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NTW050\Desktop\"/>
    </mc:Choice>
  </mc:AlternateContent>
  <bookViews>
    <workbookView xWindow="0" yWindow="0" windowWidth="19200" windowHeight="8160"/>
  </bookViews>
  <sheets>
    <sheet name="data" sheetId="1" r:id="rId1"/>
    <sheet name="Explications" sheetId="5" r:id="rId2"/>
  </sheets>
  <definedNames>
    <definedName name="_xlnm._FilterDatabase" localSheetId="0" hidden="1">data!$A$1:$AN$1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5" l="1"/>
  <c r="F16" i="5"/>
  <c r="F15" i="5"/>
  <c r="F14" i="5"/>
  <c r="F13" i="5"/>
  <c r="F12" i="5"/>
  <c r="F6" i="5"/>
</calcChain>
</file>

<file path=xl/sharedStrings.xml><?xml version="1.0" encoding="utf-8"?>
<sst xmlns="http://schemas.openxmlformats.org/spreadsheetml/2006/main" count="19318" uniqueCount="130">
  <si>
    <t>Jour</t>
  </si>
  <si>
    <t>Force travail</t>
  </si>
  <si>
    <t>FTP</t>
  </si>
  <si>
    <t>CODE_REGATE</t>
  </si>
  <si>
    <t xml:space="preserve">251770    </t>
  </si>
  <si>
    <t>NB AGENT</t>
  </si>
  <si>
    <t>Libellé
Etablissement</t>
  </si>
  <si>
    <t>DEX</t>
  </si>
  <si>
    <t>Libelle</t>
  </si>
  <si>
    <t>Métier</t>
  </si>
  <si>
    <t>Branche</t>
  </si>
  <si>
    <t>NB ABSENT</t>
  </si>
  <si>
    <t>NB AGENT AUTRES ABSENCE</t>
  </si>
  <si>
    <t>% Absent</t>
  </si>
  <si>
    <t>% AUTRES ABSENT</t>
  </si>
  <si>
    <t>TRAVAILLE</t>
  </si>
  <si>
    <t>CONGES</t>
  </si>
  <si>
    <t>MALADIE 
ORDINAIRE</t>
  </si>
  <si>
    <t>Abs mal 
à régul</t>
  </si>
  <si>
    <t>Abs à régul</t>
  </si>
  <si>
    <t>Absence 
Eviction</t>
  </si>
  <si>
    <t>Prev Absence 
Crise Sanitaire</t>
  </si>
  <si>
    <t>Prev 
ASA</t>
  </si>
  <si>
    <t>PREV 
Autres Absences</t>
  </si>
  <si>
    <t>Absence 
Non Rémunéré</t>
  </si>
  <si>
    <t>Annulation 
Absence</t>
  </si>
  <si>
    <t>ASA Enfant</t>
  </si>
  <si>
    <t>ASA 
Handicap</t>
  </si>
  <si>
    <t>ASA 
Hospitalisation</t>
  </si>
  <si>
    <t>ASA 
mal parent</t>
  </si>
  <si>
    <t xml:space="preserve">ASA 
Décès parent  </t>
  </si>
  <si>
    <t>chscst</t>
  </si>
  <si>
    <t>abs
 syndicale</t>
  </si>
  <si>
    <t>dispo/détach
/parent</t>
  </si>
  <si>
    <t>autres
 absences</t>
  </si>
  <si>
    <t>cet</t>
  </si>
  <si>
    <t>autre repos</t>
  </si>
  <si>
    <t>formation</t>
  </si>
  <si>
    <t>autres maladie
 / accident</t>
  </si>
  <si>
    <t>congé mater
/pater</t>
  </si>
  <si>
    <t>Perimetre</t>
  </si>
  <si>
    <t>% Absent sans CS</t>
  </si>
  <si>
    <t>En-tête colonne</t>
  </si>
  <si>
    <t>Contenu (exemple)</t>
  </si>
  <si>
    <t>Informations sur l'établissement</t>
  </si>
  <si>
    <t>BESANCON PAYS DE VAUBAN PPDC</t>
  </si>
  <si>
    <t>PARIS BOURGOGNE FRANCHE COMTE DEXC</t>
  </si>
  <si>
    <t>BESANCON DSCC</t>
  </si>
  <si>
    <t>Distribution</t>
  </si>
  <si>
    <t>COURRIER</t>
  </si>
  <si>
    <t>Informations sur les absences</t>
  </si>
  <si>
    <t>MALADIE ORDINAIRE</t>
  </si>
  <si>
    <t>Absences prises en compte pour le calcul du nbr d'agents absents</t>
  </si>
  <si>
    <t>Abs mal à régul</t>
  </si>
  <si>
    <t>Absence Eviction</t>
  </si>
  <si>
    <t>Absences prises en compte pour le calcul du nbr d'agent absents
Les absences éviction sont de type AAA, attachées à un agent actif ayant démarré à partir du 01/03</t>
  </si>
  <si>
    <t>Prev Absence Crise Sanitaire</t>
  </si>
  <si>
    <t>Prev ASA</t>
  </si>
  <si>
    <t>PREV Autres Absences</t>
  </si>
  <si>
    <t>Absence Non Rémunéré</t>
  </si>
  <si>
    <t>Annulation Absence</t>
  </si>
  <si>
    <t>Non inclus dans le calcul des agents absents, ni dans le calcul des agents présents</t>
  </si>
  <si>
    <t>ASA Handicap</t>
  </si>
  <si>
    <t>ASA Hospitalisation</t>
  </si>
  <si>
    <t>ASA mal parent</t>
  </si>
  <si>
    <t>ASA Décès parent</t>
  </si>
  <si>
    <t>Absences prises en compte pour le calcul du nbr d'agents autres absences</t>
  </si>
  <si>
    <t>abs syndicale</t>
  </si>
  <si>
    <t>autres absences</t>
  </si>
  <si>
    <t>autres maladie / accident</t>
  </si>
  <si>
    <t>Explications du calcul</t>
  </si>
  <si>
    <t>Détail des formules</t>
  </si>
  <si>
    <t>Détail du calcul : (agents travaillant + absences oranges) - agents en congés - PREV autres absences - annulation d'absence</t>
  </si>
  <si>
    <t>Nombre d'agents absents</t>
  </si>
  <si>
    <t>Nb Agent Absent pour prise en compte dans le calcul du % Absent
Détail du calcul : toutes les absences oranges - PREV autres absences - annulation d'absence</t>
  </si>
  <si>
    <t>Nombre d'agents 'autres absences'</t>
  </si>
  <si>
    <t>Autres absences non pris en compte dans le % précédent
Détail du calcul : toutes les absences vertes + congés + prev autres absences</t>
  </si>
  <si>
    <t>% d'agents absents avec congés et sans abs prév CS</t>
  </si>
  <si>
    <t>Détail du calcul du % : (nb absents  + congés - prev abs crise sanitaire) / (nb agents + congés - prev abs crise sanitaire)</t>
  </si>
  <si>
    <t>% d'agents absents sans congés et sans abs prév CS</t>
  </si>
  <si>
    <t>Détail du calcul du % : (nb absents - prev abs crise sanitaire) / (nb agents - prev abs crise sanitaire)</t>
  </si>
  <si>
    <t>% d'agents 'autres absents'</t>
  </si>
  <si>
    <t>Détail du calcul : nb agents autres absences / (nb agents + agents en congés + abs prév + toutes les absences vertes)</t>
  </si>
  <si>
    <t>Agents travaillant</t>
  </si>
  <si>
    <t>Agent travaillant donc présents
Détail du calcul : nombre d'agents présents - nombre d'agents absents</t>
  </si>
  <si>
    <t>Nombre d'agents en congés</t>
  </si>
  <si>
    <t>Absents Tous types de Congés (non inclus dans le nombre d'agents absents ni dans le total des agents)
Famille des congés (repos, RC, JRS, RTT)</t>
  </si>
  <si>
    <t>Absences prises en compte pour le calcul du nbr d'agents travaillant
(tous les motifs d'absences préivsionnelles, 'crise sanitaire' exclu)</t>
  </si>
  <si>
    <r>
      <t>Tous les agents en actvité,</t>
    </r>
    <r>
      <rPr>
        <b/>
        <u/>
        <sz val="11"/>
        <color theme="1"/>
        <rFont val="Calibri"/>
        <family val="2"/>
        <scheme val="minor"/>
      </rPr>
      <t xml:space="preserve"> à filtrer</t>
    </r>
    <r>
      <rPr>
        <sz val="11"/>
        <color theme="1"/>
        <rFont val="Calibri"/>
        <family val="2"/>
        <scheme val="minor"/>
      </rPr>
      <t xml:space="preserve"> sur FTP (exclu les CDD et intérimaires) ou CDD ou INTERIM ou SOUP CDD ou TEMP CDD
- Les souplesses CDD correspondent à des affectations à des PA théoriques sur les 15 jours suivant le dernier contrat
Les TEMP_CDD correspondent aux dossiers temporaires avec un type CDD  ayant aussi une affectation à une PA théorique  et non réconciliée avec un contrat intérimaire
- Les INTERIM correspondent aux cotnrats pour lesquels un dossier temporaire est rattaché (avec potentiellement des absences previsionnelles et/ou des absences inopinées)</t>
    </r>
  </si>
  <si>
    <t>OM_Corse</t>
  </si>
  <si>
    <t xml:space="preserve">FORT DE FRANCE NORD CARAIBE PPDC                                                                    </t>
  </si>
  <si>
    <t xml:space="preserve">FORT DE FRANCE OM972                                                                                </t>
  </si>
  <si>
    <t xml:space="preserve">Distribution                                 </t>
  </si>
  <si>
    <t xml:space="preserve">RESEAU GRAND PUBLIC                          </t>
  </si>
  <si>
    <t xml:space="preserve">PORTO VECCHIO PDC1                                                                                  </t>
  </si>
  <si>
    <t xml:space="preserve">AJACCIO ENTITE TECHNIQUE NOD DOCC DR                                                                </t>
  </si>
  <si>
    <t>CDD</t>
  </si>
  <si>
    <t xml:space="preserve">AJACCIO CAMPO PDC1                                                                                  </t>
  </si>
  <si>
    <t>TEMP_CDD</t>
  </si>
  <si>
    <t xml:space="preserve">LE LAMENTIN PDC1                                                                                    </t>
  </si>
  <si>
    <t xml:space="preserve">POINTE A PITRE PDC1                                                                                 </t>
  </si>
  <si>
    <t xml:space="preserve">BASSE TERRE OM971                                                                                   </t>
  </si>
  <si>
    <t xml:space="preserve">ST PIERRE PPDC                                                                                      </t>
  </si>
  <si>
    <t xml:space="preserve">ST DENIS OM974                                                                                      </t>
  </si>
  <si>
    <t xml:space="preserve">PETIT BOURG PDC1                                                                                    </t>
  </si>
  <si>
    <t xml:space="preserve">ST ANDRE PDC1                                                                                       </t>
  </si>
  <si>
    <t xml:space="preserve">BASTIA SUD PDC1                                                                                     </t>
  </si>
  <si>
    <t xml:space="preserve">AJACCIO VITTULO PDC1                                                                                </t>
  </si>
  <si>
    <t xml:space="preserve">LES ABYMES POLE CARAIBES PPDC                                                                       </t>
  </si>
  <si>
    <t xml:space="preserve">BASSE TERRE PDC1                                                                                    </t>
  </si>
  <si>
    <t xml:space="preserve">SAINT MARTIN PDC1                                                                                   </t>
  </si>
  <si>
    <t xml:space="preserve">SAINT BARTHELEMY PDC1                                                                               </t>
  </si>
  <si>
    <t>SOUP_CDD</t>
  </si>
  <si>
    <t xml:space="preserve">CAYENNE PDC1                                                                                        </t>
  </si>
  <si>
    <t xml:space="preserve">CAYENNE OM973                                                                                       </t>
  </si>
  <si>
    <t xml:space="preserve">DUCOS PDC1                                                                                          </t>
  </si>
  <si>
    <t xml:space="preserve">BORGO PDC1                                                                                          </t>
  </si>
  <si>
    <t xml:space="preserve">MAMOUDZOU PPDC                                                                                      </t>
  </si>
  <si>
    <t xml:space="preserve">MAMOUDZOU OM985                                                                                     </t>
  </si>
  <si>
    <t xml:space="preserve">L ILE ROUSSE PDC1                                                                                   </t>
  </si>
  <si>
    <t xml:space="preserve">BASTIA CTC                                                                                          </t>
  </si>
  <si>
    <t xml:space="preserve">Traitement industriel                        </t>
  </si>
  <si>
    <t xml:space="preserve">AJACCIO CTC                                                                                         </t>
  </si>
  <si>
    <t xml:space="preserve">SAINT LAURENT DU MARONI PDC1                                                                        </t>
  </si>
  <si>
    <t xml:space="preserve">ST DENIS PDC1                                                                                       </t>
  </si>
  <si>
    <t xml:space="preserve">LE PORT IVRIN PAUSE PPDC                                                                            </t>
  </si>
  <si>
    <t xml:space="preserve">ST DENIS DE LA REUNION PIC                                                                          </t>
  </si>
  <si>
    <t xml:space="preserve">KOUROU PDC1                                                                                         </t>
  </si>
  <si>
    <t xml:space="preserve">SAINT FRANCOIS PDC1                                                                                 </t>
  </si>
  <si>
    <t xml:space="preserve">AJACCIO CTN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</si>
</sst>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indexed="9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darkGrid">
        <fgColor rgb="FF2AB1AC"/>
        <bgColor rgb="FF2AB1AC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rgb="FF2AB1AC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rgb="FF2AB1AC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2AB1AC"/>
      </patternFill>
    </fill>
    <fill>
      <patternFill patternType="solid">
        <fgColor rgb="FF0070C0"/>
        <bgColor rgb="FF2AB1AC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rgb="FF2AB1AC"/>
      </patternFill>
    </fill>
    <fill>
      <patternFill patternType="solid">
        <fgColor rgb="FF7030A0"/>
        <bgColor rgb="FF2AB1AC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0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0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right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2" borderId="0" xfId="0" applyFont="1" applyFill="1" applyAlignment="1">
      <alignment horizontal="right"/>
    </xf>
    <xf numFmtId="1" fontId="0" fillId="0" borderId="8" xfId="0" applyNumberFormat="1" applyBorder="1" applyAlignment="1">
      <alignment horizontal="center" vertical="center"/>
    </xf>
    <xf numFmtId="0" fontId="2" fillId="4" borderId="0" xfId="0" applyFont="1" applyFill="1" applyAlignment="1">
      <alignment horizontal="right" vertical="center"/>
    </xf>
    <xf numFmtId="0" fontId="0" fillId="5" borderId="8" xfId="0" applyFill="1" applyBorder="1" applyAlignment="1">
      <alignment horizontal="center" vertical="center" wrapText="1"/>
    </xf>
    <xf numFmtId="0" fontId="2" fillId="6" borderId="0" xfId="0" applyFont="1" applyFill="1" applyAlignment="1">
      <alignment horizontal="right" vertical="center"/>
    </xf>
    <xf numFmtId="0" fontId="0" fillId="7" borderId="8" xfId="0" applyFill="1" applyBorder="1" applyAlignment="1">
      <alignment horizontal="center" vertical="center" wrapText="1"/>
    </xf>
    <xf numFmtId="0" fontId="9" fillId="4" borderId="0" xfId="0" applyFont="1" applyFill="1" applyAlignment="1">
      <alignment horizontal="right" vertical="center" wrapText="1"/>
    </xf>
    <xf numFmtId="10" fontId="0" fillId="0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9" fontId="0" fillId="0" borderId="6" xfId="4" applyFont="1" applyBorder="1" applyAlignment="1">
      <alignment horizontal="center" vertical="center"/>
    </xf>
    <xf numFmtId="9" fontId="0" fillId="0" borderId="0" xfId="4" applyFont="1"/>
    <xf numFmtId="0" fontId="2" fillId="6" borderId="0" xfId="0" applyFont="1" applyFill="1" applyAlignment="1">
      <alignment horizontal="right"/>
    </xf>
    <xf numFmtId="10" fontId="0" fillId="0" borderId="8" xfId="0" applyNumberFormat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0" fontId="0" fillId="0" borderId="6" xfId="4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4" fillId="10" borderId="8" xfId="0" applyFont="1" applyFill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/>
    </xf>
    <xf numFmtId="0" fontId="2" fillId="11" borderId="0" xfId="0" applyFont="1" applyFill="1" applyAlignment="1">
      <alignment horizontal="right" vertical="center"/>
    </xf>
    <xf numFmtId="0" fontId="8" fillId="11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right"/>
    </xf>
    <xf numFmtId="0" fontId="0" fillId="5" borderId="8" xfId="0" applyFill="1" applyBorder="1" applyAlignment="1">
      <alignment horizontal="center" vertical="center"/>
    </xf>
    <xf numFmtId="0" fontId="7" fillId="8" borderId="0" xfId="0" applyFont="1" applyFill="1" applyAlignment="1">
      <alignment horizontal="right" vertical="center"/>
    </xf>
    <xf numFmtId="0" fontId="10" fillId="3" borderId="8" xfId="0" applyFont="1" applyFill="1" applyBorder="1" applyAlignment="1">
      <alignment horizontal="center" vertical="center" wrapText="1"/>
    </xf>
    <xf numFmtId="0" fontId="2" fillId="12" borderId="0" xfId="0" applyFont="1" applyFill="1" applyAlignment="1">
      <alignment horizontal="right"/>
    </xf>
    <xf numFmtId="0" fontId="4" fillId="13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5" fillId="0" borderId="5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0" fontId="5" fillId="0" borderId="9" xfId="0" applyFont="1" applyBorder="1" applyAlignment="1">
      <alignment horizontal="center" vertical="center" textRotation="90" wrapText="1"/>
    </xf>
  </cellXfs>
  <cellStyles count="5">
    <cellStyle name="Normal" xfId="0" builtinId="0"/>
    <cellStyle name="Normal 2" xfId="1"/>
    <cellStyle name="Normal 4" xfId="2"/>
    <cellStyle name="Pourcentage" xfId="4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3200"/>
  <sheetViews>
    <sheetView tabSelected="1" workbookViewId="0">
      <selection sqref="A1:AN1"/>
    </sheetView>
  </sheetViews>
  <sheetFormatPr baseColWidth="10" defaultRowHeight="14.5" x14ac:dyDescent="0.35"/>
  <cols>
    <col min="1" max="1" width="10.90625" style="1"/>
    <col min="2" max="2" width="10.90625" style="8"/>
    <col min="3" max="3" width="10.90625" style="1"/>
    <col min="4" max="4" width="13.54296875" style="1" customWidth="1"/>
    <col min="5" max="5" width="11.6328125" style="1" customWidth="1"/>
    <col min="6" max="6" width="22.26953125" style="1" customWidth="1"/>
    <col min="7" max="7" width="16.36328125" style="1" customWidth="1"/>
    <col min="8" max="8" width="19.7265625" style="1" customWidth="1"/>
    <col min="9" max="13" width="10.90625" style="1"/>
    <col min="14" max="14" width="17.08984375" style="1" customWidth="1"/>
    <col min="15" max="15" width="12.81640625" style="1" customWidth="1"/>
    <col min="16" max="33" width="10.90625" style="1"/>
    <col min="34" max="34" width="11.7265625" style="1" customWidth="1"/>
    <col min="35" max="38" width="10.90625" style="1"/>
    <col min="39" max="39" width="10" style="1" customWidth="1"/>
    <col min="40" max="40" width="12.36328125" style="1" customWidth="1"/>
  </cols>
  <sheetData>
    <row r="1" spans="1:40" ht="58" x14ac:dyDescent="0.35">
      <c r="A1" s="2" t="s">
        <v>40</v>
      </c>
      <c r="B1" s="3" t="s">
        <v>0</v>
      </c>
      <c r="C1" s="4" t="s">
        <v>1</v>
      </c>
      <c r="D1" s="4" t="s">
        <v>3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5" t="s">
        <v>13</v>
      </c>
      <c r="N1" s="5" t="s">
        <v>41</v>
      </c>
      <c r="O1" s="7" t="s">
        <v>14</v>
      </c>
      <c r="P1" s="4" t="s">
        <v>15</v>
      </c>
      <c r="Q1" s="4" t="s">
        <v>16</v>
      </c>
      <c r="R1" s="6" t="s">
        <v>17</v>
      </c>
      <c r="S1" s="6" t="s">
        <v>18</v>
      </c>
      <c r="T1" s="4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4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4" t="s">
        <v>31</v>
      </c>
      <c r="AG1" s="6" t="s">
        <v>32</v>
      </c>
      <c r="AH1" s="6" t="s">
        <v>33</v>
      </c>
      <c r="AI1" s="6" t="s">
        <v>34</v>
      </c>
      <c r="AJ1" s="4" t="s">
        <v>35</v>
      </c>
      <c r="AK1" s="4" t="s">
        <v>36</v>
      </c>
      <c r="AL1" s="4" t="s">
        <v>37</v>
      </c>
      <c r="AM1" s="6" t="s">
        <v>38</v>
      </c>
      <c r="AN1" s="6" t="s">
        <v>39</v>
      </c>
    </row>
    <row r="2" spans="1:40" x14ac:dyDescent="0.35">
      <c r="A2" s="1" t="s">
        <v>89</v>
      </c>
      <c r="B2" s="8">
        <v>43936</v>
      </c>
      <c r="C2" s="1" t="s">
        <v>2</v>
      </c>
      <c r="D2" s="1">
        <v>972620</v>
      </c>
      <c r="E2" s="1">
        <v>216</v>
      </c>
      <c r="F2" s="1" t="s">
        <v>90</v>
      </c>
      <c r="H2" s="1" t="s">
        <v>91</v>
      </c>
      <c r="I2" s="1" t="s">
        <v>92</v>
      </c>
      <c r="J2" s="1" t="s">
        <v>93</v>
      </c>
      <c r="K2" s="1">
        <v>59</v>
      </c>
      <c r="L2" s="1">
        <v>44</v>
      </c>
      <c r="M2" s="1">
        <v>0.37698412698412698</v>
      </c>
      <c r="N2" s="1">
        <v>0.25592417061611372</v>
      </c>
      <c r="O2" s="1">
        <v>0.16923076923076924</v>
      </c>
      <c r="P2" s="1">
        <v>157</v>
      </c>
      <c r="Q2" s="1">
        <v>41</v>
      </c>
      <c r="R2" s="1">
        <v>2</v>
      </c>
      <c r="S2" s="1">
        <v>14</v>
      </c>
      <c r="T2" s="1">
        <v>25</v>
      </c>
      <c r="U2" s="1">
        <v>12</v>
      </c>
      <c r="V2" s="1">
        <v>5</v>
      </c>
      <c r="W2" s="1">
        <v>1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2</v>
      </c>
      <c r="AN2" s="1">
        <v>1</v>
      </c>
    </row>
    <row r="3" spans="1:40" x14ac:dyDescent="0.35">
      <c r="A3" s="1" t="s">
        <v>89</v>
      </c>
      <c r="B3" s="8">
        <v>43963</v>
      </c>
      <c r="C3" s="1" t="s">
        <v>2</v>
      </c>
      <c r="D3" s="1">
        <v>200620</v>
      </c>
      <c r="E3" s="1">
        <v>128</v>
      </c>
      <c r="F3" s="1" t="s">
        <v>94</v>
      </c>
      <c r="H3" s="1" t="s">
        <v>95</v>
      </c>
      <c r="I3" s="1" t="s">
        <v>92</v>
      </c>
      <c r="J3" s="1" t="s">
        <v>93</v>
      </c>
      <c r="K3" s="1">
        <v>9</v>
      </c>
      <c r="L3" s="1">
        <v>3</v>
      </c>
      <c r="M3" s="1">
        <v>7.7519379844961239E-2</v>
      </c>
      <c r="N3" s="1">
        <v>7.03125E-2</v>
      </c>
      <c r="O3" s="1">
        <v>2.2900763358778626E-2</v>
      </c>
      <c r="P3" s="1">
        <v>119</v>
      </c>
      <c r="Q3" s="1">
        <v>1</v>
      </c>
      <c r="R3" s="1">
        <v>7</v>
      </c>
      <c r="S3" s="1">
        <v>2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2</v>
      </c>
      <c r="AJ3" s="1">
        <v>0</v>
      </c>
      <c r="AK3" s="1">
        <v>0</v>
      </c>
      <c r="AL3" s="1">
        <v>0</v>
      </c>
      <c r="AM3" s="1">
        <v>0</v>
      </c>
      <c r="AN3" s="1">
        <v>0</v>
      </c>
    </row>
    <row r="4" spans="1:40" x14ac:dyDescent="0.35">
      <c r="A4" s="1" t="s">
        <v>89</v>
      </c>
      <c r="B4" s="8">
        <v>43925</v>
      </c>
      <c r="C4" s="1" t="s">
        <v>96</v>
      </c>
      <c r="D4" s="1">
        <v>200190</v>
      </c>
      <c r="E4" s="1">
        <v>18</v>
      </c>
      <c r="F4" s="1" t="s">
        <v>97</v>
      </c>
      <c r="H4" s="1" t="s">
        <v>95</v>
      </c>
      <c r="I4" s="1" t="s">
        <v>92</v>
      </c>
      <c r="J4" s="1" t="s">
        <v>93</v>
      </c>
      <c r="K4" s="1">
        <v>13</v>
      </c>
      <c r="M4" s="1">
        <v>0.5</v>
      </c>
      <c r="N4" s="1">
        <v>0.5</v>
      </c>
      <c r="P4" s="1">
        <v>5</v>
      </c>
      <c r="Q4" s="1">
        <v>0</v>
      </c>
      <c r="R4" s="1">
        <v>4</v>
      </c>
      <c r="S4" s="1">
        <v>0</v>
      </c>
      <c r="T4" s="1">
        <v>0</v>
      </c>
      <c r="U4" s="1">
        <v>1</v>
      </c>
      <c r="V4" s="1">
        <v>8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0</v>
      </c>
      <c r="AK4" s="1">
        <v>0</v>
      </c>
      <c r="AL4" s="1">
        <v>0</v>
      </c>
      <c r="AM4" s="1">
        <v>0</v>
      </c>
      <c r="AN4" s="1">
        <v>0</v>
      </c>
    </row>
    <row r="5" spans="1:40" x14ac:dyDescent="0.35">
      <c r="A5" s="1" t="s">
        <v>89</v>
      </c>
      <c r="B5" s="8">
        <v>43918</v>
      </c>
      <c r="C5" s="1" t="s">
        <v>98</v>
      </c>
      <c r="D5" s="1">
        <v>972520</v>
      </c>
      <c r="E5" s="1">
        <v>1</v>
      </c>
      <c r="F5" s="1" t="s">
        <v>99</v>
      </c>
      <c r="H5" s="1" t="s">
        <v>91</v>
      </c>
      <c r="I5" s="1" t="s">
        <v>92</v>
      </c>
      <c r="J5" s="1" t="s">
        <v>93</v>
      </c>
      <c r="P5" s="1">
        <v>1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v>0</v>
      </c>
      <c r="AN5" s="1">
        <v>0</v>
      </c>
    </row>
    <row r="6" spans="1:40" x14ac:dyDescent="0.35">
      <c r="A6" s="1" t="s">
        <v>89</v>
      </c>
      <c r="B6" s="8">
        <v>43949</v>
      </c>
      <c r="C6" s="1" t="s">
        <v>96</v>
      </c>
      <c r="D6" s="1">
        <v>200190</v>
      </c>
      <c r="E6" s="1">
        <v>21</v>
      </c>
      <c r="F6" s="1" t="s">
        <v>97</v>
      </c>
      <c r="H6" s="1" t="s">
        <v>95</v>
      </c>
      <c r="I6" s="1" t="s">
        <v>92</v>
      </c>
      <c r="J6" s="1" t="s">
        <v>93</v>
      </c>
      <c r="P6" s="1">
        <v>21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</row>
    <row r="7" spans="1:40" x14ac:dyDescent="0.35">
      <c r="A7" s="1" t="s">
        <v>89</v>
      </c>
      <c r="B7" s="8">
        <v>43904</v>
      </c>
      <c r="C7" s="1" t="s">
        <v>2</v>
      </c>
      <c r="D7" s="1">
        <v>971800</v>
      </c>
      <c r="E7" s="1">
        <v>172</v>
      </c>
      <c r="F7" s="1" t="s">
        <v>100</v>
      </c>
      <c r="H7" s="1" t="s">
        <v>101</v>
      </c>
      <c r="I7" s="1" t="s">
        <v>92</v>
      </c>
      <c r="J7" s="1" t="s">
        <v>93</v>
      </c>
      <c r="K7" s="1">
        <v>8</v>
      </c>
      <c r="L7" s="1">
        <v>26</v>
      </c>
      <c r="M7" s="1">
        <v>0.1368421052631579</v>
      </c>
      <c r="N7" s="1">
        <v>4.6511627906976744E-2</v>
      </c>
      <c r="O7" s="1">
        <v>0.13131313131313133</v>
      </c>
      <c r="P7" s="1">
        <v>164</v>
      </c>
      <c r="Q7" s="1">
        <v>18</v>
      </c>
      <c r="R7" s="1">
        <v>8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2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3</v>
      </c>
      <c r="AJ7" s="1">
        <v>0</v>
      </c>
      <c r="AK7" s="1">
        <v>0</v>
      </c>
      <c r="AL7" s="1">
        <v>0</v>
      </c>
      <c r="AM7" s="1">
        <v>3</v>
      </c>
      <c r="AN7" s="1">
        <v>0</v>
      </c>
    </row>
    <row r="8" spans="1:40" x14ac:dyDescent="0.35">
      <c r="A8" s="1" t="s">
        <v>89</v>
      </c>
      <c r="B8" s="8">
        <v>43970</v>
      </c>
      <c r="C8" s="1" t="s">
        <v>2</v>
      </c>
      <c r="D8" s="1">
        <v>979220</v>
      </c>
      <c r="E8" s="1">
        <v>245</v>
      </c>
      <c r="F8" s="1" t="s">
        <v>102</v>
      </c>
      <c r="H8" s="1" t="s">
        <v>103</v>
      </c>
      <c r="I8" s="1" t="s">
        <v>92</v>
      </c>
      <c r="J8" s="1" t="s">
        <v>93</v>
      </c>
      <c r="K8" s="1">
        <v>1</v>
      </c>
      <c r="L8" s="1">
        <v>31</v>
      </c>
      <c r="M8" s="1">
        <v>2.0080321285140562E-2</v>
      </c>
      <c r="N8" s="1">
        <v>4.0816326530612249E-3</v>
      </c>
      <c r="O8" s="1">
        <v>0.11231884057971014</v>
      </c>
      <c r="P8" s="1">
        <v>244</v>
      </c>
      <c r="Q8" s="1">
        <v>4</v>
      </c>
      <c r="R8" s="1">
        <v>1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9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16</v>
      </c>
      <c r="AJ8" s="1">
        <v>0</v>
      </c>
      <c r="AK8" s="1">
        <v>0</v>
      </c>
      <c r="AL8" s="1">
        <v>0</v>
      </c>
      <c r="AM8" s="1">
        <v>1</v>
      </c>
      <c r="AN8" s="1">
        <v>1</v>
      </c>
    </row>
    <row r="9" spans="1:40" x14ac:dyDescent="0.35">
      <c r="A9" s="1" t="s">
        <v>89</v>
      </c>
      <c r="B9" s="8">
        <v>43944</v>
      </c>
      <c r="C9" s="1" t="s">
        <v>2</v>
      </c>
      <c r="D9" s="1">
        <v>972620</v>
      </c>
      <c r="E9" s="1">
        <v>222</v>
      </c>
      <c r="F9" s="1" t="s">
        <v>90</v>
      </c>
      <c r="H9" s="1" t="s">
        <v>91</v>
      </c>
      <c r="I9" s="1" t="s">
        <v>92</v>
      </c>
      <c r="J9" s="1" t="s">
        <v>93</v>
      </c>
      <c r="K9" s="1">
        <v>52</v>
      </c>
      <c r="L9" s="1">
        <v>38</v>
      </c>
      <c r="M9" s="1">
        <v>0.34362934362934361</v>
      </c>
      <c r="N9" s="1">
        <v>0.23076923076923078</v>
      </c>
      <c r="O9" s="1">
        <v>0.14615384615384616</v>
      </c>
      <c r="P9" s="1">
        <v>170</v>
      </c>
      <c r="Q9" s="1">
        <v>38</v>
      </c>
      <c r="R9" s="1">
        <v>2</v>
      </c>
      <c r="S9" s="1">
        <v>14</v>
      </c>
      <c r="T9" s="1">
        <v>26</v>
      </c>
      <c r="U9" s="1">
        <v>9</v>
      </c>
      <c r="V9" s="1">
        <v>1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</row>
    <row r="10" spans="1:40" x14ac:dyDescent="0.35">
      <c r="A10" s="1" t="s">
        <v>89</v>
      </c>
      <c r="B10" s="8">
        <v>43909</v>
      </c>
      <c r="C10" s="1" t="s">
        <v>98</v>
      </c>
      <c r="D10" s="1">
        <v>972620</v>
      </c>
      <c r="E10" s="1">
        <v>6</v>
      </c>
      <c r="F10" s="1" t="s">
        <v>90</v>
      </c>
      <c r="H10" s="1" t="s">
        <v>91</v>
      </c>
      <c r="I10" s="1" t="s">
        <v>92</v>
      </c>
      <c r="J10" s="1" t="s">
        <v>93</v>
      </c>
      <c r="P10" s="1">
        <v>6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</row>
    <row r="11" spans="1:40" x14ac:dyDescent="0.35">
      <c r="A11" s="1" t="s">
        <v>89</v>
      </c>
      <c r="B11" s="8">
        <v>43953</v>
      </c>
      <c r="C11" s="1" t="s">
        <v>2</v>
      </c>
      <c r="D11" s="1">
        <v>971790</v>
      </c>
      <c r="E11" s="1">
        <v>109</v>
      </c>
      <c r="F11" s="1" t="s">
        <v>104</v>
      </c>
      <c r="H11" s="1" t="s">
        <v>101</v>
      </c>
      <c r="I11" s="1" t="s">
        <v>92</v>
      </c>
      <c r="J11" s="1" t="s">
        <v>93</v>
      </c>
      <c r="K11" s="1">
        <v>6</v>
      </c>
      <c r="L11" s="1">
        <v>5</v>
      </c>
      <c r="M11" s="1">
        <v>8.8495575221238937E-2</v>
      </c>
      <c r="N11" s="1">
        <v>5.5045871559633031E-2</v>
      </c>
      <c r="O11" s="1">
        <v>4.3859649122807015E-2</v>
      </c>
      <c r="P11" s="1">
        <v>103</v>
      </c>
      <c r="Q11" s="1">
        <v>4</v>
      </c>
      <c r="R11" s="1">
        <v>3</v>
      </c>
      <c r="S11" s="1">
        <v>2</v>
      </c>
      <c r="T11" s="1">
        <v>1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1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</row>
    <row r="12" spans="1:40" x14ac:dyDescent="0.35">
      <c r="A12" s="1" t="s">
        <v>89</v>
      </c>
      <c r="B12" s="8">
        <v>43917</v>
      </c>
      <c r="C12" s="1" t="s">
        <v>2</v>
      </c>
      <c r="D12" s="1">
        <v>200620</v>
      </c>
      <c r="E12" s="1">
        <v>121</v>
      </c>
      <c r="F12" s="1" t="s">
        <v>94</v>
      </c>
      <c r="H12" s="1" t="s">
        <v>95</v>
      </c>
      <c r="I12" s="1" t="s">
        <v>92</v>
      </c>
      <c r="J12" s="1" t="s">
        <v>93</v>
      </c>
      <c r="K12" s="1">
        <v>50</v>
      </c>
      <c r="L12" s="1">
        <v>11</v>
      </c>
      <c r="M12" s="1">
        <v>0.42276422764227645</v>
      </c>
      <c r="N12" s="1">
        <v>0.40833333333333333</v>
      </c>
      <c r="O12" s="1">
        <v>8.3333333333333329E-2</v>
      </c>
      <c r="P12" s="1">
        <v>71</v>
      </c>
      <c r="Q12" s="1">
        <v>3</v>
      </c>
      <c r="R12" s="1">
        <v>23</v>
      </c>
      <c r="S12" s="1">
        <v>5</v>
      </c>
      <c r="T12" s="1">
        <v>15</v>
      </c>
      <c r="U12" s="1">
        <v>4</v>
      </c>
      <c r="V12" s="1">
        <v>1</v>
      </c>
      <c r="W12" s="1">
        <v>2</v>
      </c>
      <c r="X12" s="1">
        <v>2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2</v>
      </c>
      <c r="AJ12" s="1">
        <v>1</v>
      </c>
      <c r="AK12" s="1">
        <v>0</v>
      </c>
      <c r="AL12" s="1">
        <v>2</v>
      </c>
      <c r="AM12" s="1">
        <v>1</v>
      </c>
      <c r="AN12" s="1">
        <v>0</v>
      </c>
    </row>
    <row r="13" spans="1:40" x14ac:dyDescent="0.35">
      <c r="A13" s="1" t="s">
        <v>89</v>
      </c>
      <c r="B13" s="8">
        <v>43904</v>
      </c>
      <c r="C13" s="1" t="s">
        <v>98</v>
      </c>
      <c r="D13" s="1">
        <v>200620</v>
      </c>
      <c r="E13" s="1">
        <v>1</v>
      </c>
      <c r="F13" s="1" t="s">
        <v>94</v>
      </c>
      <c r="H13" s="1" t="s">
        <v>95</v>
      </c>
      <c r="I13" s="1" t="s">
        <v>92</v>
      </c>
      <c r="J13" s="1" t="s">
        <v>93</v>
      </c>
      <c r="P13" s="1">
        <v>1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</row>
    <row r="14" spans="1:40" x14ac:dyDescent="0.35">
      <c r="A14" s="1" t="s">
        <v>89</v>
      </c>
      <c r="B14" s="8">
        <v>43970</v>
      </c>
      <c r="C14" s="1" t="s">
        <v>2</v>
      </c>
      <c r="D14" s="1">
        <v>971800</v>
      </c>
      <c r="E14" s="1">
        <v>187</v>
      </c>
      <c r="F14" s="1" t="s">
        <v>100</v>
      </c>
      <c r="H14" s="1" t="s">
        <v>101</v>
      </c>
      <c r="I14" s="1" t="s">
        <v>92</v>
      </c>
      <c r="J14" s="1" t="s">
        <v>93</v>
      </c>
      <c r="K14" s="1">
        <v>2</v>
      </c>
      <c r="L14" s="1">
        <v>10</v>
      </c>
      <c r="M14" s="1">
        <v>4.6391752577319589E-2</v>
      </c>
      <c r="N14" s="1">
        <v>1.06951871657754E-2</v>
      </c>
      <c r="O14" s="1">
        <v>5.0761421319796954E-2</v>
      </c>
      <c r="P14" s="1">
        <v>185</v>
      </c>
      <c r="Q14" s="1">
        <v>7</v>
      </c>
      <c r="R14" s="1">
        <v>2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2</v>
      </c>
      <c r="AJ14" s="1">
        <v>0</v>
      </c>
      <c r="AK14" s="1">
        <v>0</v>
      </c>
      <c r="AL14" s="1">
        <v>0</v>
      </c>
      <c r="AM14" s="1">
        <v>1</v>
      </c>
      <c r="AN14" s="1">
        <v>0</v>
      </c>
    </row>
    <row r="15" spans="1:40" x14ac:dyDescent="0.35">
      <c r="A15" s="1" t="s">
        <v>89</v>
      </c>
      <c r="B15" s="8">
        <v>43952</v>
      </c>
      <c r="C15" s="1" t="s">
        <v>2</v>
      </c>
      <c r="D15" s="1">
        <v>979170</v>
      </c>
      <c r="E15" s="1">
        <v>138</v>
      </c>
      <c r="F15" s="1" t="s">
        <v>105</v>
      </c>
      <c r="H15" s="1" t="s">
        <v>103</v>
      </c>
      <c r="I15" s="1" t="s">
        <v>92</v>
      </c>
      <c r="J15" s="1" t="s">
        <v>93</v>
      </c>
      <c r="K15" s="1">
        <v>9</v>
      </c>
      <c r="L15" s="1">
        <v>12</v>
      </c>
      <c r="M15" s="1">
        <v>0.12244897959183673</v>
      </c>
      <c r="N15" s="1">
        <v>6.5217391304347824E-2</v>
      </c>
      <c r="O15" s="1">
        <v>0.08</v>
      </c>
      <c r="P15" s="1">
        <v>129</v>
      </c>
      <c r="Q15" s="1">
        <v>9</v>
      </c>
      <c r="R15" s="1">
        <v>9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1</v>
      </c>
      <c r="AJ15" s="1">
        <v>0</v>
      </c>
      <c r="AK15" s="1">
        <v>0</v>
      </c>
      <c r="AL15" s="1">
        <v>0</v>
      </c>
      <c r="AM15" s="1">
        <v>2</v>
      </c>
      <c r="AN15" s="1">
        <v>0</v>
      </c>
    </row>
    <row r="16" spans="1:40" x14ac:dyDescent="0.35">
      <c r="A16" s="1" t="s">
        <v>89</v>
      </c>
      <c r="B16" s="8">
        <v>43904</v>
      </c>
      <c r="C16" s="1" t="s">
        <v>2</v>
      </c>
      <c r="D16" s="1">
        <v>979220</v>
      </c>
      <c r="E16" s="1">
        <v>232</v>
      </c>
      <c r="F16" s="1" t="s">
        <v>102</v>
      </c>
      <c r="H16" s="1" t="s">
        <v>103</v>
      </c>
      <c r="I16" s="1" t="s">
        <v>92</v>
      </c>
      <c r="J16" s="1" t="s">
        <v>93</v>
      </c>
      <c r="K16" s="1">
        <v>49</v>
      </c>
      <c r="L16" s="1">
        <v>46</v>
      </c>
      <c r="M16" s="1">
        <v>0.28235294117647058</v>
      </c>
      <c r="N16" s="1">
        <v>0.21120689655172414</v>
      </c>
      <c r="O16" s="1">
        <v>0.16546762589928057</v>
      </c>
      <c r="P16" s="1">
        <v>183</v>
      </c>
      <c r="Q16" s="1">
        <v>23</v>
      </c>
      <c r="R16" s="1">
        <v>9</v>
      </c>
      <c r="S16" s="1">
        <v>1</v>
      </c>
      <c r="T16" s="1">
        <v>0</v>
      </c>
      <c r="U16" s="1">
        <v>0</v>
      </c>
      <c r="V16" s="1">
        <v>0</v>
      </c>
      <c r="W16" s="1">
        <v>0</v>
      </c>
      <c r="X16" s="1">
        <v>2</v>
      </c>
      <c r="Y16" s="1">
        <v>39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1</v>
      </c>
      <c r="AH16" s="1">
        <v>0</v>
      </c>
      <c r="AI16" s="1">
        <v>18</v>
      </c>
      <c r="AJ16" s="1">
        <v>0</v>
      </c>
      <c r="AK16" s="1">
        <v>0</v>
      </c>
      <c r="AL16" s="1">
        <v>0</v>
      </c>
      <c r="AM16" s="1">
        <v>2</v>
      </c>
      <c r="AN16" s="1">
        <v>0</v>
      </c>
    </row>
    <row r="17" spans="1:40" x14ac:dyDescent="0.35">
      <c r="A17" s="1" t="s">
        <v>89</v>
      </c>
      <c r="B17" s="8">
        <v>43928</v>
      </c>
      <c r="C17" s="1" t="s">
        <v>2</v>
      </c>
      <c r="D17" s="1">
        <v>979170</v>
      </c>
      <c r="E17" s="1">
        <v>138</v>
      </c>
      <c r="F17" s="1" t="s">
        <v>105</v>
      </c>
      <c r="H17" s="1" t="s">
        <v>103</v>
      </c>
      <c r="I17" s="1" t="s">
        <v>92</v>
      </c>
      <c r="J17" s="1" t="s">
        <v>93</v>
      </c>
      <c r="K17" s="1">
        <v>22</v>
      </c>
      <c r="L17" s="1">
        <v>12</v>
      </c>
      <c r="M17" s="1">
        <v>0.2</v>
      </c>
      <c r="N17" s="1">
        <v>0.15942028985507245</v>
      </c>
      <c r="O17" s="1">
        <v>0.08</v>
      </c>
      <c r="P17" s="1">
        <v>116</v>
      </c>
      <c r="Q17" s="1">
        <v>7</v>
      </c>
      <c r="R17" s="1">
        <v>17</v>
      </c>
      <c r="S17" s="1">
        <v>0</v>
      </c>
      <c r="T17" s="1">
        <v>2</v>
      </c>
      <c r="U17" s="1">
        <v>3</v>
      </c>
      <c r="V17" s="1">
        <v>0</v>
      </c>
      <c r="W17" s="1">
        <v>0</v>
      </c>
      <c r="X17" s="1">
        <v>2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1</v>
      </c>
      <c r="AJ17" s="1">
        <v>0</v>
      </c>
      <c r="AK17" s="1">
        <v>0</v>
      </c>
      <c r="AL17" s="1">
        <v>0</v>
      </c>
      <c r="AM17" s="1">
        <v>2</v>
      </c>
      <c r="AN17" s="1">
        <v>0</v>
      </c>
    </row>
    <row r="18" spans="1:40" x14ac:dyDescent="0.35">
      <c r="A18" s="1" t="s">
        <v>89</v>
      </c>
      <c r="B18" s="8">
        <v>43929</v>
      </c>
      <c r="C18" s="1" t="s">
        <v>2</v>
      </c>
      <c r="D18" s="1">
        <v>971790</v>
      </c>
      <c r="E18" s="1">
        <v>107</v>
      </c>
      <c r="F18" s="1" t="s">
        <v>104</v>
      </c>
      <c r="H18" s="1" t="s">
        <v>101</v>
      </c>
      <c r="I18" s="1" t="s">
        <v>92</v>
      </c>
      <c r="J18" s="1" t="s">
        <v>93</v>
      </c>
      <c r="K18" s="1">
        <v>18</v>
      </c>
      <c r="L18" s="1">
        <v>7</v>
      </c>
      <c r="M18" s="1">
        <v>0.17592592592592593</v>
      </c>
      <c r="N18" s="1">
        <v>0.13592233009708737</v>
      </c>
      <c r="O18" s="1">
        <v>6.1403508771929821E-2</v>
      </c>
      <c r="P18" s="1">
        <v>89</v>
      </c>
      <c r="Q18" s="1">
        <v>5</v>
      </c>
      <c r="R18" s="1">
        <v>3</v>
      </c>
      <c r="S18" s="1">
        <v>1</v>
      </c>
      <c r="T18" s="1">
        <v>3</v>
      </c>
      <c r="U18" s="1">
        <v>7</v>
      </c>
      <c r="V18" s="1">
        <v>4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2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</row>
    <row r="19" spans="1:40" x14ac:dyDescent="0.35">
      <c r="A19" s="1" t="s">
        <v>89</v>
      </c>
      <c r="B19" s="8">
        <v>43946</v>
      </c>
      <c r="C19" s="1" t="s">
        <v>2</v>
      </c>
      <c r="D19" s="1">
        <v>979170</v>
      </c>
      <c r="E19" s="1">
        <v>131</v>
      </c>
      <c r="F19" s="1" t="s">
        <v>105</v>
      </c>
      <c r="H19" s="1" t="s">
        <v>103</v>
      </c>
      <c r="I19" s="1" t="s">
        <v>92</v>
      </c>
      <c r="J19" s="1" t="s">
        <v>93</v>
      </c>
      <c r="K19" s="1">
        <v>17</v>
      </c>
      <c r="L19" s="1">
        <v>19</v>
      </c>
      <c r="M19" s="1">
        <v>0.19718309859154928</v>
      </c>
      <c r="N19" s="1">
        <v>0.12977099236641221</v>
      </c>
      <c r="O19" s="1">
        <v>0.12666666666666668</v>
      </c>
      <c r="P19" s="1">
        <v>114</v>
      </c>
      <c r="Q19" s="1">
        <v>11</v>
      </c>
      <c r="R19" s="1">
        <v>11</v>
      </c>
      <c r="S19" s="1">
        <v>0</v>
      </c>
      <c r="T19" s="1">
        <v>4</v>
      </c>
      <c r="U19" s="1">
        <v>1</v>
      </c>
      <c r="V19" s="1">
        <v>0</v>
      </c>
      <c r="W19" s="1">
        <v>1</v>
      </c>
      <c r="X19" s="1">
        <v>4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1</v>
      </c>
      <c r="AH19" s="1">
        <v>0</v>
      </c>
      <c r="AI19" s="1">
        <v>1</v>
      </c>
      <c r="AJ19" s="1">
        <v>0</v>
      </c>
      <c r="AK19" s="1">
        <v>0</v>
      </c>
      <c r="AL19" s="1">
        <v>0</v>
      </c>
      <c r="AM19" s="1">
        <v>2</v>
      </c>
      <c r="AN19" s="1">
        <v>0</v>
      </c>
    </row>
    <row r="20" spans="1:40" x14ac:dyDescent="0.35">
      <c r="A20" s="1" t="s">
        <v>89</v>
      </c>
      <c r="B20" s="8">
        <v>43960</v>
      </c>
      <c r="C20" s="1" t="s">
        <v>2</v>
      </c>
      <c r="D20" s="1">
        <v>971800</v>
      </c>
      <c r="E20" s="1">
        <v>185</v>
      </c>
      <c r="F20" s="1" t="s">
        <v>100</v>
      </c>
      <c r="H20" s="1" t="s">
        <v>101</v>
      </c>
      <c r="I20" s="1" t="s">
        <v>92</v>
      </c>
      <c r="J20" s="1" t="s">
        <v>93</v>
      </c>
      <c r="K20" s="1">
        <v>4</v>
      </c>
      <c r="L20" s="1">
        <v>12</v>
      </c>
      <c r="M20" s="1">
        <v>6.7010309278350513E-2</v>
      </c>
      <c r="N20" s="1">
        <v>2.1621621621621623E-2</v>
      </c>
      <c r="O20" s="1">
        <v>6.0913705583756347E-2</v>
      </c>
      <c r="P20" s="1">
        <v>181</v>
      </c>
      <c r="Q20" s="1">
        <v>9</v>
      </c>
      <c r="R20" s="1">
        <v>3</v>
      </c>
      <c r="S20" s="1">
        <v>1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2</v>
      </c>
      <c r="AJ20" s="1">
        <v>0</v>
      </c>
      <c r="AK20" s="1">
        <v>0</v>
      </c>
      <c r="AL20" s="1">
        <v>0</v>
      </c>
      <c r="AM20" s="1">
        <v>1</v>
      </c>
      <c r="AN20" s="1">
        <v>0</v>
      </c>
    </row>
    <row r="21" spans="1:40" x14ac:dyDescent="0.35">
      <c r="A21" s="1" t="s">
        <v>89</v>
      </c>
      <c r="B21" s="8">
        <v>43915</v>
      </c>
      <c r="C21" s="1" t="s">
        <v>2</v>
      </c>
      <c r="D21" s="1">
        <v>200620</v>
      </c>
      <c r="E21" s="1">
        <v>121</v>
      </c>
      <c r="F21" s="1" t="s">
        <v>94</v>
      </c>
      <c r="H21" s="1" t="s">
        <v>95</v>
      </c>
      <c r="I21" s="1" t="s">
        <v>92</v>
      </c>
      <c r="J21" s="1" t="s">
        <v>93</v>
      </c>
      <c r="K21" s="1">
        <v>77</v>
      </c>
      <c r="L21" s="1">
        <v>11</v>
      </c>
      <c r="M21" s="1">
        <v>0.56000000000000005</v>
      </c>
      <c r="N21" s="1">
        <v>0.54639175257731953</v>
      </c>
      <c r="O21" s="1">
        <v>8.3333333333333329E-2</v>
      </c>
      <c r="P21" s="1">
        <v>44</v>
      </c>
      <c r="Q21" s="1">
        <v>3</v>
      </c>
      <c r="R21" s="1">
        <v>25</v>
      </c>
      <c r="S21" s="1">
        <v>5</v>
      </c>
      <c r="T21" s="1">
        <v>17</v>
      </c>
      <c r="U21" s="1">
        <v>4</v>
      </c>
      <c r="V21" s="1">
        <v>24</v>
      </c>
      <c r="W21" s="1">
        <v>2</v>
      </c>
      <c r="X21" s="1">
        <v>2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2</v>
      </c>
      <c r="AJ21" s="1">
        <v>1</v>
      </c>
      <c r="AK21" s="1">
        <v>0</v>
      </c>
      <c r="AL21" s="1">
        <v>2</v>
      </c>
      <c r="AM21" s="1">
        <v>1</v>
      </c>
      <c r="AN21" s="1">
        <v>0</v>
      </c>
    </row>
    <row r="22" spans="1:40" x14ac:dyDescent="0.35">
      <c r="A22" s="1" t="s">
        <v>89</v>
      </c>
      <c r="B22" s="8">
        <v>43931</v>
      </c>
      <c r="C22" s="1" t="s">
        <v>98</v>
      </c>
      <c r="D22" s="1">
        <v>200640</v>
      </c>
      <c r="E22" s="1">
        <v>2</v>
      </c>
      <c r="F22" s="1" t="s">
        <v>106</v>
      </c>
      <c r="H22" s="1" t="s">
        <v>95</v>
      </c>
      <c r="I22" s="1" t="s">
        <v>92</v>
      </c>
      <c r="J22" s="1" t="s">
        <v>93</v>
      </c>
      <c r="P22" s="1">
        <v>2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</row>
    <row r="23" spans="1:40" x14ac:dyDescent="0.35">
      <c r="A23" s="1" t="s">
        <v>89</v>
      </c>
      <c r="B23" s="8">
        <v>43943</v>
      </c>
      <c r="C23" s="1" t="s">
        <v>2</v>
      </c>
      <c r="D23" s="1">
        <v>971790</v>
      </c>
      <c r="E23" s="1">
        <v>103</v>
      </c>
      <c r="F23" s="1" t="s">
        <v>104</v>
      </c>
      <c r="H23" s="1" t="s">
        <v>101</v>
      </c>
      <c r="I23" s="1" t="s">
        <v>92</v>
      </c>
      <c r="J23" s="1" t="s">
        <v>93</v>
      </c>
      <c r="K23" s="1">
        <v>18</v>
      </c>
      <c r="L23" s="1">
        <v>11</v>
      </c>
      <c r="M23" s="1">
        <v>0.19811320754716982</v>
      </c>
      <c r="N23" s="1">
        <v>0.12371134020618557</v>
      </c>
      <c r="O23" s="1">
        <v>9.6491228070175433E-2</v>
      </c>
      <c r="P23" s="1">
        <v>85</v>
      </c>
      <c r="Q23" s="1">
        <v>9</v>
      </c>
      <c r="R23" s="1">
        <v>3</v>
      </c>
      <c r="S23" s="1">
        <v>1</v>
      </c>
      <c r="T23" s="1">
        <v>2</v>
      </c>
      <c r="U23" s="1">
        <v>6</v>
      </c>
      <c r="V23" s="1">
        <v>6</v>
      </c>
      <c r="W23" s="1">
        <v>0</v>
      </c>
      <c r="X23" s="1">
        <v>1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1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</row>
    <row r="24" spans="1:40" x14ac:dyDescent="0.35">
      <c r="A24" s="1" t="s">
        <v>89</v>
      </c>
      <c r="B24" s="8">
        <v>43907</v>
      </c>
      <c r="C24" s="1" t="s">
        <v>2</v>
      </c>
      <c r="D24" s="1">
        <v>200620</v>
      </c>
      <c r="E24" s="1">
        <v>120</v>
      </c>
      <c r="F24" s="1" t="s">
        <v>94</v>
      </c>
      <c r="H24" s="1" t="s">
        <v>95</v>
      </c>
      <c r="I24" s="1" t="s">
        <v>92</v>
      </c>
      <c r="J24" s="1" t="s">
        <v>93</v>
      </c>
      <c r="K24" s="1">
        <v>59</v>
      </c>
      <c r="L24" s="1">
        <v>12</v>
      </c>
      <c r="M24" s="1">
        <v>0.51968503937007871</v>
      </c>
      <c r="N24" s="1">
        <v>0.49166666666666664</v>
      </c>
      <c r="O24" s="1">
        <v>9.0909090909090912E-2</v>
      </c>
      <c r="P24" s="1">
        <v>61</v>
      </c>
      <c r="Q24" s="1">
        <v>7</v>
      </c>
      <c r="R24" s="1">
        <v>21</v>
      </c>
      <c r="S24" s="1">
        <v>4</v>
      </c>
      <c r="T24" s="1">
        <v>28</v>
      </c>
      <c r="U24" s="1">
        <v>4</v>
      </c>
      <c r="V24" s="1">
        <v>0</v>
      </c>
      <c r="W24" s="1">
        <v>2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2</v>
      </c>
      <c r="AJ24" s="1">
        <v>1</v>
      </c>
      <c r="AK24" s="1">
        <v>0</v>
      </c>
      <c r="AL24" s="1">
        <v>0</v>
      </c>
      <c r="AM24" s="1">
        <v>2</v>
      </c>
      <c r="AN24" s="1">
        <v>0</v>
      </c>
    </row>
    <row r="25" spans="1:40" x14ac:dyDescent="0.35">
      <c r="A25" s="1" t="s">
        <v>89</v>
      </c>
      <c r="B25" s="8">
        <v>43935</v>
      </c>
      <c r="C25" s="1" t="s">
        <v>2</v>
      </c>
      <c r="D25" s="1">
        <v>971790</v>
      </c>
      <c r="E25" s="1">
        <v>100</v>
      </c>
      <c r="F25" s="1" t="s">
        <v>104</v>
      </c>
      <c r="H25" s="1" t="s">
        <v>101</v>
      </c>
      <c r="I25" s="1" t="s">
        <v>92</v>
      </c>
      <c r="J25" s="1" t="s">
        <v>93</v>
      </c>
      <c r="K25" s="1">
        <v>19</v>
      </c>
      <c r="L25" s="1">
        <v>14</v>
      </c>
      <c r="M25" s="1">
        <v>0.25688073394495414</v>
      </c>
      <c r="N25" s="1">
        <v>0.14736842105263157</v>
      </c>
      <c r="O25" s="1">
        <v>0.12280701754385964</v>
      </c>
      <c r="P25" s="1">
        <v>81</v>
      </c>
      <c r="Q25" s="1">
        <v>14</v>
      </c>
      <c r="R25" s="1">
        <v>3</v>
      </c>
      <c r="S25" s="1">
        <v>1</v>
      </c>
      <c r="T25" s="1">
        <v>4</v>
      </c>
      <c r="U25" s="1">
        <v>6</v>
      </c>
      <c r="V25" s="1">
        <v>5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</row>
    <row r="26" spans="1:40" x14ac:dyDescent="0.35">
      <c r="A26" s="1" t="s">
        <v>89</v>
      </c>
      <c r="B26" s="8">
        <v>43967</v>
      </c>
      <c r="C26" s="1" t="s">
        <v>98</v>
      </c>
      <c r="D26" s="1">
        <v>971790</v>
      </c>
      <c r="E26" s="1">
        <v>1</v>
      </c>
      <c r="F26" s="1" t="s">
        <v>104</v>
      </c>
      <c r="H26" s="1" t="s">
        <v>101</v>
      </c>
      <c r="I26" s="1" t="s">
        <v>92</v>
      </c>
      <c r="J26" s="1" t="s">
        <v>93</v>
      </c>
      <c r="P26" s="1">
        <v>1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</row>
    <row r="27" spans="1:40" x14ac:dyDescent="0.35">
      <c r="A27" s="1" t="s">
        <v>89</v>
      </c>
      <c r="B27" s="8">
        <v>43938</v>
      </c>
      <c r="C27" s="1" t="s">
        <v>2</v>
      </c>
      <c r="D27" s="1">
        <v>979170</v>
      </c>
      <c r="E27" s="1">
        <v>131</v>
      </c>
      <c r="F27" s="1" t="s">
        <v>105</v>
      </c>
      <c r="H27" s="1" t="s">
        <v>103</v>
      </c>
      <c r="I27" s="1" t="s">
        <v>92</v>
      </c>
      <c r="J27" s="1" t="s">
        <v>93</v>
      </c>
      <c r="K27" s="1">
        <v>22</v>
      </c>
      <c r="L27" s="1">
        <v>19</v>
      </c>
      <c r="M27" s="1">
        <v>0.24305555555555555</v>
      </c>
      <c r="N27" s="1">
        <v>0.16793893129770993</v>
      </c>
      <c r="O27" s="1">
        <v>0.12666666666666668</v>
      </c>
      <c r="P27" s="1">
        <v>109</v>
      </c>
      <c r="Q27" s="1">
        <v>13</v>
      </c>
      <c r="R27" s="1">
        <v>16</v>
      </c>
      <c r="S27" s="1">
        <v>0</v>
      </c>
      <c r="T27" s="1">
        <v>4</v>
      </c>
      <c r="U27" s="1">
        <v>2</v>
      </c>
      <c r="V27" s="1">
        <v>0</v>
      </c>
      <c r="W27" s="1">
        <v>0</v>
      </c>
      <c r="X27" s="1">
        <v>2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1</v>
      </c>
      <c r="AJ27" s="1">
        <v>0</v>
      </c>
      <c r="AK27" s="1">
        <v>0</v>
      </c>
      <c r="AL27" s="1">
        <v>1</v>
      </c>
      <c r="AM27" s="1">
        <v>2</v>
      </c>
      <c r="AN27" s="1">
        <v>0</v>
      </c>
    </row>
    <row r="28" spans="1:40" x14ac:dyDescent="0.35">
      <c r="A28" s="1" t="s">
        <v>89</v>
      </c>
      <c r="B28" s="8">
        <v>43922</v>
      </c>
      <c r="C28" s="1" t="s">
        <v>2</v>
      </c>
      <c r="D28" s="1">
        <v>979220</v>
      </c>
      <c r="E28" s="1">
        <v>237</v>
      </c>
      <c r="F28" s="1" t="s">
        <v>102</v>
      </c>
      <c r="H28" s="1" t="s">
        <v>103</v>
      </c>
      <c r="I28" s="1" t="s">
        <v>92</v>
      </c>
      <c r="J28" s="1" t="s">
        <v>93</v>
      </c>
      <c r="K28" s="1">
        <v>80</v>
      </c>
      <c r="L28" s="1">
        <v>39</v>
      </c>
      <c r="M28" s="1">
        <v>0.38910505836575876</v>
      </c>
      <c r="N28" s="1">
        <v>0.33755274261603374</v>
      </c>
      <c r="O28" s="1">
        <v>0.14130434782608695</v>
      </c>
      <c r="P28" s="1">
        <v>157</v>
      </c>
      <c r="Q28" s="1">
        <v>20</v>
      </c>
      <c r="R28" s="1">
        <v>25</v>
      </c>
      <c r="S28" s="1">
        <v>0</v>
      </c>
      <c r="T28" s="1">
        <v>10</v>
      </c>
      <c r="U28" s="1">
        <v>45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1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1</v>
      </c>
      <c r="AH28" s="1">
        <v>0</v>
      </c>
      <c r="AI28" s="1">
        <v>16</v>
      </c>
      <c r="AJ28" s="1">
        <v>0</v>
      </c>
      <c r="AK28" s="1">
        <v>0</v>
      </c>
      <c r="AL28" s="1">
        <v>0</v>
      </c>
      <c r="AM28" s="1">
        <v>1</v>
      </c>
      <c r="AN28" s="1">
        <v>0</v>
      </c>
    </row>
    <row r="29" spans="1:40" x14ac:dyDescent="0.35">
      <c r="A29" s="1" t="s">
        <v>89</v>
      </c>
      <c r="B29" s="8">
        <v>43913</v>
      </c>
      <c r="C29" s="1" t="s">
        <v>96</v>
      </c>
      <c r="D29" s="1">
        <v>972520</v>
      </c>
      <c r="E29" s="1">
        <v>33</v>
      </c>
      <c r="F29" s="1" t="s">
        <v>99</v>
      </c>
      <c r="H29" s="1" t="s">
        <v>91</v>
      </c>
      <c r="I29" s="1" t="s">
        <v>92</v>
      </c>
      <c r="J29" s="1" t="s">
        <v>93</v>
      </c>
      <c r="K29" s="1">
        <v>8</v>
      </c>
      <c r="M29" s="1">
        <v>0.21875</v>
      </c>
      <c r="N29" s="1">
        <v>0.21875</v>
      </c>
      <c r="P29" s="1">
        <v>25</v>
      </c>
      <c r="Q29" s="1">
        <v>0</v>
      </c>
      <c r="R29" s="1">
        <v>0</v>
      </c>
      <c r="S29" s="1">
        <v>0</v>
      </c>
      <c r="T29" s="1">
        <v>4</v>
      </c>
      <c r="U29" s="1">
        <v>3</v>
      </c>
      <c r="V29" s="1">
        <v>1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</row>
    <row r="30" spans="1:40" x14ac:dyDescent="0.35">
      <c r="A30" s="1" t="s">
        <v>89</v>
      </c>
      <c r="B30" s="8">
        <v>43922</v>
      </c>
      <c r="C30" s="1" t="s">
        <v>2</v>
      </c>
      <c r="D30" s="1">
        <v>971800</v>
      </c>
      <c r="E30" s="1">
        <v>187</v>
      </c>
      <c r="F30" s="1" t="s">
        <v>100</v>
      </c>
      <c r="H30" s="1" t="s">
        <v>101</v>
      </c>
      <c r="I30" s="1" t="s">
        <v>92</v>
      </c>
      <c r="J30" s="1" t="s">
        <v>93</v>
      </c>
      <c r="K30" s="1">
        <v>29</v>
      </c>
      <c r="L30" s="1">
        <v>10</v>
      </c>
      <c r="M30" s="1">
        <v>0.17277486910994763</v>
      </c>
      <c r="N30" s="1">
        <v>0.15508021390374332</v>
      </c>
      <c r="O30" s="1">
        <v>5.0761421319796954E-2</v>
      </c>
      <c r="P30" s="1">
        <v>158</v>
      </c>
      <c r="Q30" s="1">
        <v>4</v>
      </c>
      <c r="R30" s="1">
        <v>10</v>
      </c>
      <c r="S30" s="1">
        <v>2</v>
      </c>
      <c r="T30" s="1">
        <v>3</v>
      </c>
      <c r="U30" s="1">
        <v>14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1</v>
      </c>
      <c r="AF30" s="1">
        <v>0</v>
      </c>
      <c r="AG30" s="1">
        <v>0</v>
      </c>
      <c r="AH30" s="1">
        <v>0</v>
      </c>
      <c r="AI30" s="1">
        <v>3</v>
      </c>
      <c r="AJ30" s="1">
        <v>0</v>
      </c>
      <c r="AK30" s="1">
        <v>0</v>
      </c>
      <c r="AL30" s="1">
        <v>0</v>
      </c>
      <c r="AM30" s="1">
        <v>2</v>
      </c>
      <c r="AN30" s="1">
        <v>0</v>
      </c>
    </row>
    <row r="31" spans="1:40" x14ac:dyDescent="0.35">
      <c r="A31" s="1" t="s">
        <v>89</v>
      </c>
      <c r="B31" s="8">
        <v>43939</v>
      </c>
      <c r="C31" s="1" t="s">
        <v>96</v>
      </c>
      <c r="D31" s="1">
        <v>200190</v>
      </c>
      <c r="E31" s="1">
        <v>19</v>
      </c>
      <c r="F31" s="1" t="s">
        <v>97</v>
      </c>
      <c r="H31" s="1" t="s">
        <v>95</v>
      </c>
      <c r="I31" s="1" t="s">
        <v>92</v>
      </c>
      <c r="J31" s="1" t="s">
        <v>93</v>
      </c>
      <c r="K31" s="1">
        <v>9</v>
      </c>
      <c r="M31" s="1">
        <v>0.16666666666666666</v>
      </c>
      <c r="N31" s="1">
        <v>0.16666666666666666</v>
      </c>
      <c r="P31" s="1">
        <v>10</v>
      </c>
      <c r="Q31" s="1">
        <v>0</v>
      </c>
      <c r="R31" s="1">
        <v>2</v>
      </c>
      <c r="S31" s="1">
        <v>0</v>
      </c>
      <c r="T31" s="1">
        <v>0</v>
      </c>
      <c r="U31" s="1">
        <v>0</v>
      </c>
      <c r="V31" s="1">
        <v>7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</row>
    <row r="32" spans="1:40" x14ac:dyDescent="0.35">
      <c r="A32" s="1" t="s">
        <v>89</v>
      </c>
      <c r="B32" s="8">
        <v>43965</v>
      </c>
      <c r="C32" s="1" t="s">
        <v>2</v>
      </c>
      <c r="D32" s="1">
        <v>200620</v>
      </c>
      <c r="E32" s="1">
        <v>126</v>
      </c>
      <c r="F32" s="1" t="s">
        <v>94</v>
      </c>
      <c r="H32" s="1" t="s">
        <v>95</v>
      </c>
      <c r="I32" s="1" t="s">
        <v>92</v>
      </c>
      <c r="J32" s="1" t="s">
        <v>93</v>
      </c>
      <c r="K32" s="1">
        <v>7</v>
      </c>
      <c r="L32" s="1">
        <v>5</v>
      </c>
      <c r="M32" s="1">
        <v>6.2992125984251968E-2</v>
      </c>
      <c r="N32" s="1">
        <v>5.5555555555555552E-2</v>
      </c>
      <c r="O32" s="1">
        <v>3.8167938931297711E-2</v>
      </c>
      <c r="P32" s="1">
        <v>119</v>
      </c>
      <c r="Q32" s="1">
        <v>1</v>
      </c>
      <c r="R32" s="1">
        <v>6</v>
      </c>
      <c r="S32" s="1">
        <v>1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1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2</v>
      </c>
      <c r="AJ32" s="1">
        <v>0</v>
      </c>
      <c r="AK32" s="1">
        <v>0</v>
      </c>
      <c r="AL32" s="1">
        <v>1</v>
      </c>
      <c r="AM32" s="1">
        <v>0</v>
      </c>
      <c r="AN32" s="1">
        <v>0</v>
      </c>
    </row>
    <row r="33" spans="1:40" x14ac:dyDescent="0.35">
      <c r="A33" s="1" t="s">
        <v>89</v>
      </c>
      <c r="B33" s="8">
        <v>43930</v>
      </c>
      <c r="C33" s="1" t="s">
        <v>2</v>
      </c>
      <c r="D33" s="1">
        <v>972620</v>
      </c>
      <c r="E33" s="1">
        <v>226</v>
      </c>
      <c r="F33" s="1" t="s">
        <v>90</v>
      </c>
      <c r="H33" s="1" t="s">
        <v>91</v>
      </c>
      <c r="I33" s="1" t="s">
        <v>92</v>
      </c>
      <c r="J33" s="1" t="s">
        <v>93</v>
      </c>
      <c r="K33" s="1">
        <v>59</v>
      </c>
      <c r="L33" s="1">
        <v>34</v>
      </c>
      <c r="M33" s="1">
        <v>0.33466135458167329</v>
      </c>
      <c r="N33" s="1">
        <v>0.24774774774774774</v>
      </c>
      <c r="O33" s="1">
        <v>0.13076923076923078</v>
      </c>
      <c r="P33" s="1">
        <v>167</v>
      </c>
      <c r="Q33" s="1">
        <v>29</v>
      </c>
      <c r="R33" s="1">
        <v>4</v>
      </c>
      <c r="S33" s="1">
        <v>15</v>
      </c>
      <c r="T33" s="1">
        <v>22</v>
      </c>
      <c r="U33" s="1">
        <v>14</v>
      </c>
      <c r="V33" s="1">
        <v>4</v>
      </c>
      <c r="W33" s="1">
        <v>0</v>
      </c>
      <c r="X33" s="1">
        <v>1</v>
      </c>
      <c r="Y33" s="1">
        <v>0</v>
      </c>
      <c r="Z33" s="1">
        <v>0</v>
      </c>
      <c r="AA33" s="1">
        <v>0</v>
      </c>
      <c r="AB33" s="1">
        <v>0</v>
      </c>
      <c r="AC33" s="1">
        <v>0</v>
      </c>
      <c r="AD33" s="1">
        <v>0</v>
      </c>
      <c r="AE33" s="1">
        <v>0</v>
      </c>
      <c r="AF33" s="1">
        <v>0</v>
      </c>
      <c r="AG33" s="1">
        <v>0</v>
      </c>
      <c r="AH33" s="1">
        <v>0</v>
      </c>
      <c r="AI33" s="1">
        <v>0</v>
      </c>
      <c r="AJ33" s="1">
        <v>0</v>
      </c>
      <c r="AK33" s="1">
        <v>0</v>
      </c>
      <c r="AL33" s="1">
        <v>0</v>
      </c>
      <c r="AM33" s="1">
        <v>3</v>
      </c>
      <c r="AN33" s="1">
        <v>1</v>
      </c>
    </row>
    <row r="34" spans="1:40" x14ac:dyDescent="0.35">
      <c r="A34" s="1" t="s">
        <v>89</v>
      </c>
      <c r="B34" s="8">
        <v>43927</v>
      </c>
      <c r="C34" s="1" t="s">
        <v>98</v>
      </c>
      <c r="D34" s="1">
        <v>200170</v>
      </c>
      <c r="E34" s="1">
        <v>1</v>
      </c>
      <c r="F34" s="1" t="s">
        <v>107</v>
      </c>
      <c r="H34" s="1" t="s">
        <v>95</v>
      </c>
      <c r="I34" s="1" t="s">
        <v>92</v>
      </c>
      <c r="J34" s="1" t="s">
        <v>93</v>
      </c>
      <c r="P34" s="1">
        <v>1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</v>
      </c>
      <c r="AD34" s="1">
        <v>0</v>
      </c>
      <c r="AE34" s="1">
        <v>0</v>
      </c>
      <c r="AF34" s="1">
        <v>0</v>
      </c>
      <c r="AG34" s="1">
        <v>0</v>
      </c>
      <c r="AH34" s="1">
        <v>0</v>
      </c>
      <c r="AI34" s="1">
        <v>0</v>
      </c>
      <c r="AJ34" s="1">
        <v>0</v>
      </c>
      <c r="AK34" s="1">
        <v>0</v>
      </c>
      <c r="AL34" s="1">
        <v>0</v>
      </c>
      <c r="AM34" s="1">
        <v>0</v>
      </c>
      <c r="AN34" s="1">
        <v>0</v>
      </c>
    </row>
    <row r="35" spans="1:40" x14ac:dyDescent="0.35">
      <c r="A35" s="1" t="s">
        <v>89</v>
      </c>
      <c r="B35" s="8">
        <v>43913</v>
      </c>
      <c r="C35" s="1" t="s">
        <v>98</v>
      </c>
      <c r="D35" s="1">
        <v>971790</v>
      </c>
      <c r="E35" s="1">
        <v>1</v>
      </c>
      <c r="F35" s="1" t="s">
        <v>104</v>
      </c>
      <c r="H35" s="1" t="s">
        <v>101</v>
      </c>
      <c r="I35" s="1" t="s">
        <v>92</v>
      </c>
      <c r="J35" s="1" t="s">
        <v>93</v>
      </c>
      <c r="P35" s="1">
        <v>1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1">
        <v>0</v>
      </c>
      <c r="AG35" s="1">
        <v>0</v>
      </c>
      <c r="AH35" s="1">
        <v>0</v>
      </c>
      <c r="AI35" s="1">
        <v>0</v>
      </c>
      <c r="AJ35" s="1">
        <v>0</v>
      </c>
      <c r="AK35" s="1">
        <v>0</v>
      </c>
      <c r="AL35" s="1">
        <v>0</v>
      </c>
      <c r="AM35" s="1">
        <v>0</v>
      </c>
      <c r="AN35" s="1">
        <v>0</v>
      </c>
    </row>
    <row r="36" spans="1:40" x14ac:dyDescent="0.35">
      <c r="A36" s="1" t="s">
        <v>89</v>
      </c>
      <c r="B36" s="8">
        <v>43967</v>
      </c>
      <c r="C36" s="1" t="s">
        <v>96</v>
      </c>
      <c r="D36" s="1">
        <v>972520</v>
      </c>
      <c r="E36" s="1">
        <v>22</v>
      </c>
      <c r="F36" s="1" t="s">
        <v>99</v>
      </c>
      <c r="H36" s="1" t="s">
        <v>91</v>
      </c>
      <c r="I36" s="1" t="s">
        <v>92</v>
      </c>
      <c r="J36" s="1" t="s">
        <v>93</v>
      </c>
      <c r="P36" s="1">
        <v>22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1">
        <v>0</v>
      </c>
      <c r="AJ36" s="1">
        <v>0</v>
      </c>
      <c r="AK36" s="1">
        <v>0</v>
      </c>
      <c r="AL36" s="1">
        <v>0</v>
      </c>
      <c r="AM36" s="1">
        <v>0</v>
      </c>
      <c r="AN36" s="1">
        <v>0</v>
      </c>
    </row>
    <row r="37" spans="1:40" x14ac:dyDescent="0.35">
      <c r="A37" s="1" t="s">
        <v>89</v>
      </c>
      <c r="B37" s="8">
        <v>43960</v>
      </c>
      <c r="C37" s="1" t="s">
        <v>2</v>
      </c>
      <c r="D37" s="1">
        <v>979220</v>
      </c>
      <c r="E37" s="1">
        <v>238</v>
      </c>
      <c r="F37" s="1" t="s">
        <v>102</v>
      </c>
      <c r="H37" s="1" t="s">
        <v>103</v>
      </c>
      <c r="I37" s="1" t="s">
        <v>92</v>
      </c>
      <c r="J37" s="1" t="s">
        <v>93</v>
      </c>
      <c r="K37" s="1">
        <v>4</v>
      </c>
      <c r="L37" s="1">
        <v>38</v>
      </c>
      <c r="M37" s="1">
        <v>8.59375E-2</v>
      </c>
      <c r="N37" s="1">
        <v>1.680672268907563E-2</v>
      </c>
      <c r="O37" s="1">
        <v>0.13768115942028986</v>
      </c>
      <c r="P37" s="1">
        <v>234</v>
      </c>
      <c r="Q37" s="1">
        <v>18</v>
      </c>
      <c r="R37" s="1">
        <v>2</v>
      </c>
      <c r="S37" s="1">
        <v>0</v>
      </c>
      <c r="T37" s="1">
        <v>1</v>
      </c>
      <c r="U37" s="1">
        <v>0</v>
      </c>
      <c r="V37" s="1">
        <v>0</v>
      </c>
      <c r="W37" s="1">
        <v>1</v>
      </c>
      <c r="X37" s="1">
        <v>3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1">
        <v>0</v>
      </c>
      <c r="AH37" s="1">
        <v>0</v>
      </c>
      <c r="AI37" s="1">
        <v>16</v>
      </c>
      <c r="AJ37" s="1">
        <v>0</v>
      </c>
      <c r="AK37" s="1">
        <v>0</v>
      </c>
      <c r="AL37" s="1">
        <v>0</v>
      </c>
      <c r="AM37" s="1">
        <v>1</v>
      </c>
      <c r="AN37" s="1">
        <v>0</v>
      </c>
    </row>
    <row r="38" spans="1:40" x14ac:dyDescent="0.35">
      <c r="A38" s="1" t="s">
        <v>89</v>
      </c>
      <c r="B38" s="8">
        <v>43971</v>
      </c>
      <c r="C38" s="1" t="s">
        <v>2</v>
      </c>
      <c r="D38" s="1">
        <v>976220</v>
      </c>
      <c r="E38" s="1">
        <v>88</v>
      </c>
      <c r="F38" s="1" t="s">
        <v>108</v>
      </c>
      <c r="H38" s="1" t="s">
        <v>101</v>
      </c>
      <c r="I38" s="1" t="s">
        <v>92</v>
      </c>
      <c r="J38" s="1" t="s">
        <v>93</v>
      </c>
      <c r="K38" s="1">
        <v>1</v>
      </c>
      <c r="L38" s="1">
        <v>4</v>
      </c>
      <c r="M38" s="1">
        <v>5.434782608695652E-2</v>
      </c>
      <c r="N38" s="1">
        <v>1.1363636363636364E-2</v>
      </c>
      <c r="O38" s="1">
        <v>4.3478260869565216E-2</v>
      </c>
      <c r="P38" s="1">
        <v>87</v>
      </c>
      <c r="Q38" s="1">
        <v>4</v>
      </c>
      <c r="R38" s="1">
        <v>1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1">
        <v>0</v>
      </c>
      <c r="AI38" s="1">
        <v>0</v>
      </c>
      <c r="AJ38" s="1">
        <v>0</v>
      </c>
      <c r="AK38" s="1">
        <v>0</v>
      </c>
      <c r="AL38" s="1">
        <v>0</v>
      </c>
      <c r="AM38" s="1">
        <v>0</v>
      </c>
      <c r="AN38" s="1">
        <v>0</v>
      </c>
    </row>
    <row r="39" spans="1:40" x14ac:dyDescent="0.35">
      <c r="A39" s="1" t="s">
        <v>89</v>
      </c>
      <c r="B39" s="8">
        <v>43970</v>
      </c>
      <c r="C39" s="1" t="s">
        <v>96</v>
      </c>
      <c r="D39" s="1">
        <v>979170</v>
      </c>
      <c r="E39" s="1">
        <v>5</v>
      </c>
      <c r="F39" s="1" t="s">
        <v>105</v>
      </c>
      <c r="H39" s="1" t="s">
        <v>103</v>
      </c>
      <c r="I39" s="1" t="s">
        <v>92</v>
      </c>
      <c r="J39" s="1" t="s">
        <v>93</v>
      </c>
      <c r="P39" s="1">
        <v>5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  <c r="AL39" s="1">
        <v>0</v>
      </c>
      <c r="AM39" s="1">
        <v>0</v>
      </c>
      <c r="AN39" s="1">
        <v>0</v>
      </c>
    </row>
    <row r="40" spans="1:40" x14ac:dyDescent="0.35">
      <c r="A40" s="1" t="s">
        <v>89</v>
      </c>
      <c r="B40" s="8">
        <v>43952</v>
      </c>
      <c r="C40" s="1" t="s">
        <v>96</v>
      </c>
      <c r="D40" s="1">
        <v>971800</v>
      </c>
      <c r="E40" s="1">
        <v>2</v>
      </c>
      <c r="F40" s="1" t="s">
        <v>100</v>
      </c>
      <c r="H40" s="1" t="s">
        <v>101</v>
      </c>
      <c r="I40" s="1" t="s">
        <v>92</v>
      </c>
      <c r="J40" s="1" t="s">
        <v>93</v>
      </c>
      <c r="P40" s="1">
        <v>2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1">
        <v>0</v>
      </c>
      <c r="AI40" s="1">
        <v>0</v>
      </c>
      <c r="AJ40" s="1">
        <v>0</v>
      </c>
      <c r="AK40" s="1">
        <v>0</v>
      </c>
      <c r="AL40" s="1">
        <v>0</v>
      </c>
      <c r="AM40" s="1">
        <v>0</v>
      </c>
      <c r="AN40" s="1">
        <v>0</v>
      </c>
    </row>
    <row r="41" spans="1:40" x14ac:dyDescent="0.35">
      <c r="A41" s="1" t="s">
        <v>89</v>
      </c>
      <c r="B41" s="8">
        <v>43960</v>
      </c>
      <c r="C41" s="1" t="s">
        <v>2</v>
      </c>
      <c r="D41" s="1">
        <v>971440</v>
      </c>
      <c r="E41" s="1">
        <v>113</v>
      </c>
      <c r="F41" s="1" t="s">
        <v>109</v>
      </c>
      <c r="H41" s="1" t="s">
        <v>101</v>
      </c>
      <c r="I41" s="1" t="s">
        <v>92</v>
      </c>
      <c r="J41" s="1" t="s">
        <v>93</v>
      </c>
      <c r="K41" s="1">
        <v>1</v>
      </c>
      <c r="L41" s="1">
        <v>4</v>
      </c>
      <c r="M41" s="1">
        <v>2.6086956521739129E-2</v>
      </c>
      <c r="N41" s="1">
        <v>8.8495575221238937E-3</v>
      </c>
      <c r="O41" s="1">
        <v>3.4188034188034191E-2</v>
      </c>
      <c r="P41" s="1">
        <v>112</v>
      </c>
      <c r="Q41" s="1">
        <v>2</v>
      </c>
      <c r="R41" s="1">
        <v>0</v>
      </c>
      <c r="S41" s="1">
        <v>0</v>
      </c>
      <c r="T41" s="1">
        <v>1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1">
        <v>0</v>
      </c>
      <c r="AI41" s="1">
        <v>1</v>
      </c>
      <c r="AJ41" s="1">
        <v>1</v>
      </c>
      <c r="AK41" s="1">
        <v>0</v>
      </c>
      <c r="AL41" s="1">
        <v>0</v>
      </c>
      <c r="AM41" s="1">
        <v>0</v>
      </c>
      <c r="AN41" s="1">
        <v>0</v>
      </c>
    </row>
    <row r="42" spans="1:40" x14ac:dyDescent="0.35">
      <c r="A42" s="1" t="s">
        <v>89</v>
      </c>
      <c r="B42" s="8">
        <v>43913</v>
      </c>
      <c r="C42" s="1" t="s">
        <v>98</v>
      </c>
      <c r="D42" s="1">
        <v>972520</v>
      </c>
      <c r="E42" s="1">
        <v>1</v>
      </c>
      <c r="F42" s="1" t="s">
        <v>99</v>
      </c>
      <c r="H42" s="1" t="s">
        <v>91</v>
      </c>
      <c r="I42" s="1" t="s">
        <v>92</v>
      </c>
      <c r="J42" s="1" t="s">
        <v>93</v>
      </c>
      <c r="P42" s="1">
        <v>1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1">
        <v>0</v>
      </c>
      <c r="AJ42" s="1">
        <v>0</v>
      </c>
      <c r="AK42" s="1">
        <v>0</v>
      </c>
      <c r="AL42" s="1">
        <v>0</v>
      </c>
      <c r="AM42" s="1">
        <v>0</v>
      </c>
      <c r="AN42" s="1">
        <v>0</v>
      </c>
    </row>
    <row r="43" spans="1:40" x14ac:dyDescent="0.35">
      <c r="A43" s="1" t="s">
        <v>89</v>
      </c>
      <c r="B43" s="8">
        <v>43909</v>
      </c>
      <c r="C43" s="1" t="s">
        <v>2</v>
      </c>
      <c r="D43" s="1">
        <v>200190</v>
      </c>
      <c r="E43" s="1">
        <v>103</v>
      </c>
      <c r="F43" s="1" t="s">
        <v>97</v>
      </c>
      <c r="H43" s="1" t="s">
        <v>95</v>
      </c>
      <c r="I43" s="1" t="s">
        <v>92</v>
      </c>
      <c r="J43" s="1" t="s">
        <v>93</v>
      </c>
      <c r="K43" s="1">
        <v>59</v>
      </c>
      <c r="L43" s="1">
        <v>13</v>
      </c>
      <c r="M43" s="1">
        <v>0.58878504672897192</v>
      </c>
      <c r="N43" s="1">
        <v>0.55102040816326525</v>
      </c>
      <c r="O43" s="1">
        <v>0.11206896551724138</v>
      </c>
      <c r="P43" s="1">
        <v>44</v>
      </c>
      <c r="Q43" s="1">
        <v>9</v>
      </c>
      <c r="R43" s="1">
        <v>30</v>
      </c>
      <c r="S43" s="1">
        <v>0</v>
      </c>
      <c r="T43" s="1">
        <v>2</v>
      </c>
      <c r="U43" s="1">
        <v>22</v>
      </c>
      <c r="V43" s="1">
        <v>5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1</v>
      </c>
      <c r="AH43" s="1">
        <v>0</v>
      </c>
      <c r="AI43" s="1">
        <v>1</v>
      </c>
      <c r="AJ43" s="1">
        <v>0</v>
      </c>
      <c r="AK43" s="1">
        <v>0</v>
      </c>
      <c r="AL43" s="1">
        <v>0</v>
      </c>
      <c r="AM43" s="1">
        <v>2</v>
      </c>
      <c r="AN43" s="1">
        <v>0</v>
      </c>
    </row>
    <row r="44" spans="1:40" x14ac:dyDescent="0.35">
      <c r="A44" s="1" t="s">
        <v>89</v>
      </c>
      <c r="B44" s="8">
        <v>43928</v>
      </c>
      <c r="C44" s="1" t="s">
        <v>96</v>
      </c>
      <c r="D44" s="1">
        <v>971800</v>
      </c>
      <c r="E44" s="1">
        <v>2</v>
      </c>
      <c r="F44" s="1" t="s">
        <v>100</v>
      </c>
      <c r="H44" s="1" t="s">
        <v>101</v>
      </c>
      <c r="I44" s="1" t="s">
        <v>92</v>
      </c>
      <c r="J44" s="1" t="s">
        <v>93</v>
      </c>
      <c r="K44" s="1">
        <v>1</v>
      </c>
      <c r="M44" s="1">
        <v>0.5</v>
      </c>
      <c r="N44" s="1">
        <v>0.5</v>
      </c>
      <c r="P44" s="1">
        <v>1</v>
      </c>
      <c r="Q44" s="1">
        <v>0</v>
      </c>
      <c r="R44" s="1">
        <v>1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1">
        <v>0</v>
      </c>
      <c r="AJ44" s="1">
        <v>0</v>
      </c>
      <c r="AK44" s="1">
        <v>0</v>
      </c>
      <c r="AL44" s="1">
        <v>0</v>
      </c>
      <c r="AM44" s="1">
        <v>0</v>
      </c>
      <c r="AN44" s="1">
        <v>0</v>
      </c>
    </row>
    <row r="45" spans="1:40" x14ac:dyDescent="0.35">
      <c r="A45" s="1" t="s">
        <v>89</v>
      </c>
      <c r="B45" s="8">
        <v>43965</v>
      </c>
      <c r="C45" s="1" t="s">
        <v>2</v>
      </c>
      <c r="D45" s="1">
        <v>971810</v>
      </c>
      <c r="E45" s="1">
        <v>37</v>
      </c>
      <c r="F45" s="1" t="s">
        <v>110</v>
      </c>
      <c r="H45" s="1" t="s">
        <v>101</v>
      </c>
      <c r="I45" s="1" t="s">
        <v>92</v>
      </c>
      <c r="J45" s="1" t="s">
        <v>93</v>
      </c>
      <c r="L45" s="1">
        <v>1</v>
      </c>
      <c r="O45" s="1">
        <v>2.6315789473684209E-2</v>
      </c>
      <c r="P45" s="1">
        <v>37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1</v>
      </c>
      <c r="AJ45" s="1">
        <v>0</v>
      </c>
      <c r="AK45" s="1">
        <v>0</v>
      </c>
      <c r="AL45" s="1">
        <v>0</v>
      </c>
      <c r="AM45" s="1">
        <v>0</v>
      </c>
      <c r="AN45" s="1">
        <v>0</v>
      </c>
    </row>
    <row r="46" spans="1:40" x14ac:dyDescent="0.35">
      <c r="A46" s="1" t="s">
        <v>89</v>
      </c>
      <c r="B46" s="8">
        <v>43930</v>
      </c>
      <c r="C46" s="1" t="s">
        <v>2</v>
      </c>
      <c r="D46" s="1">
        <v>976550</v>
      </c>
      <c r="E46" s="1">
        <v>6</v>
      </c>
      <c r="F46" s="1" t="s">
        <v>111</v>
      </c>
      <c r="H46" s="1" t="s">
        <v>101</v>
      </c>
      <c r="I46" s="1" t="s">
        <v>92</v>
      </c>
      <c r="J46" s="1" t="s">
        <v>93</v>
      </c>
      <c r="K46" s="1">
        <v>1</v>
      </c>
      <c r="L46" s="1">
        <v>1</v>
      </c>
      <c r="M46" s="1">
        <v>0.2857142857142857</v>
      </c>
      <c r="N46" s="1">
        <v>0.16666666666666666</v>
      </c>
      <c r="O46" s="1">
        <v>0.14285714285714285</v>
      </c>
      <c r="P46" s="1">
        <v>5</v>
      </c>
      <c r="Q46" s="1">
        <v>1</v>
      </c>
      <c r="R46" s="1">
        <v>0</v>
      </c>
      <c r="S46" s="1">
        <v>0</v>
      </c>
      <c r="T46" s="1">
        <v>0</v>
      </c>
      <c r="U46" s="1">
        <v>1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  <c r="AL46" s="1">
        <v>0</v>
      </c>
      <c r="AM46" s="1">
        <v>0</v>
      </c>
      <c r="AN46" s="1">
        <v>0</v>
      </c>
    </row>
    <row r="47" spans="1:40" x14ac:dyDescent="0.35">
      <c r="A47" s="1" t="s">
        <v>89</v>
      </c>
      <c r="B47" s="8">
        <v>43920</v>
      </c>
      <c r="C47" s="1" t="s">
        <v>96</v>
      </c>
      <c r="D47" s="1">
        <v>972620</v>
      </c>
      <c r="E47" s="1">
        <v>56</v>
      </c>
      <c r="F47" s="1" t="s">
        <v>90</v>
      </c>
      <c r="H47" s="1" t="s">
        <v>91</v>
      </c>
      <c r="I47" s="1" t="s">
        <v>92</v>
      </c>
      <c r="J47" s="1" t="s">
        <v>93</v>
      </c>
      <c r="K47" s="1">
        <v>25</v>
      </c>
      <c r="M47" s="1">
        <v>0.27906976744186046</v>
      </c>
      <c r="N47" s="1">
        <v>0.27906976744186046</v>
      </c>
      <c r="P47" s="1">
        <v>31</v>
      </c>
      <c r="Q47" s="1">
        <v>0</v>
      </c>
      <c r="R47" s="1">
        <v>2</v>
      </c>
      <c r="S47" s="1">
        <v>1</v>
      </c>
      <c r="T47" s="1">
        <v>3</v>
      </c>
      <c r="U47" s="1">
        <v>6</v>
      </c>
      <c r="V47" s="1">
        <v>13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</v>
      </c>
      <c r="AL47" s="1">
        <v>0</v>
      </c>
      <c r="AM47" s="1">
        <v>0</v>
      </c>
      <c r="AN47" s="1">
        <v>0</v>
      </c>
    </row>
    <row r="48" spans="1:40" x14ac:dyDescent="0.35">
      <c r="A48" s="1" t="s">
        <v>89</v>
      </c>
      <c r="B48" s="8">
        <v>43909</v>
      </c>
      <c r="C48" s="1" t="s">
        <v>2</v>
      </c>
      <c r="D48" s="1">
        <v>976220</v>
      </c>
      <c r="E48" s="1">
        <v>82</v>
      </c>
      <c r="F48" s="1" t="s">
        <v>108</v>
      </c>
      <c r="H48" s="1" t="s">
        <v>101</v>
      </c>
      <c r="I48" s="1" t="s">
        <v>92</v>
      </c>
      <c r="J48" s="1" t="s">
        <v>93</v>
      </c>
      <c r="K48" s="1">
        <v>44</v>
      </c>
      <c r="L48" s="1">
        <v>13</v>
      </c>
      <c r="M48" s="1">
        <v>0.57777777777777772</v>
      </c>
      <c r="N48" s="1">
        <v>0.53658536585365857</v>
      </c>
      <c r="O48" s="1">
        <v>0.1368421052631579</v>
      </c>
      <c r="P48" s="1">
        <v>38</v>
      </c>
      <c r="Q48" s="1">
        <v>8</v>
      </c>
      <c r="R48" s="1">
        <v>6</v>
      </c>
      <c r="S48" s="1">
        <v>0</v>
      </c>
      <c r="T48" s="1">
        <v>0</v>
      </c>
      <c r="U48" s="1">
        <v>38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  <c r="AE48" s="1">
        <v>0</v>
      </c>
      <c r="AF48" s="1">
        <v>0</v>
      </c>
      <c r="AG48" s="1">
        <v>1</v>
      </c>
      <c r="AH48" s="1">
        <v>0</v>
      </c>
      <c r="AI48" s="1">
        <v>0</v>
      </c>
      <c r="AJ48" s="1">
        <v>0</v>
      </c>
      <c r="AK48" s="1">
        <v>0</v>
      </c>
      <c r="AL48" s="1">
        <v>0</v>
      </c>
      <c r="AM48" s="1">
        <v>4</v>
      </c>
      <c r="AN48" s="1">
        <v>0</v>
      </c>
    </row>
    <row r="49" spans="1:40" x14ac:dyDescent="0.35">
      <c r="A49" s="1" t="s">
        <v>89</v>
      </c>
      <c r="B49" s="8">
        <v>43922</v>
      </c>
      <c r="C49" s="1" t="s">
        <v>98</v>
      </c>
      <c r="D49" s="1">
        <v>972620</v>
      </c>
      <c r="E49" s="1">
        <v>1</v>
      </c>
      <c r="F49" s="1" t="s">
        <v>90</v>
      </c>
      <c r="H49" s="1" t="s">
        <v>91</v>
      </c>
      <c r="I49" s="1" t="s">
        <v>92</v>
      </c>
      <c r="J49" s="1" t="s">
        <v>93</v>
      </c>
      <c r="P49" s="1">
        <v>1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  <c r="AL49" s="1">
        <v>0</v>
      </c>
      <c r="AM49" s="1">
        <v>0</v>
      </c>
      <c r="AN49" s="1">
        <v>0</v>
      </c>
    </row>
    <row r="50" spans="1:40" x14ac:dyDescent="0.35">
      <c r="A50" s="1" t="s">
        <v>89</v>
      </c>
      <c r="B50" s="8">
        <v>43941</v>
      </c>
      <c r="C50" s="1" t="s">
        <v>96</v>
      </c>
      <c r="D50" s="1">
        <v>200620</v>
      </c>
      <c r="E50" s="1">
        <v>16</v>
      </c>
      <c r="F50" s="1" t="s">
        <v>94</v>
      </c>
      <c r="H50" s="1" t="s">
        <v>95</v>
      </c>
      <c r="I50" s="1" t="s">
        <v>92</v>
      </c>
      <c r="J50" s="1" t="s">
        <v>93</v>
      </c>
      <c r="K50" s="1">
        <v>12</v>
      </c>
      <c r="M50" s="1">
        <v>0</v>
      </c>
      <c r="N50" s="1">
        <v>0</v>
      </c>
      <c r="P50" s="1">
        <v>4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12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  <c r="AL50" s="1">
        <v>0</v>
      </c>
      <c r="AM50" s="1">
        <v>0</v>
      </c>
      <c r="AN50" s="1">
        <v>0</v>
      </c>
    </row>
    <row r="51" spans="1:40" x14ac:dyDescent="0.35">
      <c r="A51" s="1" t="s">
        <v>89</v>
      </c>
      <c r="B51" s="8">
        <v>43935</v>
      </c>
      <c r="C51" s="1" t="s">
        <v>2</v>
      </c>
      <c r="D51" s="1">
        <v>972520</v>
      </c>
      <c r="E51" s="1">
        <v>143</v>
      </c>
      <c r="F51" s="1" t="s">
        <v>99</v>
      </c>
      <c r="H51" s="1" t="s">
        <v>91</v>
      </c>
      <c r="I51" s="1" t="s">
        <v>92</v>
      </c>
      <c r="J51" s="1" t="s">
        <v>93</v>
      </c>
      <c r="K51" s="1">
        <v>93</v>
      </c>
      <c r="L51" s="1">
        <v>33</v>
      </c>
      <c r="M51" s="1">
        <v>0.5535714285714286</v>
      </c>
      <c r="N51" s="1">
        <v>0.41860465116279072</v>
      </c>
      <c r="O51" s="1">
        <v>0.1875</v>
      </c>
      <c r="P51" s="1">
        <v>50</v>
      </c>
      <c r="Q51" s="1">
        <v>26</v>
      </c>
      <c r="R51" s="1">
        <v>4</v>
      </c>
      <c r="S51" s="1">
        <v>16</v>
      </c>
      <c r="T51" s="1">
        <v>5</v>
      </c>
      <c r="U51" s="1">
        <v>11</v>
      </c>
      <c r="V51" s="1">
        <v>57</v>
      </c>
      <c r="W51" s="1">
        <v>0</v>
      </c>
      <c r="X51" s="1">
        <v>2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0</v>
      </c>
      <c r="AE51" s="1">
        <v>0</v>
      </c>
      <c r="AF51" s="1">
        <v>0</v>
      </c>
      <c r="AG51" s="1">
        <v>0</v>
      </c>
      <c r="AH51" s="1">
        <v>0</v>
      </c>
      <c r="AI51" s="1">
        <v>5</v>
      </c>
      <c r="AJ51" s="1">
        <v>0</v>
      </c>
      <c r="AK51" s="1">
        <v>0</v>
      </c>
      <c r="AL51" s="1">
        <v>0</v>
      </c>
      <c r="AM51" s="1">
        <v>0</v>
      </c>
      <c r="AN51" s="1">
        <v>0</v>
      </c>
    </row>
    <row r="52" spans="1:40" x14ac:dyDescent="0.35">
      <c r="A52" s="1" t="s">
        <v>89</v>
      </c>
      <c r="B52" s="8">
        <v>43928</v>
      </c>
      <c r="C52" s="1" t="s">
        <v>96</v>
      </c>
      <c r="D52" s="1">
        <v>979220</v>
      </c>
      <c r="E52" s="1">
        <v>4</v>
      </c>
      <c r="F52" s="1" t="s">
        <v>102</v>
      </c>
      <c r="H52" s="1" t="s">
        <v>103</v>
      </c>
      <c r="I52" s="1" t="s">
        <v>92</v>
      </c>
      <c r="J52" s="1" t="s">
        <v>93</v>
      </c>
      <c r="K52" s="1">
        <v>2</v>
      </c>
      <c r="L52" s="1">
        <v>2</v>
      </c>
      <c r="M52" s="1">
        <v>0.6</v>
      </c>
      <c r="N52" s="1">
        <v>0.5</v>
      </c>
      <c r="O52" s="1">
        <v>0.33333333333333331</v>
      </c>
      <c r="P52" s="1">
        <v>2</v>
      </c>
      <c r="Q52" s="1">
        <v>1</v>
      </c>
      <c r="R52" s="1">
        <v>1</v>
      </c>
      <c r="S52" s="1">
        <v>0</v>
      </c>
      <c r="T52" s="1">
        <v>1</v>
      </c>
      <c r="U52" s="1">
        <v>0</v>
      </c>
      <c r="V52" s="1">
        <v>0</v>
      </c>
      <c r="W52" s="1">
        <v>0</v>
      </c>
      <c r="X52" s="1">
        <v>0</v>
      </c>
      <c r="Y52" s="1">
        <v>0</v>
      </c>
      <c r="Z52" s="1">
        <v>0</v>
      </c>
      <c r="AA52" s="1">
        <v>0</v>
      </c>
      <c r="AB52" s="1">
        <v>0</v>
      </c>
      <c r="AC52" s="1">
        <v>0</v>
      </c>
      <c r="AD52" s="1">
        <v>0</v>
      </c>
      <c r="AE52" s="1">
        <v>0</v>
      </c>
      <c r="AF52" s="1">
        <v>0</v>
      </c>
      <c r="AG52" s="1">
        <v>0</v>
      </c>
      <c r="AH52" s="1">
        <v>0</v>
      </c>
      <c r="AI52" s="1">
        <v>0</v>
      </c>
      <c r="AJ52" s="1">
        <v>0</v>
      </c>
      <c r="AK52" s="1">
        <v>0</v>
      </c>
      <c r="AL52" s="1">
        <v>1</v>
      </c>
      <c r="AM52" s="1">
        <v>0</v>
      </c>
      <c r="AN52" s="1">
        <v>0</v>
      </c>
    </row>
    <row r="53" spans="1:40" x14ac:dyDescent="0.35">
      <c r="A53" s="1" t="s">
        <v>89</v>
      </c>
      <c r="B53" s="8">
        <v>43922</v>
      </c>
      <c r="C53" s="1" t="s">
        <v>2</v>
      </c>
      <c r="D53" s="1">
        <v>971440</v>
      </c>
      <c r="E53" s="1">
        <v>115</v>
      </c>
      <c r="F53" s="1" t="s">
        <v>109</v>
      </c>
      <c r="H53" s="1" t="s">
        <v>101</v>
      </c>
      <c r="I53" s="1" t="s">
        <v>92</v>
      </c>
      <c r="J53" s="1" t="s">
        <v>93</v>
      </c>
      <c r="K53" s="1">
        <v>36</v>
      </c>
      <c r="L53" s="1">
        <v>2</v>
      </c>
      <c r="M53" s="1">
        <v>0.17708333333333334</v>
      </c>
      <c r="N53" s="1">
        <v>0.17708333333333334</v>
      </c>
      <c r="O53" s="1">
        <v>1.7094017094017096E-2</v>
      </c>
      <c r="P53" s="1">
        <v>79</v>
      </c>
      <c r="Q53" s="1">
        <v>0</v>
      </c>
      <c r="R53" s="1">
        <v>1</v>
      </c>
      <c r="S53" s="1">
        <v>2</v>
      </c>
      <c r="T53" s="1">
        <v>3</v>
      </c>
      <c r="U53" s="1">
        <v>10</v>
      </c>
      <c r="V53" s="1">
        <v>19</v>
      </c>
      <c r="W53" s="1">
        <v>1</v>
      </c>
      <c r="X53" s="1">
        <v>0</v>
      </c>
      <c r="Y53" s="1">
        <v>0</v>
      </c>
      <c r="Z53" s="1">
        <v>0</v>
      </c>
      <c r="AA53" s="1">
        <v>0</v>
      </c>
      <c r="AB53" s="1">
        <v>0</v>
      </c>
      <c r="AC53" s="1">
        <v>0</v>
      </c>
      <c r="AD53" s="1">
        <v>0</v>
      </c>
      <c r="AE53" s="1">
        <v>0</v>
      </c>
      <c r="AF53" s="1">
        <v>0</v>
      </c>
      <c r="AG53" s="1">
        <v>0</v>
      </c>
      <c r="AH53" s="1">
        <v>0</v>
      </c>
      <c r="AI53" s="1">
        <v>1</v>
      </c>
      <c r="AJ53" s="1">
        <v>1</v>
      </c>
      <c r="AK53" s="1">
        <v>0</v>
      </c>
      <c r="AL53" s="1">
        <v>0</v>
      </c>
      <c r="AM53" s="1">
        <v>0</v>
      </c>
      <c r="AN53" s="1">
        <v>0</v>
      </c>
    </row>
    <row r="54" spans="1:40" x14ac:dyDescent="0.35">
      <c r="A54" s="1" t="s">
        <v>89</v>
      </c>
      <c r="B54" s="8">
        <v>43907</v>
      </c>
      <c r="C54" s="1" t="s">
        <v>2</v>
      </c>
      <c r="D54" s="1">
        <v>971810</v>
      </c>
      <c r="E54" s="1">
        <v>33</v>
      </c>
      <c r="F54" s="1" t="s">
        <v>110</v>
      </c>
      <c r="H54" s="1" t="s">
        <v>101</v>
      </c>
      <c r="I54" s="1" t="s">
        <v>92</v>
      </c>
      <c r="J54" s="1" t="s">
        <v>93</v>
      </c>
      <c r="K54" s="1">
        <v>14</v>
      </c>
      <c r="L54" s="1">
        <v>5</v>
      </c>
      <c r="M54" s="1">
        <v>0.48648648648648651</v>
      </c>
      <c r="N54" s="1">
        <v>0.42424242424242425</v>
      </c>
      <c r="O54" s="1">
        <v>0.13157894736842105</v>
      </c>
      <c r="P54" s="1">
        <v>19</v>
      </c>
      <c r="Q54" s="1">
        <v>4</v>
      </c>
      <c r="R54" s="1">
        <v>2</v>
      </c>
      <c r="S54" s="1">
        <v>0</v>
      </c>
      <c r="T54" s="1">
        <v>3</v>
      </c>
      <c r="U54" s="1">
        <v>9</v>
      </c>
      <c r="V54" s="1">
        <v>0</v>
      </c>
      <c r="W54" s="1">
        <v>0</v>
      </c>
      <c r="X54" s="1">
        <v>0</v>
      </c>
      <c r="Y54" s="1">
        <v>0</v>
      </c>
      <c r="Z54" s="1">
        <v>0</v>
      </c>
      <c r="AA54" s="1">
        <v>0</v>
      </c>
      <c r="AB54" s="1">
        <v>0</v>
      </c>
      <c r="AC54" s="1">
        <v>0</v>
      </c>
      <c r="AD54" s="1">
        <v>0</v>
      </c>
      <c r="AE54" s="1">
        <v>0</v>
      </c>
      <c r="AF54" s="1">
        <v>0</v>
      </c>
      <c r="AG54" s="1">
        <v>0</v>
      </c>
      <c r="AH54" s="1">
        <v>0</v>
      </c>
      <c r="AI54" s="1">
        <v>1</v>
      </c>
      <c r="AJ54" s="1">
        <v>0</v>
      </c>
      <c r="AK54" s="1">
        <v>0</v>
      </c>
      <c r="AL54" s="1">
        <v>0</v>
      </c>
      <c r="AM54" s="1">
        <v>0</v>
      </c>
      <c r="AN54" s="1">
        <v>0</v>
      </c>
    </row>
    <row r="55" spans="1:40" x14ac:dyDescent="0.35">
      <c r="A55" s="1" t="s">
        <v>89</v>
      </c>
      <c r="B55" s="8">
        <v>43943</v>
      </c>
      <c r="C55" s="1" t="s">
        <v>2</v>
      </c>
      <c r="D55" s="1">
        <v>972520</v>
      </c>
      <c r="E55" s="1">
        <v>147</v>
      </c>
      <c r="F55" s="1" t="s">
        <v>99</v>
      </c>
      <c r="H55" s="1" t="s">
        <v>91</v>
      </c>
      <c r="I55" s="1" t="s">
        <v>92</v>
      </c>
      <c r="J55" s="1" t="s">
        <v>93</v>
      </c>
      <c r="K55" s="1">
        <v>37</v>
      </c>
      <c r="L55" s="1">
        <v>29</v>
      </c>
      <c r="M55" s="1">
        <v>0.3413173652694611</v>
      </c>
      <c r="N55" s="1">
        <v>0.25170068027210885</v>
      </c>
      <c r="O55" s="1">
        <v>0.16477272727272727</v>
      </c>
      <c r="P55" s="1">
        <v>110</v>
      </c>
      <c r="Q55" s="1">
        <v>20</v>
      </c>
      <c r="R55" s="1">
        <v>1</v>
      </c>
      <c r="S55" s="1">
        <v>15</v>
      </c>
      <c r="T55" s="1">
        <v>17</v>
      </c>
      <c r="U55" s="1">
        <v>4</v>
      </c>
      <c r="V55" s="1">
        <v>0</v>
      </c>
      <c r="W55" s="1">
        <v>0</v>
      </c>
      <c r="X55" s="1">
        <v>4</v>
      </c>
      <c r="Y55" s="1">
        <v>0</v>
      </c>
      <c r="Z55" s="1">
        <v>0</v>
      </c>
      <c r="AA55" s="1">
        <v>0</v>
      </c>
      <c r="AB55" s="1">
        <v>0</v>
      </c>
      <c r="AC55" s="1">
        <v>0</v>
      </c>
      <c r="AD55" s="1">
        <v>0</v>
      </c>
      <c r="AE55" s="1">
        <v>0</v>
      </c>
      <c r="AF55" s="1">
        <v>0</v>
      </c>
      <c r="AG55" s="1">
        <v>0</v>
      </c>
      <c r="AH55" s="1">
        <v>0</v>
      </c>
      <c r="AI55" s="1">
        <v>5</v>
      </c>
      <c r="AJ55" s="1">
        <v>0</v>
      </c>
      <c r="AK55" s="1">
        <v>0</v>
      </c>
      <c r="AL55" s="1">
        <v>0</v>
      </c>
      <c r="AM55" s="1">
        <v>0</v>
      </c>
      <c r="AN55" s="1">
        <v>0</v>
      </c>
    </row>
    <row r="56" spans="1:40" x14ac:dyDescent="0.35">
      <c r="A56" s="1" t="s">
        <v>89</v>
      </c>
      <c r="B56" s="8">
        <v>43904</v>
      </c>
      <c r="C56" s="1" t="s">
        <v>96</v>
      </c>
      <c r="D56" s="1">
        <v>979170</v>
      </c>
      <c r="E56" s="1">
        <v>5</v>
      </c>
      <c r="F56" s="1" t="s">
        <v>105</v>
      </c>
      <c r="H56" s="1" t="s">
        <v>103</v>
      </c>
      <c r="I56" s="1" t="s">
        <v>92</v>
      </c>
      <c r="J56" s="1" t="s">
        <v>93</v>
      </c>
      <c r="P56" s="1">
        <v>5</v>
      </c>
      <c r="Q56" s="1">
        <v>0</v>
      </c>
      <c r="R56" s="1">
        <v>0</v>
      </c>
      <c r="S56" s="1">
        <v>0</v>
      </c>
      <c r="T56" s="1">
        <v>0</v>
      </c>
      <c r="U56" s="1">
        <v>0</v>
      </c>
      <c r="V56" s="1">
        <v>0</v>
      </c>
      <c r="W56" s="1">
        <v>0</v>
      </c>
      <c r="X56" s="1">
        <v>0</v>
      </c>
      <c r="Y56" s="1">
        <v>0</v>
      </c>
      <c r="Z56" s="1">
        <v>0</v>
      </c>
      <c r="AA56" s="1">
        <v>0</v>
      </c>
      <c r="AB56" s="1">
        <v>0</v>
      </c>
      <c r="AC56" s="1">
        <v>0</v>
      </c>
      <c r="AD56" s="1">
        <v>0</v>
      </c>
      <c r="AE56" s="1">
        <v>0</v>
      </c>
      <c r="AF56" s="1">
        <v>0</v>
      </c>
      <c r="AG56" s="1">
        <v>0</v>
      </c>
      <c r="AH56" s="1">
        <v>0</v>
      </c>
      <c r="AI56" s="1">
        <v>0</v>
      </c>
      <c r="AJ56" s="1">
        <v>0</v>
      </c>
      <c r="AK56" s="1">
        <v>0</v>
      </c>
      <c r="AL56" s="1">
        <v>0</v>
      </c>
      <c r="AM56" s="1">
        <v>0</v>
      </c>
      <c r="AN56" s="1">
        <v>0</v>
      </c>
    </row>
    <row r="57" spans="1:40" x14ac:dyDescent="0.35">
      <c r="A57" s="1" t="s">
        <v>89</v>
      </c>
      <c r="B57" s="8">
        <v>43971</v>
      </c>
      <c r="C57" s="1" t="s">
        <v>2</v>
      </c>
      <c r="D57" s="1">
        <v>200190</v>
      </c>
      <c r="E57" s="1">
        <v>114</v>
      </c>
      <c r="F57" s="1" t="s">
        <v>97</v>
      </c>
      <c r="H57" s="1" t="s">
        <v>95</v>
      </c>
      <c r="I57" s="1" t="s">
        <v>92</v>
      </c>
      <c r="J57" s="1" t="s">
        <v>93</v>
      </c>
      <c r="K57" s="1">
        <v>3</v>
      </c>
      <c r="L57" s="1">
        <v>2</v>
      </c>
      <c r="M57" s="1">
        <v>3.4782608695652174E-2</v>
      </c>
      <c r="N57" s="1">
        <v>2.6315789473684209E-2</v>
      </c>
      <c r="O57" s="1">
        <v>1.7241379310344827E-2</v>
      </c>
      <c r="P57" s="1">
        <v>111</v>
      </c>
      <c r="Q57" s="1">
        <v>1</v>
      </c>
      <c r="R57" s="1">
        <v>3</v>
      </c>
      <c r="S57" s="1">
        <v>0</v>
      </c>
      <c r="T57" s="1">
        <v>0</v>
      </c>
      <c r="U57" s="1">
        <v>0</v>
      </c>
      <c r="V57" s="1">
        <v>0</v>
      </c>
      <c r="W57" s="1">
        <v>0</v>
      </c>
      <c r="X57" s="1">
        <v>0</v>
      </c>
      <c r="Y57" s="1">
        <v>0</v>
      </c>
      <c r="Z57" s="1">
        <v>0</v>
      </c>
      <c r="AA57" s="1">
        <v>0</v>
      </c>
      <c r="AB57" s="1">
        <v>0</v>
      </c>
      <c r="AC57" s="1">
        <v>0</v>
      </c>
      <c r="AD57" s="1">
        <v>0</v>
      </c>
      <c r="AE57" s="1">
        <v>0</v>
      </c>
      <c r="AF57" s="1">
        <v>0</v>
      </c>
      <c r="AG57" s="1">
        <v>0</v>
      </c>
      <c r="AH57" s="1">
        <v>0</v>
      </c>
      <c r="AI57" s="1">
        <v>0</v>
      </c>
      <c r="AJ57" s="1">
        <v>0</v>
      </c>
      <c r="AK57" s="1">
        <v>0</v>
      </c>
      <c r="AL57" s="1">
        <v>0</v>
      </c>
      <c r="AM57" s="1">
        <v>1</v>
      </c>
      <c r="AN57" s="1">
        <v>0</v>
      </c>
    </row>
    <row r="58" spans="1:40" x14ac:dyDescent="0.35">
      <c r="A58" s="1" t="s">
        <v>89</v>
      </c>
      <c r="B58" s="8">
        <v>43952</v>
      </c>
      <c r="C58" s="1" t="s">
        <v>96</v>
      </c>
      <c r="D58" s="1">
        <v>979220</v>
      </c>
      <c r="E58" s="1">
        <v>6</v>
      </c>
      <c r="F58" s="1" t="s">
        <v>102</v>
      </c>
      <c r="H58" s="1" t="s">
        <v>103</v>
      </c>
      <c r="I58" s="1" t="s">
        <v>92</v>
      </c>
      <c r="J58" s="1" t="s">
        <v>93</v>
      </c>
      <c r="P58" s="1">
        <v>6</v>
      </c>
      <c r="Q58" s="1">
        <v>0</v>
      </c>
      <c r="R58" s="1">
        <v>0</v>
      </c>
      <c r="S58" s="1">
        <v>0</v>
      </c>
      <c r="T58" s="1">
        <v>0</v>
      </c>
      <c r="U58" s="1">
        <v>0</v>
      </c>
      <c r="V58" s="1">
        <v>0</v>
      </c>
      <c r="W58" s="1">
        <v>0</v>
      </c>
      <c r="X58" s="1">
        <v>0</v>
      </c>
      <c r="Y58" s="1">
        <v>0</v>
      </c>
      <c r="Z58" s="1">
        <v>0</v>
      </c>
      <c r="AA58" s="1">
        <v>0</v>
      </c>
      <c r="AB58" s="1">
        <v>0</v>
      </c>
      <c r="AC58" s="1">
        <v>0</v>
      </c>
      <c r="AD58" s="1">
        <v>0</v>
      </c>
      <c r="AE58" s="1">
        <v>0</v>
      </c>
      <c r="AF58" s="1">
        <v>0</v>
      </c>
      <c r="AG58" s="1">
        <v>0</v>
      </c>
      <c r="AH58" s="1">
        <v>0</v>
      </c>
      <c r="AI58" s="1">
        <v>0</v>
      </c>
      <c r="AJ58" s="1">
        <v>0</v>
      </c>
      <c r="AK58" s="1">
        <v>0</v>
      </c>
      <c r="AL58" s="1">
        <v>0</v>
      </c>
      <c r="AM58" s="1">
        <v>0</v>
      </c>
      <c r="AN58" s="1">
        <v>0</v>
      </c>
    </row>
    <row r="59" spans="1:40" x14ac:dyDescent="0.35">
      <c r="A59" s="1" t="s">
        <v>89</v>
      </c>
      <c r="B59" s="8">
        <v>43915</v>
      </c>
      <c r="C59" s="1" t="s">
        <v>2</v>
      </c>
      <c r="D59" s="1">
        <v>971810</v>
      </c>
      <c r="E59" s="1">
        <v>32</v>
      </c>
      <c r="F59" s="1" t="s">
        <v>110</v>
      </c>
      <c r="H59" s="1" t="s">
        <v>101</v>
      </c>
      <c r="I59" s="1" t="s">
        <v>92</v>
      </c>
      <c r="J59" s="1" t="s">
        <v>93</v>
      </c>
      <c r="K59" s="1">
        <v>17</v>
      </c>
      <c r="L59" s="1">
        <v>6</v>
      </c>
      <c r="M59" s="1">
        <v>0.59459459459459463</v>
      </c>
      <c r="N59" s="1">
        <v>0.53125</v>
      </c>
      <c r="O59" s="1">
        <v>0.15789473684210525</v>
      </c>
      <c r="P59" s="1">
        <v>15</v>
      </c>
      <c r="Q59" s="1">
        <v>5</v>
      </c>
      <c r="R59" s="1">
        <v>2</v>
      </c>
      <c r="S59" s="1">
        <v>0</v>
      </c>
      <c r="T59" s="1">
        <v>7</v>
      </c>
      <c r="U59" s="1">
        <v>8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0</v>
      </c>
      <c r="AE59" s="1">
        <v>0</v>
      </c>
      <c r="AF59" s="1">
        <v>0</v>
      </c>
      <c r="AG59" s="1">
        <v>0</v>
      </c>
      <c r="AH59" s="1">
        <v>0</v>
      </c>
      <c r="AI59" s="1">
        <v>1</v>
      </c>
      <c r="AJ59" s="1">
        <v>0</v>
      </c>
      <c r="AK59" s="1">
        <v>0</v>
      </c>
      <c r="AL59" s="1">
        <v>0</v>
      </c>
      <c r="AM59" s="1">
        <v>0</v>
      </c>
      <c r="AN59" s="1">
        <v>0</v>
      </c>
    </row>
    <row r="60" spans="1:40" x14ac:dyDescent="0.35">
      <c r="A60" s="1" t="s">
        <v>89</v>
      </c>
      <c r="B60" s="8">
        <v>43962</v>
      </c>
      <c r="C60" s="1" t="s">
        <v>96</v>
      </c>
      <c r="D60" s="1">
        <v>972620</v>
      </c>
      <c r="E60" s="1">
        <v>33</v>
      </c>
      <c r="F60" s="1" t="s">
        <v>90</v>
      </c>
      <c r="H60" s="1" t="s">
        <v>91</v>
      </c>
      <c r="I60" s="1" t="s">
        <v>92</v>
      </c>
      <c r="J60" s="1" t="s">
        <v>93</v>
      </c>
      <c r="K60" s="1">
        <v>1</v>
      </c>
      <c r="M60" s="1">
        <v>3.0303030303030304E-2</v>
      </c>
      <c r="N60" s="1">
        <v>3.0303030303030304E-2</v>
      </c>
      <c r="P60" s="1">
        <v>32</v>
      </c>
      <c r="Q60" s="1">
        <v>0</v>
      </c>
      <c r="R60" s="1">
        <v>0</v>
      </c>
      <c r="S60" s="1">
        <v>1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  <c r="AL60" s="1">
        <v>0</v>
      </c>
      <c r="AM60" s="1">
        <v>0</v>
      </c>
      <c r="AN60" s="1">
        <v>0</v>
      </c>
    </row>
    <row r="61" spans="1:40" x14ac:dyDescent="0.35">
      <c r="A61" s="1" t="s">
        <v>89</v>
      </c>
      <c r="B61" s="8">
        <v>43938</v>
      </c>
      <c r="C61" s="1" t="s">
        <v>96</v>
      </c>
      <c r="D61" s="1">
        <v>979220</v>
      </c>
      <c r="E61" s="1">
        <v>5</v>
      </c>
      <c r="F61" s="1" t="s">
        <v>102</v>
      </c>
      <c r="H61" s="1" t="s">
        <v>103</v>
      </c>
      <c r="I61" s="1" t="s">
        <v>92</v>
      </c>
      <c r="J61" s="1" t="s">
        <v>93</v>
      </c>
      <c r="K61" s="1">
        <v>1</v>
      </c>
      <c r="L61" s="1">
        <v>1</v>
      </c>
      <c r="M61" s="1">
        <v>0.2</v>
      </c>
      <c r="N61" s="1">
        <v>0.2</v>
      </c>
      <c r="O61" s="1">
        <v>0.16666666666666666</v>
      </c>
      <c r="P61" s="1">
        <v>4</v>
      </c>
      <c r="Q61" s="1">
        <v>0</v>
      </c>
      <c r="R61" s="1">
        <v>0</v>
      </c>
      <c r="S61" s="1">
        <v>0</v>
      </c>
      <c r="T61" s="1">
        <v>1</v>
      </c>
      <c r="U61" s="1">
        <v>0</v>
      </c>
      <c r="V61" s="1">
        <v>0</v>
      </c>
      <c r="W61" s="1">
        <v>0</v>
      </c>
      <c r="X61" s="1">
        <v>1</v>
      </c>
      <c r="Y61" s="1">
        <v>0</v>
      </c>
      <c r="Z61" s="1">
        <v>0</v>
      </c>
      <c r="AA61" s="1">
        <v>0</v>
      </c>
      <c r="AB61" s="1">
        <v>0</v>
      </c>
      <c r="AC61" s="1">
        <v>0</v>
      </c>
      <c r="AD61" s="1">
        <v>0</v>
      </c>
      <c r="AE61" s="1">
        <v>0</v>
      </c>
      <c r="AF61" s="1">
        <v>0</v>
      </c>
      <c r="AG61" s="1">
        <v>0</v>
      </c>
      <c r="AH61" s="1">
        <v>0</v>
      </c>
      <c r="AI61" s="1">
        <v>0</v>
      </c>
      <c r="AJ61" s="1">
        <v>0</v>
      </c>
      <c r="AK61" s="1">
        <v>0</v>
      </c>
      <c r="AL61" s="1">
        <v>0</v>
      </c>
      <c r="AM61" s="1">
        <v>0</v>
      </c>
      <c r="AN61" s="1">
        <v>0</v>
      </c>
    </row>
    <row r="62" spans="1:40" x14ac:dyDescent="0.35">
      <c r="A62" s="1" t="s">
        <v>89</v>
      </c>
      <c r="B62" s="8">
        <v>43929</v>
      </c>
      <c r="C62" s="1" t="s">
        <v>2</v>
      </c>
      <c r="D62" s="1">
        <v>972520</v>
      </c>
      <c r="E62" s="1">
        <v>152</v>
      </c>
      <c r="F62" s="1" t="s">
        <v>99</v>
      </c>
      <c r="H62" s="1" t="s">
        <v>91</v>
      </c>
      <c r="I62" s="1" t="s">
        <v>92</v>
      </c>
      <c r="J62" s="1" t="s">
        <v>93</v>
      </c>
      <c r="K62" s="1">
        <v>48</v>
      </c>
      <c r="L62" s="1">
        <v>23</v>
      </c>
      <c r="M62" s="1">
        <v>0.3772455089820359</v>
      </c>
      <c r="N62" s="1">
        <v>0.31578947368421051</v>
      </c>
      <c r="O62" s="1">
        <v>0.13142857142857142</v>
      </c>
      <c r="P62" s="1">
        <v>104</v>
      </c>
      <c r="Q62" s="1">
        <v>15</v>
      </c>
      <c r="R62" s="1">
        <v>6</v>
      </c>
      <c r="S62" s="1">
        <v>19</v>
      </c>
      <c r="T62" s="1">
        <v>10</v>
      </c>
      <c r="U62" s="1">
        <v>13</v>
      </c>
      <c r="V62" s="1">
        <v>0</v>
      </c>
      <c r="W62" s="1">
        <v>0</v>
      </c>
      <c r="X62" s="1">
        <v>3</v>
      </c>
      <c r="Y62" s="1">
        <v>0</v>
      </c>
      <c r="Z62" s="1">
        <v>0</v>
      </c>
      <c r="AA62" s="1">
        <v>0</v>
      </c>
      <c r="AB62" s="1">
        <v>0</v>
      </c>
      <c r="AC62" s="1">
        <v>0</v>
      </c>
      <c r="AD62" s="1">
        <v>0</v>
      </c>
      <c r="AE62" s="1">
        <v>0</v>
      </c>
      <c r="AF62" s="1">
        <v>0</v>
      </c>
      <c r="AG62" s="1">
        <v>0</v>
      </c>
      <c r="AH62" s="1">
        <v>0</v>
      </c>
      <c r="AI62" s="1">
        <v>5</v>
      </c>
      <c r="AJ62" s="1">
        <v>0</v>
      </c>
      <c r="AK62" s="1">
        <v>0</v>
      </c>
      <c r="AL62" s="1">
        <v>0</v>
      </c>
      <c r="AM62" s="1">
        <v>0</v>
      </c>
      <c r="AN62" s="1">
        <v>0</v>
      </c>
    </row>
    <row r="63" spans="1:40" x14ac:dyDescent="0.35">
      <c r="A63" s="1" t="s">
        <v>89</v>
      </c>
      <c r="B63" s="8">
        <v>43955</v>
      </c>
      <c r="C63" s="1" t="s">
        <v>96</v>
      </c>
      <c r="D63" s="1">
        <v>200620</v>
      </c>
      <c r="E63" s="1">
        <v>12</v>
      </c>
      <c r="F63" s="1" t="s">
        <v>94</v>
      </c>
      <c r="H63" s="1" t="s">
        <v>95</v>
      </c>
      <c r="I63" s="1" t="s">
        <v>92</v>
      </c>
      <c r="J63" s="1" t="s">
        <v>93</v>
      </c>
      <c r="K63" s="1">
        <v>1</v>
      </c>
      <c r="M63" s="1">
        <v>0</v>
      </c>
      <c r="N63" s="1">
        <v>0</v>
      </c>
      <c r="P63" s="1">
        <v>11</v>
      </c>
      <c r="Q63" s="1">
        <v>0</v>
      </c>
      <c r="R63" s="1">
        <v>0</v>
      </c>
      <c r="S63" s="1">
        <v>0</v>
      </c>
      <c r="T63" s="1">
        <v>0</v>
      </c>
      <c r="U63" s="1">
        <v>0</v>
      </c>
      <c r="V63" s="1">
        <v>1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  <c r="AL63" s="1">
        <v>0</v>
      </c>
      <c r="AM63" s="1">
        <v>0</v>
      </c>
      <c r="AN63" s="1">
        <v>0</v>
      </c>
    </row>
    <row r="64" spans="1:40" x14ac:dyDescent="0.35">
      <c r="A64" s="1" t="s">
        <v>89</v>
      </c>
      <c r="B64" s="8">
        <v>43936</v>
      </c>
      <c r="C64" s="1" t="s">
        <v>98</v>
      </c>
      <c r="D64" s="1">
        <v>200640</v>
      </c>
      <c r="E64" s="1">
        <v>2</v>
      </c>
      <c r="F64" s="1" t="s">
        <v>106</v>
      </c>
      <c r="H64" s="1" t="s">
        <v>95</v>
      </c>
      <c r="I64" s="1" t="s">
        <v>92</v>
      </c>
      <c r="J64" s="1" t="s">
        <v>93</v>
      </c>
      <c r="P64" s="1">
        <v>2</v>
      </c>
      <c r="Q64" s="1">
        <v>0</v>
      </c>
      <c r="R64" s="1">
        <v>0</v>
      </c>
      <c r="S64" s="1">
        <v>0</v>
      </c>
      <c r="T64" s="1">
        <v>0</v>
      </c>
      <c r="U64" s="1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1">
        <v>0</v>
      </c>
      <c r="AB64" s="1">
        <v>0</v>
      </c>
      <c r="AC64" s="1">
        <v>0</v>
      </c>
      <c r="AD64" s="1">
        <v>0</v>
      </c>
      <c r="AE64" s="1">
        <v>0</v>
      </c>
      <c r="AF64" s="1">
        <v>0</v>
      </c>
      <c r="AG64" s="1">
        <v>0</v>
      </c>
      <c r="AH64" s="1">
        <v>0</v>
      </c>
      <c r="AI64" s="1">
        <v>0</v>
      </c>
      <c r="AJ64" s="1">
        <v>0</v>
      </c>
      <c r="AK64" s="1">
        <v>0</v>
      </c>
      <c r="AL64" s="1">
        <v>0</v>
      </c>
      <c r="AM64" s="1">
        <v>0</v>
      </c>
      <c r="AN64" s="1">
        <v>0</v>
      </c>
    </row>
    <row r="65" spans="1:40" x14ac:dyDescent="0.35">
      <c r="A65" s="1" t="s">
        <v>89</v>
      </c>
      <c r="B65" s="8">
        <v>43923</v>
      </c>
      <c r="C65" s="1" t="s">
        <v>2</v>
      </c>
      <c r="D65" s="1">
        <v>976220</v>
      </c>
      <c r="E65" s="1">
        <v>89</v>
      </c>
      <c r="F65" s="1" t="s">
        <v>108</v>
      </c>
      <c r="H65" s="1" t="s">
        <v>101</v>
      </c>
      <c r="I65" s="1" t="s">
        <v>92</v>
      </c>
      <c r="J65" s="1" t="s">
        <v>93</v>
      </c>
      <c r="K65" s="1">
        <v>18</v>
      </c>
      <c r="L65" s="1">
        <v>3</v>
      </c>
      <c r="M65" s="1">
        <v>0.21111111111111111</v>
      </c>
      <c r="N65" s="1">
        <v>0.20224719101123595</v>
      </c>
      <c r="O65" s="1">
        <v>3.2608695652173912E-2</v>
      </c>
      <c r="P65" s="1">
        <v>71</v>
      </c>
      <c r="Q65" s="1">
        <v>1</v>
      </c>
      <c r="R65" s="1">
        <v>6</v>
      </c>
      <c r="S65" s="1">
        <v>0</v>
      </c>
      <c r="T65" s="1">
        <v>0</v>
      </c>
      <c r="U65" s="1">
        <v>12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1">
        <v>0</v>
      </c>
      <c r="AB65" s="1">
        <v>0</v>
      </c>
      <c r="AC65" s="1">
        <v>0</v>
      </c>
      <c r="AD65" s="1">
        <v>0</v>
      </c>
      <c r="AE65" s="1">
        <v>0</v>
      </c>
      <c r="AF65" s="1">
        <v>0</v>
      </c>
      <c r="AG65" s="1">
        <v>0</v>
      </c>
      <c r="AH65" s="1">
        <v>0</v>
      </c>
      <c r="AI65" s="1">
        <v>0</v>
      </c>
      <c r="AJ65" s="1">
        <v>0</v>
      </c>
      <c r="AK65" s="1">
        <v>0</v>
      </c>
      <c r="AL65" s="1">
        <v>0</v>
      </c>
      <c r="AM65" s="1">
        <v>2</v>
      </c>
      <c r="AN65" s="1">
        <v>0</v>
      </c>
    </row>
    <row r="66" spans="1:40" x14ac:dyDescent="0.35">
      <c r="A66" s="1" t="s">
        <v>89</v>
      </c>
      <c r="B66" s="8">
        <v>43931</v>
      </c>
      <c r="C66" s="1" t="s">
        <v>96</v>
      </c>
      <c r="D66" s="1">
        <v>200620</v>
      </c>
      <c r="E66" s="1">
        <v>17</v>
      </c>
      <c r="F66" s="1" t="s">
        <v>94</v>
      </c>
      <c r="H66" s="1" t="s">
        <v>95</v>
      </c>
      <c r="I66" s="1" t="s">
        <v>92</v>
      </c>
      <c r="J66" s="1" t="s">
        <v>93</v>
      </c>
      <c r="K66" s="1">
        <v>2</v>
      </c>
      <c r="M66" s="1">
        <v>6.25E-2</v>
      </c>
      <c r="N66" s="1">
        <v>6.25E-2</v>
      </c>
      <c r="P66" s="1">
        <v>15</v>
      </c>
      <c r="Q66" s="1">
        <v>0</v>
      </c>
      <c r="R66" s="1">
        <v>0</v>
      </c>
      <c r="S66" s="1">
        <v>0</v>
      </c>
      <c r="T66" s="1">
        <v>0</v>
      </c>
      <c r="U66" s="1">
        <v>0</v>
      </c>
      <c r="V66" s="1">
        <v>1</v>
      </c>
      <c r="W66" s="1">
        <v>1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0</v>
      </c>
      <c r="AH66" s="1">
        <v>0</v>
      </c>
      <c r="AI66" s="1">
        <v>0</v>
      </c>
      <c r="AJ66" s="1">
        <v>0</v>
      </c>
      <c r="AK66" s="1">
        <v>0</v>
      </c>
      <c r="AL66" s="1">
        <v>0</v>
      </c>
      <c r="AM66" s="1">
        <v>0</v>
      </c>
      <c r="AN66" s="1">
        <v>0</v>
      </c>
    </row>
    <row r="67" spans="1:40" x14ac:dyDescent="0.35">
      <c r="A67" s="1" t="s">
        <v>89</v>
      </c>
      <c r="B67" s="8">
        <v>43964</v>
      </c>
      <c r="C67" s="1" t="s">
        <v>98</v>
      </c>
      <c r="D67" s="1">
        <v>971790</v>
      </c>
      <c r="E67" s="1">
        <v>1</v>
      </c>
      <c r="F67" s="1" t="s">
        <v>104</v>
      </c>
      <c r="H67" s="1" t="s">
        <v>101</v>
      </c>
      <c r="I67" s="1" t="s">
        <v>92</v>
      </c>
      <c r="J67" s="1" t="s">
        <v>93</v>
      </c>
      <c r="P67" s="1">
        <v>1</v>
      </c>
      <c r="Q67" s="1">
        <v>0</v>
      </c>
      <c r="R67" s="1">
        <v>0</v>
      </c>
      <c r="S67" s="1">
        <v>0</v>
      </c>
      <c r="T67" s="1">
        <v>0</v>
      </c>
      <c r="U67" s="1">
        <v>0</v>
      </c>
      <c r="V67" s="1">
        <v>0</v>
      </c>
      <c r="W67" s="1">
        <v>0</v>
      </c>
      <c r="X67" s="1">
        <v>0</v>
      </c>
      <c r="Y67" s="1">
        <v>0</v>
      </c>
      <c r="Z67" s="1">
        <v>0</v>
      </c>
      <c r="AA67" s="1">
        <v>0</v>
      </c>
      <c r="AB67" s="1">
        <v>0</v>
      </c>
      <c r="AC67" s="1">
        <v>0</v>
      </c>
      <c r="AD67" s="1">
        <v>0</v>
      </c>
      <c r="AE67" s="1">
        <v>0</v>
      </c>
      <c r="AF67" s="1">
        <v>0</v>
      </c>
      <c r="AG67" s="1">
        <v>0</v>
      </c>
      <c r="AH67" s="1">
        <v>0</v>
      </c>
      <c r="AI67" s="1">
        <v>0</v>
      </c>
      <c r="AJ67" s="1">
        <v>0</v>
      </c>
      <c r="AK67" s="1">
        <v>0</v>
      </c>
      <c r="AL67" s="1">
        <v>0</v>
      </c>
      <c r="AM67" s="1">
        <v>0</v>
      </c>
      <c r="AN67" s="1">
        <v>0</v>
      </c>
    </row>
    <row r="68" spans="1:40" x14ac:dyDescent="0.35">
      <c r="A68" s="1" t="s">
        <v>89</v>
      </c>
      <c r="B68" s="8">
        <v>43917</v>
      </c>
      <c r="C68" s="1" t="s">
        <v>2</v>
      </c>
      <c r="D68" s="1">
        <v>971810</v>
      </c>
      <c r="E68" s="1">
        <v>32</v>
      </c>
      <c r="F68" s="1" t="s">
        <v>110</v>
      </c>
      <c r="H68" s="1" t="s">
        <v>101</v>
      </c>
      <c r="I68" s="1" t="s">
        <v>92</v>
      </c>
      <c r="J68" s="1" t="s">
        <v>93</v>
      </c>
      <c r="K68" s="1">
        <v>17</v>
      </c>
      <c r="L68" s="1">
        <v>6</v>
      </c>
      <c r="M68" s="1">
        <v>0.59459459459459463</v>
      </c>
      <c r="N68" s="1">
        <v>0.53125</v>
      </c>
      <c r="O68" s="1">
        <v>0.15789473684210525</v>
      </c>
      <c r="P68" s="1">
        <v>15</v>
      </c>
      <c r="Q68" s="1">
        <v>5</v>
      </c>
      <c r="R68" s="1">
        <v>2</v>
      </c>
      <c r="S68" s="1">
        <v>0</v>
      </c>
      <c r="T68" s="1">
        <v>7</v>
      </c>
      <c r="U68" s="1">
        <v>8</v>
      </c>
      <c r="V68" s="1">
        <v>0</v>
      </c>
      <c r="W68" s="1">
        <v>0</v>
      </c>
      <c r="X68" s="1">
        <v>0</v>
      </c>
      <c r="Y68" s="1">
        <v>0</v>
      </c>
      <c r="Z68" s="1">
        <v>0</v>
      </c>
      <c r="AA68" s="1">
        <v>0</v>
      </c>
      <c r="AB68" s="1">
        <v>0</v>
      </c>
      <c r="AC68" s="1">
        <v>0</v>
      </c>
      <c r="AD68" s="1">
        <v>0</v>
      </c>
      <c r="AE68" s="1">
        <v>0</v>
      </c>
      <c r="AF68" s="1">
        <v>0</v>
      </c>
      <c r="AG68" s="1">
        <v>0</v>
      </c>
      <c r="AH68" s="1">
        <v>0</v>
      </c>
      <c r="AI68" s="1">
        <v>1</v>
      </c>
      <c r="AJ68" s="1">
        <v>0</v>
      </c>
      <c r="AK68" s="1">
        <v>0</v>
      </c>
      <c r="AL68" s="1">
        <v>0</v>
      </c>
      <c r="AM68" s="1">
        <v>0</v>
      </c>
      <c r="AN68" s="1">
        <v>0</v>
      </c>
    </row>
    <row r="69" spans="1:40" x14ac:dyDescent="0.35">
      <c r="A69" s="1" t="s">
        <v>89</v>
      </c>
      <c r="B69" s="8">
        <v>43957</v>
      </c>
      <c r="C69" s="1" t="s">
        <v>2</v>
      </c>
      <c r="D69" s="1">
        <v>200190</v>
      </c>
      <c r="E69" s="1">
        <v>112</v>
      </c>
      <c r="F69" s="1" t="s">
        <v>97</v>
      </c>
      <c r="H69" s="1" t="s">
        <v>95</v>
      </c>
      <c r="I69" s="1" t="s">
        <v>92</v>
      </c>
      <c r="J69" s="1" t="s">
        <v>93</v>
      </c>
      <c r="K69" s="1">
        <v>14</v>
      </c>
      <c r="L69" s="1">
        <v>4</v>
      </c>
      <c r="M69" s="1">
        <v>0.13274336283185842</v>
      </c>
      <c r="N69" s="1">
        <v>0.125</v>
      </c>
      <c r="O69" s="1">
        <v>3.4482758620689655E-2</v>
      </c>
      <c r="P69" s="1">
        <v>98</v>
      </c>
      <c r="Q69" s="1">
        <v>1</v>
      </c>
      <c r="R69" s="1">
        <v>14</v>
      </c>
      <c r="S69" s="1">
        <v>0</v>
      </c>
      <c r="T69" s="1">
        <v>0</v>
      </c>
      <c r="U69" s="1">
        <v>0</v>
      </c>
      <c r="V69" s="1">
        <v>0</v>
      </c>
      <c r="W69" s="1">
        <v>0</v>
      </c>
      <c r="X69" s="1">
        <v>0</v>
      </c>
      <c r="Y69" s="1">
        <v>0</v>
      </c>
      <c r="Z69" s="1">
        <v>0</v>
      </c>
      <c r="AA69" s="1">
        <v>0</v>
      </c>
      <c r="AB69" s="1">
        <v>0</v>
      </c>
      <c r="AC69" s="1">
        <v>0</v>
      </c>
      <c r="AD69" s="1">
        <v>0</v>
      </c>
      <c r="AE69" s="1">
        <v>0</v>
      </c>
      <c r="AF69" s="1">
        <v>0</v>
      </c>
      <c r="AG69" s="1">
        <v>0</v>
      </c>
      <c r="AH69" s="1">
        <v>0</v>
      </c>
      <c r="AI69" s="1">
        <v>0</v>
      </c>
      <c r="AJ69" s="1">
        <v>0</v>
      </c>
      <c r="AK69" s="1">
        <v>0</v>
      </c>
      <c r="AL69" s="1">
        <v>2</v>
      </c>
      <c r="AM69" s="1">
        <v>1</v>
      </c>
      <c r="AN69" s="1">
        <v>0</v>
      </c>
    </row>
    <row r="70" spans="1:40" x14ac:dyDescent="0.35">
      <c r="A70" s="1" t="s">
        <v>89</v>
      </c>
      <c r="B70" s="8">
        <v>43904</v>
      </c>
      <c r="C70" s="1" t="s">
        <v>2</v>
      </c>
      <c r="D70" s="1">
        <v>971440</v>
      </c>
      <c r="E70" s="1">
        <v>111</v>
      </c>
      <c r="F70" s="1" t="s">
        <v>109</v>
      </c>
      <c r="H70" s="1" t="s">
        <v>101</v>
      </c>
      <c r="I70" s="1" t="s">
        <v>92</v>
      </c>
      <c r="J70" s="1" t="s">
        <v>93</v>
      </c>
      <c r="K70" s="1">
        <v>3</v>
      </c>
      <c r="L70" s="1">
        <v>8</v>
      </c>
      <c r="M70" s="1">
        <v>6.0869565217391307E-2</v>
      </c>
      <c r="N70" s="1">
        <v>2.7027027027027029E-2</v>
      </c>
      <c r="O70" s="1">
        <v>6.7226890756302518E-2</v>
      </c>
      <c r="P70" s="1">
        <v>108</v>
      </c>
      <c r="Q70" s="1">
        <v>4</v>
      </c>
      <c r="R70" s="1">
        <v>2</v>
      </c>
      <c r="S70" s="1">
        <v>1</v>
      </c>
      <c r="T70" s="1">
        <v>0</v>
      </c>
      <c r="U70" s="1">
        <v>0</v>
      </c>
      <c r="V70" s="1">
        <v>0</v>
      </c>
      <c r="W70" s="1">
        <v>0</v>
      </c>
      <c r="X70" s="1">
        <v>1</v>
      </c>
      <c r="Y70" s="1">
        <v>0</v>
      </c>
      <c r="Z70" s="1">
        <v>0</v>
      </c>
      <c r="AA70" s="1">
        <v>0</v>
      </c>
      <c r="AB70" s="1">
        <v>0</v>
      </c>
      <c r="AC70" s="1">
        <v>0</v>
      </c>
      <c r="AD70" s="1">
        <v>0</v>
      </c>
      <c r="AE70" s="1">
        <v>0</v>
      </c>
      <c r="AF70" s="1">
        <v>0</v>
      </c>
      <c r="AG70" s="1">
        <v>0</v>
      </c>
      <c r="AH70" s="1">
        <v>0</v>
      </c>
      <c r="AI70" s="1">
        <v>1</v>
      </c>
      <c r="AJ70" s="1">
        <v>1</v>
      </c>
      <c r="AK70" s="1">
        <v>0</v>
      </c>
      <c r="AL70" s="1">
        <v>0</v>
      </c>
      <c r="AM70" s="1">
        <v>1</v>
      </c>
      <c r="AN70" s="1">
        <v>0</v>
      </c>
    </row>
    <row r="71" spans="1:40" x14ac:dyDescent="0.35">
      <c r="A71" s="1" t="s">
        <v>89</v>
      </c>
      <c r="B71" s="8">
        <v>43946</v>
      </c>
      <c r="C71" s="1" t="s">
        <v>96</v>
      </c>
      <c r="D71" s="1">
        <v>979220</v>
      </c>
      <c r="E71" s="1">
        <v>6</v>
      </c>
      <c r="F71" s="1" t="s">
        <v>102</v>
      </c>
      <c r="H71" s="1" t="s">
        <v>103</v>
      </c>
      <c r="I71" s="1" t="s">
        <v>92</v>
      </c>
      <c r="J71" s="1" t="s">
        <v>93</v>
      </c>
      <c r="K71" s="1">
        <v>1</v>
      </c>
      <c r="M71" s="1">
        <v>0.16666666666666666</v>
      </c>
      <c r="N71" s="1">
        <v>0.16666666666666666</v>
      </c>
      <c r="P71" s="1">
        <v>5</v>
      </c>
      <c r="Q71" s="1">
        <v>0</v>
      </c>
      <c r="R71" s="1">
        <v>0</v>
      </c>
      <c r="S71" s="1">
        <v>0</v>
      </c>
      <c r="T71" s="1">
        <v>1</v>
      </c>
      <c r="U71" s="1">
        <v>0</v>
      </c>
      <c r="V71" s="1">
        <v>0</v>
      </c>
      <c r="W71" s="1">
        <v>0</v>
      </c>
      <c r="X71" s="1">
        <v>0</v>
      </c>
      <c r="Y71" s="1">
        <v>0</v>
      </c>
      <c r="Z71" s="1">
        <v>0</v>
      </c>
      <c r="AA71" s="1">
        <v>0</v>
      </c>
      <c r="AB71" s="1">
        <v>0</v>
      </c>
      <c r="AC71" s="1">
        <v>0</v>
      </c>
      <c r="AD71" s="1">
        <v>0</v>
      </c>
      <c r="AE71" s="1">
        <v>0</v>
      </c>
      <c r="AF71" s="1">
        <v>0</v>
      </c>
      <c r="AG71" s="1">
        <v>0</v>
      </c>
      <c r="AH71" s="1">
        <v>0</v>
      </c>
      <c r="AI71" s="1">
        <v>0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</row>
    <row r="72" spans="1:40" x14ac:dyDescent="0.35">
      <c r="A72" s="1" t="s">
        <v>89</v>
      </c>
      <c r="B72" s="8">
        <v>43953</v>
      </c>
      <c r="C72" s="1" t="s">
        <v>2</v>
      </c>
      <c r="D72" s="1">
        <v>972520</v>
      </c>
      <c r="E72" s="1">
        <v>167</v>
      </c>
      <c r="F72" s="1" t="s">
        <v>99</v>
      </c>
      <c r="H72" s="1" t="s">
        <v>91</v>
      </c>
      <c r="I72" s="1" t="s">
        <v>92</v>
      </c>
      <c r="J72" s="1" t="s">
        <v>93</v>
      </c>
      <c r="K72" s="1">
        <v>20</v>
      </c>
      <c r="L72" s="1">
        <v>11</v>
      </c>
      <c r="M72" s="1">
        <v>0.1144578313253012</v>
      </c>
      <c r="N72" s="1">
        <v>8.1250000000000003E-2</v>
      </c>
      <c r="O72" s="1">
        <v>6.1797752808988762E-2</v>
      </c>
      <c r="P72" s="1">
        <v>147</v>
      </c>
      <c r="Q72" s="1">
        <v>6</v>
      </c>
      <c r="R72" s="1">
        <v>1</v>
      </c>
      <c r="S72" s="1">
        <v>5</v>
      </c>
      <c r="T72" s="1">
        <v>7</v>
      </c>
      <c r="U72" s="1">
        <v>0</v>
      </c>
      <c r="V72" s="1">
        <v>7</v>
      </c>
      <c r="W72" s="1">
        <v>0</v>
      </c>
      <c r="X72" s="1">
        <v>0</v>
      </c>
      <c r="Y72" s="1">
        <v>0</v>
      </c>
      <c r="Z72" s="1">
        <v>0</v>
      </c>
      <c r="AA72" s="1">
        <v>0</v>
      </c>
      <c r="AB72" s="1">
        <v>0</v>
      </c>
      <c r="AC72" s="1">
        <v>0</v>
      </c>
      <c r="AD72" s="1">
        <v>0</v>
      </c>
      <c r="AE72" s="1">
        <v>0</v>
      </c>
      <c r="AF72" s="1">
        <v>0</v>
      </c>
      <c r="AG72" s="1">
        <v>0</v>
      </c>
      <c r="AH72" s="1">
        <v>0</v>
      </c>
      <c r="AI72" s="1">
        <v>5</v>
      </c>
      <c r="AJ72" s="1">
        <v>0</v>
      </c>
      <c r="AK72" s="1">
        <v>0</v>
      </c>
      <c r="AL72" s="1">
        <v>0</v>
      </c>
      <c r="AM72" s="1">
        <v>0</v>
      </c>
      <c r="AN72" s="1">
        <v>0</v>
      </c>
    </row>
    <row r="73" spans="1:40" x14ac:dyDescent="0.35">
      <c r="A73" s="1" t="s">
        <v>89</v>
      </c>
      <c r="B73" s="8">
        <v>43944</v>
      </c>
      <c r="C73" s="1" t="s">
        <v>2</v>
      </c>
      <c r="D73" s="1">
        <v>976550</v>
      </c>
      <c r="E73" s="1">
        <v>6</v>
      </c>
      <c r="F73" s="1" t="s">
        <v>111</v>
      </c>
      <c r="H73" s="1" t="s">
        <v>101</v>
      </c>
      <c r="I73" s="1" t="s">
        <v>92</v>
      </c>
      <c r="J73" s="1" t="s">
        <v>93</v>
      </c>
      <c r="K73" s="1">
        <v>1</v>
      </c>
      <c r="L73" s="1">
        <v>1</v>
      </c>
      <c r="M73" s="1">
        <v>0.2857142857142857</v>
      </c>
      <c r="N73" s="1">
        <v>0.16666666666666666</v>
      </c>
      <c r="O73" s="1">
        <v>0.14285714285714285</v>
      </c>
      <c r="P73" s="1">
        <v>5</v>
      </c>
      <c r="Q73" s="1">
        <v>1</v>
      </c>
      <c r="R73" s="1">
        <v>0</v>
      </c>
      <c r="S73" s="1">
        <v>0</v>
      </c>
      <c r="T73" s="1">
        <v>0</v>
      </c>
      <c r="U73" s="1">
        <v>1</v>
      </c>
      <c r="V73" s="1">
        <v>0</v>
      </c>
      <c r="W73" s="1">
        <v>0</v>
      </c>
      <c r="X73" s="1">
        <v>0</v>
      </c>
      <c r="Y73" s="1">
        <v>0</v>
      </c>
      <c r="Z73" s="1">
        <v>0</v>
      </c>
      <c r="AA73" s="1">
        <v>0</v>
      </c>
      <c r="AB73" s="1">
        <v>0</v>
      </c>
      <c r="AC73" s="1">
        <v>0</v>
      </c>
      <c r="AD73" s="1">
        <v>0</v>
      </c>
      <c r="AE73" s="1">
        <v>0</v>
      </c>
      <c r="AF73" s="1">
        <v>0</v>
      </c>
      <c r="AG73" s="1">
        <v>0</v>
      </c>
      <c r="AH73" s="1">
        <v>0</v>
      </c>
      <c r="AI73" s="1">
        <v>0</v>
      </c>
      <c r="AJ73" s="1">
        <v>0</v>
      </c>
      <c r="AK73" s="1">
        <v>0</v>
      </c>
      <c r="AL73" s="1">
        <v>0</v>
      </c>
      <c r="AM73" s="1">
        <v>0</v>
      </c>
      <c r="AN73" s="1">
        <v>0</v>
      </c>
    </row>
    <row r="74" spans="1:40" x14ac:dyDescent="0.35">
      <c r="A74" s="1" t="s">
        <v>89</v>
      </c>
      <c r="B74" s="8">
        <v>43946</v>
      </c>
      <c r="C74" s="1" t="s">
        <v>96</v>
      </c>
      <c r="D74" s="1">
        <v>971800</v>
      </c>
      <c r="E74" s="1">
        <v>2</v>
      </c>
      <c r="F74" s="1" t="s">
        <v>100</v>
      </c>
      <c r="H74" s="1" t="s">
        <v>101</v>
      </c>
      <c r="I74" s="1" t="s">
        <v>92</v>
      </c>
      <c r="J74" s="1" t="s">
        <v>93</v>
      </c>
      <c r="P74" s="1">
        <v>2</v>
      </c>
      <c r="Q74" s="1">
        <v>0</v>
      </c>
      <c r="R74" s="1">
        <v>0</v>
      </c>
      <c r="S74" s="1">
        <v>0</v>
      </c>
      <c r="T74" s="1">
        <v>0</v>
      </c>
      <c r="U74" s="1">
        <v>0</v>
      </c>
      <c r="V74" s="1">
        <v>0</v>
      </c>
      <c r="W74" s="1">
        <v>0</v>
      </c>
      <c r="X74" s="1">
        <v>0</v>
      </c>
      <c r="Y74" s="1">
        <v>0</v>
      </c>
      <c r="Z74" s="1">
        <v>0</v>
      </c>
      <c r="AA74" s="1">
        <v>0</v>
      </c>
      <c r="AB74" s="1">
        <v>0</v>
      </c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0</v>
      </c>
      <c r="AM74" s="1">
        <v>0</v>
      </c>
      <c r="AN74" s="1">
        <v>0</v>
      </c>
    </row>
    <row r="75" spans="1:40" x14ac:dyDescent="0.35">
      <c r="A75" s="1" t="s">
        <v>89</v>
      </c>
      <c r="B75" s="8">
        <v>43960</v>
      </c>
      <c r="C75" s="1" t="s">
        <v>96</v>
      </c>
      <c r="D75" s="1">
        <v>979170</v>
      </c>
      <c r="E75" s="1">
        <v>5</v>
      </c>
      <c r="F75" s="1" t="s">
        <v>105</v>
      </c>
      <c r="H75" s="1" t="s">
        <v>103</v>
      </c>
      <c r="I75" s="1" t="s">
        <v>92</v>
      </c>
      <c r="J75" s="1" t="s">
        <v>93</v>
      </c>
      <c r="P75" s="1">
        <v>5</v>
      </c>
      <c r="Q75" s="1">
        <v>0</v>
      </c>
      <c r="R75" s="1">
        <v>0</v>
      </c>
      <c r="S75" s="1">
        <v>0</v>
      </c>
      <c r="T75" s="1">
        <v>0</v>
      </c>
      <c r="U75" s="1">
        <v>0</v>
      </c>
      <c r="V75" s="1">
        <v>0</v>
      </c>
      <c r="W75" s="1">
        <v>0</v>
      </c>
      <c r="X75" s="1">
        <v>0</v>
      </c>
      <c r="Y75" s="1">
        <v>0</v>
      </c>
      <c r="Z75" s="1">
        <v>0</v>
      </c>
      <c r="AA75" s="1">
        <v>0</v>
      </c>
      <c r="AB75" s="1">
        <v>0</v>
      </c>
      <c r="AC75" s="1">
        <v>0</v>
      </c>
      <c r="AD75" s="1">
        <v>0</v>
      </c>
      <c r="AE75" s="1">
        <v>0</v>
      </c>
      <c r="AF75" s="1">
        <v>0</v>
      </c>
      <c r="AG75" s="1">
        <v>0</v>
      </c>
      <c r="AH75" s="1">
        <v>0</v>
      </c>
      <c r="AI75" s="1">
        <v>0</v>
      </c>
      <c r="AJ75" s="1">
        <v>0</v>
      </c>
      <c r="AK75" s="1">
        <v>0</v>
      </c>
      <c r="AL75" s="1">
        <v>0</v>
      </c>
      <c r="AM75" s="1">
        <v>0</v>
      </c>
      <c r="AN75" s="1">
        <v>0</v>
      </c>
    </row>
    <row r="76" spans="1:40" x14ac:dyDescent="0.35">
      <c r="A76" s="1" t="s">
        <v>89</v>
      </c>
      <c r="B76" s="8">
        <v>43970</v>
      </c>
      <c r="C76" s="1" t="s">
        <v>2</v>
      </c>
      <c r="D76" s="1">
        <v>971440</v>
      </c>
      <c r="E76" s="1">
        <v>114</v>
      </c>
      <c r="F76" s="1" t="s">
        <v>109</v>
      </c>
      <c r="H76" s="1" t="s">
        <v>101</v>
      </c>
      <c r="I76" s="1" t="s">
        <v>92</v>
      </c>
      <c r="J76" s="1" t="s">
        <v>93</v>
      </c>
      <c r="K76" s="1">
        <v>1</v>
      </c>
      <c r="L76" s="1">
        <v>3</v>
      </c>
      <c r="M76" s="1">
        <v>1.7391304347826087E-2</v>
      </c>
      <c r="N76" s="1">
        <v>8.771929824561403E-3</v>
      </c>
      <c r="O76" s="1">
        <v>2.564102564102564E-2</v>
      </c>
      <c r="P76" s="1">
        <v>113</v>
      </c>
      <c r="Q76" s="1">
        <v>1</v>
      </c>
      <c r="R76" s="1">
        <v>0</v>
      </c>
      <c r="S76" s="1">
        <v>0</v>
      </c>
      <c r="T76" s="1">
        <v>1</v>
      </c>
      <c r="U76" s="1">
        <v>0</v>
      </c>
      <c r="V76" s="1">
        <v>0</v>
      </c>
      <c r="W76" s="1">
        <v>0</v>
      </c>
      <c r="X76" s="1">
        <v>0</v>
      </c>
      <c r="Y76" s="1">
        <v>0</v>
      </c>
      <c r="Z76" s="1">
        <v>0</v>
      </c>
      <c r="AA76" s="1">
        <v>0</v>
      </c>
      <c r="AB76" s="1">
        <v>0</v>
      </c>
      <c r="AC76" s="1">
        <v>0</v>
      </c>
      <c r="AD76" s="1">
        <v>0</v>
      </c>
      <c r="AE76" s="1">
        <v>0</v>
      </c>
      <c r="AF76" s="1">
        <v>0</v>
      </c>
      <c r="AG76" s="1">
        <v>0</v>
      </c>
      <c r="AH76" s="1">
        <v>0</v>
      </c>
      <c r="AI76" s="1">
        <v>1</v>
      </c>
      <c r="AJ76" s="1">
        <v>1</v>
      </c>
      <c r="AK76" s="1">
        <v>0</v>
      </c>
      <c r="AL76" s="1">
        <v>0</v>
      </c>
      <c r="AM76" s="1">
        <v>0</v>
      </c>
      <c r="AN76" s="1">
        <v>0</v>
      </c>
    </row>
    <row r="77" spans="1:40" x14ac:dyDescent="0.35">
      <c r="A77" s="1" t="s">
        <v>89</v>
      </c>
      <c r="B77" s="8">
        <v>43957</v>
      </c>
      <c r="C77" s="1" t="s">
        <v>2</v>
      </c>
      <c r="D77" s="1">
        <v>976220</v>
      </c>
      <c r="E77" s="1">
        <v>87</v>
      </c>
      <c r="F77" s="1" t="s">
        <v>108</v>
      </c>
      <c r="H77" s="1" t="s">
        <v>101</v>
      </c>
      <c r="I77" s="1" t="s">
        <v>92</v>
      </c>
      <c r="J77" s="1" t="s">
        <v>93</v>
      </c>
      <c r="K77" s="1">
        <v>1</v>
      </c>
      <c r="L77" s="1">
        <v>5</v>
      </c>
      <c r="M77" s="1">
        <v>5.4945054945054944E-2</v>
      </c>
      <c r="N77" s="1">
        <v>1.1494252873563218E-2</v>
      </c>
      <c r="O77" s="1">
        <v>5.434782608695652E-2</v>
      </c>
      <c r="P77" s="1">
        <v>86</v>
      </c>
      <c r="Q77" s="1">
        <v>4</v>
      </c>
      <c r="R77" s="1">
        <v>1</v>
      </c>
      <c r="S77" s="1">
        <v>0</v>
      </c>
      <c r="T77" s="1">
        <v>0</v>
      </c>
      <c r="U77" s="1">
        <v>0</v>
      </c>
      <c r="V77" s="1">
        <v>0</v>
      </c>
      <c r="W77" s="1">
        <v>0</v>
      </c>
      <c r="X77" s="1">
        <v>0</v>
      </c>
      <c r="Y77" s="1">
        <v>0</v>
      </c>
      <c r="Z77" s="1">
        <v>0</v>
      </c>
      <c r="AA77" s="1">
        <v>0</v>
      </c>
      <c r="AB77" s="1">
        <v>0</v>
      </c>
      <c r="AC77" s="1">
        <v>0</v>
      </c>
      <c r="AD77" s="1">
        <v>0</v>
      </c>
      <c r="AE77" s="1">
        <v>0</v>
      </c>
      <c r="AF77" s="1">
        <v>0</v>
      </c>
      <c r="AG77" s="1">
        <v>0</v>
      </c>
      <c r="AH77" s="1">
        <v>0</v>
      </c>
      <c r="AI77" s="1">
        <v>0</v>
      </c>
      <c r="AJ77" s="1">
        <v>0</v>
      </c>
      <c r="AK77" s="1">
        <v>0</v>
      </c>
      <c r="AL77" s="1">
        <v>0</v>
      </c>
      <c r="AM77" s="1">
        <v>1</v>
      </c>
      <c r="AN77" s="1">
        <v>0</v>
      </c>
    </row>
    <row r="78" spans="1:40" x14ac:dyDescent="0.35">
      <c r="A78" s="1" t="s">
        <v>89</v>
      </c>
      <c r="B78" s="8">
        <v>43906</v>
      </c>
      <c r="C78" s="1" t="s">
        <v>96</v>
      </c>
      <c r="D78" s="1">
        <v>972620</v>
      </c>
      <c r="E78" s="1">
        <v>57</v>
      </c>
      <c r="F78" s="1" t="s">
        <v>90</v>
      </c>
      <c r="H78" s="1" t="s">
        <v>91</v>
      </c>
      <c r="I78" s="1" t="s">
        <v>92</v>
      </c>
      <c r="J78" s="1" t="s">
        <v>93</v>
      </c>
      <c r="K78" s="1">
        <v>5</v>
      </c>
      <c r="M78" s="1">
        <v>8.771929824561403E-2</v>
      </c>
      <c r="N78" s="1">
        <v>8.771929824561403E-2</v>
      </c>
      <c r="P78" s="1">
        <v>52</v>
      </c>
      <c r="Q78" s="1">
        <v>0</v>
      </c>
      <c r="R78" s="1">
        <v>2</v>
      </c>
      <c r="S78" s="1">
        <v>0</v>
      </c>
      <c r="T78" s="1">
        <v>3</v>
      </c>
      <c r="U78" s="1">
        <v>0</v>
      </c>
      <c r="V78" s="1">
        <v>0</v>
      </c>
      <c r="W78" s="1">
        <v>0</v>
      </c>
      <c r="X78" s="1">
        <v>0</v>
      </c>
      <c r="Y78" s="1">
        <v>0</v>
      </c>
      <c r="Z78" s="1">
        <v>0</v>
      </c>
      <c r="AA78" s="1">
        <v>0</v>
      </c>
      <c r="AB78" s="1">
        <v>0</v>
      </c>
      <c r="AC78" s="1">
        <v>0</v>
      </c>
      <c r="AD78" s="1">
        <v>0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0</v>
      </c>
      <c r="AN78" s="1">
        <v>0</v>
      </c>
    </row>
    <row r="79" spans="1:40" x14ac:dyDescent="0.35">
      <c r="A79" s="1" t="s">
        <v>89</v>
      </c>
      <c r="B79" s="8">
        <v>43918</v>
      </c>
      <c r="C79" s="1" t="s">
        <v>98</v>
      </c>
      <c r="D79" s="1">
        <v>971790</v>
      </c>
      <c r="E79" s="1">
        <v>1</v>
      </c>
      <c r="F79" s="1" t="s">
        <v>104</v>
      </c>
      <c r="H79" s="1" t="s">
        <v>101</v>
      </c>
      <c r="I79" s="1" t="s">
        <v>92</v>
      </c>
      <c r="J79" s="1" t="s">
        <v>93</v>
      </c>
      <c r="P79" s="1">
        <v>1</v>
      </c>
      <c r="Q79" s="1">
        <v>0</v>
      </c>
      <c r="R79" s="1">
        <v>0</v>
      </c>
      <c r="S79" s="1">
        <v>0</v>
      </c>
      <c r="T79" s="1">
        <v>0</v>
      </c>
      <c r="U79" s="1">
        <v>0</v>
      </c>
      <c r="V79" s="1">
        <v>0</v>
      </c>
      <c r="W79" s="1">
        <v>0</v>
      </c>
      <c r="X79" s="1">
        <v>0</v>
      </c>
      <c r="Y79" s="1">
        <v>0</v>
      </c>
      <c r="Z79" s="1">
        <v>0</v>
      </c>
      <c r="AA79" s="1">
        <v>0</v>
      </c>
      <c r="AB79" s="1">
        <v>0</v>
      </c>
      <c r="AC79" s="1">
        <v>0</v>
      </c>
      <c r="AD79" s="1">
        <v>0</v>
      </c>
      <c r="AE79" s="1">
        <v>0</v>
      </c>
      <c r="AF79" s="1">
        <v>0</v>
      </c>
      <c r="AG79" s="1">
        <v>0</v>
      </c>
      <c r="AH79" s="1">
        <v>0</v>
      </c>
      <c r="AI79" s="1">
        <v>0</v>
      </c>
      <c r="AJ79" s="1">
        <v>0</v>
      </c>
      <c r="AK79" s="1">
        <v>0</v>
      </c>
      <c r="AL79" s="1">
        <v>0</v>
      </c>
      <c r="AM79" s="1">
        <v>0</v>
      </c>
      <c r="AN79" s="1">
        <v>0</v>
      </c>
    </row>
    <row r="80" spans="1:40" x14ac:dyDescent="0.35">
      <c r="A80" s="1" t="s">
        <v>89</v>
      </c>
      <c r="B80" s="8">
        <v>43914</v>
      </c>
      <c r="C80" s="1" t="s">
        <v>96</v>
      </c>
      <c r="D80" s="1">
        <v>972620</v>
      </c>
      <c r="E80" s="1">
        <v>55</v>
      </c>
      <c r="F80" s="1" t="s">
        <v>90</v>
      </c>
      <c r="H80" s="1" t="s">
        <v>91</v>
      </c>
      <c r="I80" s="1" t="s">
        <v>92</v>
      </c>
      <c r="J80" s="1" t="s">
        <v>93</v>
      </c>
      <c r="K80" s="1">
        <v>15</v>
      </c>
      <c r="L80" s="1">
        <v>1</v>
      </c>
      <c r="M80" s="1">
        <v>0.2857142857142857</v>
      </c>
      <c r="N80" s="1">
        <v>0.27272727272727271</v>
      </c>
      <c r="O80" s="1">
        <v>1.7857142857142856E-2</v>
      </c>
      <c r="P80" s="1">
        <v>40</v>
      </c>
      <c r="Q80" s="1">
        <v>1</v>
      </c>
      <c r="R80" s="1">
        <v>3</v>
      </c>
      <c r="S80" s="1">
        <v>0</v>
      </c>
      <c r="T80" s="1">
        <v>6</v>
      </c>
      <c r="U80" s="1">
        <v>6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1">
        <v>0</v>
      </c>
      <c r="AN80" s="1">
        <v>0</v>
      </c>
    </row>
    <row r="81" spans="1:40" x14ac:dyDescent="0.35">
      <c r="A81" s="1" t="s">
        <v>89</v>
      </c>
      <c r="B81" s="8">
        <v>43906</v>
      </c>
      <c r="C81" s="1" t="s">
        <v>112</v>
      </c>
      <c r="D81" s="1">
        <v>973260</v>
      </c>
      <c r="E81" s="1">
        <v>1</v>
      </c>
      <c r="F81" s="1" t="s">
        <v>113</v>
      </c>
      <c r="H81" s="1" t="s">
        <v>114</v>
      </c>
      <c r="I81" s="1" t="s">
        <v>92</v>
      </c>
      <c r="J81" s="1" t="s">
        <v>93</v>
      </c>
      <c r="P81" s="1">
        <v>1</v>
      </c>
      <c r="Q81" s="1">
        <v>0</v>
      </c>
      <c r="R81" s="1">
        <v>0</v>
      </c>
      <c r="S81" s="1">
        <v>0</v>
      </c>
      <c r="T81" s="1">
        <v>0</v>
      </c>
      <c r="U81" s="1">
        <v>0</v>
      </c>
      <c r="V81" s="1">
        <v>0</v>
      </c>
      <c r="W81" s="1">
        <v>0</v>
      </c>
      <c r="X81" s="1">
        <v>0</v>
      </c>
      <c r="Y81" s="1">
        <v>0</v>
      </c>
      <c r="Z81" s="1">
        <v>0</v>
      </c>
      <c r="AA81" s="1">
        <v>0</v>
      </c>
      <c r="AB81" s="1">
        <v>0</v>
      </c>
      <c r="AC81" s="1">
        <v>0</v>
      </c>
      <c r="AD81" s="1">
        <v>0</v>
      </c>
      <c r="AE81" s="1">
        <v>0</v>
      </c>
      <c r="AF81" s="1">
        <v>0</v>
      </c>
      <c r="AG81" s="1">
        <v>0</v>
      </c>
      <c r="AH81" s="1">
        <v>0</v>
      </c>
      <c r="AI81" s="1">
        <v>0</v>
      </c>
      <c r="AJ81" s="1">
        <v>0</v>
      </c>
      <c r="AK81" s="1">
        <v>0</v>
      </c>
      <c r="AL81" s="1">
        <v>0</v>
      </c>
      <c r="AM81" s="1">
        <v>0</v>
      </c>
      <c r="AN81" s="1">
        <v>0</v>
      </c>
    </row>
    <row r="82" spans="1:40" x14ac:dyDescent="0.35">
      <c r="A82" s="1" t="s">
        <v>89</v>
      </c>
      <c r="B82" s="8">
        <v>43936</v>
      </c>
      <c r="C82" s="1" t="s">
        <v>2</v>
      </c>
      <c r="D82" s="1">
        <v>976550</v>
      </c>
      <c r="E82" s="1">
        <v>6</v>
      </c>
      <c r="F82" s="1" t="s">
        <v>111</v>
      </c>
      <c r="H82" s="1" t="s">
        <v>101</v>
      </c>
      <c r="I82" s="1" t="s">
        <v>92</v>
      </c>
      <c r="J82" s="1" t="s">
        <v>93</v>
      </c>
      <c r="K82" s="1">
        <v>1</v>
      </c>
      <c r="L82" s="1">
        <v>1</v>
      </c>
      <c r="M82" s="1">
        <v>0.2857142857142857</v>
      </c>
      <c r="N82" s="1">
        <v>0.16666666666666666</v>
      </c>
      <c r="O82" s="1">
        <v>0.14285714285714285</v>
      </c>
      <c r="P82" s="1">
        <v>5</v>
      </c>
      <c r="Q82" s="1">
        <v>1</v>
      </c>
      <c r="R82" s="1">
        <v>0</v>
      </c>
      <c r="S82" s="1">
        <v>0</v>
      </c>
      <c r="T82" s="1">
        <v>0</v>
      </c>
      <c r="U82" s="1">
        <v>1</v>
      </c>
      <c r="V82" s="1">
        <v>0</v>
      </c>
      <c r="W82" s="1">
        <v>0</v>
      </c>
      <c r="X82" s="1">
        <v>0</v>
      </c>
      <c r="Y82" s="1">
        <v>0</v>
      </c>
      <c r="Z82" s="1">
        <v>0</v>
      </c>
      <c r="AA82" s="1">
        <v>0</v>
      </c>
      <c r="AB82" s="1">
        <v>0</v>
      </c>
      <c r="AC82" s="1">
        <v>0</v>
      </c>
      <c r="AD82" s="1">
        <v>0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</v>
      </c>
      <c r="AL82" s="1">
        <v>0</v>
      </c>
      <c r="AM82" s="1">
        <v>0</v>
      </c>
      <c r="AN82" s="1">
        <v>0</v>
      </c>
    </row>
    <row r="83" spans="1:40" x14ac:dyDescent="0.35">
      <c r="A83" s="1" t="s">
        <v>89</v>
      </c>
      <c r="B83" s="8">
        <v>43963</v>
      </c>
      <c r="C83" s="1" t="s">
        <v>2</v>
      </c>
      <c r="D83" s="1">
        <v>971810</v>
      </c>
      <c r="E83" s="1">
        <v>37</v>
      </c>
      <c r="F83" s="1" t="s">
        <v>110</v>
      </c>
      <c r="H83" s="1" t="s">
        <v>101</v>
      </c>
      <c r="I83" s="1" t="s">
        <v>92</v>
      </c>
      <c r="J83" s="1" t="s">
        <v>93</v>
      </c>
      <c r="L83" s="1">
        <v>1</v>
      </c>
      <c r="O83" s="1">
        <v>2.6315789473684209E-2</v>
      </c>
      <c r="P83" s="1">
        <v>37</v>
      </c>
      <c r="Q83" s="1">
        <v>0</v>
      </c>
      <c r="R83" s="1">
        <v>0</v>
      </c>
      <c r="S83" s="1">
        <v>0</v>
      </c>
      <c r="T83" s="1">
        <v>0</v>
      </c>
      <c r="U83" s="1">
        <v>0</v>
      </c>
      <c r="V83" s="1">
        <v>0</v>
      </c>
      <c r="W83" s="1">
        <v>0</v>
      </c>
      <c r="X83" s="1">
        <v>0</v>
      </c>
      <c r="Y83" s="1">
        <v>0</v>
      </c>
      <c r="Z83" s="1">
        <v>0</v>
      </c>
      <c r="AA83" s="1">
        <v>0</v>
      </c>
      <c r="AB83" s="1">
        <v>0</v>
      </c>
      <c r="AC83" s="1">
        <v>0</v>
      </c>
      <c r="AD83" s="1">
        <v>0</v>
      </c>
      <c r="AE83" s="1">
        <v>0</v>
      </c>
      <c r="AF83" s="1">
        <v>0</v>
      </c>
      <c r="AG83" s="1">
        <v>0</v>
      </c>
      <c r="AH83" s="1">
        <v>0</v>
      </c>
      <c r="AI83" s="1">
        <v>1</v>
      </c>
      <c r="AJ83" s="1">
        <v>0</v>
      </c>
      <c r="AK83" s="1">
        <v>0</v>
      </c>
      <c r="AL83" s="1">
        <v>0</v>
      </c>
      <c r="AM83" s="1">
        <v>0</v>
      </c>
      <c r="AN83" s="1">
        <v>0</v>
      </c>
    </row>
    <row r="84" spans="1:40" x14ac:dyDescent="0.35">
      <c r="A84" s="1" t="s">
        <v>89</v>
      </c>
      <c r="B84" s="8">
        <v>43938</v>
      </c>
      <c r="C84" s="1" t="s">
        <v>96</v>
      </c>
      <c r="D84" s="1">
        <v>971800</v>
      </c>
      <c r="E84" s="1">
        <v>2</v>
      </c>
      <c r="F84" s="1" t="s">
        <v>100</v>
      </c>
      <c r="H84" s="1" t="s">
        <v>101</v>
      </c>
      <c r="I84" s="1" t="s">
        <v>92</v>
      </c>
      <c r="J84" s="1" t="s">
        <v>93</v>
      </c>
      <c r="P84" s="1">
        <v>2</v>
      </c>
      <c r="Q84" s="1">
        <v>0</v>
      </c>
      <c r="R84" s="1">
        <v>0</v>
      </c>
      <c r="S84" s="1">
        <v>0</v>
      </c>
      <c r="T84" s="1">
        <v>0</v>
      </c>
      <c r="U84" s="1">
        <v>0</v>
      </c>
      <c r="V84" s="1">
        <v>0</v>
      </c>
      <c r="W84" s="1">
        <v>0</v>
      </c>
      <c r="X84" s="1">
        <v>0</v>
      </c>
      <c r="Y84" s="1">
        <v>0</v>
      </c>
      <c r="Z84" s="1">
        <v>0</v>
      </c>
      <c r="AA84" s="1">
        <v>0</v>
      </c>
      <c r="AB84" s="1">
        <v>0</v>
      </c>
      <c r="AC84" s="1">
        <v>0</v>
      </c>
      <c r="AD84" s="1">
        <v>0</v>
      </c>
      <c r="AE84" s="1">
        <v>0</v>
      </c>
      <c r="AF84" s="1">
        <v>0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>
        <v>0</v>
      </c>
      <c r="AM84" s="1">
        <v>0</v>
      </c>
      <c r="AN84" s="1">
        <v>0</v>
      </c>
    </row>
    <row r="85" spans="1:40" x14ac:dyDescent="0.35">
      <c r="A85" s="1" t="s">
        <v>89</v>
      </c>
      <c r="B85" s="8">
        <v>43923</v>
      </c>
      <c r="C85" s="1" t="s">
        <v>2</v>
      </c>
      <c r="D85" s="1">
        <v>200190</v>
      </c>
      <c r="E85" s="1">
        <v>107</v>
      </c>
      <c r="F85" s="1" t="s">
        <v>97</v>
      </c>
      <c r="H85" s="1" t="s">
        <v>95</v>
      </c>
      <c r="I85" s="1" t="s">
        <v>92</v>
      </c>
      <c r="J85" s="1" t="s">
        <v>93</v>
      </c>
      <c r="K85" s="1">
        <v>83</v>
      </c>
      <c r="L85" s="1">
        <v>8</v>
      </c>
      <c r="M85" s="1">
        <v>0.7</v>
      </c>
      <c r="N85" s="1">
        <v>0.68</v>
      </c>
      <c r="O85" s="1">
        <v>6.9565217391304349E-2</v>
      </c>
      <c r="P85" s="1">
        <v>24</v>
      </c>
      <c r="Q85" s="1">
        <v>5</v>
      </c>
      <c r="R85" s="1">
        <v>26</v>
      </c>
      <c r="S85" s="1">
        <v>1</v>
      </c>
      <c r="T85" s="1">
        <v>11</v>
      </c>
      <c r="U85" s="1">
        <v>13</v>
      </c>
      <c r="V85" s="1">
        <v>32</v>
      </c>
      <c r="W85" s="1">
        <v>0</v>
      </c>
      <c r="X85" s="1">
        <v>0</v>
      </c>
      <c r="Y85" s="1">
        <v>0</v>
      </c>
      <c r="Z85" s="1">
        <v>0</v>
      </c>
      <c r="AA85" s="1">
        <v>0</v>
      </c>
      <c r="AB85" s="1">
        <v>0</v>
      </c>
      <c r="AC85" s="1">
        <v>0</v>
      </c>
      <c r="AD85" s="1">
        <v>0</v>
      </c>
      <c r="AE85" s="1">
        <v>0</v>
      </c>
      <c r="AF85" s="1">
        <v>0</v>
      </c>
      <c r="AG85" s="1">
        <v>1</v>
      </c>
      <c r="AH85" s="1">
        <v>0</v>
      </c>
      <c r="AI85" s="1">
        <v>0</v>
      </c>
      <c r="AJ85" s="1">
        <v>0</v>
      </c>
      <c r="AK85" s="1">
        <v>0</v>
      </c>
      <c r="AL85" s="1">
        <v>0</v>
      </c>
      <c r="AM85" s="1">
        <v>2</v>
      </c>
      <c r="AN85" s="1">
        <v>0</v>
      </c>
    </row>
    <row r="86" spans="1:40" x14ac:dyDescent="0.35">
      <c r="A86" s="1" t="s">
        <v>89</v>
      </c>
      <c r="B86" s="8">
        <v>43934</v>
      </c>
      <c r="C86" s="1" t="s">
        <v>2</v>
      </c>
      <c r="D86" s="1">
        <v>971790</v>
      </c>
      <c r="E86" s="1">
        <v>109</v>
      </c>
      <c r="F86" s="1" t="s">
        <v>104</v>
      </c>
      <c r="H86" s="1" t="s">
        <v>101</v>
      </c>
      <c r="I86" s="1" t="s">
        <v>92</v>
      </c>
      <c r="J86" s="1" t="s">
        <v>93</v>
      </c>
      <c r="K86" s="1">
        <v>9</v>
      </c>
      <c r="L86" s="1">
        <v>5</v>
      </c>
      <c r="M86" s="1">
        <v>0.12280701754385964</v>
      </c>
      <c r="N86" s="1">
        <v>8.2568807339449546E-2</v>
      </c>
      <c r="O86" s="1">
        <v>4.3859649122807015E-2</v>
      </c>
      <c r="P86" s="1">
        <v>100</v>
      </c>
      <c r="Q86" s="1">
        <v>5</v>
      </c>
      <c r="R86" s="1">
        <v>3</v>
      </c>
      <c r="S86" s="1">
        <v>0</v>
      </c>
      <c r="T86" s="1">
        <v>0</v>
      </c>
      <c r="U86" s="1">
        <v>6</v>
      </c>
      <c r="V86" s="1">
        <v>0</v>
      </c>
      <c r="W86" s="1">
        <v>0</v>
      </c>
      <c r="X86" s="1">
        <v>0</v>
      </c>
      <c r="Y86" s="1">
        <v>0</v>
      </c>
      <c r="Z86" s="1">
        <v>0</v>
      </c>
      <c r="AA86" s="1">
        <v>0</v>
      </c>
      <c r="AB86" s="1">
        <v>0</v>
      </c>
      <c r="AC86" s="1">
        <v>0</v>
      </c>
      <c r="AD86" s="1">
        <v>0</v>
      </c>
      <c r="AE86" s="1">
        <v>0</v>
      </c>
      <c r="AF86" s="1">
        <v>0</v>
      </c>
      <c r="AG86" s="1">
        <v>0</v>
      </c>
      <c r="AH86" s="1">
        <v>0</v>
      </c>
      <c r="AI86" s="1">
        <v>0</v>
      </c>
      <c r="AJ86" s="1">
        <v>0</v>
      </c>
      <c r="AK86" s="1">
        <v>0</v>
      </c>
      <c r="AL86" s="1">
        <v>0</v>
      </c>
      <c r="AM86" s="1">
        <v>0</v>
      </c>
      <c r="AN86" s="1">
        <v>0</v>
      </c>
    </row>
    <row r="87" spans="1:40" x14ac:dyDescent="0.35">
      <c r="A87" s="1" t="s">
        <v>89</v>
      </c>
      <c r="B87" s="8">
        <v>43906</v>
      </c>
      <c r="C87" s="1" t="s">
        <v>2</v>
      </c>
      <c r="D87" s="1">
        <v>200620</v>
      </c>
      <c r="E87" s="1">
        <v>120</v>
      </c>
      <c r="F87" s="1" t="s">
        <v>94</v>
      </c>
      <c r="H87" s="1" t="s">
        <v>95</v>
      </c>
      <c r="I87" s="1" t="s">
        <v>92</v>
      </c>
      <c r="J87" s="1" t="s">
        <v>93</v>
      </c>
      <c r="K87" s="1">
        <v>47</v>
      </c>
      <c r="L87" s="1">
        <v>12</v>
      </c>
      <c r="M87" s="1">
        <v>0.42519685039370081</v>
      </c>
      <c r="N87" s="1">
        <v>0.39166666666666666</v>
      </c>
      <c r="O87" s="1">
        <v>9.0909090909090912E-2</v>
      </c>
      <c r="P87" s="1">
        <v>73</v>
      </c>
      <c r="Q87" s="1">
        <v>7</v>
      </c>
      <c r="R87" s="1">
        <v>15</v>
      </c>
      <c r="S87" s="1">
        <v>3</v>
      </c>
      <c r="T87" s="1">
        <v>23</v>
      </c>
      <c r="U87" s="1">
        <v>4</v>
      </c>
      <c r="V87" s="1">
        <v>0</v>
      </c>
      <c r="W87" s="1">
        <v>2</v>
      </c>
      <c r="X87" s="1">
        <v>0</v>
      </c>
      <c r="Y87" s="1">
        <v>0</v>
      </c>
      <c r="Z87" s="1">
        <v>0</v>
      </c>
      <c r="AA87" s="1">
        <v>0</v>
      </c>
      <c r="AB87" s="1">
        <v>0</v>
      </c>
      <c r="AC87" s="1">
        <v>0</v>
      </c>
      <c r="AD87" s="1">
        <v>0</v>
      </c>
      <c r="AE87" s="1">
        <v>0</v>
      </c>
      <c r="AF87" s="1">
        <v>0</v>
      </c>
      <c r="AG87" s="1">
        <v>0</v>
      </c>
      <c r="AH87" s="1">
        <v>0</v>
      </c>
      <c r="AI87" s="1">
        <v>2</v>
      </c>
      <c r="AJ87" s="1">
        <v>1</v>
      </c>
      <c r="AK87" s="1">
        <v>0</v>
      </c>
      <c r="AL87" s="1">
        <v>0</v>
      </c>
      <c r="AM87" s="1">
        <v>2</v>
      </c>
      <c r="AN87" s="1">
        <v>0</v>
      </c>
    </row>
    <row r="88" spans="1:40" x14ac:dyDescent="0.35">
      <c r="A88" s="1" t="s">
        <v>89</v>
      </c>
      <c r="B88" s="8">
        <v>43906</v>
      </c>
      <c r="C88" s="1" t="s">
        <v>98</v>
      </c>
      <c r="D88" s="1">
        <v>200640</v>
      </c>
      <c r="E88" s="1">
        <v>2</v>
      </c>
      <c r="F88" s="1" t="s">
        <v>106</v>
      </c>
      <c r="H88" s="1" t="s">
        <v>95</v>
      </c>
      <c r="I88" s="1" t="s">
        <v>92</v>
      </c>
      <c r="J88" s="1" t="s">
        <v>93</v>
      </c>
      <c r="P88" s="1">
        <v>2</v>
      </c>
      <c r="Q88" s="1">
        <v>0</v>
      </c>
      <c r="R88" s="1">
        <v>0</v>
      </c>
      <c r="S88" s="1">
        <v>0</v>
      </c>
      <c r="T88" s="1">
        <v>0</v>
      </c>
      <c r="U88" s="1">
        <v>0</v>
      </c>
      <c r="V88" s="1">
        <v>0</v>
      </c>
      <c r="W88" s="1">
        <v>0</v>
      </c>
      <c r="X88" s="1">
        <v>0</v>
      </c>
      <c r="Y88" s="1">
        <v>0</v>
      </c>
      <c r="Z88" s="1">
        <v>0</v>
      </c>
      <c r="AA88" s="1">
        <v>0</v>
      </c>
      <c r="AB88" s="1">
        <v>0</v>
      </c>
      <c r="AC88" s="1">
        <v>0</v>
      </c>
      <c r="AD88" s="1">
        <v>0</v>
      </c>
      <c r="AE88" s="1">
        <v>0</v>
      </c>
      <c r="AF88" s="1">
        <v>0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  <c r="AL88" s="1">
        <v>0</v>
      </c>
      <c r="AM88" s="1">
        <v>0</v>
      </c>
      <c r="AN88" s="1">
        <v>0</v>
      </c>
    </row>
    <row r="89" spans="1:40" x14ac:dyDescent="0.35">
      <c r="A89" s="1" t="s">
        <v>89</v>
      </c>
      <c r="B89" s="8">
        <v>43916</v>
      </c>
      <c r="C89" s="1" t="s">
        <v>96</v>
      </c>
      <c r="D89" s="1">
        <v>972520</v>
      </c>
      <c r="E89" s="1">
        <v>33</v>
      </c>
      <c r="F89" s="1" t="s">
        <v>99</v>
      </c>
      <c r="H89" s="1" t="s">
        <v>91</v>
      </c>
      <c r="I89" s="1" t="s">
        <v>92</v>
      </c>
      <c r="J89" s="1" t="s">
        <v>93</v>
      </c>
      <c r="K89" s="1">
        <v>8</v>
      </c>
      <c r="M89" s="1">
        <v>0.21875</v>
      </c>
      <c r="N89" s="1">
        <v>0.21875</v>
      </c>
      <c r="P89" s="1">
        <v>25</v>
      </c>
      <c r="Q89" s="1">
        <v>0</v>
      </c>
      <c r="R89" s="1">
        <v>0</v>
      </c>
      <c r="S89" s="1">
        <v>0</v>
      </c>
      <c r="T89" s="1">
        <v>4</v>
      </c>
      <c r="U89" s="1">
        <v>3</v>
      </c>
      <c r="V89" s="1">
        <v>1</v>
      </c>
      <c r="W89" s="1">
        <v>0</v>
      </c>
      <c r="X89" s="1">
        <v>0</v>
      </c>
      <c r="Y89" s="1">
        <v>0</v>
      </c>
      <c r="Z89" s="1">
        <v>0</v>
      </c>
      <c r="AA89" s="1">
        <v>0</v>
      </c>
      <c r="AB89" s="1">
        <v>0</v>
      </c>
      <c r="AC89" s="1">
        <v>0</v>
      </c>
      <c r="AD89" s="1">
        <v>0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  <c r="AL89" s="1">
        <v>0</v>
      </c>
      <c r="AM89" s="1">
        <v>0</v>
      </c>
      <c r="AN89" s="1">
        <v>0</v>
      </c>
    </row>
    <row r="90" spans="1:40" x14ac:dyDescent="0.35">
      <c r="A90" s="1" t="s">
        <v>89</v>
      </c>
      <c r="B90" s="8">
        <v>43939</v>
      </c>
      <c r="C90" s="1" t="s">
        <v>2</v>
      </c>
      <c r="D90" s="1">
        <v>979170</v>
      </c>
      <c r="E90" s="1">
        <v>133</v>
      </c>
      <c r="F90" s="1" t="s">
        <v>105</v>
      </c>
      <c r="H90" s="1" t="s">
        <v>103</v>
      </c>
      <c r="I90" s="1" t="s">
        <v>92</v>
      </c>
      <c r="J90" s="1" t="s">
        <v>93</v>
      </c>
      <c r="K90" s="1">
        <v>18</v>
      </c>
      <c r="L90" s="1">
        <v>17</v>
      </c>
      <c r="M90" s="1">
        <v>0.2013888888888889</v>
      </c>
      <c r="N90" s="1">
        <v>0.13533834586466165</v>
      </c>
      <c r="O90" s="1">
        <v>0.11333333333333333</v>
      </c>
      <c r="P90" s="1">
        <v>115</v>
      </c>
      <c r="Q90" s="1">
        <v>11</v>
      </c>
      <c r="R90" s="1">
        <v>13</v>
      </c>
      <c r="S90" s="1">
        <v>0</v>
      </c>
      <c r="T90" s="1">
        <v>3</v>
      </c>
      <c r="U90" s="1">
        <v>2</v>
      </c>
      <c r="V90" s="1">
        <v>0</v>
      </c>
      <c r="W90" s="1">
        <v>0</v>
      </c>
      <c r="X90" s="1">
        <v>3</v>
      </c>
      <c r="Y90" s="1">
        <v>0</v>
      </c>
      <c r="Z90" s="1">
        <v>0</v>
      </c>
      <c r="AA90" s="1">
        <v>0</v>
      </c>
      <c r="AB90" s="1">
        <v>0</v>
      </c>
      <c r="AC90" s="1">
        <v>0</v>
      </c>
      <c r="AD90" s="1">
        <v>0</v>
      </c>
      <c r="AE90" s="1">
        <v>0</v>
      </c>
      <c r="AF90" s="1">
        <v>0</v>
      </c>
      <c r="AG90" s="1">
        <v>0</v>
      </c>
      <c r="AH90" s="1">
        <v>0</v>
      </c>
      <c r="AI90" s="1">
        <v>1</v>
      </c>
      <c r="AJ90" s="1">
        <v>0</v>
      </c>
      <c r="AK90" s="1">
        <v>0</v>
      </c>
      <c r="AL90" s="1">
        <v>0</v>
      </c>
      <c r="AM90" s="1">
        <v>2</v>
      </c>
      <c r="AN90" s="1">
        <v>0</v>
      </c>
    </row>
    <row r="91" spans="1:40" x14ac:dyDescent="0.35">
      <c r="A91" s="1" t="s">
        <v>89</v>
      </c>
      <c r="B91" s="8">
        <v>43923</v>
      </c>
      <c r="C91" s="1" t="s">
        <v>2</v>
      </c>
      <c r="D91" s="1">
        <v>979220</v>
      </c>
      <c r="E91" s="1">
        <v>235</v>
      </c>
      <c r="F91" s="1" t="s">
        <v>102</v>
      </c>
      <c r="H91" s="1" t="s">
        <v>103</v>
      </c>
      <c r="I91" s="1" t="s">
        <v>92</v>
      </c>
      <c r="J91" s="1" t="s">
        <v>93</v>
      </c>
      <c r="K91" s="1">
        <v>80</v>
      </c>
      <c r="L91" s="1">
        <v>41</v>
      </c>
      <c r="M91" s="1">
        <v>0.39453125</v>
      </c>
      <c r="N91" s="1">
        <v>0.34042553191489361</v>
      </c>
      <c r="O91" s="1">
        <v>0.14855072463768115</v>
      </c>
      <c r="P91" s="1">
        <v>155</v>
      </c>
      <c r="Q91" s="1">
        <v>21</v>
      </c>
      <c r="R91" s="1">
        <v>25</v>
      </c>
      <c r="S91" s="1">
        <v>0</v>
      </c>
      <c r="T91" s="1">
        <v>12</v>
      </c>
      <c r="U91" s="1">
        <v>43</v>
      </c>
      <c r="V91" s="1">
        <v>0</v>
      </c>
      <c r="W91" s="1">
        <v>0</v>
      </c>
      <c r="X91" s="1">
        <v>1</v>
      </c>
      <c r="Y91" s="1">
        <v>0</v>
      </c>
      <c r="Z91" s="1">
        <v>0</v>
      </c>
      <c r="AA91" s="1">
        <v>1</v>
      </c>
      <c r="AB91" s="1">
        <v>0</v>
      </c>
      <c r="AC91" s="1">
        <v>0</v>
      </c>
      <c r="AD91" s="1">
        <v>0</v>
      </c>
      <c r="AE91" s="1">
        <v>0</v>
      </c>
      <c r="AF91" s="1">
        <v>0</v>
      </c>
      <c r="AG91" s="1">
        <v>1</v>
      </c>
      <c r="AH91" s="1">
        <v>0</v>
      </c>
      <c r="AI91" s="1">
        <v>16</v>
      </c>
      <c r="AJ91" s="1">
        <v>0</v>
      </c>
      <c r="AK91" s="1">
        <v>0</v>
      </c>
      <c r="AL91" s="1">
        <v>0</v>
      </c>
      <c r="AM91" s="1">
        <v>1</v>
      </c>
      <c r="AN91" s="1">
        <v>0</v>
      </c>
    </row>
    <row r="92" spans="1:40" x14ac:dyDescent="0.35">
      <c r="A92" s="1" t="s">
        <v>89</v>
      </c>
      <c r="B92" s="8">
        <v>43908</v>
      </c>
      <c r="C92" s="1" t="s">
        <v>96</v>
      </c>
      <c r="D92" s="1">
        <v>972520</v>
      </c>
      <c r="E92" s="1">
        <v>34</v>
      </c>
      <c r="F92" s="1" t="s">
        <v>99</v>
      </c>
      <c r="H92" s="1" t="s">
        <v>91</v>
      </c>
      <c r="I92" s="1" t="s">
        <v>92</v>
      </c>
      <c r="J92" s="1" t="s">
        <v>93</v>
      </c>
      <c r="K92" s="1">
        <v>7</v>
      </c>
      <c r="M92" s="1">
        <v>0.20588235294117646</v>
      </c>
      <c r="N92" s="1">
        <v>0.20588235294117646</v>
      </c>
      <c r="P92" s="1">
        <v>27</v>
      </c>
      <c r="Q92" s="1">
        <v>0</v>
      </c>
      <c r="R92" s="1">
        <v>0</v>
      </c>
      <c r="S92" s="1">
        <v>0</v>
      </c>
      <c r="T92" s="1">
        <v>4</v>
      </c>
      <c r="U92" s="1">
        <v>3</v>
      </c>
      <c r="V92" s="1">
        <v>0</v>
      </c>
      <c r="W92" s="1">
        <v>0</v>
      </c>
      <c r="X92" s="1">
        <v>0</v>
      </c>
      <c r="Y92" s="1">
        <v>0</v>
      </c>
      <c r="Z92" s="1">
        <v>0</v>
      </c>
      <c r="AA92" s="1">
        <v>0</v>
      </c>
      <c r="AB92" s="1">
        <v>0</v>
      </c>
      <c r="AC92" s="1">
        <v>0</v>
      </c>
      <c r="AD92" s="1">
        <v>0</v>
      </c>
      <c r="AE92" s="1">
        <v>0</v>
      </c>
      <c r="AF92" s="1">
        <v>0</v>
      </c>
      <c r="AG92" s="1">
        <v>0</v>
      </c>
      <c r="AH92" s="1">
        <v>0</v>
      </c>
      <c r="AI92" s="1">
        <v>0</v>
      </c>
      <c r="AJ92" s="1">
        <v>0</v>
      </c>
      <c r="AK92" s="1">
        <v>0</v>
      </c>
      <c r="AL92" s="1">
        <v>0</v>
      </c>
      <c r="AM92" s="1">
        <v>0</v>
      </c>
      <c r="AN92" s="1">
        <v>0</v>
      </c>
    </row>
    <row r="93" spans="1:40" x14ac:dyDescent="0.35">
      <c r="A93" s="1" t="s">
        <v>89</v>
      </c>
      <c r="B93" s="8">
        <v>43957</v>
      </c>
      <c r="C93" s="1" t="s">
        <v>2</v>
      </c>
      <c r="D93" s="1">
        <v>971800</v>
      </c>
      <c r="E93" s="1">
        <v>184</v>
      </c>
      <c r="F93" s="1" t="s">
        <v>100</v>
      </c>
      <c r="H93" s="1" t="s">
        <v>101</v>
      </c>
      <c r="I93" s="1" t="s">
        <v>92</v>
      </c>
      <c r="J93" s="1" t="s">
        <v>93</v>
      </c>
      <c r="K93" s="1">
        <v>5</v>
      </c>
      <c r="L93" s="1">
        <v>13</v>
      </c>
      <c r="M93" s="1">
        <v>7.7319587628865982E-2</v>
      </c>
      <c r="N93" s="1">
        <v>2.717391304347826E-2</v>
      </c>
      <c r="O93" s="1">
        <v>6.5989847715736044E-2</v>
      </c>
      <c r="P93" s="1">
        <v>179</v>
      </c>
      <c r="Q93" s="1">
        <v>10</v>
      </c>
      <c r="R93" s="1">
        <v>3</v>
      </c>
      <c r="S93" s="1">
        <v>2</v>
      </c>
      <c r="T93" s="1">
        <v>0</v>
      </c>
      <c r="U93" s="1">
        <v>0</v>
      </c>
      <c r="V93" s="1">
        <v>0</v>
      </c>
      <c r="W93" s="1">
        <v>0</v>
      </c>
      <c r="X93" s="1">
        <v>0</v>
      </c>
      <c r="Y93" s="1">
        <v>0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0</v>
      </c>
      <c r="AG93" s="1">
        <v>0</v>
      </c>
      <c r="AH93" s="1">
        <v>0</v>
      </c>
      <c r="AI93" s="1">
        <v>2</v>
      </c>
      <c r="AJ93" s="1">
        <v>0</v>
      </c>
      <c r="AK93" s="1">
        <v>0</v>
      </c>
      <c r="AL93" s="1">
        <v>0</v>
      </c>
      <c r="AM93" s="1">
        <v>1</v>
      </c>
      <c r="AN93" s="1">
        <v>0</v>
      </c>
    </row>
    <row r="94" spans="1:40" x14ac:dyDescent="0.35">
      <c r="A94" s="1" t="s">
        <v>89</v>
      </c>
      <c r="B94" s="8">
        <v>43942</v>
      </c>
      <c r="C94" s="1" t="s">
        <v>2</v>
      </c>
      <c r="D94" s="1">
        <v>971790</v>
      </c>
      <c r="E94" s="1">
        <v>105</v>
      </c>
      <c r="F94" s="1" t="s">
        <v>104</v>
      </c>
      <c r="H94" s="1" t="s">
        <v>101</v>
      </c>
      <c r="I94" s="1" t="s">
        <v>92</v>
      </c>
      <c r="J94" s="1" t="s">
        <v>93</v>
      </c>
      <c r="K94" s="1">
        <v>18</v>
      </c>
      <c r="L94" s="1">
        <v>9</v>
      </c>
      <c r="M94" s="1">
        <v>0.19444444444444445</v>
      </c>
      <c r="N94" s="1">
        <v>0.13</v>
      </c>
      <c r="O94" s="1">
        <v>7.8947368421052627E-2</v>
      </c>
      <c r="P94" s="1">
        <v>87</v>
      </c>
      <c r="Q94" s="1">
        <v>8</v>
      </c>
      <c r="R94" s="1">
        <v>3</v>
      </c>
      <c r="S94" s="1">
        <v>1</v>
      </c>
      <c r="T94" s="1">
        <v>3</v>
      </c>
      <c r="U94" s="1">
        <v>6</v>
      </c>
      <c r="V94" s="1">
        <v>5</v>
      </c>
      <c r="W94" s="1">
        <v>0</v>
      </c>
      <c r="X94" s="1">
        <v>1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0</v>
      </c>
      <c r="AH94" s="1">
        <v>0</v>
      </c>
      <c r="AI94" s="1">
        <v>0</v>
      </c>
      <c r="AJ94" s="1">
        <v>0</v>
      </c>
      <c r="AK94" s="1">
        <v>0</v>
      </c>
      <c r="AL94" s="1">
        <v>0</v>
      </c>
      <c r="AM94" s="1">
        <v>0</v>
      </c>
      <c r="AN94" s="1">
        <v>0</v>
      </c>
    </row>
    <row r="95" spans="1:40" x14ac:dyDescent="0.35">
      <c r="A95" s="1" t="s">
        <v>89</v>
      </c>
      <c r="B95" s="8">
        <v>43914</v>
      </c>
      <c r="C95" s="1" t="s">
        <v>2</v>
      </c>
      <c r="D95" s="1">
        <v>200620</v>
      </c>
      <c r="E95" s="1">
        <v>122</v>
      </c>
      <c r="F95" s="1" t="s">
        <v>94</v>
      </c>
      <c r="H95" s="1" t="s">
        <v>95</v>
      </c>
      <c r="I95" s="1" t="s">
        <v>92</v>
      </c>
      <c r="J95" s="1" t="s">
        <v>93</v>
      </c>
      <c r="K95" s="1">
        <v>58</v>
      </c>
      <c r="L95" s="1">
        <v>10</v>
      </c>
      <c r="M95" s="1">
        <v>0.47540983606557374</v>
      </c>
      <c r="N95" s="1">
        <v>0.46218487394957986</v>
      </c>
      <c r="O95" s="1">
        <v>7.575757575757576E-2</v>
      </c>
      <c r="P95" s="1">
        <v>64</v>
      </c>
      <c r="Q95" s="1">
        <v>3</v>
      </c>
      <c r="R95" s="1">
        <v>25</v>
      </c>
      <c r="S95" s="1">
        <v>6</v>
      </c>
      <c r="T95" s="1">
        <v>18</v>
      </c>
      <c r="U95" s="1">
        <v>4</v>
      </c>
      <c r="V95" s="1">
        <v>3</v>
      </c>
      <c r="W95" s="1">
        <v>2</v>
      </c>
      <c r="X95" s="1">
        <v>1</v>
      </c>
      <c r="Y95" s="1">
        <v>0</v>
      </c>
      <c r="Z95" s="1">
        <v>0</v>
      </c>
      <c r="AA95" s="1">
        <v>0</v>
      </c>
      <c r="AB95" s="1">
        <v>0</v>
      </c>
      <c r="AC95" s="1">
        <v>0</v>
      </c>
      <c r="AD95" s="1">
        <v>0</v>
      </c>
      <c r="AE95" s="1">
        <v>0</v>
      </c>
      <c r="AF95" s="1">
        <v>0</v>
      </c>
      <c r="AG95" s="1">
        <v>0</v>
      </c>
      <c r="AH95" s="1">
        <v>0</v>
      </c>
      <c r="AI95" s="1">
        <v>2</v>
      </c>
      <c r="AJ95" s="1">
        <v>1</v>
      </c>
      <c r="AK95" s="1">
        <v>0</v>
      </c>
      <c r="AL95" s="1">
        <v>2</v>
      </c>
      <c r="AM95" s="1">
        <v>1</v>
      </c>
      <c r="AN95" s="1">
        <v>0</v>
      </c>
    </row>
    <row r="96" spans="1:40" x14ac:dyDescent="0.35">
      <c r="A96" s="1" t="s">
        <v>89</v>
      </c>
      <c r="B96" s="8">
        <v>43955</v>
      </c>
      <c r="C96" s="1" t="s">
        <v>2</v>
      </c>
      <c r="D96" s="1">
        <v>972620</v>
      </c>
      <c r="E96" s="1">
        <v>258</v>
      </c>
      <c r="F96" s="1" t="s">
        <v>90</v>
      </c>
      <c r="H96" s="1" t="s">
        <v>91</v>
      </c>
      <c r="I96" s="1" t="s">
        <v>92</v>
      </c>
      <c r="J96" s="1" t="s">
        <v>93</v>
      </c>
      <c r="K96" s="1">
        <v>29</v>
      </c>
      <c r="L96" s="1">
        <v>8</v>
      </c>
      <c r="M96" s="1">
        <v>9.4861660079051377E-2</v>
      </c>
      <c r="N96" s="1">
        <v>6.5306122448979598E-2</v>
      </c>
      <c r="O96" s="1">
        <v>3.007518796992481E-2</v>
      </c>
      <c r="P96" s="1">
        <v>229</v>
      </c>
      <c r="Q96" s="1">
        <v>8</v>
      </c>
      <c r="R96" s="1">
        <v>1</v>
      </c>
      <c r="S96" s="1">
        <v>5</v>
      </c>
      <c r="T96" s="1">
        <v>10</v>
      </c>
      <c r="U96" s="1">
        <v>0</v>
      </c>
      <c r="V96" s="1">
        <v>13</v>
      </c>
      <c r="W96" s="1">
        <v>0</v>
      </c>
      <c r="X96" s="1">
        <v>0</v>
      </c>
      <c r="Y96" s="1">
        <v>0</v>
      </c>
      <c r="Z96" s="1">
        <v>0</v>
      </c>
      <c r="AA96" s="1">
        <v>0</v>
      </c>
      <c r="AB96" s="1">
        <v>0</v>
      </c>
      <c r="AC96" s="1">
        <v>0</v>
      </c>
      <c r="AD96" s="1">
        <v>0</v>
      </c>
      <c r="AE96" s="1">
        <v>0</v>
      </c>
      <c r="AF96" s="1">
        <v>0</v>
      </c>
      <c r="AG96" s="1">
        <v>0</v>
      </c>
      <c r="AH96" s="1">
        <v>0</v>
      </c>
      <c r="AI96" s="1">
        <v>0</v>
      </c>
      <c r="AJ96" s="1">
        <v>0</v>
      </c>
      <c r="AK96" s="1">
        <v>0</v>
      </c>
      <c r="AL96" s="1">
        <v>0</v>
      </c>
      <c r="AM96" s="1">
        <v>0</v>
      </c>
      <c r="AN96" s="1">
        <v>0</v>
      </c>
    </row>
    <row r="97" spans="1:40" x14ac:dyDescent="0.35">
      <c r="A97" s="1" t="s">
        <v>89</v>
      </c>
      <c r="B97" s="8">
        <v>43946</v>
      </c>
      <c r="C97" s="1" t="s">
        <v>96</v>
      </c>
      <c r="D97" s="1">
        <v>200190</v>
      </c>
      <c r="E97" s="1">
        <v>20</v>
      </c>
      <c r="F97" s="1" t="s">
        <v>97</v>
      </c>
      <c r="H97" s="1" t="s">
        <v>95</v>
      </c>
      <c r="I97" s="1" t="s">
        <v>92</v>
      </c>
      <c r="J97" s="1" t="s">
        <v>93</v>
      </c>
      <c r="K97" s="1">
        <v>6</v>
      </c>
      <c r="M97" s="1">
        <v>6.6666666666666666E-2</v>
      </c>
      <c r="N97" s="1">
        <v>6.6666666666666666E-2</v>
      </c>
      <c r="P97" s="1">
        <v>14</v>
      </c>
      <c r="Q97" s="1">
        <v>0</v>
      </c>
      <c r="R97" s="1">
        <v>1</v>
      </c>
      <c r="S97" s="1">
        <v>0</v>
      </c>
      <c r="T97" s="1">
        <v>0</v>
      </c>
      <c r="U97" s="1">
        <v>0</v>
      </c>
      <c r="V97" s="1">
        <v>5</v>
      </c>
      <c r="W97" s="1">
        <v>0</v>
      </c>
      <c r="X97" s="1">
        <v>0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0</v>
      </c>
      <c r="AE97" s="1">
        <v>0</v>
      </c>
      <c r="AF97" s="1">
        <v>0</v>
      </c>
      <c r="AG97" s="1">
        <v>0</v>
      </c>
      <c r="AH97" s="1">
        <v>0</v>
      </c>
      <c r="AI97" s="1">
        <v>0</v>
      </c>
      <c r="AJ97" s="1">
        <v>0</v>
      </c>
      <c r="AK97" s="1">
        <v>0</v>
      </c>
      <c r="AL97" s="1">
        <v>0</v>
      </c>
      <c r="AM97" s="1">
        <v>0</v>
      </c>
      <c r="AN97" s="1">
        <v>0</v>
      </c>
    </row>
    <row r="98" spans="1:40" x14ac:dyDescent="0.35">
      <c r="A98" s="1" t="s">
        <v>89</v>
      </c>
      <c r="B98" s="8">
        <v>43957</v>
      </c>
      <c r="C98" s="1" t="s">
        <v>2</v>
      </c>
      <c r="D98" s="1">
        <v>979220</v>
      </c>
      <c r="E98" s="1">
        <v>237</v>
      </c>
      <c r="F98" s="1" t="s">
        <v>102</v>
      </c>
      <c r="H98" s="1" t="s">
        <v>103</v>
      </c>
      <c r="I98" s="1" t="s">
        <v>92</v>
      </c>
      <c r="J98" s="1" t="s">
        <v>93</v>
      </c>
      <c r="K98" s="1">
        <v>7</v>
      </c>
      <c r="L98" s="1">
        <v>39</v>
      </c>
      <c r="M98" s="1">
        <v>9.8039215686274508E-2</v>
      </c>
      <c r="N98" s="1">
        <v>2.9535864978902954E-2</v>
      </c>
      <c r="O98" s="1">
        <v>0.14130434782608695</v>
      </c>
      <c r="P98" s="1">
        <v>230</v>
      </c>
      <c r="Q98" s="1">
        <v>18</v>
      </c>
      <c r="R98" s="1">
        <v>4</v>
      </c>
      <c r="S98" s="1">
        <v>0</v>
      </c>
      <c r="T98" s="1">
        <v>3</v>
      </c>
      <c r="U98" s="1">
        <v>0</v>
      </c>
      <c r="V98" s="1">
        <v>0</v>
      </c>
      <c r="W98" s="1">
        <v>0</v>
      </c>
      <c r="X98" s="1">
        <v>4</v>
      </c>
      <c r="Y98" s="1">
        <v>0</v>
      </c>
      <c r="Z98" s="1">
        <v>0</v>
      </c>
      <c r="AA98" s="1">
        <v>0</v>
      </c>
      <c r="AB98" s="1">
        <v>0</v>
      </c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16</v>
      </c>
      <c r="AJ98" s="1">
        <v>0</v>
      </c>
      <c r="AK98" s="1">
        <v>0</v>
      </c>
      <c r="AL98" s="1">
        <v>0</v>
      </c>
      <c r="AM98" s="1">
        <v>1</v>
      </c>
      <c r="AN98" s="1">
        <v>0</v>
      </c>
    </row>
    <row r="99" spans="1:40" x14ac:dyDescent="0.35">
      <c r="A99" s="1" t="s">
        <v>89</v>
      </c>
      <c r="B99" s="8">
        <v>43966</v>
      </c>
      <c r="C99" s="1" t="s">
        <v>96</v>
      </c>
      <c r="D99" s="1">
        <v>972520</v>
      </c>
      <c r="E99" s="1">
        <v>22</v>
      </c>
      <c r="F99" s="1" t="s">
        <v>99</v>
      </c>
      <c r="H99" s="1" t="s">
        <v>91</v>
      </c>
      <c r="I99" s="1" t="s">
        <v>92</v>
      </c>
      <c r="J99" s="1" t="s">
        <v>93</v>
      </c>
      <c r="P99" s="1">
        <v>22</v>
      </c>
      <c r="Q99" s="1">
        <v>0</v>
      </c>
      <c r="R99" s="1">
        <v>0</v>
      </c>
      <c r="S99" s="1">
        <v>0</v>
      </c>
      <c r="T99" s="1">
        <v>0</v>
      </c>
      <c r="U99" s="1">
        <v>0</v>
      </c>
      <c r="V99" s="1">
        <v>0</v>
      </c>
      <c r="W99" s="1">
        <v>0</v>
      </c>
      <c r="X99" s="1">
        <v>0</v>
      </c>
      <c r="Y99" s="1">
        <v>0</v>
      </c>
      <c r="Z99" s="1">
        <v>0</v>
      </c>
      <c r="AA99" s="1">
        <v>0</v>
      </c>
      <c r="AB99" s="1">
        <v>0</v>
      </c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0</v>
      </c>
      <c r="AJ99" s="1">
        <v>0</v>
      </c>
      <c r="AK99" s="1">
        <v>0</v>
      </c>
      <c r="AL99" s="1">
        <v>0</v>
      </c>
      <c r="AM99" s="1">
        <v>0</v>
      </c>
      <c r="AN99" s="1">
        <v>0</v>
      </c>
    </row>
    <row r="100" spans="1:40" x14ac:dyDescent="0.35">
      <c r="A100" s="1" t="s">
        <v>89</v>
      </c>
      <c r="B100" s="8">
        <v>43923</v>
      </c>
      <c r="C100" s="1" t="s">
        <v>2</v>
      </c>
      <c r="D100" s="1">
        <v>971800</v>
      </c>
      <c r="E100" s="1">
        <v>186</v>
      </c>
      <c r="F100" s="1" t="s">
        <v>100</v>
      </c>
      <c r="H100" s="1" t="s">
        <v>101</v>
      </c>
      <c r="I100" s="1" t="s">
        <v>92</v>
      </c>
      <c r="J100" s="1" t="s">
        <v>93</v>
      </c>
      <c r="K100" s="1">
        <v>27</v>
      </c>
      <c r="L100" s="1">
        <v>11</v>
      </c>
      <c r="M100" s="1">
        <v>0.16315789473684211</v>
      </c>
      <c r="N100" s="1">
        <v>0.14516129032258066</v>
      </c>
      <c r="O100" s="1">
        <v>5.5837563451776651E-2</v>
      </c>
      <c r="P100" s="1">
        <v>159</v>
      </c>
      <c r="Q100" s="1">
        <v>4</v>
      </c>
      <c r="R100" s="1">
        <v>9</v>
      </c>
      <c r="S100" s="1">
        <v>2</v>
      </c>
      <c r="T100" s="1">
        <v>2</v>
      </c>
      <c r="U100" s="1">
        <v>14</v>
      </c>
      <c r="V100" s="1">
        <v>0</v>
      </c>
      <c r="W100" s="1">
        <v>0</v>
      </c>
      <c r="X100" s="1">
        <v>0</v>
      </c>
      <c r="Y100" s="1">
        <v>0</v>
      </c>
      <c r="Z100" s="1">
        <v>0</v>
      </c>
      <c r="AA100" s="1">
        <v>0</v>
      </c>
      <c r="AB100" s="1">
        <v>0</v>
      </c>
      <c r="AC100" s="1">
        <v>0</v>
      </c>
      <c r="AD100" s="1">
        <v>0</v>
      </c>
      <c r="AE100" s="1">
        <v>1</v>
      </c>
      <c r="AF100" s="1">
        <v>0</v>
      </c>
      <c r="AG100" s="1">
        <v>1</v>
      </c>
      <c r="AH100" s="1">
        <v>0</v>
      </c>
      <c r="AI100" s="1">
        <v>3</v>
      </c>
      <c r="AJ100" s="1">
        <v>0</v>
      </c>
      <c r="AK100" s="1">
        <v>0</v>
      </c>
      <c r="AL100" s="1">
        <v>0</v>
      </c>
      <c r="AM100" s="1">
        <v>2</v>
      </c>
      <c r="AN100" s="1">
        <v>0</v>
      </c>
    </row>
    <row r="101" spans="1:40" x14ac:dyDescent="0.35">
      <c r="A101" s="1" t="s">
        <v>89</v>
      </c>
      <c r="B101" s="8">
        <v>43938</v>
      </c>
      <c r="C101" s="1" t="s">
        <v>96</v>
      </c>
      <c r="D101" s="1">
        <v>200190</v>
      </c>
      <c r="E101" s="1">
        <v>19</v>
      </c>
      <c r="F101" s="1" t="s">
        <v>97</v>
      </c>
      <c r="H101" s="1" t="s">
        <v>95</v>
      </c>
      <c r="I101" s="1" t="s">
        <v>92</v>
      </c>
      <c r="J101" s="1" t="s">
        <v>93</v>
      </c>
      <c r="K101" s="1">
        <v>3</v>
      </c>
      <c r="M101" s="1">
        <v>0.15789473684210525</v>
      </c>
      <c r="N101" s="1">
        <v>0.15789473684210525</v>
      </c>
      <c r="P101" s="1">
        <v>16</v>
      </c>
      <c r="Q101" s="1">
        <v>0</v>
      </c>
      <c r="R101" s="1">
        <v>2</v>
      </c>
      <c r="S101" s="1">
        <v>0</v>
      </c>
      <c r="T101" s="1">
        <v>1</v>
      </c>
      <c r="U101" s="1">
        <v>0</v>
      </c>
      <c r="V101" s="1">
        <v>0</v>
      </c>
      <c r="W101" s="1">
        <v>0</v>
      </c>
      <c r="X101" s="1">
        <v>0</v>
      </c>
      <c r="Y101" s="1">
        <v>0</v>
      </c>
      <c r="Z101" s="1">
        <v>0</v>
      </c>
      <c r="AA101" s="1">
        <v>0</v>
      </c>
      <c r="AB101" s="1">
        <v>0</v>
      </c>
      <c r="AC101" s="1">
        <v>0</v>
      </c>
      <c r="AD101" s="1">
        <v>0</v>
      </c>
      <c r="AE101" s="1">
        <v>0</v>
      </c>
      <c r="AF101" s="1">
        <v>0</v>
      </c>
      <c r="AG101" s="1">
        <v>0</v>
      </c>
      <c r="AH101" s="1">
        <v>0</v>
      </c>
      <c r="AI101" s="1">
        <v>0</v>
      </c>
      <c r="AJ101" s="1">
        <v>0</v>
      </c>
      <c r="AK101" s="1">
        <v>0</v>
      </c>
      <c r="AL101" s="1">
        <v>0</v>
      </c>
      <c r="AM101" s="1">
        <v>0</v>
      </c>
      <c r="AN101" s="1">
        <v>0</v>
      </c>
    </row>
    <row r="102" spans="1:40" x14ac:dyDescent="0.35">
      <c r="A102" s="1" t="s">
        <v>89</v>
      </c>
      <c r="B102" s="8">
        <v>43956</v>
      </c>
      <c r="C102" s="1" t="s">
        <v>98</v>
      </c>
      <c r="D102" s="1">
        <v>971790</v>
      </c>
      <c r="E102" s="1">
        <v>1</v>
      </c>
      <c r="F102" s="1" t="s">
        <v>104</v>
      </c>
      <c r="H102" s="1" t="s">
        <v>101</v>
      </c>
      <c r="I102" s="1" t="s">
        <v>92</v>
      </c>
      <c r="J102" s="1" t="s">
        <v>93</v>
      </c>
      <c r="P102" s="1">
        <v>1</v>
      </c>
      <c r="Q102" s="1">
        <v>0</v>
      </c>
      <c r="R102" s="1">
        <v>0</v>
      </c>
      <c r="S102" s="1">
        <v>0</v>
      </c>
      <c r="T102" s="1">
        <v>0</v>
      </c>
      <c r="U102" s="1">
        <v>0</v>
      </c>
      <c r="V102" s="1">
        <v>0</v>
      </c>
      <c r="W102" s="1">
        <v>0</v>
      </c>
      <c r="X102" s="1">
        <v>0</v>
      </c>
      <c r="Y102" s="1">
        <v>0</v>
      </c>
      <c r="Z102" s="1">
        <v>0</v>
      </c>
      <c r="AA102" s="1">
        <v>0</v>
      </c>
      <c r="AB102" s="1">
        <v>0</v>
      </c>
      <c r="AC102" s="1">
        <v>0</v>
      </c>
      <c r="AD102" s="1">
        <v>0</v>
      </c>
      <c r="AE102" s="1">
        <v>0</v>
      </c>
      <c r="AF102" s="1"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1">
        <v>0</v>
      </c>
      <c r="AN102" s="1">
        <v>0</v>
      </c>
    </row>
    <row r="103" spans="1:40" x14ac:dyDescent="0.35">
      <c r="A103" s="1" t="s">
        <v>89</v>
      </c>
      <c r="B103" s="8">
        <v>43931</v>
      </c>
      <c r="C103" s="1" t="s">
        <v>2</v>
      </c>
      <c r="D103" s="1">
        <v>972620</v>
      </c>
      <c r="E103" s="1">
        <v>234</v>
      </c>
      <c r="F103" s="1" t="s">
        <v>90</v>
      </c>
      <c r="H103" s="1" t="s">
        <v>91</v>
      </c>
      <c r="I103" s="1" t="s">
        <v>92</v>
      </c>
      <c r="J103" s="1" t="s">
        <v>93</v>
      </c>
      <c r="K103" s="1">
        <v>18</v>
      </c>
      <c r="L103" s="1">
        <v>26</v>
      </c>
      <c r="M103" s="1">
        <v>0.15625</v>
      </c>
      <c r="N103" s="1">
        <v>7.6923076923076927E-2</v>
      </c>
      <c r="O103" s="1">
        <v>0.1</v>
      </c>
      <c r="P103" s="1">
        <v>216</v>
      </c>
      <c r="Q103" s="1">
        <v>22</v>
      </c>
      <c r="R103" s="1">
        <v>4</v>
      </c>
      <c r="S103" s="1">
        <v>0</v>
      </c>
      <c r="T103" s="1">
        <v>0</v>
      </c>
      <c r="U103" s="1">
        <v>14</v>
      </c>
      <c r="V103" s="1">
        <v>0</v>
      </c>
      <c r="W103" s="1">
        <v>0</v>
      </c>
      <c r="X103" s="1">
        <v>0</v>
      </c>
      <c r="Y103" s="1">
        <v>0</v>
      </c>
      <c r="Z103" s="1">
        <v>0</v>
      </c>
      <c r="AA103" s="1">
        <v>0</v>
      </c>
      <c r="AB103" s="1">
        <v>0</v>
      </c>
      <c r="AC103" s="1">
        <v>0</v>
      </c>
      <c r="AD103" s="1">
        <v>0</v>
      </c>
      <c r="AE103" s="1">
        <v>0</v>
      </c>
      <c r="AF103" s="1">
        <v>0</v>
      </c>
      <c r="AG103" s="1">
        <v>0</v>
      </c>
      <c r="AH103" s="1">
        <v>0</v>
      </c>
      <c r="AI103" s="1">
        <v>0</v>
      </c>
      <c r="AJ103" s="1">
        <v>0</v>
      </c>
      <c r="AK103" s="1">
        <v>0</v>
      </c>
      <c r="AL103" s="1">
        <v>0</v>
      </c>
      <c r="AM103" s="1">
        <v>3</v>
      </c>
      <c r="AN103" s="1">
        <v>1</v>
      </c>
    </row>
    <row r="104" spans="1:40" x14ac:dyDescent="0.35">
      <c r="A104" s="1" t="s">
        <v>89</v>
      </c>
      <c r="B104" s="8">
        <v>43964</v>
      </c>
      <c r="C104" s="1" t="s">
        <v>96</v>
      </c>
      <c r="D104" s="1">
        <v>972520</v>
      </c>
      <c r="E104" s="1">
        <v>22</v>
      </c>
      <c r="F104" s="1" t="s">
        <v>99</v>
      </c>
      <c r="H104" s="1" t="s">
        <v>91</v>
      </c>
      <c r="I104" s="1" t="s">
        <v>92</v>
      </c>
      <c r="J104" s="1" t="s">
        <v>93</v>
      </c>
      <c r="P104" s="1">
        <v>22</v>
      </c>
      <c r="Q104" s="1">
        <v>0</v>
      </c>
      <c r="R104" s="1">
        <v>0</v>
      </c>
      <c r="S104" s="1">
        <v>0</v>
      </c>
      <c r="T104" s="1">
        <v>0</v>
      </c>
      <c r="U104" s="1">
        <v>0</v>
      </c>
      <c r="V104" s="1">
        <v>0</v>
      </c>
      <c r="W104" s="1">
        <v>0</v>
      </c>
      <c r="X104" s="1">
        <v>0</v>
      </c>
      <c r="Y104" s="1">
        <v>0</v>
      </c>
      <c r="Z104" s="1">
        <v>0</v>
      </c>
      <c r="AA104" s="1">
        <v>0</v>
      </c>
      <c r="AB104" s="1">
        <v>0</v>
      </c>
      <c r="AC104" s="1">
        <v>0</v>
      </c>
      <c r="AD104" s="1">
        <v>0</v>
      </c>
      <c r="AE104" s="1">
        <v>0</v>
      </c>
      <c r="AF104" s="1">
        <v>0</v>
      </c>
      <c r="AG104" s="1">
        <v>0</v>
      </c>
      <c r="AH104" s="1">
        <v>0</v>
      </c>
      <c r="AI104" s="1">
        <v>0</v>
      </c>
      <c r="AJ104" s="1">
        <v>0</v>
      </c>
      <c r="AK104" s="1">
        <v>0</v>
      </c>
      <c r="AL104" s="1">
        <v>0</v>
      </c>
      <c r="AM104" s="1">
        <v>0</v>
      </c>
      <c r="AN104" s="1">
        <v>0</v>
      </c>
    </row>
    <row r="105" spans="1:40" x14ac:dyDescent="0.35">
      <c r="A105" s="1" t="s">
        <v>89</v>
      </c>
      <c r="B105" s="8">
        <v>43952</v>
      </c>
      <c r="C105" s="1" t="s">
        <v>96</v>
      </c>
      <c r="D105" s="1">
        <v>200190</v>
      </c>
      <c r="E105" s="1">
        <v>21</v>
      </c>
      <c r="F105" s="1" t="s">
        <v>97</v>
      </c>
      <c r="H105" s="1" t="s">
        <v>95</v>
      </c>
      <c r="I105" s="1" t="s">
        <v>92</v>
      </c>
      <c r="J105" s="1" t="s">
        <v>93</v>
      </c>
      <c r="P105" s="1">
        <v>21</v>
      </c>
      <c r="Q105" s="1">
        <v>0</v>
      </c>
      <c r="R105" s="1">
        <v>0</v>
      </c>
      <c r="S105" s="1">
        <v>0</v>
      </c>
      <c r="T105" s="1">
        <v>0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</v>
      </c>
      <c r="AL105" s="1">
        <v>0</v>
      </c>
      <c r="AM105" s="1">
        <v>0</v>
      </c>
      <c r="AN105" s="1">
        <v>0</v>
      </c>
    </row>
    <row r="106" spans="1:40" x14ac:dyDescent="0.35">
      <c r="A106" s="1" t="s">
        <v>89</v>
      </c>
      <c r="B106" s="8">
        <v>43971</v>
      </c>
      <c r="C106" s="1" t="s">
        <v>2</v>
      </c>
      <c r="D106" s="1">
        <v>979220</v>
      </c>
      <c r="E106" s="1">
        <v>247</v>
      </c>
      <c r="F106" s="1" t="s">
        <v>102</v>
      </c>
      <c r="H106" s="1" t="s">
        <v>103</v>
      </c>
      <c r="I106" s="1" t="s">
        <v>92</v>
      </c>
      <c r="J106" s="1" t="s">
        <v>93</v>
      </c>
      <c r="K106" s="1">
        <v>1</v>
      </c>
      <c r="L106" s="1">
        <v>29</v>
      </c>
      <c r="M106" s="1">
        <v>1.9920318725099601E-2</v>
      </c>
      <c r="N106" s="1">
        <v>4.048582995951417E-3</v>
      </c>
      <c r="O106" s="1">
        <v>0.10507246376811594</v>
      </c>
      <c r="P106" s="1">
        <v>246</v>
      </c>
      <c r="Q106" s="1">
        <v>4</v>
      </c>
      <c r="R106" s="1">
        <v>1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7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16</v>
      </c>
      <c r="AJ106" s="1">
        <v>0</v>
      </c>
      <c r="AK106" s="1">
        <v>0</v>
      </c>
      <c r="AL106" s="1">
        <v>0</v>
      </c>
      <c r="AM106" s="1">
        <v>1</v>
      </c>
      <c r="AN106" s="1">
        <v>1</v>
      </c>
    </row>
    <row r="107" spans="1:40" x14ac:dyDescent="0.35">
      <c r="A107" s="1" t="s">
        <v>89</v>
      </c>
      <c r="B107" s="8">
        <v>43941</v>
      </c>
      <c r="C107" s="1" t="s">
        <v>2</v>
      </c>
      <c r="D107" s="1">
        <v>972620</v>
      </c>
      <c r="E107" s="1">
        <v>228</v>
      </c>
      <c r="F107" s="1" t="s">
        <v>90</v>
      </c>
      <c r="H107" s="1" t="s">
        <v>91</v>
      </c>
      <c r="I107" s="1" t="s">
        <v>92</v>
      </c>
      <c r="J107" s="1" t="s">
        <v>93</v>
      </c>
      <c r="K107" s="1">
        <v>134</v>
      </c>
      <c r="L107" s="1">
        <v>32</v>
      </c>
      <c r="M107" s="1">
        <v>0.4437869822485207</v>
      </c>
      <c r="N107" s="1">
        <v>0.3188405797101449</v>
      </c>
      <c r="O107" s="1">
        <v>0.12307692307692308</v>
      </c>
      <c r="P107" s="1">
        <v>94</v>
      </c>
      <c r="Q107" s="1">
        <v>31</v>
      </c>
      <c r="R107" s="1">
        <v>2</v>
      </c>
      <c r="S107" s="1">
        <v>12</v>
      </c>
      <c r="T107" s="1">
        <v>22</v>
      </c>
      <c r="U107" s="1">
        <v>8</v>
      </c>
      <c r="V107" s="1">
        <v>90</v>
      </c>
      <c r="W107" s="1">
        <v>0</v>
      </c>
      <c r="X107" s="1">
        <v>0</v>
      </c>
      <c r="Y107" s="1">
        <v>0</v>
      </c>
      <c r="Z107" s="1">
        <v>0</v>
      </c>
      <c r="AA107" s="1">
        <v>0</v>
      </c>
      <c r="AB107" s="1">
        <v>0</v>
      </c>
      <c r="AC107" s="1">
        <v>0</v>
      </c>
      <c r="AD107" s="1">
        <v>0</v>
      </c>
      <c r="AE107" s="1">
        <v>0</v>
      </c>
      <c r="AF107" s="1">
        <v>0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1">
        <v>1</v>
      </c>
      <c r="AN107" s="1">
        <v>0</v>
      </c>
    </row>
    <row r="108" spans="1:40" x14ac:dyDescent="0.35">
      <c r="A108" s="1" t="s">
        <v>89</v>
      </c>
      <c r="B108" s="8">
        <v>43962</v>
      </c>
      <c r="C108" s="1" t="s">
        <v>2</v>
      </c>
      <c r="D108" s="1">
        <v>200620</v>
      </c>
      <c r="E108" s="1">
        <v>128</v>
      </c>
      <c r="F108" s="1" t="s">
        <v>94</v>
      </c>
      <c r="H108" s="1" t="s">
        <v>95</v>
      </c>
      <c r="I108" s="1" t="s">
        <v>92</v>
      </c>
      <c r="J108" s="1" t="s">
        <v>93</v>
      </c>
      <c r="K108" s="1">
        <v>9</v>
      </c>
      <c r="L108" s="1">
        <v>3</v>
      </c>
      <c r="M108" s="1">
        <v>7.7519379844961239E-2</v>
      </c>
      <c r="N108" s="1">
        <v>7.03125E-2</v>
      </c>
      <c r="O108" s="1">
        <v>2.2900763358778626E-2</v>
      </c>
      <c r="P108" s="1">
        <v>119</v>
      </c>
      <c r="Q108" s="1">
        <v>1</v>
      </c>
      <c r="R108" s="1">
        <v>7</v>
      </c>
      <c r="S108" s="1">
        <v>2</v>
      </c>
      <c r="T108" s="1">
        <v>0</v>
      </c>
      <c r="U108" s="1">
        <v>0</v>
      </c>
      <c r="V108" s="1">
        <v>0</v>
      </c>
      <c r="W108" s="1">
        <v>0</v>
      </c>
      <c r="X108" s="1">
        <v>0</v>
      </c>
      <c r="Y108" s="1">
        <v>0</v>
      </c>
      <c r="Z108" s="1">
        <v>0</v>
      </c>
      <c r="AA108" s="1">
        <v>0</v>
      </c>
      <c r="AB108" s="1">
        <v>0</v>
      </c>
      <c r="AC108" s="1">
        <v>0</v>
      </c>
      <c r="AD108" s="1">
        <v>0</v>
      </c>
      <c r="AE108" s="1">
        <v>0</v>
      </c>
      <c r="AF108" s="1">
        <v>0</v>
      </c>
      <c r="AG108" s="1">
        <v>0</v>
      </c>
      <c r="AH108" s="1">
        <v>0</v>
      </c>
      <c r="AI108" s="1">
        <v>2</v>
      </c>
      <c r="AJ108" s="1">
        <v>0</v>
      </c>
      <c r="AK108" s="1">
        <v>0</v>
      </c>
      <c r="AL108" s="1">
        <v>0</v>
      </c>
      <c r="AM108" s="1">
        <v>0</v>
      </c>
      <c r="AN108" s="1">
        <v>0</v>
      </c>
    </row>
    <row r="109" spans="1:40" x14ac:dyDescent="0.35">
      <c r="A109" s="1" t="s">
        <v>89</v>
      </c>
      <c r="B109" s="8">
        <v>43928</v>
      </c>
      <c r="C109" s="1" t="s">
        <v>96</v>
      </c>
      <c r="D109" s="1">
        <v>200190</v>
      </c>
      <c r="E109" s="1">
        <v>17</v>
      </c>
      <c r="F109" s="1" t="s">
        <v>97</v>
      </c>
      <c r="H109" s="1" t="s">
        <v>95</v>
      </c>
      <c r="I109" s="1" t="s">
        <v>92</v>
      </c>
      <c r="J109" s="1" t="s">
        <v>93</v>
      </c>
      <c r="K109" s="1">
        <v>17</v>
      </c>
      <c r="M109" s="1">
        <v>1</v>
      </c>
      <c r="N109" s="1">
        <v>1</v>
      </c>
    </row>
    <row r="110" spans="1:40" x14ac:dyDescent="0.35">
      <c r="A110" s="1" t="s">
        <v>89</v>
      </c>
      <c r="B110" s="8">
        <v>43909</v>
      </c>
      <c r="C110" s="1" t="s">
        <v>2</v>
      </c>
      <c r="D110" s="1">
        <v>971800</v>
      </c>
      <c r="E110" s="1">
        <v>180</v>
      </c>
      <c r="F110" s="1" t="s">
        <v>100</v>
      </c>
      <c r="H110" s="1" t="s">
        <v>101</v>
      </c>
      <c r="I110" s="1" t="s">
        <v>92</v>
      </c>
      <c r="J110" s="1" t="s">
        <v>93</v>
      </c>
      <c r="K110" s="1">
        <v>30</v>
      </c>
      <c r="L110" s="1">
        <v>18</v>
      </c>
      <c r="M110" s="1">
        <v>0.22279792746113988</v>
      </c>
      <c r="N110" s="1">
        <v>0.16666666666666666</v>
      </c>
      <c r="O110" s="1">
        <v>9.0909090909090912E-2</v>
      </c>
      <c r="P110" s="1">
        <v>150</v>
      </c>
      <c r="Q110" s="1">
        <v>13</v>
      </c>
      <c r="R110" s="1">
        <v>7</v>
      </c>
      <c r="S110" s="1">
        <v>0</v>
      </c>
      <c r="T110" s="1">
        <v>0</v>
      </c>
      <c r="U110" s="1">
        <v>23</v>
      </c>
      <c r="V110" s="1">
        <v>0</v>
      </c>
      <c r="W110" s="1">
        <v>0</v>
      </c>
      <c r="X110" s="1">
        <v>0</v>
      </c>
      <c r="Y110" s="1">
        <v>0</v>
      </c>
      <c r="Z110" s="1">
        <v>0</v>
      </c>
      <c r="AA110" s="1">
        <v>0</v>
      </c>
      <c r="AB110" s="1">
        <v>0</v>
      </c>
      <c r="AC110" s="1">
        <v>0</v>
      </c>
      <c r="AD110" s="1">
        <v>0</v>
      </c>
      <c r="AE110" s="1">
        <v>0</v>
      </c>
      <c r="AF110" s="1">
        <v>0</v>
      </c>
      <c r="AG110" s="1">
        <v>0</v>
      </c>
      <c r="AH110" s="1">
        <v>0</v>
      </c>
      <c r="AI110" s="1">
        <v>3</v>
      </c>
      <c r="AJ110" s="1">
        <v>0</v>
      </c>
      <c r="AK110" s="1">
        <v>0</v>
      </c>
      <c r="AL110" s="1">
        <v>0</v>
      </c>
      <c r="AM110" s="1">
        <v>2</v>
      </c>
      <c r="AN110" s="1">
        <v>0</v>
      </c>
    </row>
    <row r="111" spans="1:40" x14ac:dyDescent="0.35">
      <c r="A111" s="1" t="s">
        <v>89</v>
      </c>
      <c r="B111" s="8">
        <v>43925</v>
      </c>
      <c r="C111" s="1" t="s">
        <v>2</v>
      </c>
      <c r="D111" s="1">
        <v>979170</v>
      </c>
      <c r="E111" s="1">
        <v>134</v>
      </c>
      <c r="F111" s="1" t="s">
        <v>105</v>
      </c>
      <c r="H111" s="1" t="s">
        <v>103</v>
      </c>
      <c r="I111" s="1" t="s">
        <v>92</v>
      </c>
      <c r="J111" s="1" t="s">
        <v>93</v>
      </c>
      <c r="K111" s="1">
        <v>24</v>
      </c>
      <c r="L111" s="1">
        <v>15</v>
      </c>
      <c r="M111" s="1">
        <v>0.21428571428571427</v>
      </c>
      <c r="N111" s="1">
        <v>0.17910447761194029</v>
      </c>
      <c r="O111" s="1">
        <v>0.10067114093959731</v>
      </c>
      <c r="P111" s="1">
        <v>110</v>
      </c>
      <c r="Q111" s="1">
        <v>6</v>
      </c>
      <c r="R111" s="1">
        <v>18</v>
      </c>
      <c r="S111" s="1">
        <v>0</v>
      </c>
      <c r="T111" s="1">
        <v>4</v>
      </c>
      <c r="U111" s="1">
        <v>2</v>
      </c>
      <c r="V111" s="1">
        <v>0</v>
      </c>
      <c r="W111" s="1">
        <v>0</v>
      </c>
      <c r="X111" s="1">
        <v>5</v>
      </c>
      <c r="Y111" s="1">
        <v>0</v>
      </c>
      <c r="Z111" s="1">
        <v>0</v>
      </c>
      <c r="AA111" s="1">
        <v>0</v>
      </c>
      <c r="AB111" s="1">
        <v>0</v>
      </c>
      <c r="AC111" s="1">
        <v>0</v>
      </c>
      <c r="AD111" s="1">
        <v>0</v>
      </c>
      <c r="AE111" s="1">
        <v>0</v>
      </c>
      <c r="AF111" s="1">
        <v>0</v>
      </c>
      <c r="AG111" s="1">
        <v>0</v>
      </c>
      <c r="AH111" s="1">
        <v>0</v>
      </c>
      <c r="AI111" s="1">
        <v>2</v>
      </c>
      <c r="AJ111" s="1">
        <v>0</v>
      </c>
      <c r="AK111" s="1">
        <v>0</v>
      </c>
      <c r="AL111" s="1">
        <v>0</v>
      </c>
      <c r="AM111" s="1">
        <v>2</v>
      </c>
      <c r="AN111" s="1">
        <v>0</v>
      </c>
    </row>
    <row r="112" spans="1:40" x14ac:dyDescent="0.35">
      <c r="A112" s="1" t="s">
        <v>89</v>
      </c>
      <c r="B112" s="8">
        <v>43909</v>
      </c>
      <c r="C112" s="1" t="s">
        <v>2</v>
      </c>
      <c r="D112" s="1">
        <v>979220</v>
      </c>
      <c r="E112" s="1">
        <v>229</v>
      </c>
      <c r="F112" s="1" t="s">
        <v>102</v>
      </c>
      <c r="H112" s="1" t="s">
        <v>103</v>
      </c>
      <c r="I112" s="1" t="s">
        <v>92</v>
      </c>
      <c r="J112" s="1" t="s">
        <v>93</v>
      </c>
      <c r="K112" s="1">
        <v>41</v>
      </c>
      <c r="L112" s="1">
        <v>49</v>
      </c>
      <c r="M112" s="1">
        <v>0.25396825396825395</v>
      </c>
      <c r="N112" s="1">
        <v>0.17903930131004367</v>
      </c>
      <c r="O112" s="1">
        <v>0.17625899280575538</v>
      </c>
      <c r="P112" s="1">
        <v>188</v>
      </c>
      <c r="Q112" s="1">
        <v>23</v>
      </c>
      <c r="R112" s="1">
        <v>28</v>
      </c>
      <c r="S112" s="1">
        <v>0</v>
      </c>
      <c r="T112" s="1">
        <v>4</v>
      </c>
      <c r="U112" s="1">
        <v>9</v>
      </c>
      <c r="V112" s="1">
        <v>0</v>
      </c>
      <c r="W112" s="1">
        <v>0</v>
      </c>
      <c r="X112" s="1">
        <v>2</v>
      </c>
      <c r="Y112" s="1">
        <v>0</v>
      </c>
      <c r="Z112" s="1">
        <v>0</v>
      </c>
      <c r="AA112" s="1">
        <v>0</v>
      </c>
      <c r="AB112" s="1">
        <v>0</v>
      </c>
      <c r="AC112" s="1">
        <v>0</v>
      </c>
      <c r="AD112" s="1">
        <v>0</v>
      </c>
      <c r="AE112" s="1">
        <v>0</v>
      </c>
      <c r="AF112" s="1">
        <v>0</v>
      </c>
      <c r="AG112" s="1">
        <v>4</v>
      </c>
      <c r="AH112" s="1">
        <v>0</v>
      </c>
      <c r="AI112" s="1">
        <v>18</v>
      </c>
      <c r="AJ112" s="1">
        <v>0</v>
      </c>
      <c r="AK112" s="1">
        <v>0</v>
      </c>
      <c r="AL112" s="1">
        <v>0</v>
      </c>
      <c r="AM112" s="1">
        <v>2</v>
      </c>
      <c r="AN112" s="1">
        <v>0</v>
      </c>
    </row>
    <row r="113" spans="1:40" x14ac:dyDescent="0.35">
      <c r="A113" s="1" t="s">
        <v>89</v>
      </c>
      <c r="B113" s="8">
        <v>43918</v>
      </c>
      <c r="C113" s="1" t="s">
        <v>96</v>
      </c>
      <c r="D113" s="1">
        <v>972520</v>
      </c>
      <c r="E113" s="1">
        <v>33</v>
      </c>
      <c r="F113" s="1" t="s">
        <v>99</v>
      </c>
      <c r="H113" s="1" t="s">
        <v>91</v>
      </c>
      <c r="I113" s="1" t="s">
        <v>92</v>
      </c>
      <c r="J113" s="1" t="s">
        <v>93</v>
      </c>
      <c r="K113" s="1">
        <v>9</v>
      </c>
      <c r="M113" s="1">
        <v>0.22580645161290322</v>
      </c>
      <c r="N113" s="1">
        <v>0.22580645161290322</v>
      </c>
      <c r="P113" s="1">
        <v>24</v>
      </c>
      <c r="Q113" s="1">
        <v>0</v>
      </c>
      <c r="R113" s="1">
        <v>0</v>
      </c>
      <c r="S113" s="1">
        <v>0</v>
      </c>
      <c r="T113" s="1">
        <v>4</v>
      </c>
      <c r="U113" s="1">
        <v>3</v>
      </c>
      <c r="V113" s="1">
        <v>2</v>
      </c>
      <c r="W113" s="1">
        <v>0</v>
      </c>
      <c r="X113" s="1">
        <v>0</v>
      </c>
      <c r="Y113" s="1">
        <v>0</v>
      </c>
      <c r="Z113" s="1">
        <v>0</v>
      </c>
      <c r="AA113" s="1">
        <v>0</v>
      </c>
      <c r="AB113" s="1">
        <v>0</v>
      </c>
      <c r="AC113" s="1">
        <v>0</v>
      </c>
      <c r="AD113" s="1">
        <v>0</v>
      </c>
      <c r="AE113" s="1">
        <v>0</v>
      </c>
      <c r="AF113" s="1">
        <v>0</v>
      </c>
      <c r="AG113" s="1">
        <v>0</v>
      </c>
      <c r="AH113" s="1">
        <v>0</v>
      </c>
      <c r="AI113" s="1">
        <v>0</v>
      </c>
      <c r="AJ113" s="1">
        <v>0</v>
      </c>
      <c r="AK113" s="1">
        <v>0</v>
      </c>
      <c r="AL113" s="1">
        <v>0</v>
      </c>
      <c r="AM113" s="1">
        <v>0</v>
      </c>
      <c r="AN113" s="1">
        <v>0</v>
      </c>
    </row>
    <row r="114" spans="1:40" x14ac:dyDescent="0.35">
      <c r="A114" s="1" t="s">
        <v>89</v>
      </c>
      <c r="B114" s="8">
        <v>43915</v>
      </c>
      <c r="C114" s="1" t="s">
        <v>98</v>
      </c>
      <c r="D114" s="1">
        <v>972410</v>
      </c>
      <c r="E114" s="1">
        <v>2</v>
      </c>
      <c r="F114" s="1" t="s">
        <v>115</v>
      </c>
      <c r="H114" s="1" t="s">
        <v>91</v>
      </c>
      <c r="I114" s="1" t="s">
        <v>92</v>
      </c>
      <c r="J114" s="1" t="s">
        <v>93</v>
      </c>
      <c r="K114" s="1">
        <v>1</v>
      </c>
      <c r="M114" s="1">
        <v>0</v>
      </c>
      <c r="N114" s="1">
        <v>0</v>
      </c>
      <c r="P114" s="1">
        <v>1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1</v>
      </c>
      <c r="W114" s="1">
        <v>0</v>
      </c>
      <c r="X114" s="1">
        <v>0</v>
      </c>
      <c r="Y114" s="1">
        <v>0</v>
      </c>
      <c r="Z114" s="1">
        <v>0</v>
      </c>
      <c r="AA114" s="1">
        <v>0</v>
      </c>
      <c r="AB114" s="1">
        <v>0</v>
      </c>
      <c r="AC114" s="1">
        <v>0</v>
      </c>
      <c r="AD114" s="1">
        <v>0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1">
        <v>0</v>
      </c>
      <c r="AN114" s="1">
        <v>0</v>
      </c>
    </row>
    <row r="115" spans="1:40" x14ac:dyDescent="0.35">
      <c r="A115" s="1" t="s">
        <v>89</v>
      </c>
      <c r="B115" s="8">
        <v>43925</v>
      </c>
      <c r="C115" s="1" t="s">
        <v>98</v>
      </c>
      <c r="D115" s="1">
        <v>200620</v>
      </c>
      <c r="E115" s="1">
        <v>1</v>
      </c>
      <c r="F115" s="1" t="s">
        <v>94</v>
      </c>
      <c r="H115" s="1" t="s">
        <v>95</v>
      </c>
      <c r="I115" s="1" t="s">
        <v>92</v>
      </c>
      <c r="J115" s="1" t="s">
        <v>93</v>
      </c>
      <c r="P115" s="1">
        <v>1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1">
        <v>0</v>
      </c>
      <c r="X115" s="1">
        <v>0</v>
      </c>
      <c r="Y115" s="1">
        <v>0</v>
      </c>
      <c r="Z115" s="1">
        <v>0</v>
      </c>
      <c r="AA115" s="1">
        <v>0</v>
      </c>
      <c r="AB115" s="1">
        <v>0</v>
      </c>
      <c r="AC115" s="1">
        <v>0</v>
      </c>
      <c r="AD115" s="1">
        <v>0</v>
      </c>
      <c r="AE115" s="1">
        <v>0</v>
      </c>
      <c r="AF115" s="1"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</row>
    <row r="116" spans="1:40" x14ac:dyDescent="0.35">
      <c r="A116" s="1" t="s">
        <v>89</v>
      </c>
      <c r="B116" s="8">
        <v>43932</v>
      </c>
      <c r="C116" s="1" t="s">
        <v>2</v>
      </c>
      <c r="D116" s="1">
        <v>971790</v>
      </c>
      <c r="E116" s="1">
        <v>108</v>
      </c>
      <c r="F116" s="1" t="s">
        <v>104</v>
      </c>
      <c r="H116" s="1" t="s">
        <v>101</v>
      </c>
      <c r="I116" s="1" t="s">
        <v>92</v>
      </c>
      <c r="J116" s="1" t="s">
        <v>93</v>
      </c>
      <c r="K116" s="1">
        <v>14</v>
      </c>
      <c r="L116" s="1">
        <v>6</v>
      </c>
      <c r="M116" s="1">
        <v>0.17543859649122806</v>
      </c>
      <c r="N116" s="1">
        <v>0.12962962962962962</v>
      </c>
      <c r="O116" s="1">
        <v>5.2631578947368418E-2</v>
      </c>
      <c r="P116" s="1">
        <v>94</v>
      </c>
      <c r="Q116" s="1">
        <v>6</v>
      </c>
      <c r="R116" s="1">
        <v>3</v>
      </c>
      <c r="S116" s="1">
        <v>1</v>
      </c>
      <c r="T116" s="1">
        <v>3</v>
      </c>
      <c r="U116" s="1">
        <v>7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0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1">
        <v>0</v>
      </c>
      <c r="AN116" s="1">
        <v>0</v>
      </c>
    </row>
    <row r="117" spans="1:40" x14ac:dyDescent="0.35">
      <c r="A117" s="1" t="s">
        <v>89</v>
      </c>
      <c r="B117" s="8">
        <v>43920</v>
      </c>
      <c r="C117" s="1" t="s">
        <v>2</v>
      </c>
      <c r="D117" s="1">
        <v>200620</v>
      </c>
      <c r="E117" s="1">
        <v>126</v>
      </c>
      <c r="F117" s="1" t="s">
        <v>94</v>
      </c>
      <c r="H117" s="1" t="s">
        <v>95</v>
      </c>
      <c r="I117" s="1" t="s">
        <v>92</v>
      </c>
      <c r="J117" s="1" t="s">
        <v>93</v>
      </c>
      <c r="K117" s="1">
        <v>87</v>
      </c>
      <c r="L117" s="1">
        <v>6</v>
      </c>
      <c r="M117" s="1">
        <v>0.55172413793103448</v>
      </c>
      <c r="N117" s="1">
        <v>0.54651162790697672</v>
      </c>
      <c r="O117" s="1">
        <v>4.5454545454545456E-2</v>
      </c>
      <c r="P117" s="1">
        <v>39</v>
      </c>
      <c r="Q117" s="1">
        <v>1</v>
      </c>
      <c r="R117" s="1">
        <v>25</v>
      </c>
      <c r="S117" s="1">
        <v>3</v>
      </c>
      <c r="T117" s="1">
        <v>15</v>
      </c>
      <c r="U117" s="1">
        <v>1</v>
      </c>
      <c r="V117" s="1">
        <v>40</v>
      </c>
      <c r="W117" s="1">
        <v>3</v>
      </c>
      <c r="X117" s="1">
        <v>1</v>
      </c>
      <c r="Y117" s="1">
        <v>0</v>
      </c>
      <c r="Z117" s="1">
        <v>0</v>
      </c>
      <c r="AA117" s="1">
        <v>0</v>
      </c>
      <c r="AB117" s="1">
        <v>0</v>
      </c>
      <c r="AC117" s="1">
        <v>0</v>
      </c>
      <c r="AD117" s="1">
        <v>0</v>
      </c>
      <c r="AE117" s="1">
        <v>0</v>
      </c>
      <c r="AF117" s="1">
        <v>0</v>
      </c>
      <c r="AG117" s="1">
        <v>0</v>
      </c>
      <c r="AH117" s="1">
        <v>0</v>
      </c>
      <c r="AI117" s="1">
        <v>2</v>
      </c>
      <c r="AJ117" s="1">
        <v>1</v>
      </c>
      <c r="AK117" s="1">
        <v>0</v>
      </c>
      <c r="AL117" s="1">
        <v>0</v>
      </c>
      <c r="AM117" s="1">
        <v>1</v>
      </c>
      <c r="AN117" s="1">
        <v>0</v>
      </c>
    </row>
    <row r="118" spans="1:40" x14ac:dyDescent="0.35">
      <c r="A118" s="1" t="s">
        <v>89</v>
      </c>
      <c r="B118" s="8">
        <v>43956</v>
      </c>
      <c r="C118" s="1" t="s">
        <v>2</v>
      </c>
      <c r="D118" s="1">
        <v>971790</v>
      </c>
      <c r="E118" s="1">
        <v>109</v>
      </c>
      <c r="F118" s="1" t="s">
        <v>104</v>
      </c>
      <c r="H118" s="1" t="s">
        <v>101</v>
      </c>
      <c r="I118" s="1" t="s">
        <v>92</v>
      </c>
      <c r="J118" s="1" t="s">
        <v>93</v>
      </c>
      <c r="K118" s="1">
        <v>3</v>
      </c>
      <c r="L118" s="1">
        <v>5</v>
      </c>
      <c r="M118" s="1">
        <v>6.1946902654867256E-2</v>
      </c>
      <c r="N118" s="1">
        <v>2.7522935779816515E-2</v>
      </c>
      <c r="O118" s="1">
        <v>4.3859649122807015E-2</v>
      </c>
      <c r="P118" s="1">
        <v>106</v>
      </c>
      <c r="Q118" s="1">
        <v>4</v>
      </c>
      <c r="R118" s="1">
        <v>1</v>
      </c>
      <c r="S118" s="1">
        <v>2</v>
      </c>
      <c r="T118" s="1">
        <v>0</v>
      </c>
      <c r="U118" s="1">
        <v>0</v>
      </c>
      <c r="V118" s="1">
        <v>0</v>
      </c>
      <c r="W118" s="1">
        <v>0</v>
      </c>
      <c r="X118" s="1">
        <v>0</v>
      </c>
      <c r="Y118" s="1">
        <v>0</v>
      </c>
      <c r="Z118" s="1">
        <v>0</v>
      </c>
      <c r="AA118" s="1">
        <v>0</v>
      </c>
      <c r="AB118" s="1">
        <v>0</v>
      </c>
      <c r="AC118" s="1">
        <v>0</v>
      </c>
      <c r="AD118" s="1">
        <v>0</v>
      </c>
      <c r="AE118" s="1">
        <v>0</v>
      </c>
      <c r="AF118" s="1">
        <v>0</v>
      </c>
      <c r="AG118" s="1">
        <v>0</v>
      </c>
      <c r="AH118" s="1">
        <v>0</v>
      </c>
      <c r="AI118" s="1">
        <v>1</v>
      </c>
      <c r="AJ118" s="1">
        <v>0</v>
      </c>
      <c r="AK118" s="1">
        <v>0</v>
      </c>
      <c r="AL118" s="1">
        <v>0</v>
      </c>
      <c r="AM118" s="1">
        <v>0</v>
      </c>
      <c r="AN118" s="1">
        <v>0</v>
      </c>
    </row>
    <row r="119" spans="1:40" x14ac:dyDescent="0.35">
      <c r="A119" s="1" t="s">
        <v>89</v>
      </c>
      <c r="B119" s="8">
        <v>43949</v>
      </c>
      <c r="C119" s="1" t="s">
        <v>2</v>
      </c>
      <c r="D119" s="1">
        <v>979170</v>
      </c>
      <c r="E119" s="1">
        <v>126</v>
      </c>
      <c r="F119" s="1" t="s">
        <v>105</v>
      </c>
      <c r="H119" s="1" t="s">
        <v>103</v>
      </c>
      <c r="I119" s="1" t="s">
        <v>92</v>
      </c>
      <c r="J119" s="1" t="s">
        <v>93</v>
      </c>
      <c r="K119" s="1">
        <v>14</v>
      </c>
      <c r="L119" s="1">
        <v>24</v>
      </c>
      <c r="M119" s="1">
        <v>0.18840579710144928</v>
      </c>
      <c r="N119" s="1">
        <v>0.1111111111111111</v>
      </c>
      <c r="O119" s="1">
        <v>0.16</v>
      </c>
      <c r="P119" s="1">
        <v>112</v>
      </c>
      <c r="Q119" s="1">
        <v>12</v>
      </c>
      <c r="R119" s="1">
        <v>10</v>
      </c>
      <c r="S119" s="1">
        <v>0</v>
      </c>
      <c r="T119" s="1">
        <v>3</v>
      </c>
      <c r="U119" s="1">
        <v>0</v>
      </c>
      <c r="V119" s="1">
        <v>0</v>
      </c>
      <c r="W119" s="1">
        <v>1</v>
      </c>
      <c r="X119" s="1">
        <v>8</v>
      </c>
      <c r="Y119" s="1">
        <v>0</v>
      </c>
      <c r="Z119" s="1">
        <v>0</v>
      </c>
      <c r="AA119" s="1">
        <v>0</v>
      </c>
      <c r="AB119" s="1">
        <v>0</v>
      </c>
      <c r="AC119" s="1">
        <v>0</v>
      </c>
      <c r="AD119" s="1">
        <v>0</v>
      </c>
      <c r="AE119" s="1">
        <v>0</v>
      </c>
      <c r="AF119" s="1">
        <v>0</v>
      </c>
      <c r="AG119" s="1">
        <v>0</v>
      </c>
      <c r="AH119" s="1">
        <v>0</v>
      </c>
      <c r="AI119" s="1">
        <v>1</v>
      </c>
      <c r="AJ119" s="1">
        <v>0</v>
      </c>
      <c r="AK119" s="1">
        <v>0</v>
      </c>
      <c r="AL119" s="1">
        <v>1</v>
      </c>
      <c r="AM119" s="1">
        <v>2</v>
      </c>
      <c r="AN119" s="1">
        <v>0</v>
      </c>
    </row>
    <row r="120" spans="1:40" x14ac:dyDescent="0.35">
      <c r="A120" s="1" t="s">
        <v>89</v>
      </c>
      <c r="B120" s="8">
        <v>43971</v>
      </c>
      <c r="C120" s="1" t="s">
        <v>2</v>
      </c>
      <c r="D120" s="1">
        <v>971800</v>
      </c>
      <c r="E120" s="1">
        <v>186</v>
      </c>
      <c r="F120" s="1" t="s">
        <v>100</v>
      </c>
      <c r="H120" s="1" t="s">
        <v>101</v>
      </c>
      <c r="I120" s="1" t="s">
        <v>92</v>
      </c>
      <c r="J120" s="1" t="s">
        <v>93</v>
      </c>
      <c r="K120" s="1">
        <v>2</v>
      </c>
      <c r="L120" s="1">
        <v>11</v>
      </c>
      <c r="M120" s="1">
        <v>5.1546391752577317E-2</v>
      </c>
      <c r="N120" s="1">
        <v>1.0752688172043012E-2</v>
      </c>
      <c r="O120" s="1">
        <v>5.5837563451776651E-2</v>
      </c>
      <c r="P120" s="1">
        <v>184</v>
      </c>
      <c r="Q120" s="1">
        <v>8</v>
      </c>
      <c r="R120" s="1">
        <v>2</v>
      </c>
      <c r="S120" s="1">
        <v>0</v>
      </c>
      <c r="T120" s="1">
        <v>0</v>
      </c>
      <c r="U120" s="1">
        <v>0</v>
      </c>
      <c r="V120" s="1">
        <v>0</v>
      </c>
      <c r="W120" s="1">
        <v>0</v>
      </c>
      <c r="X120" s="1">
        <v>0</v>
      </c>
      <c r="Y120" s="1">
        <v>0</v>
      </c>
      <c r="Z120" s="1">
        <v>0</v>
      </c>
      <c r="AA120" s="1">
        <v>0</v>
      </c>
      <c r="AB120" s="1">
        <v>0</v>
      </c>
      <c r="AC120" s="1">
        <v>0</v>
      </c>
      <c r="AD120" s="1">
        <v>0</v>
      </c>
      <c r="AE120" s="1">
        <v>0</v>
      </c>
      <c r="AF120" s="1">
        <v>0</v>
      </c>
      <c r="AG120" s="1">
        <v>0</v>
      </c>
      <c r="AH120" s="1">
        <v>0</v>
      </c>
      <c r="AI120" s="1">
        <v>2</v>
      </c>
      <c r="AJ120" s="1">
        <v>0</v>
      </c>
      <c r="AK120" s="1">
        <v>0</v>
      </c>
      <c r="AL120" s="1">
        <v>0</v>
      </c>
      <c r="AM120" s="1">
        <v>1</v>
      </c>
      <c r="AN120" s="1">
        <v>0</v>
      </c>
    </row>
    <row r="121" spans="1:40" x14ac:dyDescent="0.35">
      <c r="A121" s="1" t="s">
        <v>89</v>
      </c>
      <c r="B121" s="8">
        <v>43965</v>
      </c>
      <c r="C121" s="1" t="s">
        <v>96</v>
      </c>
      <c r="D121" s="1">
        <v>972620</v>
      </c>
      <c r="E121" s="1">
        <v>31</v>
      </c>
      <c r="F121" s="1" t="s">
        <v>90</v>
      </c>
      <c r="H121" s="1" t="s">
        <v>91</v>
      </c>
      <c r="I121" s="1" t="s">
        <v>92</v>
      </c>
      <c r="J121" s="1" t="s">
        <v>93</v>
      </c>
      <c r="P121" s="1">
        <v>31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1">
        <v>0</v>
      </c>
      <c r="X121" s="1">
        <v>0</v>
      </c>
      <c r="Y121" s="1">
        <v>0</v>
      </c>
      <c r="Z121" s="1">
        <v>0</v>
      </c>
      <c r="AA121" s="1">
        <v>0</v>
      </c>
      <c r="AB121" s="1">
        <v>0</v>
      </c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>
        <v>0</v>
      </c>
      <c r="AK121" s="1">
        <v>0</v>
      </c>
      <c r="AL121" s="1">
        <v>0</v>
      </c>
      <c r="AM121" s="1">
        <v>0</v>
      </c>
      <c r="AN121" s="1">
        <v>0</v>
      </c>
    </row>
    <row r="122" spans="1:40" x14ac:dyDescent="0.35">
      <c r="A122" s="1" t="s">
        <v>89</v>
      </c>
      <c r="B122" s="8">
        <v>43930</v>
      </c>
      <c r="C122" s="1" t="s">
        <v>96</v>
      </c>
      <c r="D122" s="1">
        <v>200620</v>
      </c>
      <c r="E122" s="1">
        <v>17</v>
      </c>
      <c r="F122" s="1" t="s">
        <v>94</v>
      </c>
      <c r="H122" s="1" t="s">
        <v>95</v>
      </c>
      <c r="I122" s="1" t="s">
        <v>92</v>
      </c>
      <c r="J122" s="1" t="s">
        <v>93</v>
      </c>
      <c r="K122" s="1">
        <v>1</v>
      </c>
      <c r="M122" s="1">
        <v>5.8823529411764705E-2</v>
      </c>
      <c r="N122" s="1">
        <v>5.8823529411764705E-2</v>
      </c>
      <c r="P122" s="1">
        <v>16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1">
        <v>1</v>
      </c>
      <c r="X122" s="1">
        <v>0</v>
      </c>
      <c r="Y122" s="1">
        <v>0</v>
      </c>
      <c r="Z122" s="1">
        <v>0</v>
      </c>
      <c r="AA122" s="1">
        <v>0</v>
      </c>
      <c r="AB122" s="1">
        <v>0</v>
      </c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</row>
    <row r="123" spans="1:40" x14ac:dyDescent="0.35">
      <c r="A123" s="1" t="s">
        <v>89</v>
      </c>
      <c r="B123" s="8">
        <v>43956</v>
      </c>
      <c r="C123" s="1" t="s">
        <v>2</v>
      </c>
      <c r="D123" s="1">
        <v>972520</v>
      </c>
      <c r="E123" s="1">
        <v>171</v>
      </c>
      <c r="F123" s="1" t="s">
        <v>99</v>
      </c>
      <c r="H123" s="1" t="s">
        <v>91</v>
      </c>
      <c r="I123" s="1" t="s">
        <v>92</v>
      </c>
      <c r="J123" s="1" t="s">
        <v>93</v>
      </c>
      <c r="K123" s="1">
        <v>13</v>
      </c>
      <c r="L123" s="1">
        <v>9</v>
      </c>
      <c r="M123" s="1">
        <v>9.7142857142857142E-2</v>
      </c>
      <c r="N123" s="1">
        <v>7.6023391812865493E-2</v>
      </c>
      <c r="O123" s="1">
        <v>0.05</v>
      </c>
      <c r="P123" s="1">
        <v>158</v>
      </c>
      <c r="Q123" s="1">
        <v>4</v>
      </c>
      <c r="R123" s="1">
        <v>1</v>
      </c>
      <c r="S123" s="1">
        <v>7</v>
      </c>
      <c r="T123" s="1">
        <v>5</v>
      </c>
      <c r="U123" s="1">
        <v>0</v>
      </c>
      <c r="V123" s="1">
        <v>0</v>
      </c>
      <c r="W123" s="1">
        <v>0</v>
      </c>
      <c r="X123" s="1">
        <v>0</v>
      </c>
      <c r="Y123" s="1">
        <v>0</v>
      </c>
      <c r="Z123" s="1">
        <v>0</v>
      </c>
      <c r="AA123" s="1">
        <v>0</v>
      </c>
      <c r="AB123" s="1">
        <v>0</v>
      </c>
      <c r="AC123" s="1">
        <v>0</v>
      </c>
      <c r="AD123" s="1">
        <v>0</v>
      </c>
      <c r="AE123" s="1">
        <v>0</v>
      </c>
      <c r="AF123" s="1">
        <v>0</v>
      </c>
      <c r="AG123" s="1">
        <v>0</v>
      </c>
      <c r="AH123" s="1">
        <v>0</v>
      </c>
      <c r="AI123" s="1">
        <v>5</v>
      </c>
      <c r="AJ123" s="1">
        <v>0</v>
      </c>
      <c r="AK123" s="1">
        <v>0</v>
      </c>
      <c r="AL123" s="1">
        <v>0</v>
      </c>
      <c r="AM123" s="1">
        <v>0</v>
      </c>
      <c r="AN123" s="1">
        <v>0</v>
      </c>
    </row>
    <row r="124" spans="1:40" x14ac:dyDescent="0.35">
      <c r="A124" s="1" t="s">
        <v>89</v>
      </c>
      <c r="B124" s="8">
        <v>43920</v>
      </c>
      <c r="C124" s="1" t="s">
        <v>2</v>
      </c>
      <c r="D124" s="1">
        <v>971810</v>
      </c>
      <c r="E124" s="1">
        <v>33</v>
      </c>
      <c r="F124" s="1" t="s">
        <v>110</v>
      </c>
      <c r="H124" s="1" t="s">
        <v>101</v>
      </c>
      <c r="I124" s="1" t="s">
        <v>92</v>
      </c>
      <c r="J124" s="1" t="s">
        <v>93</v>
      </c>
      <c r="K124" s="1">
        <v>23</v>
      </c>
      <c r="L124" s="1">
        <v>5</v>
      </c>
      <c r="M124" s="1">
        <v>0.67741935483870963</v>
      </c>
      <c r="N124" s="1">
        <v>0.62962962962962965</v>
      </c>
      <c r="O124" s="1">
        <v>0.13157894736842105</v>
      </c>
      <c r="P124" s="1">
        <v>10</v>
      </c>
      <c r="Q124" s="1">
        <v>4</v>
      </c>
      <c r="R124" s="1">
        <v>2</v>
      </c>
      <c r="S124" s="1">
        <v>0</v>
      </c>
      <c r="T124" s="1">
        <v>4</v>
      </c>
      <c r="U124" s="1">
        <v>11</v>
      </c>
      <c r="V124" s="1">
        <v>6</v>
      </c>
      <c r="W124" s="1">
        <v>0</v>
      </c>
      <c r="X124" s="1">
        <v>0</v>
      </c>
      <c r="Y124" s="1">
        <v>0</v>
      </c>
      <c r="Z124" s="1">
        <v>0</v>
      </c>
      <c r="AA124" s="1">
        <v>0</v>
      </c>
      <c r="AB124" s="1">
        <v>0</v>
      </c>
      <c r="AC124" s="1">
        <v>0</v>
      </c>
      <c r="AD124" s="1">
        <v>0</v>
      </c>
      <c r="AE124" s="1">
        <v>0</v>
      </c>
      <c r="AF124" s="1">
        <v>0</v>
      </c>
      <c r="AG124" s="1">
        <v>0</v>
      </c>
      <c r="AH124" s="1">
        <v>0</v>
      </c>
      <c r="AI124" s="1">
        <v>1</v>
      </c>
      <c r="AJ124" s="1">
        <v>0</v>
      </c>
      <c r="AK124" s="1">
        <v>0</v>
      </c>
      <c r="AL124" s="1">
        <v>0</v>
      </c>
      <c r="AM124" s="1">
        <v>0</v>
      </c>
      <c r="AN124" s="1">
        <v>0</v>
      </c>
    </row>
    <row r="125" spans="1:40" x14ac:dyDescent="0.35">
      <c r="A125" s="1" t="s">
        <v>89</v>
      </c>
      <c r="B125" s="8">
        <v>43960</v>
      </c>
      <c r="C125" s="1" t="s">
        <v>2</v>
      </c>
      <c r="D125" s="1">
        <v>200190</v>
      </c>
      <c r="E125" s="1">
        <v>114</v>
      </c>
      <c r="F125" s="1" t="s">
        <v>97</v>
      </c>
      <c r="H125" s="1" t="s">
        <v>95</v>
      </c>
      <c r="I125" s="1" t="s">
        <v>92</v>
      </c>
      <c r="J125" s="1" t="s">
        <v>93</v>
      </c>
      <c r="K125" s="1">
        <v>9</v>
      </c>
      <c r="L125" s="1">
        <v>2</v>
      </c>
      <c r="M125" s="1">
        <v>8.6956521739130432E-2</v>
      </c>
      <c r="N125" s="1">
        <v>7.8947368421052627E-2</v>
      </c>
      <c r="O125" s="1">
        <v>1.7241379310344827E-2</v>
      </c>
      <c r="P125" s="1">
        <v>105</v>
      </c>
      <c r="Q125" s="1">
        <v>1</v>
      </c>
      <c r="R125" s="1">
        <v>9</v>
      </c>
      <c r="S125" s="1">
        <v>0</v>
      </c>
      <c r="T125" s="1">
        <v>0</v>
      </c>
      <c r="U125" s="1">
        <v>0</v>
      </c>
      <c r="V125" s="1">
        <v>0</v>
      </c>
      <c r="W125" s="1">
        <v>0</v>
      </c>
      <c r="X125" s="1">
        <v>0</v>
      </c>
      <c r="Y125" s="1">
        <v>0</v>
      </c>
      <c r="Z125" s="1">
        <v>0</v>
      </c>
      <c r="AA125" s="1">
        <v>0</v>
      </c>
      <c r="AB125" s="1">
        <v>0</v>
      </c>
      <c r="AC125" s="1">
        <v>0</v>
      </c>
      <c r="AD125" s="1">
        <v>0</v>
      </c>
      <c r="AE125" s="1">
        <v>0</v>
      </c>
      <c r="AF125" s="1">
        <v>0</v>
      </c>
      <c r="AG125" s="1">
        <v>0</v>
      </c>
      <c r="AH125" s="1">
        <v>0</v>
      </c>
      <c r="AI125" s="1">
        <v>0</v>
      </c>
      <c r="AJ125" s="1">
        <v>0</v>
      </c>
      <c r="AK125" s="1">
        <v>0</v>
      </c>
      <c r="AL125" s="1">
        <v>0</v>
      </c>
      <c r="AM125" s="1">
        <v>1</v>
      </c>
      <c r="AN125" s="1">
        <v>0</v>
      </c>
    </row>
    <row r="126" spans="1:40" x14ac:dyDescent="0.35">
      <c r="A126" s="1" t="s">
        <v>89</v>
      </c>
      <c r="B126" s="8">
        <v>43932</v>
      </c>
      <c r="C126" s="1" t="s">
        <v>2</v>
      </c>
      <c r="D126" s="1">
        <v>972520</v>
      </c>
      <c r="E126" s="1">
        <v>150</v>
      </c>
      <c r="F126" s="1" t="s">
        <v>99</v>
      </c>
      <c r="H126" s="1" t="s">
        <v>91</v>
      </c>
      <c r="I126" s="1" t="s">
        <v>92</v>
      </c>
      <c r="J126" s="1" t="s">
        <v>93</v>
      </c>
      <c r="K126" s="1">
        <v>79</v>
      </c>
      <c r="L126" s="1">
        <v>25</v>
      </c>
      <c r="M126" s="1">
        <v>0.40833333333333333</v>
      </c>
      <c r="N126" s="1">
        <v>0.31067961165048541</v>
      </c>
      <c r="O126" s="1">
        <v>0.14285714285714285</v>
      </c>
      <c r="P126" s="1">
        <v>71</v>
      </c>
      <c r="Q126" s="1">
        <v>17</v>
      </c>
      <c r="R126" s="1">
        <v>4</v>
      </c>
      <c r="S126" s="1">
        <v>12</v>
      </c>
      <c r="T126" s="1">
        <v>4</v>
      </c>
      <c r="U126" s="1">
        <v>12</v>
      </c>
      <c r="V126" s="1">
        <v>47</v>
      </c>
      <c r="W126" s="1">
        <v>0</v>
      </c>
      <c r="X126" s="1">
        <v>3</v>
      </c>
      <c r="Y126" s="1">
        <v>0</v>
      </c>
      <c r="Z126" s="1">
        <v>0</v>
      </c>
      <c r="AA126" s="1">
        <v>0</v>
      </c>
      <c r="AB126" s="1">
        <v>0</v>
      </c>
      <c r="AC126" s="1">
        <v>0</v>
      </c>
      <c r="AD126" s="1">
        <v>0</v>
      </c>
      <c r="AE126" s="1">
        <v>0</v>
      </c>
      <c r="AF126" s="1">
        <v>0</v>
      </c>
      <c r="AG126" s="1">
        <v>0</v>
      </c>
      <c r="AH126" s="1">
        <v>0</v>
      </c>
      <c r="AI126" s="1">
        <v>5</v>
      </c>
      <c r="AJ126" s="1">
        <v>0</v>
      </c>
      <c r="AK126" s="1">
        <v>0</v>
      </c>
      <c r="AL126" s="1">
        <v>0</v>
      </c>
      <c r="AM126" s="1">
        <v>0</v>
      </c>
      <c r="AN126" s="1">
        <v>0</v>
      </c>
    </row>
    <row r="127" spans="1:40" x14ac:dyDescent="0.35">
      <c r="A127" s="1" t="s">
        <v>89</v>
      </c>
      <c r="B127" s="8">
        <v>43909</v>
      </c>
      <c r="C127" s="1" t="s">
        <v>2</v>
      </c>
      <c r="D127" s="1">
        <v>971440</v>
      </c>
      <c r="E127" s="1">
        <v>115</v>
      </c>
      <c r="F127" s="1" t="s">
        <v>109</v>
      </c>
      <c r="H127" s="1" t="s">
        <v>101</v>
      </c>
      <c r="I127" s="1" t="s">
        <v>92</v>
      </c>
      <c r="J127" s="1" t="s">
        <v>93</v>
      </c>
      <c r="K127" s="1">
        <v>9</v>
      </c>
      <c r="L127" s="1">
        <v>4</v>
      </c>
      <c r="M127" s="1">
        <v>8.6206896551724144E-2</v>
      </c>
      <c r="N127" s="1">
        <v>7.8260869565217397E-2</v>
      </c>
      <c r="O127" s="1">
        <v>3.3613445378151259E-2</v>
      </c>
      <c r="P127" s="1">
        <v>106</v>
      </c>
      <c r="Q127" s="1">
        <v>1</v>
      </c>
      <c r="R127" s="1">
        <v>2</v>
      </c>
      <c r="S127" s="1">
        <v>0</v>
      </c>
      <c r="T127" s="1">
        <v>0</v>
      </c>
      <c r="U127" s="1">
        <v>7</v>
      </c>
      <c r="V127" s="1">
        <v>0</v>
      </c>
      <c r="W127" s="1">
        <v>0</v>
      </c>
      <c r="X127" s="1">
        <v>0</v>
      </c>
      <c r="Y127" s="1">
        <v>0</v>
      </c>
      <c r="Z127" s="1">
        <v>0</v>
      </c>
      <c r="AA127" s="1">
        <v>0</v>
      </c>
      <c r="AB127" s="1">
        <v>0</v>
      </c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1</v>
      </c>
      <c r="AJ127" s="1">
        <v>1</v>
      </c>
      <c r="AK127" s="1">
        <v>0</v>
      </c>
      <c r="AL127" s="1">
        <v>0</v>
      </c>
      <c r="AM127" s="1">
        <v>1</v>
      </c>
      <c r="AN127" s="1">
        <v>0</v>
      </c>
    </row>
    <row r="128" spans="1:40" x14ac:dyDescent="0.35">
      <c r="A128" s="1" t="s">
        <v>89</v>
      </c>
      <c r="B128" s="8">
        <v>43939</v>
      </c>
      <c r="C128" s="1" t="s">
        <v>96</v>
      </c>
      <c r="D128" s="1">
        <v>979220</v>
      </c>
      <c r="E128" s="1">
        <v>6</v>
      </c>
      <c r="F128" s="1" t="s">
        <v>102</v>
      </c>
      <c r="H128" s="1" t="s">
        <v>103</v>
      </c>
      <c r="I128" s="1" t="s">
        <v>92</v>
      </c>
      <c r="J128" s="1" t="s">
        <v>93</v>
      </c>
      <c r="K128" s="1">
        <v>1</v>
      </c>
      <c r="M128" s="1">
        <v>0.16666666666666666</v>
      </c>
      <c r="N128" s="1">
        <v>0.16666666666666666</v>
      </c>
      <c r="P128" s="1">
        <v>5</v>
      </c>
      <c r="Q128" s="1">
        <v>0</v>
      </c>
      <c r="R128" s="1">
        <v>0</v>
      </c>
      <c r="S128" s="1">
        <v>0</v>
      </c>
      <c r="T128" s="1">
        <v>1</v>
      </c>
      <c r="U128" s="1">
        <v>0</v>
      </c>
      <c r="V128" s="1">
        <v>0</v>
      </c>
      <c r="W128" s="1">
        <v>0</v>
      </c>
      <c r="X128" s="1">
        <v>0</v>
      </c>
      <c r="Y128" s="1">
        <v>0</v>
      </c>
      <c r="Z128" s="1">
        <v>0</v>
      </c>
      <c r="AA128" s="1">
        <v>0</v>
      </c>
      <c r="AB128" s="1">
        <v>0</v>
      </c>
      <c r="AC128" s="1">
        <v>0</v>
      </c>
      <c r="AD128" s="1">
        <v>0</v>
      </c>
      <c r="AE128" s="1">
        <v>0</v>
      </c>
      <c r="AF128" s="1">
        <v>0</v>
      </c>
      <c r="AG128" s="1">
        <v>0</v>
      </c>
      <c r="AH128" s="1">
        <v>0</v>
      </c>
      <c r="AI128" s="1">
        <v>0</v>
      </c>
      <c r="AJ128" s="1">
        <v>0</v>
      </c>
      <c r="AK128" s="1">
        <v>0</v>
      </c>
      <c r="AL128" s="1">
        <v>0</v>
      </c>
      <c r="AM128" s="1">
        <v>0</v>
      </c>
      <c r="AN128" s="1">
        <v>0</v>
      </c>
    </row>
    <row r="129" spans="1:40" x14ac:dyDescent="0.35">
      <c r="A129" s="1" t="s">
        <v>89</v>
      </c>
      <c r="B129" s="8">
        <v>43922</v>
      </c>
      <c r="C129" s="1" t="s">
        <v>2</v>
      </c>
      <c r="D129" s="1">
        <v>976220</v>
      </c>
      <c r="E129" s="1">
        <v>89</v>
      </c>
      <c r="F129" s="1" t="s">
        <v>108</v>
      </c>
      <c r="H129" s="1" t="s">
        <v>101</v>
      </c>
      <c r="I129" s="1" t="s">
        <v>92</v>
      </c>
      <c r="J129" s="1" t="s">
        <v>93</v>
      </c>
      <c r="K129" s="1">
        <v>19</v>
      </c>
      <c r="L129" s="1">
        <v>3</v>
      </c>
      <c r="M129" s="1">
        <v>0.22222222222222221</v>
      </c>
      <c r="N129" s="1">
        <v>0.21348314606741572</v>
      </c>
      <c r="O129" s="1">
        <v>3.2608695652173912E-2</v>
      </c>
      <c r="P129" s="1">
        <v>70</v>
      </c>
      <c r="Q129" s="1">
        <v>1</v>
      </c>
      <c r="R129" s="1">
        <v>6</v>
      </c>
      <c r="S129" s="1">
        <v>0</v>
      </c>
      <c r="T129" s="1">
        <v>0</v>
      </c>
      <c r="U129" s="1">
        <v>13</v>
      </c>
      <c r="V129" s="1">
        <v>0</v>
      </c>
      <c r="W129" s="1">
        <v>0</v>
      </c>
      <c r="X129" s="1">
        <v>0</v>
      </c>
      <c r="Y129" s="1">
        <v>0</v>
      </c>
      <c r="Z129" s="1">
        <v>0</v>
      </c>
      <c r="AA129" s="1">
        <v>0</v>
      </c>
      <c r="AB129" s="1">
        <v>0</v>
      </c>
      <c r="AC129" s="1">
        <v>0</v>
      </c>
      <c r="AD129" s="1">
        <v>0</v>
      </c>
      <c r="AE129" s="1">
        <v>0</v>
      </c>
      <c r="AF129" s="1">
        <v>0</v>
      </c>
      <c r="AG129" s="1">
        <v>0</v>
      </c>
      <c r="AH129" s="1">
        <v>0</v>
      </c>
      <c r="AI129" s="1">
        <v>0</v>
      </c>
      <c r="AJ129" s="1">
        <v>0</v>
      </c>
      <c r="AK129" s="1">
        <v>0</v>
      </c>
      <c r="AL129" s="1">
        <v>0</v>
      </c>
      <c r="AM129" s="1">
        <v>2</v>
      </c>
      <c r="AN129" s="1">
        <v>0</v>
      </c>
    </row>
    <row r="130" spans="1:40" x14ac:dyDescent="0.35">
      <c r="A130" s="1" t="s">
        <v>89</v>
      </c>
      <c r="B130" s="8">
        <v>43915</v>
      </c>
      <c r="C130" s="1" t="s">
        <v>96</v>
      </c>
      <c r="D130" s="1">
        <v>972620</v>
      </c>
      <c r="E130" s="1">
        <v>55</v>
      </c>
      <c r="F130" s="1" t="s">
        <v>90</v>
      </c>
      <c r="H130" s="1" t="s">
        <v>91</v>
      </c>
      <c r="I130" s="1" t="s">
        <v>92</v>
      </c>
      <c r="J130" s="1" t="s">
        <v>93</v>
      </c>
      <c r="K130" s="1">
        <v>16</v>
      </c>
      <c r="L130" s="1">
        <v>1</v>
      </c>
      <c r="M130" s="1">
        <v>0.30357142857142855</v>
      </c>
      <c r="N130" s="1">
        <v>0.29090909090909089</v>
      </c>
      <c r="O130" s="1">
        <v>1.7857142857142856E-2</v>
      </c>
      <c r="P130" s="1">
        <v>39</v>
      </c>
      <c r="Q130" s="1">
        <v>1</v>
      </c>
      <c r="R130" s="1">
        <v>3</v>
      </c>
      <c r="S130" s="1">
        <v>1</v>
      </c>
      <c r="T130" s="1">
        <v>6</v>
      </c>
      <c r="U130" s="1">
        <v>6</v>
      </c>
      <c r="V130" s="1">
        <v>0</v>
      </c>
      <c r="W130" s="1">
        <v>0</v>
      </c>
      <c r="X130" s="1">
        <v>0</v>
      </c>
      <c r="Y130" s="1">
        <v>0</v>
      </c>
      <c r="Z130" s="1">
        <v>0</v>
      </c>
      <c r="AA130" s="1">
        <v>0</v>
      </c>
      <c r="AB130" s="1">
        <v>0</v>
      </c>
      <c r="AC130" s="1">
        <v>0</v>
      </c>
      <c r="AD130" s="1">
        <v>0</v>
      </c>
      <c r="AE130" s="1">
        <v>0</v>
      </c>
      <c r="AF130" s="1"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1">
        <v>0</v>
      </c>
      <c r="AN130" s="1">
        <v>0</v>
      </c>
    </row>
    <row r="131" spans="1:40" x14ac:dyDescent="0.35">
      <c r="A131" s="1" t="s">
        <v>89</v>
      </c>
      <c r="B131" s="8">
        <v>43962</v>
      </c>
      <c r="C131" s="1" t="s">
        <v>2</v>
      </c>
      <c r="D131" s="1">
        <v>971810</v>
      </c>
      <c r="E131" s="1">
        <v>37</v>
      </c>
      <c r="F131" s="1" t="s">
        <v>110</v>
      </c>
      <c r="H131" s="1" t="s">
        <v>101</v>
      </c>
      <c r="I131" s="1" t="s">
        <v>92</v>
      </c>
      <c r="J131" s="1" t="s">
        <v>93</v>
      </c>
      <c r="L131" s="1">
        <v>1</v>
      </c>
      <c r="O131" s="1">
        <v>2.6315789473684209E-2</v>
      </c>
      <c r="P131" s="1">
        <v>37</v>
      </c>
      <c r="Q131" s="1">
        <v>0</v>
      </c>
      <c r="R131" s="1">
        <v>0</v>
      </c>
      <c r="S131" s="1">
        <v>0</v>
      </c>
      <c r="T131" s="1">
        <v>0</v>
      </c>
      <c r="U131" s="1">
        <v>0</v>
      </c>
      <c r="V131" s="1">
        <v>0</v>
      </c>
      <c r="W131" s="1">
        <v>0</v>
      </c>
      <c r="X131" s="1">
        <v>0</v>
      </c>
      <c r="Y131" s="1">
        <v>0</v>
      </c>
      <c r="Z131" s="1">
        <v>0</v>
      </c>
      <c r="AA131" s="1">
        <v>0</v>
      </c>
      <c r="AB131" s="1">
        <v>0</v>
      </c>
      <c r="AC131" s="1">
        <v>0</v>
      </c>
      <c r="AD131" s="1">
        <v>0</v>
      </c>
      <c r="AE131" s="1">
        <v>0</v>
      </c>
      <c r="AF131" s="1">
        <v>0</v>
      </c>
      <c r="AG131" s="1">
        <v>0</v>
      </c>
      <c r="AH131" s="1">
        <v>0</v>
      </c>
      <c r="AI131" s="1">
        <v>1</v>
      </c>
      <c r="AJ131" s="1">
        <v>0</v>
      </c>
      <c r="AK131" s="1">
        <v>0</v>
      </c>
      <c r="AL131" s="1">
        <v>0</v>
      </c>
      <c r="AM131" s="1">
        <v>0</v>
      </c>
      <c r="AN131" s="1">
        <v>0</v>
      </c>
    </row>
    <row r="132" spans="1:40" x14ac:dyDescent="0.35">
      <c r="A132" s="1" t="s">
        <v>89</v>
      </c>
      <c r="B132" s="8">
        <v>43939</v>
      </c>
      <c r="C132" s="1" t="s">
        <v>96</v>
      </c>
      <c r="D132" s="1">
        <v>971800</v>
      </c>
      <c r="E132" s="1">
        <v>2</v>
      </c>
      <c r="F132" s="1" t="s">
        <v>100</v>
      </c>
      <c r="H132" s="1" t="s">
        <v>101</v>
      </c>
      <c r="I132" s="1" t="s">
        <v>92</v>
      </c>
      <c r="J132" s="1" t="s">
        <v>93</v>
      </c>
      <c r="P132" s="1">
        <v>2</v>
      </c>
      <c r="Q132" s="1">
        <v>0</v>
      </c>
      <c r="R132" s="1">
        <v>0</v>
      </c>
      <c r="S132" s="1">
        <v>0</v>
      </c>
      <c r="T132" s="1">
        <v>0</v>
      </c>
      <c r="U132" s="1">
        <v>0</v>
      </c>
      <c r="V132" s="1">
        <v>0</v>
      </c>
      <c r="W132" s="1">
        <v>0</v>
      </c>
      <c r="X132" s="1">
        <v>0</v>
      </c>
      <c r="Y132" s="1">
        <v>0</v>
      </c>
      <c r="Z132" s="1">
        <v>0</v>
      </c>
      <c r="AA132" s="1">
        <v>0</v>
      </c>
      <c r="AB132" s="1">
        <v>0</v>
      </c>
      <c r="AC132" s="1">
        <v>0</v>
      </c>
      <c r="AD132" s="1">
        <v>0</v>
      </c>
      <c r="AE132" s="1">
        <v>0</v>
      </c>
      <c r="AF132" s="1">
        <v>0</v>
      </c>
      <c r="AG132" s="1">
        <v>0</v>
      </c>
      <c r="AH132" s="1">
        <v>0</v>
      </c>
      <c r="AI132" s="1">
        <v>0</v>
      </c>
      <c r="AJ132" s="1">
        <v>0</v>
      </c>
      <c r="AK132" s="1">
        <v>0</v>
      </c>
      <c r="AL132" s="1">
        <v>0</v>
      </c>
      <c r="AM132" s="1">
        <v>0</v>
      </c>
      <c r="AN132" s="1">
        <v>0</v>
      </c>
    </row>
    <row r="133" spans="1:40" x14ac:dyDescent="0.35">
      <c r="A133" s="1" t="s">
        <v>89</v>
      </c>
      <c r="B133" s="8">
        <v>43922</v>
      </c>
      <c r="C133" s="1" t="s">
        <v>2</v>
      </c>
      <c r="D133" s="1">
        <v>200190</v>
      </c>
      <c r="E133" s="1">
        <v>107</v>
      </c>
      <c r="F133" s="1" t="s">
        <v>97</v>
      </c>
      <c r="H133" s="1" t="s">
        <v>95</v>
      </c>
      <c r="I133" s="1" t="s">
        <v>92</v>
      </c>
      <c r="J133" s="1" t="s">
        <v>93</v>
      </c>
      <c r="K133" s="1">
        <v>89</v>
      </c>
      <c r="L133" s="1">
        <v>8</v>
      </c>
      <c r="M133" s="1">
        <v>0.76923076923076927</v>
      </c>
      <c r="N133" s="1">
        <v>0.75</v>
      </c>
      <c r="O133" s="1">
        <v>6.9565217391304349E-2</v>
      </c>
      <c r="P133" s="1">
        <v>18</v>
      </c>
      <c r="Q133" s="1">
        <v>6</v>
      </c>
      <c r="R133" s="1">
        <v>26</v>
      </c>
      <c r="S133" s="1">
        <v>1</v>
      </c>
      <c r="T133" s="1">
        <v>11</v>
      </c>
      <c r="U133" s="1">
        <v>13</v>
      </c>
      <c r="V133" s="1">
        <v>35</v>
      </c>
      <c r="W133" s="1">
        <v>3</v>
      </c>
      <c r="X133" s="1">
        <v>0</v>
      </c>
      <c r="Y133" s="1">
        <v>0</v>
      </c>
      <c r="Z133" s="1">
        <v>0</v>
      </c>
      <c r="AA133" s="1">
        <v>0</v>
      </c>
      <c r="AB133" s="1">
        <v>0</v>
      </c>
      <c r="AC133" s="1">
        <v>0</v>
      </c>
      <c r="AD133" s="1">
        <v>0</v>
      </c>
      <c r="AE133" s="1">
        <v>0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>
        <v>0</v>
      </c>
      <c r="AM133" s="1">
        <v>2</v>
      </c>
      <c r="AN133" s="1">
        <v>0</v>
      </c>
    </row>
    <row r="134" spans="1:40" x14ac:dyDescent="0.35">
      <c r="A134" s="1" t="s">
        <v>89</v>
      </c>
      <c r="B134" s="8">
        <v>43957</v>
      </c>
      <c r="C134" s="1" t="s">
        <v>96</v>
      </c>
      <c r="D134" s="1">
        <v>979170</v>
      </c>
      <c r="E134" s="1">
        <v>5</v>
      </c>
      <c r="F134" s="1" t="s">
        <v>105</v>
      </c>
      <c r="H134" s="1" t="s">
        <v>103</v>
      </c>
      <c r="I134" s="1" t="s">
        <v>92</v>
      </c>
      <c r="J134" s="1" t="s">
        <v>93</v>
      </c>
      <c r="P134" s="1">
        <v>5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0</v>
      </c>
      <c r="W134" s="1">
        <v>0</v>
      </c>
      <c r="X134" s="1">
        <v>0</v>
      </c>
      <c r="Y134" s="1">
        <v>0</v>
      </c>
      <c r="Z134" s="1">
        <v>0</v>
      </c>
      <c r="AA134" s="1">
        <v>0</v>
      </c>
      <c r="AB134" s="1">
        <v>0</v>
      </c>
      <c r="AC134" s="1">
        <v>0</v>
      </c>
      <c r="AD134" s="1">
        <v>0</v>
      </c>
      <c r="AE134" s="1">
        <v>0</v>
      </c>
      <c r="AF134" s="1"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  <c r="AL134" s="1">
        <v>0</v>
      </c>
      <c r="AM134" s="1">
        <v>0</v>
      </c>
      <c r="AN134" s="1">
        <v>0</v>
      </c>
    </row>
    <row r="135" spans="1:40" x14ac:dyDescent="0.35">
      <c r="A135" s="1" t="s">
        <v>89</v>
      </c>
      <c r="B135" s="8">
        <v>43943</v>
      </c>
      <c r="C135" s="1" t="s">
        <v>98</v>
      </c>
      <c r="D135" s="1">
        <v>971790</v>
      </c>
      <c r="E135" s="1">
        <v>1</v>
      </c>
      <c r="F135" s="1" t="s">
        <v>104</v>
      </c>
      <c r="H135" s="1" t="s">
        <v>101</v>
      </c>
      <c r="I135" s="1" t="s">
        <v>92</v>
      </c>
      <c r="J135" s="1" t="s">
        <v>93</v>
      </c>
      <c r="P135" s="1">
        <v>1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</v>
      </c>
      <c r="W135" s="1">
        <v>0</v>
      </c>
      <c r="X135" s="1">
        <v>0</v>
      </c>
      <c r="Y135" s="1">
        <v>0</v>
      </c>
      <c r="Z135" s="1">
        <v>0</v>
      </c>
      <c r="AA135" s="1">
        <v>0</v>
      </c>
      <c r="AB135" s="1">
        <v>0</v>
      </c>
      <c r="AC135" s="1">
        <v>0</v>
      </c>
      <c r="AD135" s="1">
        <v>0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</row>
    <row r="136" spans="1:40" x14ac:dyDescent="0.35">
      <c r="A136" s="1" t="s">
        <v>89</v>
      </c>
      <c r="B136" s="8">
        <v>43971</v>
      </c>
      <c r="C136" s="1" t="s">
        <v>2</v>
      </c>
      <c r="D136" s="1">
        <v>971440</v>
      </c>
      <c r="E136" s="1">
        <v>114</v>
      </c>
      <c r="F136" s="1" t="s">
        <v>109</v>
      </c>
      <c r="H136" s="1" t="s">
        <v>101</v>
      </c>
      <c r="I136" s="1" t="s">
        <v>92</v>
      </c>
      <c r="J136" s="1" t="s">
        <v>93</v>
      </c>
      <c r="K136" s="1">
        <v>1</v>
      </c>
      <c r="L136" s="1">
        <v>3</v>
      </c>
      <c r="M136" s="1">
        <v>1.7391304347826087E-2</v>
      </c>
      <c r="N136" s="1">
        <v>8.771929824561403E-3</v>
      </c>
      <c r="O136" s="1">
        <v>2.564102564102564E-2</v>
      </c>
      <c r="P136" s="1">
        <v>113</v>
      </c>
      <c r="Q136" s="1">
        <v>1</v>
      </c>
      <c r="R136" s="1">
        <v>0</v>
      </c>
      <c r="S136" s="1">
        <v>0</v>
      </c>
      <c r="T136" s="1">
        <v>1</v>
      </c>
      <c r="U136" s="1">
        <v>0</v>
      </c>
      <c r="V136" s="1">
        <v>0</v>
      </c>
      <c r="W136" s="1">
        <v>0</v>
      </c>
      <c r="X136" s="1">
        <v>0</v>
      </c>
      <c r="Y136" s="1">
        <v>0</v>
      </c>
      <c r="Z136" s="1">
        <v>0</v>
      </c>
      <c r="AA136" s="1">
        <v>0</v>
      </c>
      <c r="AB136" s="1">
        <v>0</v>
      </c>
      <c r="AC136" s="1">
        <v>0</v>
      </c>
      <c r="AD136" s="1">
        <v>0</v>
      </c>
      <c r="AE136" s="1">
        <v>0</v>
      </c>
      <c r="AF136" s="1">
        <v>0</v>
      </c>
      <c r="AG136" s="1">
        <v>0</v>
      </c>
      <c r="AH136" s="1">
        <v>0</v>
      </c>
      <c r="AI136" s="1">
        <v>1</v>
      </c>
      <c r="AJ136" s="1">
        <v>1</v>
      </c>
      <c r="AK136" s="1">
        <v>0</v>
      </c>
      <c r="AL136" s="1">
        <v>0</v>
      </c>
      <c r="AM136" s="1">
        <v>0</v>
      </c>
      <c r="AN136" s="1">
        <v>0</v>
      </c>
    </row>
    <row r="137" spans="1:40" x14ac:dyDescent="0.35">
      <c r="A137" s="1" t="s">
        <v>89</v>
      </c>
      <c r="B137" s="8">
        <v>43941</v>
      </c>
      <c r="C137" s="1" t="s">
        <v>2</v>
      </c>
      <c r="D137" s="1">
        <v>976550</v>
      </c>
      <c r="E137" s="1">
        <v>6</v>
      </c>
      <c r="F137" s="1" t="s">
        <v>111</v>
      </c>
      <c r="H137" s="1" t="s">
        <v>101</v>
      </c>
      <c r="I137" s="1" t="s">
        <v>92</v>
      </c>
      <c r="J137" s="1" t="s">
        <v>93</v>
      </c>
      <c r="K137" s="1">
        <v>1</v>
      </c>
      <c r="L137" s="1">
        <v>1</v>
      </c>
      <c r="M137" s="1">
        <v>0.2857142857142857</v>
      </c>
      <c r="N137" s="1">
        <v>0.16666666666666666</v>
      </c>
      <c r="O137" s="1">
        <v>0.14285714285714285</v>
      </c>
      <c r="P137" s="1">
        <v>5</v>
      </c>
      <c r="Q137" s="1">
        <v>1</v>
      </c>
      <c r="R137" s="1">
        <v>0</v>
      </c>
      <c r="S137" s="1">
        <v>0</v>
      </c>
      <c r="T137" s="1">
        <v>0</v>
      </c>
      <c r="U137" s="1">
        <v>1</v>
      </c>
      <c r="V137" s="1">
        <v>0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</row>
    <row r="138" spans="1:40" x14ac:dyDescent="0.35">
      <c r="A138" s="1" t="s">
        <v>89</v>
      </c>
      <c r="B138" s="8">
        <v>43907</v>
      </c>
      <c r="C138" s="1" t="s">
        <v>96</v>
      </c>
      <c r="D138" s="1">
        <v>972620</v>
      </c>
      <c r="E138" s="1">
        <v>57</v>
      </c>
      <c r="F138" s="1" t="s">
        <v>90</v>
      </c>
      <c r="H138" s="1" t="s">
        <v>91</v>
      </c>
      <c r="I138" s="1" t="s">
        <v>92</v>
      </c>
      <c r="J138" s="1" t="s">
        <v>93</v>
      </c>
      <c r="K138" s="1">
        <v>13</v>
      </c>
      <c r="M138" s="1">
        <v>0.22807017543859648</v>
      </c>
      <c r="N138" s="1">
        <v>0.22807017543859648</v>
      </c>
      <c r="P138" s="1">
        <v>44</v>
      </c>
      <c r="Q138" s="1">
        <v>0</v>
      </c>
      <c r="R138" s="1">
        <v>3</v>
      </c>
      <c r="S138" s="1">
        <v>1</v>
      </c>
      <c r="T138" s="1">
        <v>4</v>
      </c>
      <c r="U138" s="1">
        <v>5</v>
      </c>
      <c r="V138" s="1">
        <v>0</v>
      </c>
      <c r="W138" s="1">
        <v>0</v>
      </c>
      <c r="X138" s="1">
        <v>0</v>
      </c>
      <c r="Y138" s="1">
        <v>0</v>
      </c>
      <c r="Z138" s="1">
        <v>0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</row>
    <row r="139" spans="1:40" x14ac:dyDescent="0.35">
      <c r="A139" s="1" t="s">
        <v>89</v>
      </c>
      <c r="B139" s="8">
        <v>43960</v>
      </c>
      <c r="C139" s="1" t="s">
        <v>2</v>
      </c>
      <c r="D139" s="1">
        <v>976220</v>
      </c>
      <c r="E139" s="1">
        <v>87</v>
      </c>
      <c r="F139" s="1" t="s">
        <v>108</v>
      </c>
      <c r="H139" s="1" t="s">
        <v>101</v>
      </c>
      <c r="I139" s="1" t="s">
        <v>92</v>
      </c>
      <c r="J139" s="1" t="s">
        <v>93</v>
      </c>
      <c r="K139" s="1">
        <v>1</v>
      </c>
      <c r="L139" s="1">
        <v>5</v>
      </c>
      <c r="M139" s="1">
        <v>5.4945054945054944E-2</v>
      </c>
      <c r="N139" s="1">
        <v>1.1494252873563218E-2</v>
      </c>
      <c r="O139" s="1">
        <v>5.434782608695652E-2</v>
      </c>
      <c r="P139" s="1">
        <v>86</v>
      </c>
      <c r="Q139" s="1">
        <v>4</v>
      </c>
      <c r="R139" s="1">
        <v>1</v>
      </c>
      <c r="S139" s="1">
        <v>0</v>
      </c>
      <c r="T139" s="1">
        <v>0</v>
      </c>
      <c r="U139" s="1">
        <v>0</v>
      </c>
      <c r="V139" s="1">
        <v>0</v>
      </c>
      <c r="W139" s="1">
        <v>0</v>
      </c>
      <c r="X139" s="1">
        <v>0</v>
      </c>
      <c r="Y139" s="1">
        <v>0</v>
      </c>
      <c r="Z139" s="1">
        <v>0</v>
      </c>
      <c r="AA139" s="1">
        <v>0</v>
      </c>
      <c r="AB139" s="1">
        <v>0</v>
      </c>
      <c r="AC139" s="1">
        <v>0</v>
      </c>
      <c r="AD139" s="1">
        <v>0</v>
      </c>
      <c r="AE139" s="1">
        <v>0</v>
      </c>
      <c r="AF139" s="1">
        <v>0</v>
      </c>
      <c r="AG139" s="1">
        <v>0</v>
      </c>
      <c r="AH139" s="1">
        <v>0</v>
      </c>
      <c r="AI139" s="1">
        <v>0</v>
      </c>
      <c r="AJ139" s="1">
        <v>0</v>
      </c>
      <c r="AK139" s="1">
        <v>0</v>
      </c>
      <c r="AL139" s="1">
        <v>0</v>
      </c>
      <c r="AM139" s="1">
        <v>1</v>
      </c>
      <c r="AN139" s="1">
        <v>0</v>
      </c>
    </row>
    <row r="140" spans="1:40" x14ac:dyDescent="0.35">
      <c r="A140" s="1" t="s">
        <v>89</v>
      </c>
      <c r="B140" s="8">
        <v>43931</v>
      </c>
      <c r="C140" s="1" t="s">
        <v>2</v>
      </c>
      <c r="D140" s="1">
        <v>976550</v>
      </c>
      <c r="E140" s="1">
        <v>6</v>
      </c>
      <c r="F140" s="1" t="s">
        <v>111</v>
      </c>
      <c r="H140" s="1" t="s">
        <v>101</v>
      </c>
      <c r="I140" s="1" t="s">
        <v>92</v>
      </c>
      <c r="J140" s="1" t="s">
        <v>93</v>
      </c>
      <c r="K140" s="1">
        <v>1</v>
      </c>
      <c r="L140" s="1">
        <v>1</v>
      </c>
      <c r="M140" s="1">
        <v>0.2857142857142857</v>
      </c>
      <c r="N140" s="1">
        <v>0.16666666666666666</v>
      </c>
      <c r="O140" s="1">
        <v>0.14285714285714285</v>
      </c>
      <c r="P140" s="1">
        <v>5</v>
      </c>
      <c r="Q140" s="1">
        <v>1</v>
      </c>
      <c r="R140" s="1">
        <v>0</v>
      </c>
      <c r="S140" s="1">
        <v>0</v>
      </c>
      <c r="T140" s="1">
        <v>0</v>
      </c>
      <c r="U140" s="1">
        <v>1</v>
      </c>
      <c r="V140" s="1">
        <v>0</v>
      </c>
      <c r="W140" s="1">
        <v>0</v>
      </c>
      <c r="X140" s="1">
        <v>0</v>
      </c>
      <c r="Y140" s="1">
        <v>0</v>
      </c>
      <c r="Z140" s="1">
        <v>0</v>
      </c>
      <c r="AA140" s="1">
        <v>0</v>
      </c>
      <c r="AB140" s="1">
        <v>0</v>
      </c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0</v>
      </c>
      <c r="AJ140" s="1">
        <v>0</v>
      </c>
      <c r="AK140" s="1">
        <v>0</v>
      </c>
      <c r="AL140" s="1">
        <v>0</v>
      </c>
      <c r="AM140" s="1">
        <v>0</v>
      </c>
      <c r="AN140" s="1">
        <v>0</v>
      </c>
    </row>
    <row r="141" spans="1:40" x14ac:dyDescent="0.35">
      <c r="A141" s="1" t="s">
        <v>89</v>
      </c>
      <c r="B141" s="8">
        <v>43925</v>
      </c>
      <c r="C141" s="1" t="s">
        <v>96</v>
      </c>
      <c r="D141" s="1">
        <v>971800</v>
      </c>
      <c r="E141" s="1">
        <v>2</v>
      </c>
      <c r="F141" s="1" t="s">
        <v>100</v>
      </c>
      <c r="H141" s="1" t="s">
        <v>101</v>
      </c>
      <c r="I141" s="1" t="s">
        <v>92</v>
      </c>
      <c r="J141" s="1" t="s">
        <v>93</v>
      </c>
      <c r="K141" s="1">
        <v>1</v>
      </c>
      <c r="M141" s="1">
        <v>0.5</v>
      </c>
      <c r="N141" s="1">
        <v>0.5</v>
      </c>
      <c r="P141" s="1">
        <v>1</v>
      </c>
      <c r="Q141" s="1">
        <v>0</v>
      </c>
      <c r="R141" s="1">
        <v>1</v>
      </c>
      <c r="S141" s="1">
        <v>0</v>
      </c>
      <c r="T141" s="1">
        <v>0</v>
      </c>
      <c r="U141" s="1">
        <v>0</v>
      </c>
      <c r="V141" s="1">
        <v>0</v>
      </c>
      <c r="W141" s="1">
        <v>0</v>
      </c>
      <c r="X141" s="1">
        <v>0</v>
      </c>
      <c r="Y141" s="1">
        <v>0</v>
      </c>
      <c r="Z141" s="1">
        <v>0</v>
      </c>
      <c r="AA141" s="1">
        <v>0</v>
      </c>
      <c r="AB141" s="1">
        <v>0</v>
      </c>
      <c r="AC141" s="1">
        <v>0</v>
      </c>
      <c r="AD141" s="1">
        <v>0</v>
      </c>
      <c r="AE141" s="1">
        <v>0</v>
      </c>
      <c r="AF141" s="1">
        <v>0</v>
      </c>
      <c r="AG141" s="1">
        <v>0</v>
      </c>
      <c r="AH141" s="1">
        <v>0</v>
      </c>
      <c r="AI141" s="1">
        <v>0</v>
      </c>
      <c r="AJ141" s="1">
        <v>0</v>
      </c>
      <c r="AK141" s="1">
        <v>0</v>
      </c>
      <c r="AL141" s="1">
        <v>0</v>
      </c>
      <c r="AM141" s="1">
        <v>0</v>
      </c>
      <c r="AN141" s="1">
        <v>0</v>
      </c>
    </row>
    <row r="142" spans="1:40" x14ac:dyDescent="0.35">
      <c r="A142" s="1" t="s">
        <v>89</v>
      </c>
      <c r="B142" s="8">
        <v>43932</v>
      </c>
      <c r="C142" s="1" t="s">
        <v>112</v>
      </c>
      <c r="D142" s="1">
        <v>972410</v>
      </c>
      <c r="E142" s="1">
        <v>1</v>
      </c>
      <c r="F142" s="1" t="s">
        <v>115</v>
      </c>
      <c r="H142" s="1" t="s">
        <v>91</v>
      </c>
      <c r="I142" s="1" t="s">
        <v>92</v>
      </c>
      <c r="J142" s="1" t="s">
        <v>93</v>
      </c>
      <c r="P142" s="1">
        <v>1</v>
      </c>
      <c r="Q142" s="1">
        <v>0</v>
      </c>
      <c r="R142" s="1">
        <v>0</v>
      </c>
      <c r="S142" s="1">
        <v>0</v>
      </c>
      <c r="T142" s="1">
        <v>0</v>
      </c>
      <c r="U142" s="1">
        <v>0</v>
      </c>
      <c r="V142" s="1">
        <v>0</v>
      </c>
      <c r="W142" s="1">
        <v>0</v>
      </c>
      <c r="X142" s="1">
        <v>0</v>
      </c>
      <c r="Y142" s="1">
        <v>0</v>
      </c>
      <c r="Z142" s="1">
        <v>0</v>
      </c>
      <c r="AA142" s="1">
        <v>0</v>
      </c>
      <c r="AB142" s="1">
        <v>0</v>
      </c>
      <c r="AC142" s="1">
        <v>0</v>
      </c>
      <c r="AD142" s="1">
        <v>0</v>
      </c>
      <c r="AE142" s="1">
        <v>0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0</v>
      </c>
      <c r="AL142" s="1">
        <v>0</v>
      </c>
      <c r="AM142" s="1">
        <v>0</v>
      </c>
      <c r="AN142" s="1">
        <v>0</v>
      </c>
    </row>
    <row r="143" spans="1:40" x14ac:dyDescent="0.35">
      <c r="A143" s="1" t="s">
        <v>89</v>
      </c>
      <c r="B143" s="8">
        <v>43917</v>
      </c>
      <c r="C143" s="1" t="s">
        <v>96</v>
      </c>
      <c r="D143" s="1">
        <v>972620</v>
      </c>
      <c r="E143" s="1">
        <v>55</v>
      </c>
      <c r="F143" s="1" t="s">
        <v>90</v>
      </c>
      <c r="H143" s="1" t="s">
        <v>91</v>
      </c>
      <c r="I143" s="1" t="s">
        <v>92</v>
      </c>
      <c r="J143" s="1" t="s">
        <v>93</v>
      </c>
      <c r="K143" s="1">
        <v>18</v>
      </c>
      <c r="L143" s="1">
        <v>1</v>
      </c>
      <c r="M143" s="1">
        <v>0.31481481481481483</v>
      </c>
      <c r="N143" s="1">
        <v>0.30188679245283018</v>
      </c>
      <c r="O143" s="1">
        <v>1.7857142857142856E-2</v>
      </c>
      <c r="P143" s="1">
        <v>37</v>
      </c>
      <c r="Q143" s="1">
        <v>1</v>
      </c>
      <c r="R143" s="1">
        <v>3</v>
      </c>
      <c r="S143" s="1">
        <v>1</v>
      </c>
      <c r="T143" s="1">
        <v>6</v>
      </c>
      <c r="U143" s="1">
        <v>6</v>
      </c>
      <c r="V143" s="1">
        <v>2</v>
      </c>
      <c r="W143" s="1">
        <v>0</v>
      </c>
      <c r="X143" s="1">
        <v>0</v>
      </c>
      <c r="Y143" s="1">
        <v>0</v>
      </c>
      <c r="Z143" s="1">
        <v>0</v>
      </c>
      <c r="AA143" s="1">
        <v>0</v>
      </c>
      <c r="AB143" s="1">
        <v>0</v>
      </c>
      <c r="AC143" s="1">
        <v>0</v>
      </c>
      <c r="AD143" s="1">
        <v>0</v>
      </c>
      <c r="AE143" s="1">
        <v>0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1">
        <v>0</v>
      </c>
      <c r="AN143" s="1">
        <v>0</v>
      </c>
    </row>
    <row r="144" spans="1:40" x14ac:dyDescent="0.35">
      <c r="A144" s="1" t="s">
        <v>89</v>
      </c>
      <c r="B144" s="8">
        <v>43970</v>
      </c>
      <c r="C144" s="1" t="s">
        <v>2</v>
      </c>
      <c r="D144" s="1">
        <v>976220</v>
      </c>
      <c r="E144" s="1">
        <v>87</v>
      </c>
      <c r="F144" s="1" t="s">
        <v>108</v>
      </c>
      <c r="H144" s="1" t="s">
        <v>101</v>
      </c>
      <c r="I144" s="1" t="s">
        <v>92</v>
      </c>
      <c r="J144" s="1" t="s">
        <v>93</v>
      </c>
      <c r="K144" s="1">
        <v>1</v>
      </c>
      <c r="L144" s="1">
        <v>5</v>
      </c>
      <c r="M144" s="1">
        <v>6.5217391304347824E-2</v>
      </c>
      <c r="N144" s="1">
        <v>1.1494252873563218E-2</v>
      </c>
      <c r="O144" s="1">
        <v>5.434782608695652E-2</v>
      </c>
      <c r="P144" s="1">
        <v>86</v>
      </c>
      <c r="Q144" s="1">
        <v>5</v>
      </c>
      <c r="R144" s="1">
        <v>1</v>
      </c>
      <c r="S144" s="1">
        <v>0</v>
      </c>
      <c r="T144" s="1">
        <v>0</v>
      </c>
      <c r="U144" s="1">
        <v>0</v>
      </c>
      <c r="V144" s="1">
        <v>0</v>
      </c>
      <c r="W144" s="1">
        <v>0</v>
      </c>
      <c r="X144" s="1">
        <v>0</v>
      </c>
      <c r="Y144" s="1">
        <v>0</v>
      </c>
      <c r="Z144" s="1">
        <v>0</v>
      </c>
      <c r="AA144" s="1">
        <v>0</v>
      </c>
      <c r="AB144" s="1">
        <v>0</v>
      </c>
      <c r="AC144" s="1">
        <v>0</v>
      </c>
      <c r="AD144" s="1">
        <v>0</v>
      </c>
      <c r="AE144" s="1">
        <v>0</v>
      </c>
      <c r="AF144" s="1">
        <v>0</v>
      </c>
      <c r="AG144" s="1">
        <v>0</v>
      </c>
      <c r="AH144" s="1">
        <v>0</v>
      </c>
      <c r="AI144" s="1">
        <v>0</v>
      </c>
      <c r="AJ144" s="1">
        <v>0</v>
      </c>
      <c r="AK144" s="1">
        <v>0</v>
      </c>
      <c r="AL144" s="1">
        <v>0</v>
      </c>
      <c r="AM144" s="1">
        <v>0</v>
      </c>
      <c r="AN144" s="1">
        <v>0</v>
      </c>
    </row>
    <row r="145" spans="1:40" x14ac:dyDescent="0.35">
      <c r="A145" s="1" t="s">
        <v>89</v>
      </c>
      <c r="B145" s="8">
        <v>43955</v>
      </c>
      <c r="C145" s="1" t="s">
        <v>2</v>
      </c>
      <c r="D145" s="1">
        <v>976550</v>
      </c>
      <c r="E145" s="1">
        <v>6</v>
      </c>
      <c r="F145" s="1" t="s">
        <v>111</v>
      </c>
      <c r="H145" s="1" t="s">
        <v>101</v>
      </c>
      <c r="I145" s="1" t="s">
        <v>92</v>
      </c>
      <c r="J145" s="1" t="s">
        <v>93</v>
      </c>
      <c r="L145" s="1">
        <v>1</v>
      </c>
      <c r="O145" s="1">
        <v>0.14285714285714285</v>
      </c>
      <c r="P145" s="1">
        <v>6</v>
      </c>
      <c r="Q145" s="1">
        <v>1</v>
      </c>
      <c r="R145" s="1">
        <v>0</v>
      </c>
      <c r="S145" s="1">
        <v>0</v>
      </c>
      <c r="T145" s="1">
        <v>0</v>
      </c>
      <c r="U145" s="1">
        <v>0</v>
      </c>
      <c r="V145" s="1">
        <v>0</v>
      </c>
      <c r="W145" s="1">
        <v>0</v>
      </c>
      <c r="X145" s="1">
        <v>0</v>
      </c>
      <c r="Y145" s="1">
        <v>0</v>
      </c>
      <c r="Z145" s="1">
        <v>0</v>
      </c>
      <c r="AA145" s="1">
        <v>0</v>
      </c>
      <c r="AB145" s="1">
        <v>0</v>
      </c>
      <c r="AC145" s="1">
        <v>0</v>
      </c>
      <c r="AD145" s="1">
        <v>0</v>
      </c>
      <c r="AE145" s="1">
        <v>0</v>
      </c>
      <c r="AF145" s="1">
        <v>0</v>
      </c>
      <c r="AG145" s="1">
        <v>0</v>
      </c>
      <c r="AH145" s="1">
        <v>0</v>
      </c>
      <c r="AI145" s="1">
        <v>0</v>
      </c>
      <c r="AJ145" s="1">
        <v>0</v>
      </c>
      <c r="AK145" s="1">
        <v>0</v>
      </c>
      <c r="AL145" s="1">
        <v>0</v>
      </c>
      <c r="AM145" s="1">
        <v>0</v>
      </c>
      <c r="AN145" s="1">
        <v>0</v>
      </c>
    </row>
    <row r="146" spans="1:40" x14ac:dyDescent="0.35">
      <c r="A146" s="1" t="s">
        <v>89</v>
      </c>
      <c r="B146" s="8">
        <v>43904</v>
      </c>
      <c r="C146" s="1" t="s">
        <v>2</v>
      </c>
      <c r="D146" s="1">
        <v>200190</v>
      </c>
      <c r="E146" s="1">
        <v>105</v>
      </c>
      <c r="F146" s="1" t="s">
        <v>97</v>
      </c>
      <c r="H146" s="1" t="s">
        <v>95</v>
      </c>
      <c r="I146" s="1" t="s">
        <v>92</v>
      </c>
      <c r="J146" s="1" t="s">
        <v>93</v>
      </c>
      <c r="K146" s="1">
        <v>36</v>
      </c>
      <c r="L146" s="1">
        <v>11</v>
      </c>
      <c r="M146" s="1">
        <v>0.38938053097345132</v>
      </c>
      <c r="N146" s="1">
        <v>0.34285714285714286</v>
      </c>
      <c r="O146" s="1">
        <v>9.4827586206896547E-2</v>
      </c>
      <c r="P146" s="1">
        <v>69</v>
      </c>
      <c r="Q146" s="1">
        <v>8</v>
      </c>
      <c r="R146" s="1">
        <v>22</v>
      </c>
      <c r="S146" s="1">
        <v>0</v>
      </c>
      <c r="T146" s="1">
        <v>0</v>
      </c>
      <c r="U146" s="1">
        <v>14</v>
      </c>
      <c r="V146" s="1">
        <v>0</v>
      </c>
      <c r="W146" s="1">
        <v>0</v>
      </c>
      <c r="X146" s="1">
        <v>0</v>
      </c>
      <c r="Y146" s="1">
        <v>0</v>
      </c>
      <c r="Z146" s="1">
        <v>0</v>
      </c>
      <c r="AA146" s="1">
        <v>0</v>
      </c>
      <c r="AB146" s="1">
        <v>0</v>
      </c>
      <c r="AC146" s="1">
        <v>0</v>
      </c>
      <c r="AD146" s="1">
        <v>0</v>
      </c>
      <c r="AE146" s="1">
        <v>0</v>
      </c>
      <c r="AF146" s="1">
        <v>0</v>
      </c>
      <c r="AG146" s="1">
        <v>0</v>
      </c>
      <c r="AH146" s="1">
        <v>0</v>
      </c>
      <c r="AI146" s="1">
        <v>1</v>
      </c>
      <c r="AJ146" s="1">
        <v>0</v>
      </c>
      <c r="AK146" s="1">
        <v>0</v>
      </c>
      <c r="AL146" s="1">
        <v>0</v>
      </c>
      <c r="AM146" s="1">
        <v>2</v>
      </c>
      <c r="AN146" s="1">
        <v>0</v>
      </c>
    </row>
    <row r="147" spans="1:40" x14ac:dyDescent="0.35">
      <c r="A147" s="1" t="s">
        <v>89</v>
      </c>
      <c r="B147" s="8">
        <v>43949</v>
      </c>
      <c r="C147" s="1" t="s">
        <v>96</v>
      </c>
      <c r="D147" s="1">
        <v>971800</v>
      </c>
      <c r="E147" s="1">
        <v>2</v>
      </c>
      <c r="F147" s="1" t="s">
        <v>100</v>
      </c>
      <c r="H147" s="1" t="s">
        <v>101</v>
      </c>
      <c r="I147" s="1" t="s">
        <v>92</v>
      </c>
      <c r="J147" s="1" t="s">
        <v>93</v>
      </c>
      <c r="P147" s="1">
        <v>2</v>
      </c>
      <c r="Q147" s="1">
        <v>0</v>
      </c>
      <c r="R147" s="1">
        <v>0</v>
      </c>
      <c r="S147" s="1">
        <v>0</v>
      </c>
      <c r="T147" s="1">
        <v>0</v>
      </c>
      <c r="U147" s="1">
        <v>0</v>
      </c>
      <c r="V147" s="1">
        <v>0</v>
      </c>
      <c r="W147" s="1">
        <v>0</v>
      </c>
      <c r="X147" s="1">
        <v>0</v>
      </c>
      <c r="Y147" s="1">
        <v>0</v>
      </c>
      <c r="Z147" s="1">
        <v>0</v>
      </c>
      <c r="AA147" s="1">
        <v>0</v>
      </c>
      <c r="AB147" s="1">
        <v>0</v>
      </c>
      <c r="AC147" s="1">
        <v>0</v>
      </c>
      <c r="AD147" s="1">
        <v>0</v>
      </c>
      <c r="AE147" s="1">
        <v>0</v>
      </c>
      <c r="AF147" s="1">
        <v>0</v>
      </c>
      <c r="AG147" s="1">
        <v>0</v>
      </c>
      <c r="AH147" s="1">
        <v>0</v>
      </c>
      <c r="AI147" s="1">
        <v>0</v>
      </c>
      <c r="AJ147" s="1">
        <v>0</v>
      </c>
      <c r="AK147" s="1">
        <v>0</v>
      </c>
      <c r="AL147" s="1">
        <v>0</v>
      </c>
      <c r="AM147" s="1">
        <v>0</v>
      </c>
      <c r="AN147" s="1">
        <v>0</v>
      </c>
    </row>
    <row r="148" spans="1:40" x14ac:dyDescent="0.35">
      <c r="A148" s="1" t="s">
        <v>89</v>
      </c>
      <c r="B148" s="8">
        <v>43971</v>
      </c>
      <c r="C148" s="1" t="s">
        <v>96</v>
      </c>
      <c r="D148" s="1">
        <v>979170</v>
      </c>
      <c r="E148" s="1">
        <v>5</v>
      </c>
      <c r="F148" s="1" t="s">
        <v>105</v>
      </c>
      <c r="H148" s="1" t="s">
        <v>103</v>
      </c>
      <c r="I148" s="1" t="s">
        <v>92</v>
      </c>
      <c r="J148" s="1" t="s">
        <v>93</v>
      </c>
      <c r="P148" s="1">
        <v>5</v>
      </c>
      <c r="Q148" s="1">
        <v>0</v>
      </c>
      <c r="R148" s="1">
        <v>0</v>
      </c>
      <c r="S148" s="1">
        <v>0</v>
      </c>
      <c r="T148" s="1">
        <v>0</v>
      </c>
      <c r="U148" s="1">
        <v>0</v>
      </c>
      <c r="V148" s="1">
        <v>0</v>
      </c>
      <c r="W148" s="1">
        <v>0</v>
      </c>
      <c r="X148" s="1">
        <v>0</v>
      </c>
      <c r="Y148" s="1">
        <v>0</v>
      </c>
      <c r="Z148" s="1">
        <v>0</v>
      </c>
      <c r="AA148" s="1">
        <v>0</v>
      </c>
      <c r="AB148" s="1">
        <v>0</v>
      </c>
      <c r="AC148" s="1">
        <v>0</v>
      </c>
      <c r="AD148" s="1">
        <v>0</v>
      </c>
      <c r="AE148" s="1">
        <v>0</v>
      </c>
      <c r="AF148" s="1">
        <v>0</v>
      </c>
      <c r="AG148" s="1">
        <v>0</v>
      </c>
      <c r="AH148" s="1">
        <v>0</v>
      </c>
      <c r="AI148" s="1">
        <v>0</v>
      </c>
      <c r="AJ148" s="1">
        <v>0</v>
      </c>
      <c r="AK148" s="1">
        <v>0</v>
      </c>
      <c r="AL148" s="1">
        <v>0</v>
      </c>
      <c r="AM148" s="1">
        <v>0</v>
      </c>
      <c r="AN148" s="1">
        <v>0</v>
      </c>
    </row>
    <row r="149" spans="1:40" x14ac:dyDescent="0.35">
      <c r="A149" s="1" t="s">
        <v>89</v>
      </c>
      <c r="B149" s="8">
        <v>43957</v>
      </c>
      <c r="C149" s="1" t="s">
        <v>2</v>
      </c>
      <c r="D149" s="1">
        <v>971440</v>
      </c>
      <c r="E149" s="1">
        <v>113</v>
      </c>
      <c r="F149" s="1" t="s">
        <v>109</v>
      </c>
      <c r="H149" s="1" t="s">
        <v>101</v>
      </c>
      <c r="I149" s="1" t="s">
        <v>92</v>
      </c>
      <c r="J149" s="1" t="s">
        <v>93</v>
      </c>
      <c r="K149" s="1">
        <v>1</v>
      </c>
      <c r="L149" s="1">
        <v>4</v>
      </c>
      <c r="M149" s="1">
        <v>2.6086956521739129E-2</v>
      </c>
      <c r="N149" s="1">
        <v>8.8495575221238937E-3</v>
      </c>
      <c r="O149" s="1">
        <v>3.4188034188034191E-2</v>
      </c>
      <c r="P149" s="1">
        <v>112</v>
      </c>
      <c r="Q149" s="1">
        <v>2</v>
      </c>
      <c r="R149" s="1">
        <v>0</v>
      </c>
      <c r="S149" s="1">
        <v>0</v>
      </c>
      <c r="T149" s="1">
        <v>1</v>
      </c>
      <c r="U149" s="1">
        <v>0</v>
      </c>
      <c r="V149" s="1">
        <v>0</v>
      </c>
      <c r="W149" s="1">
        <v>0</v>
      </c>
      <c r="X149" s="1">
        <v>0</v>
      </c>
      <c r="Y149" s="1">
        <v>0</v>
      </c>
      <c r="Z149" s="1">
        <v>0</v>
      </c>
      <c r="AA149" s="1">
        <v>0</v>
      </c>
      <c r="AB149" s="1">
        <v>0</v>
      </c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>
        <v>1</v>
      </c>
      <c r="AJ149" s="1">
        <v>1</v>
      </c>
      <c r="AK149" s="1">
        <v>0</v>
      </c>
      <c r="AL149" s="1">
        <v>0</v>
      </c>
      <c r="AM149" s="1">
        <v>0</v>
      </c>
      <c r="AN149" s="1">
        <v>0</v>
      </c>
    </row>
    <row r="150" spans="1:40" x14ac:dyDescent="0.35">
      <c r="A150" s="1" t="s">
        <v>89</v>
      </c>
      <c r="B150" s="8">
        <v>43970</v>
      </c>
      <c r="C150" s="1" t="s">
        <v>2</v>
      </c>
      <c r="D150" s="1">
        <v>200190</v>
      </c>
      <c r="E150" s="1">
        <v>114</v>
      </c>
      <c r="F150" s="1" t="s">
        <v>97</v>
      </c>
      <c r="H150" s="1" t="s">
        <v>95</v>
      </c>
      <c r="I150" s="1" t="s">
        <v>92</v>
      </c>
      <c r="J150" s="1" t="s">
        <v>93</v>
      </c>
      <c r="K150" s="1">
        <v>3</v>
      </c>
      <c r="L150" s="1">
        <v>2</v>
      </c>
      <c r="M150" s="1">
        <v>3.4782608695652174E-2</v>
      </c>
      <c r="N150" s="1">
        <v>2.6315789473684209E-2</v>
      </c>
      <c r="O150" s="1">
        <v>1.7241379310344827E-2</v>
      </c>
      <c r="P150" s="1">
        <v>111</v>
      </c>
      <c r="Q150" s="1">
        <v>1</v>
      </c>
      <c r="R150" s="1">
        <v>3</v>
      </c>
      <c r="S150" s="1">
        <v>0</v>
      </c>
      <c r="T150" s="1">
        <v>0</v>
      </c>
      <c r="U150" s="1">
        <v>0</v>
      </c>
      <c r="V150" s="1">
        <v>0</v>
      </c>
      <c r="W150" s="1">
        <v>0</v>
      </c>
      <c r="X150" s="1">
        <v>0</v>
      </c>
      <c r="Y150" s="1">
        <v>0</v>
      </c>
      <c r="Z150" s="1">
        <v>0</v>
      </c>
      <c r="AA150" s="1">
        <v>0</v>
      </c>
      <c r="AB150" s="1">
        <v>0</v>
      </c>
      <c r="AC150" s="1">
        <v>0</v>
      </c>
      <c r="AD150" s="1">
        <v>0</v>
      </c>
      <c r="AE150" s="1">
        <v>0</v>
      </c>
      <c r="AF150" s="1">
        <v>0</v>
      </c>
      <c r="AG150" s="1">
        <v>0</v>
      </c>
      <c r="AH150" s="1">
        <v>0</v>
      </c>
      <c r="AI150" s="1">
        <v>0</v>
      </c>
      <c r="AJ150" s="1">
        <v>0</v>
      </c>
      <c r="AK150" s="1">
        <v>0</v>
      </c>
      <c r="AL150" s="1">
        <v>0</v>
      </c>
      <c r="AM150" s="1">
        <v>1</v>
      </c>
      <c r="AN150" s="1">
        <v>0</v>
      </c>
    </row>
    <row r="151" spans="1:40" x14ac:dyDescent="0.35">
      <c r="A151" s="1" t="s">
        <v>89</v>
      </c>
      <c r="B151" s="8">
        <v>43949</v>
      </c>
      <c r="C151" s="1" t="s">
        <v>96</v>
      </c>
      <c r="D151" s="1">
        <v>979220</v>
      </c>
      <c r="E151" s="1">
        <v>4</v>
      </c>
      <c r="F151" s="1" t="s">
        <v>102</v>
      </c>
      <c r="H151" s="1" t="s">
        <v>103</v>
      </c>
      <c r="I151" s="1" t="s">
        <v>92</v>
      </c>
      <c r="J151" s="1" t="s">
        <v>93</v>
      </c>
      <c r="K151" s="1">
        <v>2</v>
      </c>
      <c r="L151" s="1">
        <v>2</v>
      </c>
      <c r="M151" s="1">
        <v>0.6</v>
      </c>
      <c r="N151" s="1">
        <v>0.5</v>
      </c>
      <c r="O151" s="1">
        <v>0.33333333333333331</v>
      </c>
      <c r="P151" s="1">
        <v>2</v>
      </c>
      <c r="Q151" s="1">
        <v>1</v>
      </c>
      <c r="R151" s="1">
        <v>0</v>
      </c>
      <c r="S151" s="1">
        <v>0</v>
      </c>
      <c r="T151" s="1">
        <v>1</v>
      </c>
      <c r="U151" s="1">
        <v>0</v>
      </c>
      <c r="V151" s="1">
        <v>0</v>
      </c>
      <c r="W151" s="1">
        <v>1</v>
      </c>
      <c r="X151" s="1">
        <v>0</v>
      </c>
      <c r="Y151" s="1">
        <v>0</v>
      </c>
      <c r="Z151" s="1">
        <v>0</v>
      </c>
      <c r="AA151" s="1">
        <v>0</v>
      </c>
      <c r="AB151" s="1">
        <v>0</v>
      </c>
      <c r="AC151" s="1">
        <v>0</v>
      </c>
      <c r="AD151" s="1">
        <v>0</v>
      </c>
      <c r="AE151" s="1">
        <v>0</v>
      </c>
      <c r="AF151" s="1">
        <v>0</v>
      </c>
      <c r="AG151" s="1">
        <v>0</v>
      </c>
      <c r="AH151" s="1">
        <v>0</v>
      </c>
      <c r="AI151" s="1">
        <v>0</v>
      </c>
      <c r="AJ151" s="1">
        <v>0</v>
      </c>
      <c r="AK151" s="1">
        <v>0</v>
      </c>
      <c r="AL151" s="1">
        <v>1</v>
      </c>
      <c r="AM151" s="1">
        <v>0</v>
      </c>
      <c r="AN151" s="1">
        <v>0</v>
      </c>
    </row>
    <row r="152" spans="1:40" x14ac:dyDescent="0.35">
      <c r="A152" s="1" t="s">
        <v>89</v>
      </c>
      <c r="B152" s="8">
        <v>43914</v>
      </c>
      <c r="C152" s="1" t="s">
        <v>2</v>
      </c>
      <c r="D152" s="1">
        <v>971810</v>
      </c>
      <c r="E152" s="1">
        <v>32</v>
      </c>
      <c r="F152" s="1" t="s">
        <v>110</v>
      </c>
      <c r="H152" s="1" t="s">
        <v>101</v>
      </c>
      <c r="I152" s="1" t="s">
        <v>92</v>
      </c>
      <c r="J152" s="1" t="s">
        <v>93</v>
      </c>
      <c r="K152" s="1">
        <v>17</v>
      </c>
      <c r="L152" s="1">
        <v>6</v>
      </c>
      <c r="M152" s="1">
        <v>0.59459459459459463</v>
      </c>
      <c r="N152" s="1">
        <v>0.53125</v>
      </c>
      <c r="O152" s="1">
        <v>0.15789473684210525</v>
      </c>
      <c r="P152" s="1">
        <v>15</v>
      </c>
      <c r="Q152" s="1">
        <v>5</v>
      </c>
      <c r="R152" s="1">
        <v>1</v>
      </c>
      <c r="S152" s="1">
        <v>0</v>
      </c>
      <c r="T152" s="1">
        <v>8</v>
      </c>
      <c r="U152" s="1">
        <v>8</v>
      </c>
      <c r="V152" s="1">
        <v>0</v>
      </c>
      <c r="W152" s="1">
        <v>0</v>
      </c>
      <c r="X152" s="1">
        <v>0</v>
      </c>
      <c r="Y152" s="1">
        <v>0</v>
      </c>
      <c r="Z152" s="1">
        <v>0</v>
      </c>
      <c r="AA152" s="1">
        <v>0</v>
      </c>
      <c r="AB152" s="1">
        <v>0</v>
      </c>
      <c r="AC152" s="1">
        <v>0</v>
      </c>
      <c r="AD152" s="1">
        <v>0</v>
      </c>
      <c r="AE152" s="1">
        <v>0</v>
      </c>
      <c r="AF152" s="1">
        <v>0</v>
      </c>
      <c r="AG152" s="1">
        <v>0</v>
      </c>
      <c r="AH152" s="1">
        <v>0</v>
      </c>
      <c r="AI152" s="1">
        <v>1</v>
      </c>
      <c r="AJ152" s="1">
        <v>0</v>
      </c>
      <c r="AK152" s="1">
        <v>0</v>
      </c>
      <c r="AL152" s="1">
        <v>0</v>
      </c>
      <c r="AM152" s="1">
        <v>0</v>
      </c>
      <c r="AN152" s="1">
        <v>0</v>
      </c>
    </row>
    <row r="153" spans="1:40" x14ac:dyDescent="0.35">
      <c r="A153" s="1" t="s">
        <v>89</v>
      </c>
      <c r="B153" s="8">
        <v>43942</v>
      </c>
      <c r="C153" s="1" t="s">
        <v>2</v>
      </c>
      <c r="D153" s="1">
        <v>972520</v>
      </c>
      <c r="E153" s="1">
        <v>144</v>
      </c>
      <c r="F153" s="1" t="s">
        <v>99</v>
      </c>
      <c r="H153" s="1" t="s">
        <v>91</v>
      </c>
      <c r="I153" s="1" t="s">
        <v>92</v>
      </c>
      <c r="J153" s="1" t="s">
        <v>93</v>
      </c>
      <c r="K153" s="1">
        <v>87</v>
      </c>
      <c r="L153" s="1">
        <v>32</v>
      </c>
      <c r="M153" s="1">
        <v>0.49557522123893805</v>
      </c>
      <c r="N153" s="1">
        <v>0.36666666666666664</v>
      </c>
      <c r="O153" s="1">
        <v>0.18181818181818182</v>
      </c>
      <c r="P153" s="1">
        <v>57</v>
      </c>
      <c r="Q153" s="1">
        <v>23</v>
      </c>
      <c r="R153" s="1">
        <v>1</v>
      </c>
      <c r="S153" s="1">
        <v>13</v>
      </c>
      <c r="T153" s="1">
        <v>15</v>
      </c>
      <c r="U153" s="1">
        <v>4</v>
      </c>
      <c r="V153" s="1">
        <v>54</v>
      </c>
      <c r="W153" s="1">
        <v>0</v>
      </c>
      <c r="X153" s="1">
        <v>4</v>
      </c>
      <c r="Y153" s="1">
        <v>0</v>
      </c>
      <c r="Z153" s="1">
        <v>0</v>
      </c>
      <c r="AA153" s="1">
        <v>0</v>
      </c>
      <c r="AB153" s="1">
        <v>0</v>
      </c>
      <c r="AC153" s="1">
        <v>0</v>
      </c>
      <c r="AD153" s="1">
        <v>0</v>
      </c>
      <c r="AE153" s="1">
        <v>0</v>
      </c>
      <c r="AF153" s="1">
        <v>0</v>
      </c>
      <c r="AG153" s="1">
        <v>0</v>
      </c>
      <c r="AH153" s="1">
        <v>0</v>
      </c>
      <c r="AI153" s="1">
        <v>5</v>
      </c>
      <c r="AJ153" s="1">
        <v>0</v>
      </c>
      <c r="AK153" s="1">
        <v>0</v>
      </c>
      <c r="AL153" s="1">
        <v>0</v>
      </c>
      <c r="AM153" s="1">
        <v>0</v>
      </c>
      <c r="AN153" s="1">
        <v>0</v>
      </c>
    </row>
    <row r="154" spans="1:40" x14ac:dyDescent="0.35">
      <c r="A154" s="1" t="s">
        <v>89</v>
      </c>
      <c r="B154" s="8">
        <v>43936</v>
      </c>
      <c r="C154" s="1" t="s">
        <v>96</v>
      </c>
      <c r="D154" s="1">
        <v>200620</v>
      </c>
      <c r="E154" s="1">
        <v>16</v>
      </c>
      <c r="F154" s="1" t="s">
        <v>94</v>
      </c>
      <c r="H154" s="1" t="s">
        <v>95</v>
      </c>
      <c r="I154" s="1" t="s">
        <v>92</v>
      </c>
      <c r="J154" s="1" t="s">
        <v>93</v>
      </c>
      <c r="P154" s="1">
        <v>16</v>
      </c>
      <c r="Q154" s="1">
        <v>0</v>
      </c>
      <c r="R154" s="1">
        <v>0</v>
      </c>
      <c r="S154" s="1">
        <v>0</v>
      </c>
      <c r="T154" s="1">
        <v>0</v>
      </c>
      <c r="U154" s="1">
        <v>0</v>
      </c>
      <c r="V154" s="1">
        <v>0</v>
      </c>
      <c r="W154" s="1">
        <v>0</v>
      </c>
      <c r="X154" s="1">
        <v>0</v>
      </c>
      <c r="Y154" s="1">
        <v>0</v>
      </c>
      <c r="Z154" s="1">
        <v>0</v>
      </c>
      <c r="AA154" s="1">
        <v>0</v>
      </c>
      <c r="AB154" s="1">
        <v>0</v>
      </c>
      <c r="AC154" s="1">
        <v>0</v>
      </c>
      <c r="AD154" s="1">
        <v>0</v>
      </c>
      <c r="AE154" s="1">
        <v>0</v>
      </c>
      <c r="AF154" s="1">
        <v>0</v>
      </c>
      <c r="AG154" s="1">
        <v>0</v>
      </c>
      <c r="AH154" s="1">
        <v>0</v>
      </c>
      <c r="AI154" s="1">
        <v>0</v>
      </c>
      <c r="AJ154" s="1">
        <v>0</v>
      </c>
      <c r="AK154" s="1">
        <v>0</v>
      </c>
      <c r="AL154" s="1">
        <v>0</v>
      </c>
      <c r="AM154" s="1">
        <v>0</v>
      </c>
      <c r="AN154" s="1">
        <v>0</v>
      </c>
    </row>
    <row r="155" spans="1:40" x14ac:dyDescent="0.35">
      <c r="A155" s="1" t="s">
        <v>89</v>
      </c>
      <c r="B155" s="8">
        <v>43963</v>
      </c>
      <c r="C155" s="1" t="s">
        <v>96</v>
      </c>
      <c r="D155" s="1">
        <v>972620</v>
      </c>
      <c r="E155" s="1">
        <v>32</v>
      </c>
      <c r="F155" s="1" t="s">
        <v>90</v>
      </c>
      <c r="H155" s="1" t="s">
        <v>91</v>
      </c>
      <c r="I155" s="1" t="s">
        <v>92</v>
      </c>
      <c r="J155" s="1" t="s">
        <v>93</v>
      </c>
      <c r="K155" s="1">
        <v>1</v>
      </c>
      <c r="M155" s="1">
        <v>0</v>
      </c>
      <c r="N155" s="1">
        <v>0</v>
      </c>
      <c r="P155" s="1">
        <v>31</v>
      </c>
      <c r="Q155" s="1">
        <v>0</v>
      </c>
      <c r="R155" s="1">
        <v>0</v>
      </c>
      <c r="S155" s="1">
        <v>0</v>
      </c>
      <c r="T155" s="1">
        <v>0</v>
      </c>
      <c r="U155" s="1">
        <v>0</v>
      </c>
      <c r="V155" s="1">
        <v>1</v>
      </c>
      <c r="W155" s="1">
        <v>0</v>
      </c>
      <c r="X155" s="1">
        <v>0</v>
      </c>
      <c r="Y155" s="1">
        <v>0</v>
      </c>
      <c r="Z155" s="1">
        <v>0</v>
      </c>
      <c r="AA155" s="1">
        <v>0</v>
      </c>
      <c r="AB155" s="1">
        <v>0</v>
      </c>
      <c r="AC155" s="1">
        <v>0</v>
      </c>
      <c r="AD155" s="1">
        <v>0</v>
      </c>
      <c r="AE155" s="1">
        <v>0</v>
      </c>
      <c r="AF155" s="1"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  <c r="AL155" s="1">
        <v>0</v>
      </c>
      <c r="AM155" s="1">
        <v>0</v>
      </c>
      <c r="AN155" s="1">
        <v>0</v>
      </c>
    </row>
    <row r="156" spans="1:40" x14ac:dyDescent="0.35">
      <c r="A156" s="1" t="s">
        <v>89</v>
      </c>
      <c r="B156" s="8">
        <v>43920</v>
      </c>
      <c r="C156" s="1" t="s">
        <v>98</v>
      </c>
      <c r="D156" s="1">
        <v>972410</v>
      </c>
      <c r="E156" s="1">
        <v>2</v>
      </c>
      <c r="F156" s="1" t="s">
        <v>115</v>
      </c>
      <c r="H156" s="1" t="s">
        <v>91</v>
      </c>
      <c r="I156" s="1" t="s">
        <v>92</v>
      </c>
      <c r="J156" s="1" t="s">
        <v>93</v>
      </c>
      <c r="P156" s="1">
        <v>2</v>
      </c>
      <c r="Q156" s="1">
        <v>0</v>
      </c>
      <c r="R156" s="1">
        <v>0</v>
      </c>
      <c r="S156" s="1">
        <v>0</v>
      </c>
      <c r="T156" s="1">
        <v>0</v>
      </c>
      <c r="U156" s="1">
        <v>0</v>
      </c>
      <c r="V156" s="1">
        <v>0</v>
      </c>
      <c r="W156" s="1">
        <v>0</v>
      </c>
      <c r="X156" s="1">
        <v>0</v>
      </c>
      <c r="Y156" s="1">
        <v>0</v>
      </c>
      <c r="Z156" s="1">
        <v>0</v>
      </c>
      <c r="AA156" s="1">
        <v>0</v>
      </c>
      <c r="AB156" s="1">
        <v>0</v>
      </c>
      <c r="AC156" s="1">
        <v>0</v>
      </c>
      <c r="AD156" s="1">
        <v>0</v>
      </c>
      <c r="AE156" s="1">
        <v>0</v>
      </c>
      <c r="AF156" s="1">
        <v>0</v>
      </c>
      <c r="AG156" s="1">
        <v>0</v>
      </c>
      <c r="AH156" s="1">
        <v>0</v>
      </c>
      <c r="AI156" s="1">
        <v>0</v>
      </c>
      <c r="AJ156" s="1">
        <v>0</v>
      </c>
      <c r="AK156" s="1">
        <v>0</v>
      </c>
      <c r="AL156" s="1">
        <v>0</v>
      </c>
      <c r="AM156" s="1">
        <v>0</v>
      </c>
      <c r="AN156" s="1">
        <v>0</v>
      </c>
    </row>
    <row r="157" spans="1:40" x14ac:dyDescent="0.35">
      <c r="A157" s="1" t="s">
        <v>89</v>
      </c>
      <c r="B157" s="8">
        <v>43904</v>
      </c>
      <c r="C157" s="1" t="s">
        <v>2</v>
      </c>
      <c r="D157" s="1">
        <v>976220</v>
      </c>
      <c r="E157" s="1">
        <v>84</v>
      </c>
      <c r="F157" s="1" t="s">
        <v>108</v>
      </c>
      <c r="H157" s="1" t="s">
        <v>101</v>
      </c>
      <c r="I157" s="1" t="s">
        <v>92</v>
      </c>
      <c r="J157" s="1" t="s">
        <v>93</v>
      </c>
      <c r="K157" s="1">
        <v>5</v>
      </c>
      <c r="L157" s="1">
        <v>11</v>
      </c>
      <c r="M157" s="1">
        <v>0.13186813186813187</v>
      </c>
      <c r="N157" s="1">
        <v>5.9523809523809521E-2</v>
      </c>
      <c r="O157" s="1">
        <v>0.11578947368421053</v>
      </c>
      <c r="P157" s="1">
        <v>79</v>
      </c>
      <c r="Q157" s="1">
        <v>7</v>
      </c>
      <c r="R157" s="1">
        <v>5</v>
      </c>
      <c r="S157" s="1">
        <v>0</v>
      </c>
      <c r="T157" s="1">
        <v>0</v>
      </c>
      <c r="U157" s="1">
        <v>0</v>
      </c>
      <c r="V157" s="1">
        <v>0</v>
      </c>
      <c r="W157" s="1">
        <v>0</v>
      </c>
      <c r="X157" s="1">
        <v>0</v>
      </c>
      <c r="Y157" s="1">
        <v>0</v>
      </c>
      <c r="Z157" s="1">
        <v>0</v>
      </c>
      <c r="AA157" s="1">
        <v>0</v>
      </c>
      <c r="AB157" s="1">
        <v>0</v>
      </c>
      <c r="AC157" s="1">
        <v>0</v>
      </c>
      <c r="AD157" s="1">
        <v>0</v>
      </c>
      <c r="AE157" s="1">
        <v>0</v>
      </c>
      <c r="AF157" s="1">
        <v>0</v>
      </c>
      <c r="AG157" s="1">
        <v>0</v>
      </c>
      <c r="AH157" s="1">
        <v>0</v>
      </c>
      <c r="AI157" s="1">
        <v>0</v>
      </c>
      <c r="AJ157" s="1">
        <v>0</v>
      </c>
      <c r="AK157" s="1">
        <v>0</v>
      </c>
      <c r="AL157" s="1">
        <v>0</v>
      </c>
      <c r="AM157" s="1">
        <v>4</v>
      </c>
      <c r="AN157" s="1">
        <v>0</v>
      </c>
    </row>
    <row r="158" spans="1:40" x14ac:dyDescent="0.35">
      <c r="A158" s="1" t="s">
        <v>89</v>
      </c>
      <c r="B158" s="8">
        <v>43938</v>
      </c>
      <c r="C158" s="1" t="s">
        <v>98</v>
      </c>
      <c r="D158" s="1">
        <v>200620</v>
      </c>
      <c r="E158" s="1">
        <v>1</v>
      </c>
      <c r="F158" s="1" t="s">
        <v>94</v>
      </c>
      <c r="H158" s="1" t="s">
        <v>95</v>
      </c>
      <c r="I158" s="1" t="s">
        <v>92</v>
      </c>
      <c r="J158" s="1" t="s">
        <v>93</v>
      </c>
      <c r="P158" s="1">
        <v>1</v>
      </c>
      <c r="Q158" s="1">
        <v>0</v>
      </c>
      <c r="R158" s="1">
        <v>0</v>
      </c>
      <c r="S158" s="1">
        <v>0</v>
      </c>
      <c r="T158" s="1">
        <v>0</v>
      </c>
      <c r="U158" s="1">
        <v>0</v>
      </c>
      <c r="V158" s="1">
        <v>0</v>
      </c>
      <c r="W158" s="1">
        <v>0</v>
      </c>
      <c r="X158" s="1">
        <v>0</v>
      </c>
      <c r="Y158" s="1">
        <v>0</v>
      </c>
      <c r="Z158" s="1">
        <v>0</v>
      </c>
      <c r="AA158" s="1">
        <v>0</v>
      </c>
      <c r="AB158" s="1">
        <v>0</v>
      </c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</row>
    <row r="159" spans="1:40" x14ac:dyDescent="0.35">
      <c r="A159" s="1" t="s">
        <v>89</v>
      </c>
      <c r="B159" s="8">
        <v>43944</v>
      </c>
      <c r="C159" s="1" t="s">
        <v>96</v>
      </c>
      <c r="D159" s="1">
        <v>200620</v>
      </c>
      <c r="E159" s="1">
        <v>16</v>
      </c>
      <c r="F159" s="1" t="s">
        <v>94</v>
      </c>
      <c r="H159" s="1" t="s">
        <v>95</v>
      </c>
      <c r="I159" s="1" t="s">
        <v>92</v>
      </c>
      <c r="J159" s="1" t="s">
        <v>93</v>
      </c>
      <c r="P159" s="1">
        <v>16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</v>
      </c>
      <c r="W159" s="1">
        <v>0</v>
      </c>
      <c r="X159" s="1">
        <v>0</v>
      </c>
      <c r="Y159" s="1">
        <v>0</v>
      </c>
      <c r="Z159" s="1">
        <v>0</v>
      </c>
      <c r="AA159" s="1">
        <v>0</v>
      </c>
      <c r="AB159" s="1">
        <v>0</v>
      </c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0</v>
      </c>
      <c r="AJ159" s="1">
        <v>0</v>
      </c>
      <c r="AK159" s="1">
        <v>0</v>
      </c>
      <c r="AL159" s="1">
        <v>0</v>
      </c>
      <c r="AM159" s="1">
        <v>0</v>
      </c>
      <c r="AN159" s="1">
        <v>0</v>
      </c>
    </row>
    <row r="160" spans="1:40" x14ac:dyDescent="0.35">
      <c r="A160" s="1" t="s">
        <v>89</v>
      </c>
      <c r="B160" s="8">
        <v>43909</v>
      </c>
      <c r="C160" s="1" t="s">
        <v>96</v>
      </c>
      <c r="D160" s="1">
        <v>979170</v>
      </c>
      <c r="E160" s="1">
        <v>5</v>
      </c>
      <c r="F160" s="1" t="s">
        <v>105</v>
      </c>
      <c r="H160" s="1" t="s">
        <v>103</v>
      </c>
      <c r="I160" s="1" t="s">
        <v>92</v>
      </c>
      <c r="J160" s="1" t="s">
        <v>93</v>
      </c>
      <c r="P160" s="1">
        <v>5</v>
      </c>
      <c r="Q160" s="1">
        <v>0</v>
      </c>
      <c r="R160" s="1">
        <v>0</v>
      </c>
      <c r="S160" s="1">
        <v>0</v>
      </c>
      <c r="T160" s="1">
        <v>0</v>
      </c>
      <c r="U160" s="1">
        <v>0</v>
      </c>
      <c r="V160" s="1">
        <v>0</v>
      </c>
      <c r="W160" s="1">
        <v>0</v>
      </c>
      <c r="X160" s="1">
        <v>0</v>
      </c>
      <c r="Y160" s="1">
        <v>0</v>
      </c>
      <c r="Z160" s="1">
        <v>0</v>
      </c>
      <c r="AA160" s="1">
        <v>0</v>
      </c>
      <c r="AB160" s="1">
        <v>0</v>
      </c>
      <c r="AC160" s="1">
        <v>0</v>
      </c>
      <c r="AD160" s="1">
        <v>0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</v>
      </c>
      <c r="AL160" s="1">
        <v>0</v>
      </c>
      <c r="AM160" s="1">
        <v>0</v>
      </c>
      <c r="AN160" s="1">
        <v>0</v>
      </c>
    </row>
    <row r="161" spans="1:40" x14ac:dyDescent="0.35">
      <c r="A161" s="1" t="s">
        <v>89</v>
      </c>
      <c r="B161" s="8">
        <v>43925</v>
      </c>
      <c r="C161" s="1" t="s">
        <v>96</v>
      </c>
      <c r="D161" s="1">
        <v>979220</v>
      </c>
      <c r="E161" s="1">
        <v>6</v>
      </c>
      <c r="F161" s="1" t="s">
        <v>102</v>
      </c>
      <c r="H161" s="1" t="s">
        <v>103</v>
      </c>
      <c r="I161" s="1" t="s">
        <v>92</v>
      </c>
      <c r="J161" s="1" t="s">
        <v>93</v>
      </c>
      <c r="P161" s="1">
        <v>6</v>
      </c>
      <c r="Q161" s="1">
        <v>0</v>
      </c>
      <c r="R161" s="1">
        <v>0</v>
      </c>
      <c r="S161" s="1">
        <v>0</v>
      </c>
      <c r="T161" s="1">
        <v>0</v>
      </c>
      <c r="U161" s="1">
        <v>0</v>
      </c>
      <c r="V161" s="1">
        <v>0</v>
      </c>
      <c r="W161" s="1">
        <v>0</v>
      </c>
      <c r="X161" s="1">
        <v>0</v>
      </c>
      <c r="Y161" s="1">
        <v>0</v>
      </c>
      <c r="Z161" s="1">
        <v>0</v>
      </c>
      <c r="AA161" s="1">
        <v>0</v>
      </c>
      <c r="AB161" s="1">
        <v>0</v>
      </c>
      <c r="AC161" s="1">
        <v>0</v>
      </c>
      <c r="AD161" s="1">
        <v>0</v>
      </c>
      <c r="AE161" s="1">
        <v>0</v>
      </c>
      <c r="AF161" s="1">
        <v>0</v>
      </c>
      <c r="AG161" s="1">
        <v>0</v>
      </c>
      <c r="AH161" s="1">
        <v>0</v>
      </c>
      <c r="AI161" s="1">
        <v>0</v>
      </c>
      <c r="AJ161" s="1">
        <v>0</v>
      </c>
      <c r="AK161" s="1">
        <v>0</v>
      </c>
      <c r="AL161" s="1">
        <v>0</v>
      </c>
      <c r="AM161" s="1">
        <v>0</v>
      </c>
      <c r="AN161" s="1">
        <v>0</v>
      </c>
    </row>
    <row r="162" spans="1:40" x14ac:dyDescent="0.35">
      <c r="A162" s="1" t="s">
        <v>89</v>
      </c>
      <c r="B162" s="8">
        <v>43923</v>
      </c>
      <c r="C162" s="1" t="s">
        <v>2</v>
      </c>
      <c r="D162" s="1">
        <v>971440</v>
      </c>
      <c r="E162" s="1">
        <v>115</v>
      </c>
      <c r="F162" s="1" t="s">
        <v>109</v>
      </c>
      <c r="H162" s="1" t="s">
        <v>101</v>
      </c>
      <c r="I162" s="1" t="s">
        <v>92</v>
      </c>
      <c r="J162" s="1" t="s">
        <v>93</v>
      </c>
      <c r="K162" s="1">
        <v>31</v>
      </c>
      <c r="L162" s="1">
        <v>2</v>
      </c>
      <c r="M162" s="1">
        <v>0.16831683168316833</v>
      </c>
      <c r="N162" s="1">
        <v>0.16831683168316833</v>
      </c>
      <c r="O162" s="1">
        <v>1.7094017094017096E-2</v>
      </c>
      <c r="P162" s="1">
        <v>84</v>
      </c>
      <c r="Q162" s="1">
        <v>0</v>
      </c>
      <c r="R162" s="1">
        <v>1</v>
      </c>
      <c r="S162" s="1">
        <v>2</v>
      </c>
      <c r="T162" s="1">
        <v>3</v>
      </c>
      <c r="U162" s="1">
        <v>10</v>
      </c>
      <c r="V162" s="1">
        <v>14</v>
      </c>
      <c r="W162" s="1">
        <v>1</v>
      </c>
      <c r="X162" s="1">
        <v>0</v>
      </c>
      <c r="Y162" s="1">
        <v>0</v>
      </c>
      <c r="Z162" s="1">
        <v>0</v>
      </c>
      <c r="AA162" s="1">
        <v>0</v>
      </c>
      <c r="AB162" s="1">
        <v>0</v>
      </c>
      <c r="AC162" s="1">
        <v>0</v>
      </c>
      <c r="AD162" s="1">
        <v>0</v>
      </c>
      <c r="AE162" s="1">
        <v>0</v>
      </c>
      <c r="AF162" s="1">
        <v>0</v>
      </c>
      <c r="AG162" s="1">
        <v>0</v>
      </c>
      <c r="AH162" s="1">
        <v>0</v>
      </c>
      <c r="AI162" s="1">
        <v>1</v>
      </c>
      <c r="AJ162" s="1">
        <v>1</v>
      </c>
      <c r="AK162" s="1">
        <v>0</v>
      </c>
      <c r="AL162" s="1">
        <v>0</v>
      </c>
      <c r="AM162" s="1">
        <v>0</v>
      </c>
      <c r="AN162" s="1">
        <v>0</v>
      </c>
    </row>
    <row r="163" spans="1:40" x14ac:dyDescent="0.35">
      <c r="A163" s="1" t="s">
        <v>89</v>
      </c>
      <c r="B163" s="8">
        <v>43906</v>
      </c>
      <c r="C163" s="1" t="s">
        <v>2</v>
      </c>
      <c r="D163" s="1">
        <v>971810</v>
      </c>
      <c r="E163" s="1">
        <v>34</v>
      </c>
      <c r="F163" s="1" t="s">
        <v>110</v>
      </c>
      <c r="H163" s="1" t="s">
        <v>101</v>
      </c>
      <c r="I163" s="1" t="s">
        <v>92</v>
      </c>
      <c r="J163" s="1" t="s">
        <v>93</v>
      </c>
      <c r="K163" s="1">
        <v>14</v>
      </c>
      <c r="L163" s="1">
        <v>4</v>
      </c>
      <c r="M163" s="1">
        <v>0.45945945945945948</v>
      </c>
      <c r="N163" s="1">
        <v>0.41176470588235292</v>
      </c>
      <c r="O163" s="1">
        <v>0.10526315789473684</v>
      </c>
      <c r="P163" s="1">
        <v>20</v>
      </c>
      <c r="Q163" s="1">
        <v>3</v>
      </c>
      <c r="R163" s="1">
        <v>2</v>
      </c>
      <c r="S163" s="1">
        <v>1</v>
      </c>
      <c r="T163" s="1">
        <v>2</v>
      </c>
      <c r="U163" s="1">
        <v>9</v>
      </c>
      <c r="V163" s="1">
        <v>0</v>
      </c>
      <c r="W163" s="1">
        <v>0</v>
      </c>
      <c r="X163" s="1">
        <v>0</v>
      </c>
      <c r="Y163" s="1">
        <v>0</v>
      </c>
      <c r="Z163" s="1">
        <v>0</v>
      </c>
      <c r="AA163" s="1">
        <v>0</v>
      </c>
      <c r="AB163" s="1">
        <v>0</v>
      </c>
      <c r="AC163" s="1">
        <v>0</v>
      </c>
      <c r="AD163" s="1">
        <v>0</v>
      </c>
      <c r="AE163" s="1">
        <v>0</v>
      </c>
      <c r="AF163" s="1">
        <v>0</v>
      </c>
      <c r="AG163" s="1">
        <v>0</v>
      </c>
      <c r="AH163" s="1">
        <v>0</v>
      </c>
      <c r="AI163" s="1">
        <v>1</v>
      </c>
      <c r="AJ163" s="1">
        <v>0</v>
      </c>
      <c r="AK163" s="1">
        <v>0</v>
      </c>
      <c r="AL163" s="1">
        <v>0</v>
      </c>
      <c r="AM163" s="1">
        <v>0</v>
      </c>
      <c r="AN163" s="1">
        <v>0</v>
      </c>
    </row>
    <row r="164" spans="1:40" x14ac:dyDescent="0.35">
      <c r="A164" s="1" t="s">
        <v>89</v>
      </c>
      <c r="B164" s="8">
        <v>43934</v>
      </c>
      <c r="C164" s="1" t="s">
        <v>2</v>
      </c>
      <c r="D164" s="1">
        <v>972520</v>
      </c>
      <c r="E164" s="1">
        <v>158</v>
      </c>
      <c r="F164" s="1" t="s">
        <v>99</v>
      </c>
      <c r="H164" s="1" t="s">
        <v>91</v>
      </c>
      <c r="I164" s="1" t="s">
        <v>92</v>
      </c>
      <c r="J164" s="1" t="s">
        <v>93</v>
      </c>
      <c r="K164" s="1">
        <v>16</v>
      </c>
      <c r="L164" s="1">
        <v>17</v>
      </c>
      <c r="M164" s="1">
        <v>0.16470588235294117</v>
      </c>
      <c r="N164" s="1">
        <v>0.10126582278481013</v>
      </c>
      <c r="O164" s="1">
        <v>9.7142857142857142E-2</v>
      </c>
      <c r="P164" s="1">
        <v>142</v>
      </c>
      <c r="Q164" s="1">
        <v>12</v>
      </c>
      <c r="R164" s="1">
        <v>4</v>
      </c>
      <c r="S164" s="1">
        <v>0</v>
      </c>
      <c r="T164" s="1">
        <v>0</v>
      </c>
      <c r="U164" s="1">
        <v>12</v>
      </c>
      <c r="V164" s="1">
        <v>0</v>
      </c>
      <c r="W164" s="1">
        <v>0</v>
      </c>
      <c r="X164" s="1">
        <v>0</v>
      </c>
      <c r="Y164" s="1">
        <v>0</v>
      </c>
      <c r="Z164" s="1">
        <v>0</v>
      </c>
      <c r="AA164" s="1">
        <v>0</v>
      </c>
      <c r="AB164" s="1">
        <v>0</v>
      </c>
      <c r="AC164" s="1">
        <v>0</v>
      </c>
      <c r="AD164" s="1">
        <v>0</v>
      </c>
      <c r="AE164" s="1">
        <v>0</v>
      </c>
      <c r="AF164" s="1">
        <v>0</v>
      </c>
      <c r="AG164" s="1">
        <v>0</v>
      </c>
      <c r="AH164" s="1">
        <v>0</v>
      </c>
      <c r="AI164" s="1">
        <v>5</v>
      </c>
      <c r="AJ164" s="1">
        <v>0</v>
      </c>
      <c r="AK164" s="1">
        <v>0</v>
      </c>
      <c r="AL164" s="1">
        <v>0</v>
      </c>
      <c r="AM164" s="1">
        <v>0</v>
      </c>
      <c r="AN164" s="1">
        <v>0</v>
      </c>
    </row>
    <row r="165" spans="1:40" x14ac:dyDescent="0.35">
      <c r="A165" s="1" t="s">
        <v>89</v>
      </c>
      <c r="B165" s="8">
        <v>43916</v>
      </c>
      <c r="C165" s="1" t="s">
        <v>96</v>
      </c>
      <c r="D165" s="1">
        <v>979170</v>
      </c>
      <c r="E165" s="1">
        <v>5</v>
      </c>
      <c r="F165" s="1" t="s">
        <v>105</v>
      </c>
      <c r="H165" s="1" t="s">
        <v>103</v>
      </c>
      <c r="I165" s="1" t="s">
        <v>92</v>
      </c>
      <c r="J165" s="1" t="s">
        <v>93</v>
      </c>
      <c r="P165" s="1">
        <v>5</v>
      </c>
      <c r="Q165" s="1">
        <v>0</v>
      </c>
      <c r="R165" s="1">
        <v>0</v>
      </c>
      <c r="S165" s="1">
        <v>0</v>
      </c>
      <c r="T165" s="1">
        <v>0</v>
      </c>
      <c r="U165" s="1">
        <v>0</v>
      </c>
      <c r="V165" s="1">
        <v>0</v>
      </c>
      <c r="W165" s="1">
        <v>0</v>
      </c>
      <c r="X165" s="1">
        <v>0</v>
      </c>
      <c r="Y165" s="1">
        <v>0</v>
      </c>
      <c r="Z165" s="1">
        <v>0</v>
      </c>
      <c r="AA165" s="1">
        <v>0</v>
      </c>
      <c r="AB165" s="1">
        <v>0</v>
      </c>
      <c r="AC165" s="1">
        <v>0</v>
      </c>
      <c r="AD165" s="1">
        <v>0</v>
      </c>
      <c r="AE165" s="1">
        <v>0</v>
      </c>
      <c r="AF165" s="1">
        <v>0</v>
      </c>
      <c r="AG165" s="1">
        <v>0</v>
      </c>
      <c r="AH165" s="1">
        <v>0</v>
      </c>
      <c r="AI165" s="1">
        <v>0</v>
      </c>
      <c r="AJ165" s="1">
        <v>0</v>
      </c>
      <c r="AK165" s="1">
        <v>0</v>
      </c>
      <c r="AL165" s="1">
        <v>0</v>
      </c>
      <c r="AM165" s="1">
        <v>0</v>
      </c>
      <c r="AN165" s="1">
        <v>0</v>
      </c>
    </row>
    <row r="166" spans="1:40" x14ac:dyDescent="0.35">
      <c r="A166" s="1" t="s">
        <v>89</v>
      </c>
      <c r="B166" s="8">
        <v>43932</v>
      </c>
      <c r="C166" s="1" t="s">
        <v>96</v>
      </c>
      <c r="D166" s="1">
        <v>979220</v>
      </c>
      <c r="E166" s="1">
        <v>4</v>
      </c>
      <c r="F166" s="1" t="s">
        <v>102</v>
      </c>
      <c r="H166" s="1" t="s">
        <v>103</v>
      </c>
      <c r="I166" s="1" t="s">
        <v>92</v>
      </c>
      <c r="J166" s="1" t="s">
        <v>93</v>
      </c>
      <c r="K166" s="1">
        <v>2</v>
      </c>
      <c r="L166" s="1">
        <v>2</v>
      </c>
      <c r="M166" s="1">
        <v>0.66666666666666663</v>
      </c>
      <c r="N166" s="1">
        <v>0.5</v>
      </c>
      <c r="O166" s="1">
        <v>0.33333333333333331</v>
      </c>
      <c r="P166" s="1">
        <v>2</v>
      </c>
      <c r="Q166" s="1">
        <v>2</v>
      </c>
      <c r="R166" s="1">
        <v>1</v>
      </c>
      <c r="S166" s="1">
        <v>0</v>
      </c>
      <c r="T166" s="1">
        <v>1</v>
      </c>
      <c r="U166" s="1">
        <v>0</v>
      </c>
      <c r="V166" s="1">
        <v>0</v>
      </c>
      <c r="W166" s="1">
        <v>0</v>
      </c>
      <c r="X166" s="1">
        <v>0</v>
      </c>
      <c r="Y166" s="1">
        <v>0</v>
      </c>
      <c r="Z166" s="1">
        <v>0</v>
      </c>
      <c r="AA166" s="1">
        <v>0</v>
      </c>
      <c r="AB166" s="1">
        <v>0</v>
      </c>
      <c r="AC166" s="1">
        <v>0</v>
      </c>
      <c r="AD166" s="1">
        <v>0</v>
      </c>
      <c r="AE166" s="1">
        <v>0</v>
      </c>
      <c r="AF166" s="1">
        <v>0</v>
      </c>
      <c r="AG166" s="1">
        <v>0</v>
      </c>
      <c r="AH166" s="1">
        <v>0</v>
      </c>
      <c r="AI166" s="1">
        <v>0</v>
      </c>
      <c r="AJ166" s="1">
        <v>0</v>
      </c>
      <c r="AK166" s="1">
        <v>0</v>
      </c>
      <c r="AL166" s="1">
        <v>0</v>
      </c>
      <c r="AM166" s="1">
        <v>0</v>
      </c>
      <c r="AN166" s="1">
        <v>0</v>
      </c>
    </row>
    <row r="167" spans="1:40" x14ac:dyDescent="0.35">
      <c r="A167" s="1" t="s">
        <v>89</v>
      </c>
      <c r="B167" s="8">
        <v>43918</v>
      </c>
      <c r="C167" s="1" t="s">
        <v>2</v>
      </c>
      <c r="D167" s="1">
        <v>971440</v>
      </c>
      <c r="E167" s="1">
        <v>115</v>
      </c>
      <c r="F167" s="1" t="s">
        <v>109</v>
      </c>
      <c r="H167" s="1" t="s">
        <v>101</v>
      </c>
      <c r="I167" s="1" t="s">
        <v>92</v>
      </c>
      <c r="J167" s="1" t="s">
        <v>93</v>
      </c>
      <c r="K167" s="1">
        <v>12</v>
      </c>
      <c r="L167" s="1">
        <v>4</v>
      </c>
      <c r="M167" s="1">
        <v>0.11206896551724138</v>
      </c>
      <c r="N167" s="1">
        <v>0.10434782608695652</v>
      </c>
      <c r="O167" s="1">
        <v>3.3613445378151259E-2</v>
      </c>
      <c r="P167" s="1">
        <v>103</v>
      </c>
      <c r="Q167" s="1">
        <v>1</v>
      </c>
      <c r="R167" s="1">
        <v>1</v>
      </c>
      <c r="S167" s="1">
        <v>0</v>
      </c>
      <c r="T167" s="1">
        <v>1</v>
      </c>
      <c r="U167" s="1">
        <v>10</v>
      </c>
      <c r="V167" s="1">
        <v>0</v>
      </c>
      <c r="W167" s="1">
        <v>0</v>
      </c>
      <c r="X167" s="1">
        <v>0</v>
      </c>
      <c r="Y167" s="1">
        <v>0</v>
      </c>
      <c r="Z167" s="1">
        <v>0</v>
      </c>
      <c r="AA167" s="1">
        <v>0</v>
      </c>
      <c r="AB167" s="1">
        <v>0</v>
      </c>
      <c r="AC167" s="1">
        <v>0</v>
      </c>
      <c r="AD167" s="1">
        <v>0</v>
      </c>
      <c r="AE167" s="1">
        <v>0</v>
      </c>
      <c r="AF167" s="1">
        <v>0</v>
      </c>
      <c r="AG167" s="1">
        <v>0</v>
      </c>
      <c r="AH167" s="1">
        <v>0</v>
      </c>
      <c r="AI167" s="1">
        <v>1</v>
      </c>
      <c r="AJ167" s="1">
        <v>1</v>
      </c>
      <c r="AK167" s="1">
        <v>0</v>
      </c>
      <c r="AL167" s="1">
        <v>0</v>
      </c>
      <c r="AM167" s="1">
        <v>1</v>
      </c>
      <c r="AN167" s="1">
        <v>0</v>
      </c>
    </row>
    <row r="168" spans="1:40" x14ac:dyDescent="0.35">
      <c r="A168" s="1" t="s">
        <v>89</v>
      </c>
      <c r="B168" s="8">
        <v>43903</v>
      </c>
      <c r="C168" s="1" t="s">
        <v>2</v>
      </c>
      <c r="D168" s="1">
        <v>971810</v>
      </c>
      <c r="E168" s="1">
        <v>33</v>
      </c>
      <c r="F168" s="1" t="s">
        <v>110</v>
      </c>
      <c r="H168" s="1" t="s">
        <v>101</v>
      </c>
      <c r="I168" s="1" t="s">
        <v>92</v>
      </c>
      <c r="J168" s="1" t="s">
        <v>93</v>
      </c>
      <c r="K168" s="1">
        <v>8</v>
      </c>
      <c r="L168" s="1">
        <v>5</v>
      </c>
      <c r="M168" s="1">
        <v>0.30555555555555558</v>
      </c>
      <c r="N168" s="1">
        <v>0.24242424242424243</v>
      </c>
      <c r="O168" s="1">
        <v>0.13157894736842105</v>
      </c>
      <c r="P168" s="1">
        <v>25</v>
      </c>
      <c r="Q168" s="1">
        <v>3</v>
      </c>
      <c r="R168" s="1">
        <v>2</v>
      </c>
      <c r="S168" s="1">
        <v>6</v>
      </c>
      <c r="T168" s="1">
        <v>0</v>
      </c>
      <c r="U168" s="1">
        <v>0</v>
      </c>
      <c r="V168" s="1">
        <v>0</v>
      </c>
      <c r="W168" s="1">
        <v>0</v>
      </c>
      <c r="X168" s="1">
        <v>0</v>
      </c>
      <c r="Y168" s="1">
        <v>0</v>
      </c>
      <c r="Z168" s="1">
        <v>0</v>
      </c>
      <c r="AA168" s="1">
        <v>1</v>
      </c>
      <c r="AB168" s="1">
        <v>0</v>
      </c>
      <c r="AC168" s="1">
        <v>0</v>
      </c>
      <c r="AD168" s="1">
        <v>0</v>
      </c>
      <c r="AE168" s="1">
        <v>0</v>
      </c>
      <c r="AF168" s="1">
        <v>0</v>
      </c>
      <c r="AG168" s="1">
        <v>0</v>
      </c>
      <c r="AH168" s="1">
        <v>0</v>
      </c>
      <c r="AI168" s="1">
        <v>1</v>
      </c>
      <c r="AJ168" s="1">
        <v>0</v>
      </c>
      <c r="AK168" s="1">
        <v>0</v>
      </c>
      <c r="AL168" s="1">
        <v>0</v>
      </c>
      <c r="AM168" s="1">
        <v>0</v>
      </c>
      <c r="AN168" s="1">
        <v>0</v>
      </c>
    </row>
    <row r="169" spans="1:40" x14ac:dyDescent="0.35">
      <c r="A169" s="1" t="s">
        <v>89</v>
      </c>
      <c r="B169" s="8">
        <v>43939</v>
      </c>
      <c r="C169" s="1" t="s">
        <v>2</v>
      </c>
      <c r="D169" s="1">
        <v>972520</v>
      </c>
      <c r="E169" s="1">
        <v>148</v>
      </c>
      <c r="F169" s="1" t="s">
        <v>99</v>
      </c>
      <c r="H169" s="1" t="s">
        <v>91</v>
      </c>
      <c r="I169" s="1" t="s">
        <v>92</v>
      </c>
      <c r="J169" s="1" t="s">
        <v>93</v>
      </c>
      <c r="K169" s="1">
        <v>64</v>
      </c>
      <c r="L169" s="1">
        <v>28</v>
      </c>
      <c r="M169" s="1">
        <v>0.34375</v>
      </c>
      <c r="N169" s="1">
        <v>0.21495327102803738</v>
      </c>
      <c r="O169" s="1">
        <v>0.15909090909090909</v>
      </c>
      <c r="P169" s="1">
        <v>84</v>
      </c>
      <c r="Q169" s="1">
        <v>21</v>
      </c>
      <c r="R169" s="1">
        <v>2</v>
      </c>
      <c r="S169" s="1">
        <v>10</v>
      </c>
      <c r="T169" s="1">
        <v>6</v>
      </c>
      <c r="U169" s="1">
        <v>5</v>
      </c>
      <c r="V169" s="1">
        <v>41</v>
      </c>
      <c r="W169" s="1">
        <v>0</v>
      </c>
      <c r="X169" s="1">
        <v>2</v>
      </c>
      <c r="Y169" s="1">
        <v>0</v>
      </c>
      <c r="Z169" s="1">
        <v>0</v>
      </c>
      <c r="AA169" s="1">
        <v>0</v>
      </c>
      <c r="AB169" s="1">
        <v>0</v>
      </c>
      <c r="AC169" s="1">
        <v>0</v>
      </c>
      <c r="AD169" s="1">
        <v>0</v>
      </c>
      <c r="AE169" s="1">
        <v>0</v>
      </c>
      <c r="AF169" s="1">
        <v>0</v>
      </c>
      <c r="AG169" s="1">
        <v>0</v>
      </c>
      <c r="AH169" s="1">
        <v>0</v>
      </c>
      <c r="AI169" s="1">
        <v>5</v>
      </c>
      <c r="AJ169" s="1">
        <v>0</v>
      </c>
      <c r="AK169" s="1">
        <v>0</v>
      </c>
      <c r="AL169" s="1">
        <v>0</v>
      </c>
      <c r="AM169" s="1">
        <v>0</v>
      </c>
      <c r="AN169" s="1">
        <v>0</v>
      </c>
    </row>
    <row r="170" spans="1:40" x14ac:dyDescent="0.35">
      <c r="A170" s="1" t="s">
        <v>89</v>
      </c>
      <c r="B170" s="8">
        <v>43945</v>
      </c>
      <c r="C170" s="1" t="s">
        <v>96</v>
      </c>
      <c r="D170" s="1">
        <v>200620</v>
      </c>
      <c r="E170" s="1">
        <v>16</v>
      </c>
      <c r="F170" s="1" t="s">
        <v>94</v>
      </c>
      <c r="H170" s="1" t="s">
        <v>95</v>
      </c>
      <c r="I170" s="1" t="s">
        <v>92</v>
      </c>
      <c r="J170" s="1" t="s">
        <v>93</v>
      </c>
      <c r="K170" s="1">
        <v>1</v>
      </c>
      <c r="M170" s="1">
        <v>0</v>
      </c>
      <c r="N170" s="1">
        <v>0</v>
      </c>
      <c r="P170" s="1">
        <v>15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1</v>
      </c>
      <c r="W170" s="1">
        <v>0</v>
      </c>
      <c r="X170" s="1">
        <v>0</v>
      </c>
      <c r="Y170" s="1">
        <v>0</v>
      </c>
      <c r="Z170" s="1">
        <v>0</v>
      </c>
      <c r="AA170" s="1">
        <v>0</v>
      </c>
      <c r="AB170" s="1">
        <v>0</v>
      </c>
      <c r="AC170" s="1">
        <v>0</v>
      </c>
      <c r="AD170" s="1">
        <v>0</v>
      </c>
      <c r="AE170" s="1">
        <v>0</v>
      </c>
      <c r="AF170" s="1"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  <c r="AL170" s="1">
        <v>0</v>
      </c>
      <c r="AM170" s="1">
        <v>0</v>
      </c>
      <c r="AN170" s="1">
        <v>0</v>
      </c>
    </row>
    <row r="171" spans="1:40" x14ac:dyDescent="0.35">
      <c r="A171" s="1" t="s">
        <v>89</v>
      </c>
      <c r="B171" s="8">
        <v>43913</v>
      </c>
      <c r="C171" s="1" t="s">
        <v>2</v>
      </c>
      <c r="D171" s="1">
        <v>976220</v>
      </c>
      <c r="E171" s="1">
        <v>86</v>
      </c>
      <c r="F171" s="1" t="s">
        <v>108</v>
      </c>
      <c r="H171" s="1" t="s">
        <v>101</v>
      </c>
      <c r="I171" s="1" t="s">
        <v>92</v>
      </c>
      <c r="J171" s="1" t="s">
        <v>93</v>
      </c>
      <c r="K171" s="1">
        <v>49</v>
      </c>
      <c r="L171" s="1">
        <v>9</v>
      </c>
      <c r="M171" s="1">
        <v>0.59340659340659341</v>
      </c>
      <c r="N171" s="1">
        <v>0.56976744186046513</v>
      </c>
      <c r="O171" s="1">
        <v>9.4736842105263161E-2</v>
      </c>
      <c r="P171" s="1">
        <v>37</v>
      </c>
      <c r="Q171" s="1">
        <v>5</v>
      </c>
      <c r="R171" s="1">
        <v>9</v>
      </c>
      <c r="S171" s="1">
        <v>0</v>
      </c>
      <c r="T171" s="1">
        <v>0</v>
      </c>
      <c r="U171" s="1">
        <v>40</v>
      </c>
      <c r="V171" s="1">
        <v>0</v>
      </c>
      <c r="W171" s="1">
        <v>0</v>
      </c>
      <c r="X171" s="1">
        <v>0</v>
      </c>
      <c r="Y171" s="1">
        <v>0</v>
      </c>
      <c r="Z171" s="1">
        <v>0</v>
      </c>
      <c r="AA171" s="1">
        <v>0</v>
      </c>
      <c r="AB171" s="1">
        <v>0</v>
      </c>
      <c r="AC171" s="1">
        <v>0</v>
      </c>
      <c r="AD171" s="1">
        <v>0</v>
      </c>
      <c r="AE171" s="1">
        <v>0</v>
      </c>
      <c r="AF171" s="1"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1">
        <v>4</v>
      </c>
      <c r="AN171" s="1">
        <v>0</v>
      </c>
    </row>
    <row r="172" spans="1:40" x14ac:dyDescent="0.35">
      <c r="A172" s="1" t="s">
        <v>89</v>
      </c>
      <c r="B172" s="8">
        <v>43937</v>
      </c>
      <c r="C172" s="1" t="s">
        <v>96</v>
      </c>
      <c r="D172" s="1">
        <v>200620</v>
      </c>
      <c r="E172" s="1">
        <v>16</v>
      </c>
      <c r="F172" s="1" t="s">
        <v>94</v>
      </c>
      <c r="H172" s="1" t="s">
        <v>95</v>
      </c>
      <c r="I172" s="1" t="s">
        <v>92</v>
      </c>
      <c r="J172" s="1" t="s">
        <v>93</v>
      </c>
      <c r="P172" s="1">
        <v>16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1">
        <v>0</v>
      </c>
      <c r="X172" s="1">
        <v>0</v>
      </c>
      <c r="Y172" s="1">
        <v>0</v>
      </c>
      <c r="Z172" s="1">
        <v>0</v>
      </c>
      <c r="AA172" s="1">
        <v>0</v>
      </c>
      <c r="AB172" s="1">
        <v>0</v>
      </c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>
        <v>0</v>
      </c>
      <c r="AI172" s="1">
        <v>0</v>
      </c>
      <c r="AJ172" s="1">
        <v>0</v>
      </c>
      <c r="AK172" s="1">
        <v>0</v>
      </c>
      <c r="AL172" s="1">
        <v>0</v>
      </c>
      <c r="AM172" s="1">
        <v>0</v>
      </c>
      <c r="AN172" s="1">
        <v>0</v>
      </c>
    </row>
    <row r="173" spans="1:40" x14ac:dyDescent="0.35">
      <c r="A173" s="1" t="s">
        <v>89</v>
      </c>
      <c r="B173" s="8">
        <v>43958</v>
      </c>
      <c r="C173" s="1" t="s">
        <v>96</v>
      </c>
      <c r="D173" s="1">
        <v>972620</v>
      </c>
      <c r="E173" s="1">
        <v>33</v>
      </c>
      <c r="F173" s="1" t="s">
        <v>90</v>
      </c>
      <c r="H173" s="1" t="s">
        <v>91</v>
      </c>
      <c r="I173" s="1" t="s">
        <v>92</v>
      </c>
      <c r="J173" s="1" t="s">
        <v>93</v>
      </c>
      <c r="K173" s="1">
        <v>1</v>
      </c>
      <c r="M173" s="1">
        <v>3.0303030303030304E-2</v>
      </c>
      <c r="N173" s="1">
        <v>3.0303030303030304E-2</v>
      </c>
      <c r="P173" s="1">
        <v>32</v>
      </c>
      <c r="Q173" s="1">
        <v>0</v>
      </c>
      <c r="R173" s="1">
        <v>0</v>
      </c>
      <c r="S173" s="1">
        <v>1</v>
      </c>
      <c r="T173" s="1">
        <v>0</v>
      </c>
      <c r="U173" s="1">
        <v>0</v>
      </c>
      <c r="V173" s="1">
        <v>0</v>
      </c>
      <c r="W173" s="1">
        <v>0</v>
      </c>
      <c r="X173" s="1">
        <v>0</v>
      </c>
      <c r="Y173" s="1">
        <v>0</v>
      </c>
      <c r="Z173" s="1">
        <v>0</v>
      </c>
      <c r="AA173" s="1">
        <v>0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0</v>
      </c>
      <c r="AM173" s="1">
        <v>0</v>
      </c>
      <c r="AN173" s="1">
        <v>0</v>
      </c>
    </row>
    <row r="174" spans="1:40" x14ac:dyDescent="0.35">
      <c r="A174" s="1" t="s">
        <v>89</v>
      </c>
      <c r="B174" s="8">
        <v>43944</v>
      </c>
      <c r="C174" s="1" t="s">
        <v>98</v>
      </c>
      <c r="D174" s="1">
        <v>971790</v>
      </c>
      <c r="E174" s="1">
        <v>1</v>
      </c>
      <c r="F174" s="1" t="s">
        <v>104</v>
      </c>
      <c r="H174" s="1" t="s">
        <v>101</v>
      </c>
      <c r="I174" s="1" t="s">
        <v>92</v>
      </c>
      <c r="J174" s="1" t="s">
        <v>93</v>
      </c>
      <c r="P174" s="1">
        <v>1</v>
      </c>
      <c r="Q174" s="1">
        <v>0</v>
      </c>
      <c r="R174" s="1">
        <v>0</v>
      </c>
      <c r="S174" s="1">
        <v>0</v>
      </c>
      <c r="T174" s="1">
        <v>0</v>
      </c>
      <c r="U174" s="1">
        <v>0</v>
      </c>
      <c r="V174" s="1">
        <v>0</v>
      </c>
      <c r="W174" s="1">
        <v>0</v>
      </c>
      <c r="X174" s="1">
        <v>0</v>
      </c>
      <c r="Y174" s="1">
        <v>0</v>
      </c>
      <c r="Z174" s="1">
        <v>0</v>
      </c>
      <c r="AA174" s="1">
        <v>0</v>
      </c>
      <c r="AB174" s="1">
        <v>0</v>
      </c>
      <c r="AC174" s="1">
        <v>0</v>
      </c>
      <c r="AD174" s="1">
        <v>0</v>
      </c>
      <c r="AE174" s="1">
        <v>0</v>
      </c>
      <c r="AF174" s="1">
        <v>0</v>
      </c>
      <c r="AG174" s="1">
        <v>0</v>
      </c>
      <c r="AH174" s="1">
        <v>0</v>
      </c>
      <c r="AI174" s="1">
        <v>0</v>
      </c>
      <c r="AJ174" s="1">
        <v>0</v>
      </c>
      <c r="AK174" s="1">
        <v>0</v>
      </c>
      <c r="AL174" s="1">
        <v>0</v>
      </c>
      <c r="AM174" s="1">
        <v>0</v>
      </c>
      <c r="AN174" s="1">
        <v>0</v>
      </c>
    </row>
    <row r="175" spans="1:40" x14ac:dyDescent="0.35">
      <c r="A175" s="1" t="s">
        <v>89</v>
      </c>
      <c r="B175" s="8">
        <v>43908</v>
      </c>
      <c r="C175" s="1" t="s">
        <v>96</v>
      </c>
      <c r="D175" s="1">
        <v>979170</v>
      </c>
      <c r="E175" s="1">
        <v>5</v>
      </c>
      <c r="F175" s="1" t="s">
        <v>105</v>
      </c>
      <c r="H175" s="1" t="s">
        <v>103</v>
      </c>
      <c r="I175" s="1" t="s">
        <v>92</v>
      </c>
      <c r="J175" s="1" t="s">
        <v>93</v>
      </c>
      <c r="P175" s="1">
        <v>5</v>
      </c>
      <c r="Q175" s="1">
        <v>0</v>
      </c>
      <c r="R175" s="1">
        <v>0</v>
      </c>
      <c r="S175" s="1">
        <v>0</v>
      </c>
      <c r="T175" s="1">
        <v>0</v>
      </c>
      <c r="U175" s="1">
        <v>0</v>
      </c>
      <c r="V175" s="1">
        <v>0</v>
      </c>
      <c r="W175" s="1">
        <v>0</v>
      </c>
      <c r="X175" s="1">
        <v>0</v>
      </c>
      <c r="Y175" s="1">
        <v>0</v>
      </c>
      <c r="Z175" s="1">
        <v>0</v>
      </c>
      <c r="AA175" s="1">
        <v>0</v>
      </c>
      <c r="AB175" s="1">
        <v>0</v>
      </c>
      <c r="AC175" s="1">
        <v>0</v>
      </c>
      <c r="AD175" s="1">
        <v>0</v>
      </c>
      <c r="AE175" s="1">
        <v>0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1">
        <v>0</v>
      </c>
      <c r="AN175" s="1">
        <v>0</v>
      </c>
    </row>
    <row r="176" spans="1:40" x14ac:dyDescent="0.35">
      <c r="A176" s="1" t="s">
        <v>89</v>
      </c>
      <c r="B176" s="8">
        <v>43967</v>
      </c>
      <c r="C176" s="1" t="s">
        <v>2</v>
      </c>
      <c r="D176" s="1">
        <v>200190</v>
      </c>
      <c r="E176" s="1">
        <v>114</v>
      </c>
      <c r="F176" s="1" t="s">
        <v>97</v>
      </c>
      <c r="H176" s="1" t="s">
        <v>95</v>
      </c>
      <c r="I176" s="1" t="s">
        <v>92</v>
      </c>
      <c r="J176" s="1" t="s">
        <v>93</v>
      </c>
      <c r="K176" s="1">
        <v>4</v>
      </c>
      <c r="L176" s="1">
        <v>2</v>
      </c>
      <c r="M176" s="1">
        <v>4.3478260869565216E-2</v>
      </c>
      <c r="N176" s="1">
        <v>3.5087719298245612E-2</v>
      </c>
      <c r="O176" s="1">
        <v>1.7241379310344827E-2</v>
      </c>
      <c r="P176" s="1">
        <v>110</v>
      </c>
      <c r="Q176" s="1">
        <v>1</v>
      </c>
      <c r="R176" s="1">
        <v>4</v>
      </c>
      <c r="S176" s="1">
        <v>0</v>
      </c>
      <c r="T176" s="1">
        <v>0</v>
      </c>
      <c r="U176" s="1">
        <v>0</v>
      </c>
      <c r="V176" s="1">
        <v>0</v>
      </c>
      <c r="W176" s="1">
        <v>0</v>
      </c>
      <c r="X176" s="1">
        <v>0</v>
      </c>
      <c r="Y176" s="1">
        <v>0</v>
      </c>
      <c r="Z176" s="1">
        <v>0</v>
      </c>
      <c r="AA176" s="1">
        <v>0</v>
      </c>
      <c r="AB176" s="1">
        <v>0</v>
      </c>
      <c r="AC176" s="1">
        <v>0</v>
      </c>
      <c r="AD176" s="1">
        <v>0</v>
      </c>
      <c r="AE176" s="1">
        <v>0</v>
      </c>
      <c r="AF176" s="1">
        <v>0</v>
      </c>
      <c r="AG176" s="1">
        <v>0</v>
      </c>
      <c r="AH176" s="1">
        <v>0</v>
      </c>
      <c r="AI176" s="1">
        <v>0</v>
      </c>
      <c r="AJ176" s="1">
        <v>0</v>
      </c>
      <c r="AK176" s="1">
        <v>0</v>
      </c>
      <c r="AL176" s="1">
        <v>0</v>
      </c>
      <c r="AM176" s="1">
        <v>1</v>
      </c>
      <c r="AN176" s="1">
        <v>0</v>
      </c>
    </row>
    <row r="177" spans="1:40" x14ac:dyDescent="0.35">
      <c r="A177" s="1" t="s">
        <v>89</v>
      </c>
      <c r="B177" s="8">
        <v>43956</v>
      </c>
      <c r="C177" s="1" t="s">
        <v>96</v>
      </c>
      <c r="D177" s="1">
        <v>979220</v>
      </c>
      <c r="E177" s="1">
        <v>5</v>
      </c>
      <c r="F177" s="1" t="s">
        <v>102</v>
      </c>
      <c r="H177" s="1" t="s">
        <v>103</v>
      </c>
      <c r="I177" s="1" t="s">
        <v>92</v>
      </c>
      <c r="J177" s="1" t="s">
        <v>93</v>
      </c>
      <c r="K177" s="1">
        <v>1</v>
      </c>
      <c r="L177" s="1">
        <v>1</v>
      </c>
      <c r="M177" s="1">
        <v>0.2</v>
      </c>
      <c r="N177" s="1">
        <v>0.2</v>
      </c>
      <c r="O177" s="1">
        <v>0.16666666666666666</v>
      </c>
      <c r="P177" s="1">
        <v>4</v>
      </c>
      <c r="Q177" s="1">
        <v>0</v>
      </c>
      <c r="R177" s="1">
        <v>0</v>
      </c>
      <c r="S177" s="1">
        <v>0</v>
      </c>
      <c r="T177" s="1">
        <v>0</v>
      </c>
      <c r="U177" s="1">
        <v>0</v>
      </c>
      <c r="V177" s="1">
        <v>0</v>
      </c>
      <c r="W177" s="1">
        <v>1</v>
      </c>
      <c r="X177" s="1">
        <v>0</v>
      </c>
      <c r="Y177" s="1">
        <v>0</v>
      </c>
      <c r="Z177" s="1">
        <v>0</v>
      </c>
      <c r="AA177" s="1">
        <v>0</v>
      </c>
      <c r="AB177" s="1">
        <v>0</v>
      </c>
      <c r="AC177" s="1">
        <v>0</v>
      </c>
      <c r="AD177" s="1">
        <v>0</v>
      </c>
      <c r="AE177" s="1">
        <v>0</v>
      </c>
      <c r="AF177" s="1"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1</v>
      </c>
      <c r="AM177" s="1">
        <v>0</v>
      </c>
      <c r="AN177" s="1">
        <v>0</v>
      </c>
    </row>
    <row r="178" spans="1:40" x14ac:dyDescent="0.35">
      <c r="A178" s="1" t="s">
        <v>89</v>
      </c>
      <c r="B178" s="8">
        <v>43911</v>
      </c>
      <c r="C178" s="1" t="s">
        <v>2</v>
      </c>
      <c r="D178" s="1">
        <v>971810</v>
      </c>
      <c r="E178" s="1">
        <v>31</v>
      </c>
      <c r="F178" s="1" t="s">
        <v>110</v>
      </c>
      <c r="H178" s="1" t="s">
        <v>101</v>
      </c>
      <c r="I178" s="1" t="s">
        <v>92</v>
      </c>
      <c r="J178" s="1" t="s">
        <v>93</v>
      </c>
      <c r="K178" s="1">
        <v>26</v>
      </c>
      <c r="L178" s="1">
        <v>7</v>
      </c>
      <c r="M178" s="1">
        <v>0.78260869565217395</v>
      </c>
      <c r="N178" s="1">
        <v>0.70588235294117652</v>
      </c>
      <c r="O178" s="1">
        <v>0.18421052631578946</v>
      </c>
      <c r="P178" s="1">
        <v>5</v>
      </c>
      <c r="Q178" s="1">
        <v>6</v>
      </c>
      <c r="R178" s="1">
        <v>1</v>
      </c>
      <c r="S178" s="1">
        <v>0</v>
      </c>
      <c r="T178" s="1">
        <v>3</v>
      </c>
      <c r="U178" s="1">
        <v>8</v>
      </c>
      <c r="V178" s="1">
        <v>14</v>
      </c>
      <c r="W178" s="1">
        <v>0</v>
      </c>
      <c r="X178" s="1">
        <v>0</v>
      </c>
      <c r="Y178" s="1">
        <v>0</v>
      </c>
      <c r="Z178" s="1">
        <v>0</v>
      </c>
      <c r="AA178" s="1">
        <v>0</v>
      </c>
      <c r="AB178" s="1">
        <v>0</v>
      </c>
      <c r="AC178" s="1">
        <v>0</v>
      </c>
      <c r="AD178" s="1">
        <v>0</v>
      </c>
      <c r="AE178" s="1">
        <v>0</v>
      </c>
      <c r="AF178" s="1">
        <v>0</v>
      </c>
      <c r="AG178" s="1">
        <v>0</v>
      </c>
      <c r="AH178" s="1">
        <v>0</v>
      </c>
      <c r="AI178" s="1">
        <v>1</v>
      </c>
      <c r="AJ178" s="1">
        <v>0</v>
      </c>
      <c r="AK178" s="1">
        <v>0</v>
      </c>
      <c r="AL178" s="1">
        <v>0</v>
      </c>
      <c r="AM178" s="1">
        <v>0</v>
      </c>
      <c r="AN178" s="1">
        <v>0</v>
      </c>
    </row>
    <row r="179" spans="1:40" x14ac:dyDescent="0.35">
      <c r="A179" s="1" t="s">
        <v>89</v>
      </c>
      <c r="B179" s="8">
        <v>43950</v>
      </c>
      <c r="C179" s="1" t="s">
        <v>2</v>
      </c>
      <c r="D179" s="1">
        <v>976550</v>
      </c>
      <c r="E179" s="1">
        <v>6</v>
      </c>
      <c r="F179" s="1" t="s">
        <v>111</v>
      </c>
      <c r="H179" s="1" t="s">
        <v>101</v>
      </c>
      <c r="I179" s="1" t="s">
        <v>92</v>
      </c>
      <c r="J179" s="1" t="s">
        <v>93</v>
      </c>
      <c r="L179" s="1">
        <v>1</v>
      </c>
      <c r="O179" s="1">
        <v>0.14285714285714285</v>
      </c>
      <c r="P179" s="1">
        <v>6</v>
      </c>
      <c r="Q179" s="1">
        <v>1</v>
      </c>
      <c r="R179" s="1">
        <v>0</v>
      </c>
      <c r="S179" s="1">
        <v>0</v>
      </c>
      <c r="T179" s="1">
        <v>0</v>
      </c>
      <c r="U179" s="1">
        <v>0</v>
      </c>
      <c r="V179" s="1">
        <v>0</v>
      </c>
      <c r="W179" s="1">
        <v>0</v>
      </c>
      <c r="X179" s="1">
        <v>0</v>
      </c>
      <c r="Y179" s="1">
        <v>0</v>
      </c>
      <c r="Z179" s="1">
        <v>0</v>
      </c>
      <c r="AA179" s="1">
        <v>0</v>
      </c>
      <c r="AB179" s="1">
        <v>0</v>
      </c>
      <c r="AC179" s="1">
        <v>0</v>
      </c>
      <c r="AD179" s="1">
        <v>0</v>
      </c>
      <c r="AE179" s="1">
        <v>0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</v>
      </c>
      <c r="AL179" s="1">
        <v>0</v>
      </c>
      <c r="AM179" s="1">
        <v>0</v>
      </c>
      <c r="AN179" s="1">
        <v>0</v>
      </c>
    </row>
    <row r="180" spans="1:40" x14ac:dyDescent="0.35">
      <c r="A180" s="1" t="s">
        <v>89</v>
      </c>
      <c r="B180" s="8">
        <v>43966</v>
      </c>
      <c r="C180" s="1" t="s">
        <v>96</v>
      </c>
      <c r="D180" s="1">
        <v>979170</v>
      </c>
      <c r="E180" s="1">
        <v>4</v>
      </c>
      <c r="F180" s="1" t="s">
        <v>105</v>
      </c>
      <c r="H180" s="1" t="s">
        <v>103</v>
      </c>
      <c r="I180" s="1" t="s">
        <v>92</v>
      </c>
      <c r="J180" s="1" t="s">
        <v>93</v>
      </c>
      <c r="L180" s="1">
        <v>1</v>
      </c>
      <c r="O180" s="1">
        <v>0.2</v>
      </c>
      <c r="P180" s="1">
        <v>4</v>
      </c>
      <c r="Q180" s="1">
        <v>0</v>
      </c>
      <c r="R180" s="1">
        <v>0</v>
      </c>
      <c r="S180" s="1">
        <v>0</v>
      </c>
      <c r="T180" s="1">
        <v>0</v>
      </c>
      <c r="U180" s="1">
        <v>0</v>
      </c>
      <c r="V180" s="1">
        <v>0</v>
      </c>
      <c r="W180" s="1">
        <v>0</v>
      </c>
      <c r="X180" s="1">
        <v>1</v>
      </c>
      <c r="Y180" s="1">
        <v>0</v>
      </c>
      <c r="Z180" s="1">
        <v>0</v>
      </c>
      <c r="AA180" s="1">
        <v>0</v>
      </c>
      <c r="AB180" s="1">
        <v>0</v>
      </c>
      <c r="AC180" s="1">
        <v>0</v>
      </c>
      <c r="AD180" s="1">
        <v>0</v>
      </c>
      <c r="AE180" s="1">
        <v>0</v>
      </c>
      <c r="AF180" s="1"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  <c r="AL180" s="1">
        <v>0</v>
      </c>
      <c r="AM180" s="1">
        <v>0</v>
      </c>
      <c r="AN180" s="1">
        <v>0</v>
      </c>
    </row>
    <row r="181" spans="1:40" x14ac:dyDescent="0.35">
      <c r="A181" s="1" t="s">
        <v>89</v>
      </c>
      <c r="B181" s="8">
        <v>43956</v>
      </c>
      <c r="C181" s="1" t="s">
        <v>96</v>
      </c>
      <c r="D181" s="1">
        <v>971800</v>
      </c>
      <c r="E181" s="1">
        <v>2</v>
      </c>
      <c r="F181" s="1" t="s">
        <v>100</v>
      </c>
      <c r="H181" s="1" t="s">
        <v>101</v>
      </c>
      <c r="I181" s="1" t="s">
        <v>92</v>
      </c>
      <c r="J181" s="1" t="s">
        <v>93</v>
      </c>
      <c r="P181" s="1">
        <v>2</v>
      </c>
      <c r="Q181" s="1">
        <v>0</v>
      </c>
      <c r="R181" s="1">
        <v>0</v>
      </c>
      <c r="S181" s="1">
        <v>0</v>
      </c>
      <c r="T181" s="1">
        <v>0</v>
      </c>
      <c r="U181" s="1">
        <v>0</v>
      </c>
      <c r="V181" s="1">
        <v>0</v>
      </c>
      <c r="W181" s="1">
        <v>0</v>
      </c>
      <c r="X181" s="1">
        <v>0</v>
      </c>
      <c r="Y181" s="1">
        <v>0</v>
      </c>
      <c r="Z181" s="1">
        <v>0</v>
      </c>
      <c r="AA181" s="1">
        <v>0</v>
      </c>
      <c r="AB181" s="1">
        <v>0</v>
      </c>
      <c r="AC181" s="1">
        <v>0</v>
      </c>
      <c r="AD181" s="1">
        <v>0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>
        <v>0</v>
      </c>
      <c r="AM181" s="1">
        <v>0</v>
      </c>
      <c r="AN181" s="1">
        <v>0</v>
      </c>
    </row>
    <row r="182" spans="1:40" x14ac:dyDescent="0.35">
      <c r="A182" s="1" t="s">
        <v>89</v>
      </c>
      <c r="B182" s="8">
        <v>43964</v>
      </c>
      <c r="C182" s="1" t="s">
        <v>2</v>
      </c>
      <c r="D182" s="1">
        <v>971440</v>
      </c>
      <c r="E182" s="1">
        <v>114</v>
      </c>
      <c r="F182" s="1" t="s">
        <v>109</v>
      </c>
      <c r="H182" s="1" t="s">
        <v>101</v>
      </c>
      <c r="I182" s="1" t="s">
        <v>92</v>
      </c>
      <c r="J182" s="1" t="s">
        <v>93</v>
      </c>
      <c r="K182" s="1">
        <v>1</v>
      </c>
      <c r="L182" s="1">
        <v>3</v>
      </c>
      <c r="M182" s="1">
        <v>1.7391304347826087E-2</v>
      </c>
      <c r="N182" s="1">
        <v>8.771929824561403E-3</v>
      </c>
      <c r="O182" s="1">
        <v>2.564102564102564E-2</v>
      </c>
      <c r="P182" s="1">
        <v>113</v>
      </c>
      <c r="Q182" s="1">
        <v>1</v>
      </c>
      <c r="R182" s="1">
        <v>0</v>
      </c>
      <c r="S182" s="1">
        <v>0</v>
      </c>
      <c r="T182" s="1">
        <v>1</v>
      </c>
      <c r="U182" s="1">
        <v>0</v>
      </c>
      <c r="V182" s="1">
        <v>0</v>
      </c>
      <c r="W182" s="1">
        <v>0</v>
      </c>
      <c r="X182" s="1">
        <v>0</v>
      </c>
      <c r="Y182" s="1">
        <v>0</v>
      </c>
      <c r="Z182" s="1">
        <v>0</v>
      </c>
      <c r="AA182" s="1">
        <v>0</v>
      </c>
      <c r="AB182" s="1">
        <v>0</v>
      </c>
      <c r="AC182" s="1">
        <v>0</v>
      </c>
      <c r="AD182" s="1">
        <v>0</v>
      </c>
      <c r="AE182" s="1">
        <v>0</v>
      </c>
      <c r="AF182" s="1">
        <v>0</v>
      </c>
      <c r="AG182" s="1">
        <v>0</v>
      </c>
      <c r="AH182" s="1">
        <v>0</v>
      </c>
      <c r="AI182" s="1">
        <v>1</v>
      </c>
      <c r="AJ182" s="1">
        <v>1</v>
      </c>
      <c r="AK182" s="1">
        <v>0</v>
      </c>
      <c r="AL182" s="1">
        <v>0</v>
      </c>
      <c r="AM182" s="1">
        <v>0</v>
      </c>
      <c r="AN182" s="1">
        <v>0</v>
      </c>
    </row>
    <row r="183" spans="1:40" x14ac:dyDescent="0.35">
      <c r="A183" s="1" t="s">
        <v>89</v>
      </c>
      <c r="B183" s="8">
        <v>43967</v>
      </c>
      <c r="C183" s="1" t="s">
        <v>2</v>
      </c>
      <c r="D183" s="1">
        <v>976220</v>
      </c>
      <c r="E183" s="1">
        <v>89</v>
      </c>
      <c r="F183" s="1" t="s">
        <v>108</v>
      </c>
      <c r="H183" s="1" t="s">
        <v>101</v>
      </c>
      <c r="I183" s="1" t="s">
        <v>92</v>
      </c>
      <c r="J183" s="1" t="s">
        <v>93</v>
      </c>
      <c r="K183" s="1">
        <v>1</v>
      </c>
      <c r="L183" s="1">
        <v>3</v>
      </c>
      <c r="M183" s="1">
        <v>3.2967032967032968E-2</v>
      </c>
      <c r="N183" s="1">
        <v>1.1235955056179775E-2</v>
      </c>
      <c r="O183" s="1">
        <v>3.2608695652173912E-2</v>
      </c>
      <c r="P183" s="1">
        <v>88</v>
      </c>
      <c r="Q183" s="1">
        <v>2</v>
      </c>
      <c r="R183" s="1">
        <v>1</v>
      </c>
      <c r="S183" s="1">
        <v>0</v>
      </c>
      <c r="T183" s="1">
        <v>0</v>
      </c>
      <c r="U183" s="1">
        <v>0</v>
      </c>
      <c r="V183" s="1">
        <v>0</v>
      </c>
      <c r="W183" s="1">
        <v>0</v>
      </c>
      <c r="X183" s="1">
        <v>0</v>
      </c>
      <c r="Y183" s="1">
        <v>0</v>
      </c>
      <c r="Z183" s="1">
        <v>0</v>
      </c>
      <c r="AA183" s="1">
        <v>0</v>
      </c>
      <c r="AB183" s="1">
        <v>0</v>
      </c>
      <c r="AC183" s="1">
        <v>0</v>
      </c>
      <c r="AD183" s="1">
        <v>0</v>
      </c>
      <c r="AE183" s="1">
        <v>0</v>
      </c>
      <c r="AF183" s="1">
        <v>0</v>
      </c>
      <c r="AG183" s="1">
        <v>0</v>
      </c>
      <c r="AH183" s="1">
        <v>0</v>
      </c>
      <c r="AI183" s="1">
        <v>0</v>
      </c>
      <c r="AJ183" s="1">
        <v>0</v>
      </c>
      <c r="AK183" s="1">
        <v>0</v>
      </c>
      <c r="AL183" s="1">
        <v>0</v>
      </c>
      <c r="AM183" s="1">
        <v>1</v>
      </c>
      <c r="AN183" s="1">
        <v>0</v>
      </c>
    </row>
    <row r="184" spans="1:40" x14ac:dyDescent="0.35">
      <c r="A184" s="1" t="s">
        <v>89</v>
      </c>
      <c r="B184" s="8">
        <v>43924</v>
      </c>
      <c r="C184" s="1" t="s">
        <v>96</v>
      </c>
      <c r="D184" s="1">
        <v>972620</v>
      </c>
      <c r="E184" s="1">
        <v>54</v>
      </c>
      <c r="F184" s="1" t="s">
        <v>90</v>
      </c>
      <c r="H184" s="1" t="s">
        <v>91</v>
      </c>
      <c r="I184" s="1" t="s">
        <v>92</v>
      </c>
      <c r="J184" s="1" t="s">
        <v>93</v>
      </c>
      <c r="K184" s="1">
        <v>10</v>
      </c>
      <c r="M184" s="1">
        <v>0.13725490196078433</v>
      </c>
      <c r="N184" s="1">
        <v>0.13725490196078433</v>
      </c>
      <c r="P184" s="1">
        <v>44</v>
      </c>
      <c r="Q184" s="1">
        <v>0</v>
      </c>
      <c r="R184" s="1">
        <v>0</v>
      </c>
      <c r="S184" s="1">
        <v>1</v>
      </c>
      <c r="T184" s="1">
        <v>4</v>
      </c>
      <c r="U184" s="1">
        <v>2</v>
      </c>
      <c r="V184" s="1">
        <v>3</v>
      </c>
      <c r="W184" s="1">
        <v>0</v>
      </c>
      <c r="X184" s="1">
        <v>0</v>
      </c>
      <c r="Y184" s="1">
        <v>0</v>
      </c>
      <c r="Z184" s="1">
        <v>0</v>
      </c>
      <c r="AA184" s="1">
        <v>0</v>
      </c>
      <c r="AB184" s="1">
        <v>0</v>
      </c>
      <c r="AC184" s="1">
        <v>0</v>
      </c>
      <c r="AD184" s="1">
        <v>0</v>
      </c>
      <c r="AE184" s="1">
        <v>0</v>
      </c>
      <c r="AF184" s="1">
        <v>0</v>
      </c>
      <c r="AG184" s="1">
        <v>0</v>
      </c>
      <c r="AH184" s="1">
        <v>0</v>
      </c>
      <c r="AI184" s="1">
        <v>0</v>
      </c>
      <c r="AJ184" s="1">
        <v>0</v>
      </c>
      <c r="AK184" s="1">
        <v>0</v>
      </c>
      <c r="AL184" s="1">
        <v>0</v>
      </c>
      <c r="AM184" s="1">
        <v>0</v>
      </c>
      <c r="AN184" s="1">
        <v>0</v>
      </c>
    </row>
    <row r="185" spans="1:40" x14ac:dyDescent="0.35">
      <c r="A185" s="1" t="s">
        <v>89</v>
      </c>
      <c r="B185" s="8">
        <v>43913</v>
      </c>
      <c r="C185" s="1" t="s">
        <v>2</v>
      </c>
      <c r="D185" s="1">
        <v>200190</v>
      </c>
      <c r="E185" s="1">
        <v>106</v>
      </c>
      <c r="F185" s="1" t="s">
        <v>97</v>
      </c>
      <c r="H185" s="1" t="s">
        <v>95</v>
      </c>
      <c r="I185" s="1" t="s">
        <v>92</v>
      </c>
      <c r="J185" s="1" t="s">
        <v>93</v>
      </c>
      <c r="K185" s="1">
        <v>61</v>
      </c>
      <c r="L185" s="1">
        <v>10</v>
      </c>
      <c r="M185" s="1">
        <v>0.56310679611650483</v>
      </c>
      <c r="N185" s="1">
        <v>0.54545454545454541</v>
      </c>
      <c r="O185" s="1">
        <v>8.6206896551724144E-2</v>
      </c>
      <c r="P185" s="1">
        <v>45</v>
      </c>
      <c r="Q185" s="1">
        <v>4</v>
      </c>
      <c r="R185" s="1">
        <v>29</v>
      </c>
      <c r="S185" s="1">
        <v>0</v>
      </c>
      <c r="T185" s="1">
        <v>6</v>
      </c>
      <c r="U185" s="1">
        <v>19</v>
      </c>
      <c r="V185" s="1">
        <v>7</v>
      </c>
      <c r="W185" s="1">
        <v>0</v>
      </c>
      <c r="X185" s="1">
        <v>0</v>
      </c>
      <c r="Y185" s="1">
        <v>0</v>
      </c>
      <c r="Z185" s="1">
        <v>0</v>
      </c>
      <c r="AA185" s="1">
        <v>0</v>
      </c>
      <c r="AB185" s="1">
        <v>0</v>
      </c>
      <c r="AC185" s="1">
        <v>0</v>
      </c>
      <c r="AD185" s="1">
        <v>0</v>
      </c>
      <c r="AE185" s="1">
        <v>0</v>
      </c>
      <c r="AF185" s="1">
        <v>0</v>
      </c>
      <c r="AG185" s="1">
        <v>1</v>
      </c>
      <c r="AH185" s="1">
        <v>0</v>
      </c>
      <c r="AI185" s="1">
        <v>1</v>
      </c>
      <c r="AJ185" s="1">
        <v>0</v>
      </c>
      <c r="AK185" s="1">
        <v>0</v>
      </c>
      <c r="AL185" s="1">
        <v>2</v>
      </c>
      <c r="AM185" s="1">
        <v>2</v>
      </c>
      <c r="AN185" s="1">
        <v>0</v>
      </c>
    </row>
    <row r="186" spans="1:40" x14ac:dyDescent="0.35">
      <c r="A186" s="1" t="s">
        <v>89</v>
      </c>
      <c r="B186" s="8">
        <v>43932</v>
      </c>
      <c r="C186" s="1" t="s">
        <v>96</v>
      </c>
      <c r="D186" s="1">
        <v>971800</v>
      </c>
      <c r="E186" s="1">
        <v>2</v>
      </c>
      <c r="F186" s="1" t="s">
        <v>100</v>
      </c>
      <c r="H186" s="1" t="s">
        <v>101</v>
      </c>
      <c r="I186" s="1" t="s">
        <v>92</v>
      </c>
      <c r="J186" s="1" t="s">
        <v>93</v>
      </c>
      <c r="K186" s="1">
        <v>1</v>
      </c>
      <c r="M186" s="1">
        <v>0.5</v>
      </c>
      <c r="N186" s="1">
        <v>0.5</v>
      </c>
      <c r="P186" s="1">
        <v>1</v>
      </c>
      <c r="Q186" s="1">
        <v>0</v>
      </c>
      <c r="R186" s="1">
        <v>1</v>
      </c>
      <c r="S186" s="1">
        <v>0</v>
      </c>
      <c r="T186" s="1">
        <v>0</v>
      </c>
      <c r="U186" s="1">
        <v>0</v>
      </c>
      <c r="V186" s="1">
        <v>0</v>
      </c>
      <c r="W186" s="1">
        <v>0</v>
      </c>
      <c r="X186" s="1">
        <v>0</v>
      </c>
      <c r="Y186" s="1">
        <v>0</v>
      </c>
      <c r="Z186" s="1">
        <v>0</v>
      </c>
      <c r="AA186" s="1">
        <v>0</v>
      </c>
      <c r="AB186" s="1">
        <v>0</v>
      </c>
      <c r="AC186" s="1">
        <v>0</v>
      </c>
      <c r="AD186" s="1">
        <v>0</v>
      </c>
      <c r="AE186" s="1">
        <v>0</v>
      </c>
      <c r="AF186" s="1"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1">
        <v>0</v>
      </c>
      <c r="AN186" s="1">
        <v>0</v>
      </c>
    </row>
    <row r="187" spans="1:40" x14ac:dyDescent="0.35">
      <c r="A187" s="1" t="s">
        <v>89</v>
      </c>
      <c r="B187" s="8">
        <v>43969</v>
      </c>
      <c r="C187" s="1" t="s">
        <v>2</v>
      </c>
      <c r="D187" s="1">
        <v>971810</v>
      </c>
      <c r="E187" s="1">
        <v>37</v>
      </c>
      <c r="F187" s="1" t="s">
        <v>110</v>
      </c>
      <c r="H187" s="1" t="s">
        <v>101</v>
      </c>
      <c r="I187" s="1" t="s">
        <v>92</v>
      </c>
      <c r="J187" s="1" t="s">
        <v>93</v>
      </c>
      <c r="L187" s="1">
        <v>1</v>
      </c>
      <c r="O187" s="1">
        <v>2.6315789473684209E-2</v>
      </c>
      <c r="P187" s="1">
        <v>37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1">
        <v>0</v>
      </c>
      <c r="X187" s="1">
        <v>0</v>
      </c>
      <c r="Y187" s="1">
        <v>0</v>
      </c>
      <c r="Z187" s="1">
        <v>0</v>
      </c>
      <c r="AA187" s="1">
        <v>0</v>
      </c>
      <c r="AB187" s="1">
        <v>0</v>
      </c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1</v>
      </c>
      <c r="AJ187" s="1">
        <v>0</v>
      </c>
      <c r="AK187" s="1">
        <v>0</v>
      </c>
      <c r="AL187" s="1">
        <v>0</v>
      </c>
      <c r="AM187" s="1">
        <v>0</v>
      </c>
      <c r="AN187" s="1">
        <v>0</v>
      </c>
    </row>
    <row r="188" spans="1:40" x14ac:dyDescent="0.35">
      <c r="A188" s="1" t="s">
        <v>89</v>
      </c>
      <c r="B188" s="8">
        <v>43937</v>
      </c>
      <c r="C188" s="1" t="s">
        <v>98</v>
      </c>
      <c r="D188" s="1">
        <v>200620</v>
      </c>
      <c r="E188" s="1">
        <v>1</v>
      </c>
      <c r="F188" s="1" t="s">
        <v>94</v>
      </c>
      <c r="H188" s="1" t="s">
        <v>95</v>
      </c>
      <c r="I188" s="1" t="s">
        <v>92</v>
      </c>
      <c r="J188" s="1" t="s">
        <v>93</v>
      </c>
      <c r="P188" s="1">
        <v>1</v>
      </c>
      <c r="Q188" s="1">
        <v>0</v>
      </c>
      <c r="R188" s="1">
        <v>0</v>
      </c>
      <c r="S188" s="1">
        <v>0</v>
      </c>
      <c r="T188" s="1">
        <v>0</v>
      </c>
      <c r="U188" s="1">
        <v>0</v>
      </c>
      <c r="V188" s="1">
        <v>0</v>
      </c>
      <c r="W188" s="1">
        <v>0</v>
      </c>
      <c r="X188" s="1">
        <v>0</v>
      </c>
      <c r="Y188" s="1">
        <v>0</v>
      </c>
      <c r="Z188" s="1">
        <v>0</v>
      </c>
      <c r="AA188" s="1">
        <v>0</v>
      </c>
      <c r="AB188" s="1">
        <v>0</v>
      </c>
      <c r="AC188" s="1">
        <v>0</v>
      </c>
      <c r="AD188" s="1">
        <v>0</v>
      </c>
      <c r="AE188" s="1">
        <v>0</v>
      </c>
      <c r="AF188" s="1">
        <v>0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0</v>
      </c>
    </row>
    <row r="189" spans="1:40" x14ac:dyDescent="0.35">
      <c r="A189" s="1" t="s">
        <v>89</v>
      </c>
      <c r="B189" s="8">
        <v>43942</v>
      </c>
      <c r="C189" s="1" t="s">
        <v>96</v>
      </c>
      <c r="D189" s="1">
        <v>971800</v>
      </c>
      <c r="E189" s="1">
        <v>2</v>
      </c>
      <c r="F189" s="1" t="s">
        <v>100</v>
      </c>
      <c r="H189" s="1" t="s">
        <v>101</v>
      </c>
      <c r="I189" s="1" t="s">
        <v>92</v>
      </c>
      <c r="J189" s="1" t="s">
        <v>93</v>
      </c>
      <c r="P189" s="1">
        <v>2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</v>
      </c>
      <c r="W189" s="1">
        <v>0</v>
      </c>
      <c r="X189" s="1">
        <v>0</v>
      </c>
      <c r="Y189" s="1">
        <v>0</v>
      </c>
      <c r="Z189" s="1">
        <v>0</v>
      </c>
      <c r="AA189" s="1">
        <v>0</v>
      </c>
      <c r="AB189" s="1">
        <v>0</v>
      </c>
      <c r="AC189" s="1">
        <v>0</v>
      </c>
      <c r="AD189" s="1">
        <v>0</v>
      </c>
      <c r="AE189" s="1">
        <v>0</v>
      </c>
      <c r="AF189" s="1">
        <v>0</v>
      </c>
      <c r="AG189" s="1">
        <v>0</v>
      </c>
      <c r="AH189" s="1">
        <v>0</v>
      </c>
      <c r="AI189" s="1">
        <v>0</v>
      </c>
      <c r="AJ189" s="1">
        <v>0</v>
      </c>
      <c r="AK189" s="1">
        <v>0</v>
      </c>
      <c r="AL189" s="1">
        <v>0</v>
      </c>
      <c r="AM189" s="1">
        <v>0</v>
      </c>
      <c r="AN189" s="1">
        <v>0</v>
      </c>
    </row>
    <row r="190" spans="1:40" x14ac:dyDescent="0.35">
      <c r="A190" s="1" t="s">
        <v>89</v>
      </c>
      <c r="B190" s="8">
        <v>43964</v>
      </c>
      <c r="C190" s="1" t="s">
        <v>96</v>
      </c>
      <c r="D190" s="1">
        <v>979170</v>
      </c>
      <c r="E190" s="1">
        <v>4</v>
      </c>
      <c r="F190" s="1" t="s">
        <v>105</v>
      </c>
      <c r="H190" s="1" t="s">
        <v>103</v>
      </c>
      <c r="I190" s="1" t="s">
        <v>92</v>
      </c>
      <c r="J190" s="1" t="s">
        <v>93</v>
      </c>
      <c r="L190" s="1">
        <v>1</v>
      </c>
      <c r="O190" s="1">
        <v>0.2</v>
      </c>
      <c r="P190" s="1">
        <v>4</v>
      </c>
      <c r="Q190" s="1">
        <v>0</v>
      </c>
      <c r="R190" s="1">
        <v>0</v>
      </c>
      <c r="S190" s="1">
        <v>0</v>
      </c>
      <c r="T190" s="1">
        <v>0</v>
      </c>
      <c r="U190" s="1">
        <v>0</v>
      </c>
      <c r="V190" s="1">
        <v>0</v>
      </c>
      <c r="W190" s="1">
        <v>0</v>
      </c>
      <c r="X190" s="1">
        <v>1</v>
      </c>
      <c r="Y190" s="1">
        <v>0</v>
      </c>
      <c r="Z190" s="1">
        <v>0</v>
      </c>
      <c r="AA190" s="1">
        <v>0</v>
      </c>
      <c r="AB190" s="1">
        <v>0</v>
      </c>
      <c r="AC190" s="1">
        <v>0</v>
      </c>
      <c r="AD190" s="1">
        <v>0</v>
      </c>
      <c r="AE190" s="1">
        <v>0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1">
        <v>0</v>
      </c>
      <c r="AN190" s="1">
        <v>0</v>
      </c>
    </row>
    <row r="191" spans="1:40" x14ac:dyDescent="0.35">
      <c r="A191" s="1" t="s">
        <v>89</v>
      </c>
      <c r="B191" s="8">
        <v>43966</v>
      </c>
      <c r="C191" s="1" t="s">
        <v>2</v>
      </c>
      <c r="D191" s="1">
        <v>971440</v>
      </c>
      <c r="E191" s="1">
        <v>114</v>
      </c>
      <c r="F191" s="1" t="s">
        <v>109</v>
      </c>
      <c r="H191" s="1" t="s">
        <v>101</v>
      </c>
      <c r="I191" s="1" t="s">
        <v>92</v>
      </c>
      <c r="J191" s="1" t="s">
        <v>93</v>
      </c>
      <c r="K191" s="1">
        <v>1</v>
      </c>
      <c r="L191" s="1">
        <v>3</v>
      </c>
      <c r="M191" s="1">
        <v>1.7391304347826087E-2</v>
      </c>
      <c r="N191" s="1">
        <v>8.771929824561403E-3</v>
      </c>
      <c r="O191" s="1">
        <v>2.564102564102564E-2</v>
      </c>
      <c r="P191" s="1">
        <v>113</v>
      </c>
      <c r="Q191" s="1">
        <v>1</v>
      </c>
      <c r="R191" s="1">
        <v>0</v>
      </c>
      <c r="S191" s="1">
        <v>0</v>
      </c>
      <c r="T191" s="1">
        <v>1</v>
      </c>
      <c r="U191" s="1">
        <v>0</v>
      </c>
      <c r="V191" s="1">
        <v>0</v>
      </c>
      <c r="W191" s="1">
        <v>0</v>
      </c>
      <c r="X191" s="1">
        <v>0</v>
      </c>
      <c r="Y191" s="1">
        <v>0</v>
      </c>
      <c r="Z191" s="1">
        <v>0</v>
      </c>
      <c r="AA191" s="1">
        <v>0</v>
      </c>
      <c r="AB191" s="1">
        <v>0</v>
      </c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1</v>
      </c>
      <c r="AJ191" s="1">
        <v>1</v>
      </c>
      <c r="AK191" s="1">
        <v>0</v>
      </c>
      <c r="AL191" s="1">
        <v>0</v>
      </c>
      <c r="AM191" s="1">
        <v>0</v>
      </c>
      <c r="AN191" s="1">
        <v>0</v>
      </c>
    </row>
    <row r="192" spans="1:40" x14ac:dyDescent="0.35">
      <c r="A192" s="1" t="s">
        <v>89</v>
      </c>
      <c r="B192" s="8">
        <v>43948</v>
      </c>
      <c r="C192" s="1" t="s">
        <v>2</v>
      </c>
      <c r="D192" s="1">
        <v>976550</v>
      </c>
      <c r="E192" s="1">
        <v>6</v>
      </c>
      <c r="F192" s="1" t="s">
        <v>111</v>
      </c>
      <c r="H192" s="1" t="s">
        <v>101</v>
      </c>
      <c r="I192" s="1" t="s">
        <v>92</v>
      </c>
      <c r="J192" s="1" t="s">
        <v>93</v>
      </c>
      <c r="L192" s="1">
        <v>1</v>
      </c>
      <c r="O192" s="1">
        <v>0.14285714285714285</v>
      </c>
      <c r="P192" s="1">
        <v>6</v>
      </c>
      <c r="Q192" s="1">
        <v>1</v>
      </c>
      <c r="R192" s="1">
        <v>0</v>
      </c>
      <c r="S192" s="1">
        <v>0</v>
      </c>
      <c r="T192" s="1">
        <v>0</v>
      </c>
      <c r="U192" s="1">
        <v>0</v>
      </c>
      <c r="V192" s="1">
        <v>0</v>
      </c>
      <c r="W192" s="1">
        <v>0</v>
      </c>
      <c r="X192" s="1">
        <v>0</v>
      </c>
      <c r="Y192" s="1">
        <v>0</v>
      </c>
      <c r="Z192" s="1">
        <v>0</v>
      </c>
      <c r="AA192" s="1">
        <v>0</v>
      </c>
      <c r="AB192" s="1">
        <v>0</v>
      </c>
      <c r="AC192" s="1">
        <v>0</v>
      </c>
      <c r="AD192" s="1">
        <v>0</v>
      </c>
      <c r="AE192" s="1">
        <v>0</v>
      </c>
      <c r="AF192" s="1">
        <v>0</v>
      </c>
      <c r="AG192" s="1">
        <v>0</v>
      </c>
      <c r="AH192" s="1">
        <v>0</v>
      </c>
      <c r="AI192" s="1">
        <v>0</v>
      </c>
      <c r="AJ192" s="1">
        <v>0</v>
      </c>
      <c r="AK192" s="1">
        <v>0</v>
      </c>
      <c r="AL192" s="1">
        <v>0</v>
      </c>
      <c r="AM192" s="1">
        <v>0</v>
      </c>
      <c r="AN192" s="1">
        <v>0</v>
      </c>
    </row>
    <row r="193" spans="1:40" x14ac:dyDescent="0.35">
      <c r="A193" s="1" t="s">
        <v>89</v>
      </c>
      <c r="B193" s="8">
        <v>43959</v>
      </c>
      <c r="C193" s="1" t="s">
        <v>2</v>
      </c>
      <c r="D193" s="1">
        <v>971810</v>
      </c>
      <c r="E193" s="1">
        <v>37</v>
      </c>
      <c r="F193" s="1" t="s">
        <v>110</v>
      </c>
      <c r="H193" s="1" t="s">
        <v>101</v>
      </c>
      <c r="I193" s="1" t="s">
        <v>92</v>
      </c>
      <c r="J193" s="1" t="s">
        <v>93</v>
      </c>
      <c r="L193" s="1">
        <v>1</v>
      </c>
      <c r="O193" s="1">
        <v>2.6315789473684209E-2</v>
      </c>
      <c r="P193" s="1">
        <v>37</v>
      </c>
      <c r="Q193" s="1">
        <v>0</v>
      </c>
      <c r="R193" s="1">
        <v>0</v>
      </c>
      <c r="S193" s="1">
        <v>0</v>
      </c>
      <c r="T193" s="1">
        <v>0</v>
      </c>
      <c r="U193" s="1">
        <v>0</v>
      </c>
      <c r="V193" s="1">
        <v>0</v>
      </c>
      <c r="W193" s="1">
        <v>0</v>
      </c>
      <c r="X193" s="1">
        <v>0</v>
      </c>
      <c r="Y193" s="1">
        <v>0</v>
      </c>
      <c r="Z193" s="1">
        <v>0</v>
      </c>
      <c r="AA193" s="1">
        <v>0</v>
      </c>
      <c r="AB193" s="1">
        <v>0</v>
      </c>
      <c r="AC193" s="1">
        <v>0</v>
      </c>
      <c r="AD193" s="1">
        <v>0</v>
      </c>
      <c r="AE193" s="1">
        <v>0</v>
      </c>
      <c r="AF193" s="1">
        <v>0</v>
      </c>
      <c r="AG193" s="1">
        <v>0</v>
      </c>
      <c r="AH193" s="1">
        <v>0</v>
      </c>
      <c r="AI193" s="1">
        <v>1</v>
      </c>
      <c r="AJ193" s="1">
        <v>0</v>
      </c>
      <c r="AK193" s="1">
        <v>0</v>
      </c>
      <c r="AL193" s="1">
        <v>0</v>
      </c>
      <c r="AM193" s="1">
        <v>0</v>
      </c>
      <c r="AN193" s="1">
        <v>0</v>
      </c>
    </row>
    <row r="194" spans="1:40" x14ac:dyDescent="0.35">
      <c r="A194" s="1" t="s">
        <v>89</v>
      </c>
      <c r="B194" s="8">
        <v>43934</v>
      </c>
      <c r="C194" s="1" t="s">
        <v>96</v>
      </c>
      <c r="D194" s="1">
        <v>971800</v>
      </c>
      <c r="E194" s="1">
        <v>2</v>
      </c>
      <c r="F194" s="1" t="s">
        <v>100</v>
      </c>
      <c r="H194" s="1" t="s">
        <v>101</v>
      </c>
      <c r="I194" s="1" t="s">
        <v>92</v>
      </c>
      <c r="J194" s="1" t="s">
        <v>93</v>
      </c>
      <c r="K194" s="1">
        <v>1</v>
      </c>
      <c r="M194" s="1">
        <v>0.5</v>
      </c>
      <c r="N194" s="1">
        <v>0.5</v>
      </c>
      <c r="P194" s="1">
        <v>1</v>
      </c>
      <c r="Q194" s="1">
        <v>0</v>
      </c>
      <c r="R194" s="1">
        <v>1</v>
      </c>
      <c r="S194" s="1">
        <v>0</v>
      </c>
      <c r="T194" s="1">
        <v>0</v>
      </c>
      <c r="U194" s="1">
        <v>0</v>
      </c>
      <c r="V194" s="1">
        <v>0</v>
      </c>
      <c r="W194" s="1">
        <v>0</v>
      </c>
      <c r="X194" s="1">
        <v>0</v>
      </c>
      <c r="Y194" s="1">
        <v>0</v>
      </c>
      <c r="Z194" s="1">
        <v>0</v>
      </c>
      <c r="AA194" s="1">
        <v>0</v>
      </c>
      <c r="AB194" s="1">
        <v>0</v>
      </c>
      <c r="AC194" s="1">
        <v>0</v>
      </c>
      <c r="AD194" s="1">
        <v>0</v>
      </c>
      <c r="AE194" s="1">
        <v>0</v>
      </c>
      <c r="AF194" s="1"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1">
        <v>0</v>
      </c>
      <c r="AN194" s="1">
        <v>0</v>
      </c>
    </row>
    <row r="195" spans="1:40" x14ac:dyDescent="0.35">
      <c r="A195" s="1" t="s">
        <v>89</v>
      </c>
      <c r="B195" s="8">
        <v>43910</v>
      </c>
      <c r="C195" s="1" t="s">
        <v>96</v>
      </c>
      <c r="D195" s="1">
        <v>972620</v>
      </c>
      <c r="E195" s="1">
        <v>57</v>
      </c>
      <c r="F195" s="1" t="s">
        <v>90</v>
      </c>
      <c r="H195" s="1" t="s">
        <v>91</v>
      </c>
      <c r="I195" s="1" t="s">
        <v>92</v>
      </c>
      <c r="J195" s="1" t="s">
        <v>93</v>
      </c>
      <c r="K195" s="1">
        <v>15</v>
      </c>
      <c r="M195" s="1">
        <v>0.26315789473684209</v>
      </c>
      <c r="N195" s="1">
        <v>0.26315789473684209</v>
      </c>
      <c r="P195" s="1">
        <v>42</v>
      </c>
      <c r="Q195" s="1">
        <v>0</v>
      </c>
      <c r="R195" s="1">
        <v>3</v>
      </c>
      <c r="S195" s="1">
        <v>0</v>
      </c>
      <c r="T195" s="1">
        <v>6</v>
      </c>
      <c r="U195" s="1">
        <v>6</v>
      </c>
      <c r="V195" s="1">
        <v>0</v>
      </c>
      <c r="W195" s="1">
        <v>0</v>
      </c>
      <c r="X195" s="1">
        <v>0</v>
      </c>
      <c r="Y195" s="1">
        <v>0</v>
      </c>
      <c r="Z195" s="1">
        <v>0</v>
      </c>
      <c r="AA195" s="1">
        <v>0</v>
      </c>
      <c r="AB195" s="1">
        <v>0</v>
      </c>
      <c r="AC195" s="1">
        <v>0</v>
      </c>
      <c r="AD195" s="1">
        <v>0</v>
      </c>
      <c r="AE195" s="1">
        <v>0</v>
      </c>
      <c r="AF195" s="1">
        <v>0</v>
      </c>
      <c r="AG195" s="1">
        <v>0</v>
      </c>
      <c r="AH195" s="1">
        <v>0</v>
      </c>
      <c r="AI195" s="1">
        <v>0</v>
      </c>
      <c r="AJ195" s="1">
        <v>0</v>
      </c>
      <c r="AK195" s="1">
        <v>0</v>
      </c>
      <c r="AL195" s="1">
        <v>0</v>
      </c>
      <c r="AM195" s="1">
        <v>0</v>
      </c>
      <c r="AN195" s="1">
        <v>0</v>
      </c>
    </row>
    <row r="196" spans="1:40" x14ac:dyDescent="0.35">
      <c r="A196" s="1" t="s">
        <v>89</v>
      </c>
      <c r="B196" s="8">
        <v>43951</v>
      </c>
      <c r="C196" s="1" t="s">
        <v>96</v>
      </c>
      <c r="D196" s="1">
        <v>200620</v>
      </c>
      <c r="E196" s="1">
        <v>15</v>
      </c>
      <c r="F196" s="1" t="s">
        <v>94</v>
      </c>
      <c r="H196" s="1" t="s">
        <v>95</v>
      </c>
      <c r="I196" s="1" t="s">
        <v>92</v>
      </c>
      <c r="J196" s="1" t="s">
        <v>93</v>
      </c>
      <c r="P196" s="1">
        <v>15</v>
      </c>
      <c r="Q196" s="1">
        <v>0</v>
      </c>
      <c r="R196" s="1">
        <v>0</v>
      </c>
      <c r="S196" s="1">
        <v>0</v>
      </c>
      <c r="T196" s="1">
        <v>0</v>
      </c>
      <c r="U196" s="1">
        <v>0</v>
      </c>
      <c r="V196" s="1">
        <v>0</v>
      </c>
      <c r="W196" s="1">
        <v>0</v>
      </c>
      <c r="X196" s="1">
        <v>0</v>
      </c>
      <c r="Y196" s="1">
        <v>0</v>
      </c>
      <c r="Z196" s="1">
        <v>0</v>
      </c>
      <c r="AA196" s="1">
        <v>0</v>
      </c>
      <c r="AB196" s="1">
        <v>0</v>
      </c>
      <c r="AC196" s="1">
        <v>0</v>
      </c>
      <c r="AD196" s="1">
        <v>0</v>
      </c>
      <c r="AE196" s="1">
        <v>0</v>
      </c>
      <c r="AF196" s="1">
        <v>0</v>
      </c>
      <c r="AG196" s="1">
        <v>0</v>
      </c>
      <c r="AH196" s="1">
        <v>0</v>
      </c>
      <c r="AI196" s="1">
        <v>0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</row>
    <row r="197" spans="1:40" x14ac:dyDescent="0.35">
      <c r="A197" s="1" t="s">
        <v>89</v>
      </c>
      <c r="B197" s="8">
        <v>43925</v>
      </c>
      <c r="C197" s="1" t="s">
        <v>2</v>
      </c>
      <c r="D197" s="1">
        <v>972520</v>
      </c>
      <c r="E197" s="1">
        <v>159</v>
      </c>
      <c r="F197" s="1" t="s">
        <v>99</v>
      </c>
      <c r="H197" s="1" t="s">
        <v>91</v>
      </c>
      <c r="I197" s="1" t="s">
        <v>92</v>
      </c>
      <c r="J197" s="1" t="s">
        <v>93</v>
      </c>
      <c r="K197" s="1">
        <v>82</v>
      </c>
      <c r="L197" s="1">
        <v>16</v>
      </c>
      <c r="M197" s="1">
        <v>0.41221374045801529</v>
      </c>
      <c r="N197" s="1">
        <v>0.36885245901639346</v>
      </c>
      <c r="O197" s="1">
        <v>9.1428571428571428E-2</v>
      </c>
      <c r="P197" s="1">
        <v>77</v>
      </c>
      <c r="Q197" s="1">
        <v>9</v>
      </c>
      <c r="R197" s="1">
        <v>8</v>
      </c>
      <c r="S197" s="1">
        <v>17</v>
      </c>
      <c r="T197" s="1">
        <v>8</v>
      </c>
      <c r="U197" s="1">
        <v>12</v>
      </c>
      <c r="V197" s="1">
        <v>37</v>
      </c>
      <c r="W197" s="1">
        <v>0</v>
      </c>
      <c r="X197" s="1">
        <v>2</v>
      </c>
      <c r="Y197" s="1">
        <v>0</v>
      </c>
      <c r="Z197" s="1">
        <v>0</v>
      </c>
      <c r="AA197" s="1">
        <v>0</v>
      </c>
      <c r="AB197" s="1">
        <v>0</v>
      </c>
      <c r="AC197" s="1">
        <v>0</v>
      </c>
      <c r="AD197" s="1">
        <v>0</v>
      </c>
      <c r="AE197" s="1">
        <v>0</v>
      </c>
      <c r="AF197" s="1">
        <v>0</v>
      </c>
      <c r="AG197" s="1">
        <v>0</v>
      </c>
      <c r="AH197" s="1">
        <v>0</v>
      </c>
      <c r="AI197" s="1">
        <v>5</v>
      </c>
      <c r="AJ197" s="1">
        <v>0</v>
      </c>
      <c r="AK197" s="1">
        <v>0</v>
      </c>
      <c r="AL197" s="1">
        <v>0</v>
      </c>
      <c r="AM197" s="1">
        <v>0</v>
      </c>
      <c r="AN197" s="1">
        <v>0</v>
      </c>
    </row>
    <row r="198" spans="1:40" x14ac:dyDescent="0.35">
      <c r="A198" s="1" t="s">
        <v>89</v>
      </c>
      <c r="B198" s="8">
        <v>43931</v>
      </c>
      <c r="C198" s="1" t="s">
        <v>112</v>
      </c>
      <c r="D198" s="1">
        <v>972410</v>
      </c>
      <c r="E198" s="1">
        <v>1</v>
      </c>
      <c r="F198" s="1" t="s">
        <v>115</v>
      </c>
      <c r="H198" s="1" t="s">
        <v>91</v>
      </c>
      <c r="I198" s="1" t="s">
        <v>92</v>
      </c>
      <c r="J198" s="1" t="s">
        <v>93</v>
      </c>
      <c r="P198" s="1">
        <v>1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1">
        <v>0</v>
      </c>
      <c r="X198" s="1">
        <v>0</v>
      </c>
      <c r="Y198" s="1">
        <v>0</v>
      </c>
      <c r="Z198" s="1">
        <v>0</v>
      </c>
      <c r="AA198" s="1">
        <v>0</v>
      </c>
      <c r="AB198" s="1">
        <v>0</v>
      </c>
      <c r="AC198" s="1">
        <v>0</v>
      </c>
      <c r="AD198" s="1">
        <v>0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  <c r="AL198" s="1">
        <v>0</v>
      </c>
      <c r="AM198" s="1">
        <v>0</v>
      </c>
      <c r="AN198" s="1">
        <v>0</v>
      </c>
    </row>
    <row r="199" spans="1:40" x14ac:dyDescent="0.35">
      <c r="A199" s="1" t="s">
        <v>89</v>
      </c>
      <c r="B199" s="8">
        <v>43918</v>
      </c>
      <c r="C199" s="1" t="s">
        <v>96</v>
      </c>
      <c r="D199" s="1">
        <v>979170</v>
      </c>
      <c r="E199" s="1">
        <v>5</v>
      </c>
      <c r="F199" s="1" t="s">
        <v>105</v>
      </c>
      <c r="H199" s="1" t="s">
        <v>103</v>
      </c>
      <c r="I199" s="1" t="s">
        <v>92</v>
      </c>
      <c r="J199" s="1" t="s">
        <v>93</v>
      </c>
      <c r="P199" s="1">
        <v>5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0</v>
      </c>
      <c r="W199" s="1">
        <v>0</v>
      </c>
      <c r="X199" s="1">
        <v>0</v>
      </c>
      <c r="Y199" s="1">
        <v>0</v>
      </c>
      <c r="Z199" s="1">
        <v>0</v>
      </c>
      <c r="AA199" s="1">
        <v>0</v>
      </c>
      <c r="AB199" s="1">
        <v>0</v>
      </c>
      <c r="AC199" s="1">
        <v>0</v>
      </c>
      <c r="AD199" s="1">
        <v>0</v>
      </c>
      <c r="AE199" s="1">
        <v>0</v>
      </c>
      <c r="AF199" s="1">
        <v>0</v>
      </c>
      <c r="AG199" s="1">
        <v>0</v>
      </c>
      <c r="AH199" s="1">
        <v>0</v>
      </c>
      <c r="AI199" s="1">
        <v>0</v>
      </c>
      <c r="AJ199" s="1">
        <v>0</v>
      </c>
      <c r="AK199" s="1">
        <v>0</v>
      </c>
      <c r="AL199" s="1">
        <v>0</v>
      </c>
      <c r="AM199" s="1">
        <v>0</v>
      </c>
      <c r="AN199" s="1">
        <v>0</v>
      </c>
    </row>
    <row r="200" spans="1:40" x14ac:dyDescent="0.35">
      <c r="A200" s="1" t="s">
        <v>89</v>
      </c>
      <c r="B200" s="8">
        <v>43916</v>
      </c>
      <c r="C200" s="1" t="s">
        <v>2</v>
      </c>
      <c r="D200" s="1">
        <v>971440</v>
      </c>
      <c r="E200" s="1">
        <v>113</v>
      </c>
      <c r="F200" s="1" t="s">
        <v>109</v>
      </c>
      <c r="H200" s="1" t="s">
        <v>101</v>
      </c>
      <c r="I200" s="1" t="s">
        <v>92</v>
      </c>
      <c r="J200" s="1" t="s">
        <v>93</v>
      </c>
      <c r="K200" s="1">
        <v>15</v>
      </c>
      <c r="L200" s="1">
        <v>6</v>
      </c>
      <c r="M200" s="1">
        <v>0.14035087719298245</v>
      </c>
      <c r="N200" s="1">
        <v>0.13274336283185842</v>
      </c>
      <c r="O200" s="1">
        <v>5.0420168067226892E-2</v>
      </c>
      <c r="P200" s="1">
        <v>98</v>
      </c>
      <c r="Q200" s="1">
        <v>1</v>
      </c>
      <c r="R200" s="1">
        <v>1</v>
      </c>
      <c r="S200" s="1">
        <v>1</v>
      </c>
      <c r="T200" s="1">
        <v>3</v>
      </c>
      <c r="U200" s="1">
        <v>10</v>
      </c>
      <c r="V200" s="1">
        <v>0</v>
      </c>
      <c r="W200" s="1">
        <v>0</v>
      </c>
      <c r="X200" s="1">
        <v>0</v>
      </c>
      <c r="Y200" s="1">
        <v>0</v>
      </c>
      <c r="Z200" s="1">
        <v>0</v>
      </c>
      <c r="AA200" s="1">
        <v>0</v>
      </c>
      <c r="AB200" s="1">
        <v>0</v>
      </c>
      <c r="AC200" s="1">
        <v>0</v>
      </c>
      <c r="AD200" s="1">
        <v>0</v>
      </c>
      <c r="AE200" s="1">
        <v>0</v>
      </c>
      <c r="AF200" s="1">
        <v>0</v>
      </c>
      <c r="AG200" s="1">
        <v>2</v>
      </c>
      <c r="AH200" s="1">
        <v>0</v>
      </c>
      <c r="AI200" s="1">
        <v>1</v>
      </c>
      <c r="AJ200" s="1">
        <v>1</v>
      </c>
      <c r="AK200" s="1">
        <v>0</v>
      </c>
      <c r="AL200" s="1">
        <v>0</v>
      </c>
      <c r="AM200" s="1">
        <v>1</v>
      </c>
      <c r="AN200" s="1">
        <v>0</v>
      </c>
    </row>
    <row r="201" spans="1:40" x14ac:dyDescent="0.35">
      <c r="A201" s="1" t="s">
        <v>89</v>
      </c>
      <c r="B201" s="8">
        <v>43934</v>
      </c>
      <c r="C201" s="1" t="s">
        <v>96</v>
      </c>
      <c r="D201" s="1">
        <v>979220</v>
      </c>
      <c r="E201" s="1">
        <v>6</v>
      </c>
      <c r="F201" s="1" t="s">
        <v>102</v>
      </c>
      <c r="H201" s="1" t="s">
        <v>103</v>
      </c>
      <c r="I201" s="1" t="s">
        <v>92</v>
      </c>
      <c r="J201" s="1" t="s">
        <v>93</v>
      </c>
      <c r="P201" s="1">
        <v>6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</v>
      </c>
      <c r="W201" s="1">
        <v>0</v>
      </c>
      <c r="X201" s="1">
        <v>0</v>
      </c>
      <c r="Y201" s="1">
        <v>0</v>
      </c>
      <c r="Z201" s="1">
        <v>0</v>
      </c>
      <c r="AA201" s="1">
        <v>0</v>
      </c>
      <c r="AB201" s="1">
        <v>0</v>
      </c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  <c r="AL201" s="1">
        <v>0</v>
      </c>
      <c r="AM201" s="1">
        <v>0</v>
      </c>
      <c r="AN201" s="1">
        <v>0</v>
      </c>
    </row>
    <row r="202" spans="1:40" x14ac:dyDescent="0.35">
      <c r="A202" s="1" t="s">
        <v>89</v>
      </c>
      <c r="B202" s="8">
        <v>43949</v>
      </c>
      <c r="C202" s="1" t="s">
        <v>2</v>
      </c>
      <c r="D202" s="1">
        <v>972520</v>
      </c>
      <c r="E202" s="1">
        <v>158</v>
      </c>
      <c r="F202" s="1" t="s">
        <v>99</v>
      </c>
      <c r="H202" s="1" t="s">
        <v>91</v>
      </c>
      <c r="I202" s="1" t="s">
        <v>92</v>
      </c>
      <c r="J202" s="1" t="s">
        <v>93</v>
      </c>
      <c r="K202" s="1">
        <v>45</v>
      </c>
      <c r="L202" s="1">
        <v>19</v>
      </c>
      <c r="M202" s="1">
        <v>0.2848101265822785</v>
      </c>
      <c r="N202" s="1">
        <v>0.23648648648648649</v>
      </c>
      <c r="O202" s="1">
        <v>0.10734463276836158</v>
      </c>
      <c r="P202" s="1">
        <v>113</v>
      </c>
      <c r="Q202" s="1">
        <v>10</v>
      </c>
      <c r="R202" s="1">
        <v>1</v>
      </c>
      <c r="S202" s="1">
        <v>13</v>
      </c>
      <c r="T202" s="1">
        <v>18</v>
      </c>
      <c r="U202" s="1">
        <v>3</v>
      </c>
      <c r="V202" s="1">
        <v>10</v>
      </c>
      <c r="W202" s="1">
        <v>0</v>
      </c>
      <c r="X202" s="1">
        <v>4</v>
      </c>
      <c r="Y202" s="1">
        <v>0</v>
      </c>
      <c r="Z202" s="1">
        <v>0</v>
      </c>
      <c r="AA202" s="1">
        <v>0</v>
      </c>
      <c r="AB202" s="1">
        <v>0</v>
      </c>
      <c r="AC202" s="1">
        <v>0</v>
      </c>
      <c r="AD202" s="1">
        <v>0</v>
      </c>
      <c r="AE202" s="1">
        <v>0</v>
      </c>
      <c r="AF202" s="1">
        <v>0</v>
      </c>
      <c r="AG202" s="1">
        <v>0</v>
      </c>
      <c r="AH202" s="1">
        <v>0</v>
      </c>
      <c r="AI202" s="1">
        <v>5</v>
      </c>
      <c r="AJ202" s="1">
        <v>0</v>
      </c>
      <c r="AK202" s="1">
        <v>0</v>
      </c>
      <c r="AL202" s="1">
        <v>0</v>
      </c>
      <c r="AM202" s="1">
        <v>0</v>
      </c>
      <c r="AN202" s="1">
        <v>0</v>
      </c>
    </row>
    <row r="203" spans="1:40" x14ac:dyDescent="0.35">
      <c r="A203" s="1" t="s">
        <v>89</v>
      </c>
      <c r="B203" s="8">
        <v>43921</v>
      </c>
      <c r="C203" s="1" t="s">
        <v>2</v>
      </c>
      <c r="D203" s="1">
        <v>971810</v>
      </c>
      <c r="E203" s="1">
        <v>33</v>
      </c>
      <c r="F203" s="1" t="s">
        <v>110</v>
      </c>
      <c r="H203" s="1" t="s">
        <v>101</v>
      </c>
      <c r="I203" s="1" t="s">
        <v>92</v>
      </c>
      <c r="J203" s="1" t="s">
        <v>93</v>
      </c>
      <c r="K203" s="1">
        <v>22</v>
      </c>
      <c r="L203" s="1">
        <v>5</v>
      </c>
      <c r="M203" s="1">
        <v>0.64516129032258063</v>
      </c>
      <c r="N203" s="1">
        <v>0.59259259259259256</v>
      </c>
      <c r="O203" s="1">
        <v>0.13157894736842105</v>
      </c>
      <c r="P203" s="1">
        <v>11</v>
      </c>
      <c r="Q203" s="1">
        <v>4</v>
      </c>
      <c r="R203" s="1">
        <v>2</v>
      </c>
      <c r="S203" s="1">
        <v>0</v>
      </c>
      <c r="T203" s="1">
        <v>3</v>
      </c>
      <c r="U203" s="1">
        <v>11</v>
      </c>
      <c r="V203" s="1">
        <v>6</v>
      </c>
      <c r="W203" s="1">
        <v>0</v>
      </c>
      <c r="X203" s="1">
        <v>0</v>
      </c>
      <c r="Y203" s="1">
        <v>0</v>
      </c>
      <c r="Z203" s="1">
        <v>0</v>
      </c>
      <c r="AA203" s="1">
        <v>0</v>
      </c>
      <c r="AB203" s="1">
        <v>0</v>
      </c>
      <c r="AC203" s="1">
        <v>0</v>
      </c>
      <c r="AD203" s="1">
        <v>0</v>
      </c>
      <c r="AE203" s="1">
        <v>0</v>
      </c>
      <c r="AF203" s="1">
        <v>0</v>
      </c>
      <c r="AG203" s="1">
        <v>0</v>
      </c>
      <c r="AH203" s="1">
        <v>0</v>
      </c>
      <c r="AI203" s="1">
        <v>1</v>
      </c>
      <c r="AJ203" s="1">
        <v>0</v>
      </c>
      <c r="AK203" s="1">
        <v>0</v>
      </c>
      <c r="AL203" s="1">
        <v>0</v>
      </c>
      <c r="AM203" s="1">
        <v>0</v>
      </c>
      <c r="AN203" s="1">
        <v>0</v>
      </c>
    </row>
    <row r="204" spans="1:40" x14ac:dyDescent="0.35">
      <c r="A204" s="1" t="s">
        <v>89</v>
      </c>
      <c r="B204" s="8">
        <v>43908</v>
      </c>
      <c r="C204" s="1" t="s">
        <v>2</v>
      </c>
      <c r="D204" s="1">
        <v>971440</v>
      </c>
      <c r="E204" s="1">
        <v>113</v>
      </c>
      <c r="F204" s="1" t="s">
        <v>109</v>
      </c>
      <c r="H204" s="1" t="s">
        <v>101</v>
      </c>
      <c r="I204" s="1" t="s">
        <v>92</v>
      </c>
      <c r="J204" s="1" t="s">
        <v>93</v>
      </c>
      <c r="K204" s="1">
        <v>14</v>
      </c>
      <c r="L204" s="1">
        <v>6</v>
      </c>
      <c r="M204" s="1">
        <v>0.1391304347826087</v>
      </c>
      <c r="N204" s="1">
        <v>0.12389380530973451</v>
      </c>
      <c r="O204" s="1">
        <v>5.0420168067226892E-2</v>
      </c>
      <c r="P204" s="1">
        <v>99</v>
      </c>
      <c r="Q204" s="1">
        <v>2</v>
      </c>
      <c r="R204" s="1">
        <v>2</v>
      </c>
      <c r="S204" s="1">
        <v>1</v>
      </c>
      <c r="T204" s="1">
        <v>3</v>
      </c>
      <c r="U204" s="1">
        <v>7</v>
      </c>
      <c r="V204" s="1">
        <v>0</v>
      </c>
      <c r="W204" s="1">
        <v>1</v>
      </c>
      <c r="X204" s="1">
        <v>0</v>
      </c>
      <c r="Y204" s="1">
        <v>0</v>
      </c>
      <c r="Z204" s="1">
        <v>0</v>
      </c>
      <c r="AA204" s="1">
        <v>0</v>
      </c>
      <c r="AB204" s="1">
        <v>0</v>
      </c>
      <c r="AC204" s="1">
        <v>0</v>
      </c>
      <c r="AD204" s="1">
        <v>0</v>
      </c>
      <c r="AE204" s="1">
        <v>0</v>
      </c>
      <c r="AF204" s="1">
        <v>0</v>
      </c>
      <c r="AG204" s="1">
        <v>1</v>
      </c>
      <c r="AH204" s="1">
        <v>0</v>
      </c>
      <c r="AI204" s="1">
        <v>1</v>
      </c>
      <c r="AJ204" s="1">
        <v>1</v>
      </c>
      <c r="AK204" s="1">
        <v>0</v>
      </c>
      <c r="AL204" s="1">
        <v>0</v>
      </c>
      <c r="AM204" s="1">
        <v>1</v>
      </c>
      <c r="AN204" s="1">
        <v>0</v>
      </c>
    </row>
    <row r="205" spans="1:40" x14ac:dyDescent="0.35">
      <c r="A205" s="1" t="s">
        <v>89</v>
      </c>
      <c r="B205" s="8">
        <v>43942</v>
      </c>
      <c r="C205" s="1" t="s">
        <v>96</v>
      </c>
      <c r="D205" s="1">
        <v>979220</v>
      </c>
      <c r="E205" s="1">
        <v>1</v>
      </c>
      <c r="F205" s="1" t="s">
        <v>102</v>
      </c>
      <c r="H205" s="1" t="s">
        <v>103</v>
      </c>
      <c r="I205" s="1" t="s">
        <v>92</v>
      </c>
      <c r="J205" s="1" t="s">
        <v>93</v>
      </c>
      <c r="K205" s="1">
        <v>1</v>
      </c>
      <c r="L205" s="1">
        <v>5</v>
      </c>
      <c r="M205" s="1">
        <v>1</v>
      </c>
      <c r="N205" s="1">
        <v>1</v>
      </c>
      <c r="O205" s="1">
        <v>0.83333333333333337</v>
      </c>
    </row>
    <row r="206" spans="1:40" x14ac:dyDescent="0.35">
      <c r="A206" s="1" t="s">
        <v>89</v>
      </c>
      <c r="B206" s="8">
        <v>43972</v>
      </c>
      <c r="C206" s="1" t="s">
        <v>96</v>
      </c>
      <c r="D206" s="1">
        <v>972620</v>
      </c>
      <c r="E206" s="1">
        <v>31</v>
      </c>
      <c r="F206" s="1" t="s">
        <v>90</v>
      </c>
      <c r="H206" s="1" t="s">
        <v>91</v>
      </c>
      <c r="I206" s="1" t="s">
        <v>92</v>
      </c>
      <c r="J206" s="1" t="s">
        <v>93</v>
      </c>
      <c r="P206" s="1">
        <v>31</v>
      </c>
      <c r="Q206" s="1">
        <v>0</v>
      </c>
      <c r="R206" s="1">
        <v>0</v>
      </c>
      <c r="S206" s="1">
        <v>0</v>
      </c>
      <c r="T206" s="1">
        <v>0</v>
      </c>
      <c r="U206" s="1">
        <v>0</v>
      </c>
      <c r="V206" s="1">
        <v>0</v>
      </c>
      <c r="W206" s="1">
        <v>0</v>
      </c>
      <c r="X206" s="1">
        <v>0</v>
      </c>
      <c r="Y206" s="1">
        <v>0</v>
      </c>
      <c r="Z206" s="1">
        <v>0</v>
      </c>
      <c r="AA206" s="1">
        <v>0</v>
      </c>
      <c r="AB206" s="1">
        <v>0</v>
      </c>
      <c r="AC206" s="1">
        <v>0</v>
      </c>
      <c r="AD206" s="1">
        <v>0</v>
      </c>
      <c r="AE206" s="1">
        <v>0</v>
      </c>
      <c r="AF206" s="1">
        <v>0</v>
      </c>
      <c r="AG206" s="1">
        <v>0</v>
      </c>
      <c r="AH206" s="1">
        <v>0</v>
      </c>
      <c r="AI206" s="1">
        <v>0</v>
      </c>
      <c r="AJ206" s="1">
        <v>0</v>
      </c>
      <c r="AK206" s="1">
        <v>0</v>
      </c>
      <c r="AL206" s="1">
        <v>0</v>
      </c>
      <c r="AM206" s="1">
        <v>0</v>
      </c>
      <c r="AN206" s="1">
        <v>0</v>
      </c>
    </row>
    <row r="207" spans="1:40" x14ac:dyDescent="0.35">
      <c r="A207" s="1" t="s">
        <v>89</v>
      </c>
      <c r="B207" s="8">
        <v>43927</v>
      </c>
      <c r="C207" s="1" t="s">
        <v>96</v>
      </c>
      <c r="D207" s="1">
        <v>200620</v>
      </c>
      <c r="E207" s="1">
        <v>17</v>
      </c>
      <c r="F207" s="1" t="s">
        <v>94</v>
      </c>
      <c r="H207" s="1" t="s">
        <v>95</v>
      </c>
      <c r="I207" s="1" t="s">
        <v>92</v>
      </c>
      <c r="J207" s="1" t="s">
        <v>93</v>
      </c>
      <c r="K207" s="1">
        <v>15</v>
      </c>
      <c r="M207" s="1">
        <v>0.33333333333333331</v>
      </c>
      <c r="N207" s="1">
        <v>0.33333333333333331</v>
      </c>
      <c r="P207" s="1">
        <v>2</v>
      </c>
      <c r="Q207" s="1">
        <v>0</v>
      </c>
      <c r="R207" s="1">
        <v>0</v>
      </c>
      <c r="S207" s="1">
        <v>0</v>
      </c>
      <c r="T207" s="1">
        <v>0</v>
      </c>
      <c r="U207" s="1">
        <v>0</v>
      </c>
      <c r="V207" s="1">
        <v>14</v>
      </c>
      <c r="W207" s="1">
        <v>1</v>
      </c>
      <c r="X207" s="1">
        <v>0</v>
      </c>
      <c r="Y207" s="1">
        <v>0</v>
      </c>
      <c r="Z207" s="1">
        <v>0</v>
      </c>
      <c r="AA207" s="1">
        <v>0</v>
      </c>
      <c r="AB207" s="1">
        <v>0</v>
      </c>
      <c r="AC207" s="1">
        <v>0</v>
      </c>
      <c r="AD207" s="1">
        <v>0</v>
      </c>
      <c r="AE207" s="1">
        <v>0</v>
      </c>
      <c r="AF207" s="1">
        <v>0</v>
      </c>
      <c r="AG207" s="1">
        <v>0</v>
      </c>
      <c r="AH207" s="1">
        <v>0</v>
      </c>
      <c r="AI207" s="1">
        <v>0</v>
      </c>
      <c r="AJ207" s="1">
        <v>0</v>
      </c>
      <c r="AK207" s="1">
        <v>0</v>
      </c>
      <c r="AL207" s="1">
        <v>0</v>
      </c>
      <c r="AM207" s="1">
        <v>0</v>
      </c>
      <c r="AN207" s="1">
        <v>0</v>
      </c>
    </row>
    <row r="208" spans="1:40" x14ac:dyDescent="0.35">
      <c r="A208" s="1" t="s">
        <v>89</v>
      </c>
      <c r="B208" s="8">
        <v>43966</v>
      </c>
      <c r="C208" s="1" t="s">
        <v>2</v>
      </c>
      <c r="D208" s="1">
        <v>971800</v>
      </c>
      <c r="E208" s="1">
        <v>185</v>
      </c>
      <c r="F208" s="1" t="s">
        <v>100</v>
      </c>
      <c r="H208" s="1" t="s">
        <v>101</v>
      </c>
      <c r="I208" s="1" t="s">
        <v>92</v>
      </c>
      <c r="J208" s="1" t="s">
        <v>93</v>
      </c>
      <c r="K208" s="1">
        <v>2</v>
      </c>
      <c r="L208" s="1">
        <v>12</v>
      </c>
      <c r="M208" s="1">
        <v>5.6701030927835051E-2</v>
      </c>
      <c r="N208" s="1">
        <v>1.0810810810810811E-2</v>
      </c>
      <c r="O208" s="1">
        <v>6.0913705583756347E-2</v>
      </c>
      <c r="P208" s="1">
        <v>183</v>
      </c>
      <c r="Q208" s="1">
        <v>9</v>
      </c>
      <c r="R208" s="1">
        <v>2</v>
      </c>
      <c r="S208" s="1">
        <v>0</v>
      </c>
      <c r="T208" s="1">
        <v>0</v>
      </c>
      <c r="U208" s="1">
        <v>0</v>
      </c>
      <c r="V208" s="1">
        <v>0</v>
      </c>
      <c r="W208" s="1">
        <v>0</v>
      </c>
      <c r="X208" s="1">
        <v>0</v>
      </c>
      <c r="Y208" s="1">
        <v>0</v>
      </c>
      <c r="Z208" s="1">
        <v>0</v>
      </c>
      <c r="AA208" s="1">
        <v>0</v>
      </c>
      <c r="AB208" s="1">
        <v>0</v>
      </c>
      <c r="AC208" s="1">
        <v>0</v>
      </c>
      <c r="AD208" s="1">
        <v>0</v>
      </c>
      <c r="AE208" s="1">
        <v>0</v>
      </c>
      <c r="AF208" s="1">
        <v>0</v>
      </c>
      <c r="AG208" s="1">
        <v>0</v>
      </c>
      <c r="AH208" s="1">
        <v>0</v>
      </c>
      <c r="AI208" s="1">
        <v>2</v>
      </c>
      <c r="AJ208" s="1">
        <v>0</v>
      </c>
      <c r="AK208" s="1">
        <v>0</v>
      </c>
      <c r="AL208" s="1">
        <v>0</v>
      </c>
      <c r="AM208" s="1">
        <v>1</v>
      </c>
      <c r="AN208" s="1">
        <v>0</v>
      </c>
    </row>
    <row r="209" spans="1:40" x14ac:dyDescent="0.35">
      <c r="A209" s="1" t="s">
        <v>89</v>
      </c>
      <c r="B209" s="8">
        <v>43956</v>
      </c>
      <c r="C209" s="1" t="s">
        <v>2</v>
      </c>
      <c r="D209" s="1">
        <v>979170</v>
      </c>
      <c r="E209" s="1">
        <v>132</v>
      </c>
      <c r="F209" s="1" t="s">
        <v>105</v>
      </c>
      <c r="H209" s="1" t="s">
        <v>103</v>
      </c>
      <c r="I209" s="1" t="s">
        <v>92</v>
      </c>
      <c r="J209" s="1" t="s">
        <v>93</v>
      </c>
      <c r="K209" s="1">
        <v>9</v>
      </c>
      <c r="L209" s="1">
        <v>18</v>
      </c>
      <c r="M209" s="1">
        <v>0.12142857142857143</v>
      </c>
      <c r="N209" s="1">
        <v>6.8181818181818177E-2</v>
      </c>
      <c r="O209" s="1">
        <v>0.12</v>
      </c>
      <c r="P209" s="1">
        <v>123</v>
      </c>
      <c r="Q209" s="1">
        <v>8</v>
      </c>
      <c r="R209" s="1">
        <v>6</v>
      </c>
      <c r="S209" s="1">
        <v>0</v>
      </c>
      <c r="T209" s="1">
        <v>3</v>
      </c>
      <c r="U209" s="1">
        <v>0</v>
      </c>
      <c r="V209" s="1">
        <v>0</v>
      </c>
      <c r="W209" s="1">
        <v>0</v>
      </c>
      <c r="X209" s="1">
        <v>7</v>
      </c>
      <c r="Y209" s="1">
        <v>0</v>
      </c>
      <c r="Z209" s="1">
        <v>0</v>
      </c>
      <c r="AA209" s="1">
        <v>0</v>
      </c>
      <c r="AB209" s="1">
        <v>0</v>
      </c>
      <c r="AC209" s="1">
        <v>0</v>
      </c>
      <c r="AD209" s="1">
        <v>0</v>
      </c>
      <c r="AE209" s="1">
        <v>0</v>
      </c>
      <c r="AF209" s="1">
        <v>0</v>
      </c>
      <c r="AG209" s="1">
        <v>0</v>
      </c>
      <c r="AH209" s="1">
        <v>0</v>
      </c>
      <c r="AI209" s="1">
        <v>1</v>
      </c>
      <c r="AJ209" s="1">
        <v>0</v>
      </c>
      <c r="AK209" s="1">
        <v>0</v>
      </c>
      <c r="AL209" s="1">
        <v>0</v>
      </c>
      <c r="AM209" s="1">
        <v>2</v>
      </c>
      <c r="AN209" s="1">
        <v>0</v>
      </c>
    </row>
    <row r="210" spans="1:40" x14ac:dyDescent="0.35">
      <c r="A210" s="1" t="s">
        <v>89</v>
      </c>
      <c r="B210" s="8">
        <v>43908</v>
      </c>
      <c r="C210" s="1" t="s">
        <v>2</v>
      </c>
      <c r="D210" s="1">
        <v>979220</v>
      </c>
      <c r="E210" s="1">
        <v>230</v>
      </c>
      <c r="F210" s="1" t="s">
        <v>102</v>
      </c>
      <c r="H210" s="1" t="s">
        <v>103</v>
      </c>
      <c r="I210" s="1" t="s">
        <v>92</v>
      </c>
      <c r="J210" s="1" t="s">
        <v>93</v>
      </c>
      <c r="K210" s="1">
        <v>34</v>
      </c>
      <c r="L210" s="1">
        <v>48</v>
      </c>
      <c r="M210" s="1">
        <v>0.22529644268774704</v>
      </c>
      <c r="N210" s="1">
        <v>0.14782608695652175</v>
      </c>
      <c r="O210" s="1">
        <v>0.17266187050359713</v>
      </c>
      <c r="P210" s="1">
        <v>196</v>
      </c>
      <c r="Q210" s="1">
        <v>23</v>
      </c>
      <c r="R210" s="1">
        <v>21</v>
      </c>
      <c r="S210" s="1">
        <v>0</v>
      </c>
      <c r="T210" s="1">
        <v>4</v>
      </c>
      <c r="U210" s="1">
        <v>8</v>
      </c>
      <c r="V210" s="1">
        <v>0</v>
      </c>
      <c r="W210" s="1">
        <v>0</v>
      </c>
      <c r="X210" s="1">
        <v>0</v>
      </c>
      <c r="Y210" s="1">
        <v>1</v>
      </c>
      <c r="Z210" s="1">
        <v>0</v>
      </c>
      <c r="AA210" s="1">
        <v>0</v>
      </c>
      <c r="AB210" s="1">
        <v>0</v>
      </c>
      <c r="AC210" s="1">
        <v>0</v>
      </c>
      <c r="AD210" s="1">
        <v>0</v>
      </c>
      <c r="AE210" s="1">
        <v>1</v>
      </c>
      <c r="AF210" s="1">
        <v>0</v>
      </c>
      <c r="AG210" s="1">
        <v>4</v>
      </c>
      <c r="AH210" s="1">
        <v>0</v>
      </c>
      <c r="AI210" s="1">
        <v>18</v>
      </c>
      <c r="AJ210" s="1">
        <v>0</v>
      </c>
      <c r="AK210" s="1">
        <v>0</v>
      </c>
      <c r="AL210" s="1">
        <v>0</v>
      </c>
      <c r="AM210" s="1">
        <v>2</v>
      </c>
      <c r="AN210" s="1">
        <v>0</v>
      </c>
    </row>
    <row r="211" spans="1:40" x14ac:dyDescent="0.35">
      <c r="A211" s="1" t="s">
        <v>89</v>
      </c>
      <c r="B211" s="8">
        <v>43921</v>
      </c>
      <c r="C211" s="1" t="s">
        <v>2</v>
      </c>
      <c r="D211" s="1">
        <v>200620</v>
      </c>
      <c r="E211" s="1">
        <v>126</v>
      </c>
      <c r="F211" s="1" t="s">
        <v>94</v>
      </c>
      <c r="H211" s="1" t="s">
        <v>95</v>
      </c>
      <c r="I211" s="1" t="s">
        <v>92</v>
      </c>
      <c r="J211" s="1" t="s">
        <v>93</v>
      </c>
      <c r="K211" s="1">
        <v>87</v>
      </c>
      <c r="L211" s="1">
        <v>6</v>
      </c>
      <c r="M211" s="1">
        <v>0.55172413793103448</v>
      </c>
      <c r="N211" s="1">
        <v>0.54651162790697672</v>
      </c>
      <c r="O211" s="1">
        <v>4.5454545454545456E-2</v>
      </c>
      <c r="P211" s="1">
        <v>39</v>
      </c>
      <c r="Q211" s="1">
        <v>1</v>
      </c>
      <c r="R211" s="1">
        <v>25</v>
      </c>
      <c r="S211" s="1">
        <v>3</v>
      </c>
      <c r="T211" s="1">
        <v>15</v>
      </c>
      <c r="U211" s="1">
        <v>1</v>
      </c>
      <c r="V211" s="1">
        <v>40</v>
      </c>
      <c r="W211" s="1">
        <v>3</v>
      </c>
      <c r="X211" s="1">
        <v>1</v>
      </c>
      <c r="Y211" s="1">
        <v>0</v>
      </c>
      <c r="Z211" s="1">
        <v>0</v>
      </c>
      <c r="AA211" s="1">
        <v>0</v>
      </c>
      <c r="AB211" s="1">
        <v>0</v>
      </c>
      <c r="AC211" s="1">
        <v>0</v>
      </c>
      <c r="AD211" s="1">
        <v>0</v>
      </c>
      <c r="AE211" s="1">
        <v>0</v>
      </c>
      <c r="AF211" s="1">
        <v>0</v>
      </c>
      <c r="AG211" s="1">
        <v>0</v>
      </c>
      <c r="AH211" s="1">
        <v>0</v>
      </c>
      <c r="AI211" s="1">
        <v>2</v>
      </c>
      <c r="AJ211" s="1">
        <v>1</v>
      </c>
      <c r="AK211" s="1">
        <v>0</v>
      </c>
      <c r="AL211" s="1">
        <v>0</v>
      </c>
      <c r="AM211" s="1">
        <v>1</v>
      </c>
      <c r="AN211" s="1">
        <v>0</v>
      </c>
    </row>
    <row r="212" spans="1:40" x14ac:dyDescent="0.35">
      <c r="A212" s="1" t="s">
        <v>89</v>
      </c>
      <c r="B212" s="8">
        <v>43949</v>
      </c>
      <c r="C212" s="1" t="s">
        <v>2</v>
      </c>
      <c r="D212" s="1">
        <v>971790</v>
      </c>
      <c r="E212" s="1">
        <v>109</v>
      </c>
      <c r="F212" s="1" t="s">
        <v>104</v>
      </c>
      <c r="H212" s="1" t="s">
        <v>101</v>
      </c>
      <c r="I212" s="1" t="s">
        <v>92</v>
      </c>
      <c r="J212" s="1" t="s">
        <v>93</v>
      </c>
      <c r="K212" s="1">
        <v>19</v>
      </c>
      <c r="L212" s="1">
        <v>5</v>
      </c>
      <c r="M212" s="1">
        <v>0.15094339622641509</v>
      </c>
      <c r="N212" s="1">
        <v>0.11764705882352941</v>
      </c>
      <c r="O212" s="1">
        <v>4.3859649122807015E-2</v>
      </c>
      <c r="P212" s="1">
        <v>90</v>
      </c>
      <c r="Q212" s="1">
        <v>4</v>
      </c>
      <c r="R212" s="1">
        <v>3</v>
      </c>
      <c r="S212" s="1">
        <v>2</v>
      </c>
      <c r="T212" s="1">
        <v>1</v>
      </c>
      <c r="U212" s="1">
        <v>6</v>
      </c>
      <c r="V212" s="1">
        <v>7</v>
      </c>
      <c r="W212" s="1">
        <v>0</v>
      </c>
      <c r="X212" s="1">
        <v>1</v>
      </c>
      <c r="Y212" s="1">
        <v>0</v>
      </c>
      <c r="Z212" s="1">
        <v>0</v>
      </c>
      <c r="AA212" s="1">
        <v>0</v>
      </c>
      <c r="AB212" s="1">
        <v>0</v>
      </c>
      <c r="AC212" s="1">
        <v>0</v>
      </c>
      <c r="AD212" s="1">
        <v>0</v>
      </c>
      <c r="AE212" s="1">
        <v>0</v>
      </c>
      <c r="AF212" s="1">
        <v>0</v>
      </c>
      <c r="AG212" s="1">
        <v>0</v>
      </c>
      <c r="AH212" s="1">
        <v>0</v>
      </c>
      <c r="AI212" s="1">
        <v>0</v>
      </c>
      <c r="AJ212" s="1">
        <v>0</v>
      </c>
      <c r="AK212" s="1">
        <v>0</v>
      </c>
      <c r="AL212" s="1">
        <v>0</v>
      </c>
      <c r="AM212" s="1">
        <v>0</v>
      </c>
      <c r="AN212" s="1">
        <v>0</v>
      </c>
    </row>
    <row r="213" spans="1:40" x14ac:dyDescent="0.35">
      <c r="A213" s="1" t="s">
        <v>89</v>
      </c>
      <c r="B213" s="8">
        <v>43955</v>
      </c>
      <c r="C213" s="1" t="s">
        <v>98</v>
      </c>
      <c r="D213" s="1">
        <v>971790</v>
      </c>
      <c r="E213" s="1">
        <v>1</v>
      </c>
      <c r="F213" s="1" t="s">
        <v>104</v>
      </c>
      <c r="H213" s="1" t="s">
        <v>101</v>
      </c>
      <c r="I213" s="1" t="s">
        <v>92</v>
      </c>
      <c r="J213" s="1" t="s">
        <v>93</v>
      </c>
      <c r="P213" s="1">
        <v>1</v>
      </c>
      <c r="Q213" s="1">
        <v>0</v>
      </c>
      <c r="R213" s="1">
        <v>0</v>
      </c>
      <c r="S213" s="1">
        <v>0</v>
      </c>
      <c r="T213" s="1">
        <v>0</v>
      </c>
      <c r="U213" s="1">
        <v>0</v>
      </c>
      <c r="V213" s="1">
        <v>0</v>
      </c>
      <c r="W213" s="1">
        <v>0</v>
      </c>
      <c r="X213" s="1">
        <v>0</v>
      </c>
      <c r="Y213" s="1">
        <v>0</v>
      </c>
      <c r="Z213" s="1">
        <v>0</v>
      </c>
      <c r="AA213" s="1">
        <v>0</v>
      </c>
      <c r="AB213" s="1">
        <v>0</v>
      </c>
      <c r="AC213" s="1">
        <v>0</v>
      </c>
      <c r="AD213" s="1">
        <v>0</v>
      </c>
      <c r="AE213" s="1">
        <v>0</v>
      </c>
      <c r="AF213" s="1">
        <v>0</v>
      </c>
      <c r="AG213" s="1">
        <v>0</v>
      </c>
      <c r="AH213" s="1">
        <v>0</v>
      </c>
      <c r="AI213" s="1">
        <v>0</v>
      </c>
      <c r="AJ213" s="1">
        <v>0</v>
      </c>
      <c r="AK213" s="1">
        <v>0</v>
      </c>
      <c r="AL213" s="1">
        <v>0</v>
      </c>
      <c r="AM213" s="1">
        <v>0</v>
      </c>
      <c r="AN213" s="1">
        <v>0</v>
      </c>
    </row>
    <row r="214" spans="1:40" x14ac:dyDescent="0.35">
      <c r="A214" s="1" t="s">
        <v>89</v>
      </c>
      <c r="B214" s="8">
        <v>43925</v>
      </c>
      <c r="C214" s="1" t="s">
        <v>2</v>
      </c>
      <c r="D214" s="1">
        <v>971790</v>
      </c>
      <c r="E214" s="1">
        <v>108</v>
      </c>
      <c r="F214" s="1" t="s">
        <v>104</v>
      </c>
      <c r="H214" s="1" t="s">
        <v>101</v>
      </c>
      <c r="I214" s="1" t="s">
        <v>92</v>
      </c>
      <c r="J214" s="1" t="s">
        <v>93</v>
      </c>
      <c r="K214" s="1">
        <v>14</v>
      </c>
      <c r="L214" s="1">
        <v>6</v>
      </c>
      <c r="M214" s="1">
        <v>0.17543859649122806</v>
      </c>
      <c r="N214" s="1">
        <v>0.12962962962962962</v>
      </c>
      <c r="O214" s="1">
        <v>5.2631578947368418E-2</v>
      </c>
      <c r="P214" s="1">
        <v>94</v>
      </c>
      <c r="Q214" s="1">
        <v>6</v>
      </c>
      <c r="R214" s="1">
        <v>4</v>
      </c>
      <c r="S214" s="1">
        <v>2</v>
      </c>
      <c r="T214" s="1">
        <v>1</v>
      </c>
      <c r="U214" s="1">
        <v>7</v>
      </c>
      <c r="V214" s="1">
        <v>0</v>
      </c>
      <c r="W214" s="1">
        <v>0</v>
      </c>
      <c r="X214" s="1">
        <v>0</v>
      </c>
      <c r="Y214" s="1">
        <v>0</v>
      </c>
      <c r="Z214" s="1">
        <v>0</v>
      </c>
      <c r="AA214" s="1">
        <v>0</v>
      </c>
      <c r="AB214" s="1">
        <v>0</v>
      </c>
      <c r="AC214" s="1">
        <v>0</v>
      </c>
      <c r="AD214" s="1">
        <v>0</v>
      </c>
      <c r="AE214" s="1">
        <v>0</v>
      </c>
      <c r="AF214" s="1">
        <v>0</v>
      </c>
      <c r="AG214" s="1">
        <v>0</v>
      </c>
      <c r="AH214" s="1">
        <v>0</v>
      </c>
      <c r="AI214" s="1">
        <v>0</v>
      </c>
      <c r="AJ214" s="1">
        <v>0</v>
      </c>
      <c r="AK214" s="1">
        <v>0</v>
      </c>
      <c r="AL214" s="1">
        <v>0</v>
      </c>
      <c r="AM214" s="1">
        <v>0</v>
      </c>
      <c r="AN214" s="1">
        <v>0</v>
      </c>
    </row>
    <row r="215" spans="1:40" x14ac:dyDescent="0.35">
      <c r="A215" s="1" t="s">
        <v>89</v>
      </c>
      <c r="B215" s="8">
        <v>43932</v>
      </c>
      <c r="C215" s="1" t="s">
        <v>2</v>
      </c>
      <c r="D215" s="1">
        <v>979170</v>
      </c>
      <c r="E215" s="1">
        <v>138</v>
      </c>
      <c r="F215" s="1" t="s">
        <v>105</v>
      </c>
      <c r="H215" s="1" t="s">
        <v>103</v>
      </c>
      <c r="I215" s="1" t="s">
        <v>92</v>
      </c>
      <c r="J215" s="1" t="s">
        <v>93</v>
      </c>
      <c r="K215" s="1">
        <v>19</v>
      </c>
      <c r="L215" s="1">
        <v>12</v>
      </c>
      <c r="M215" s="1">
        <v>0.19047619047619047</v>
      </c>
      <c r="N215" s="1">
        <v>0.13768115942028986</v>
      </c>
      <c r="O215" s="1">
        <v>0.08</v>
      </c>
      <c r="P215" s="1">
        <v>119</v>
      </c>
      <c r="Q215" s="1">
        <v>9</v>
      </c>
      <c r="R215" s="1">
        <v>15</v>
      </c>
      <c r="S215" s="1">
        <v>0</v>
      </c>
      <c r="T215" s="1">
        <v>2</v>
      </c>
      <c r="U215" s="1">
        <v>2</v>
      </c>
      <c r="V215" s="1">
        <v>0</v>
      </c>
      <c r="W215" s="1">
        <v>0</v>
      </c>
      <c r="X215" s="1">
        <v>0</v>
      </c>
      <c r="Y215" s="1">
        <v>0</v>
      </c>
      <c r="Z215" s="1">
        <v>0</v>
      </c>
      <c r="AA215" s="1">
        <v>0</v>
      </c>
      <c r="AB215" s="1">
        <v>0</v>
      </c>
      <c r="AC215" s="1">
        <v>0</v>
      </c>
      <c r="AD215" s="1">
        <v>0</v>
      </c>
      <c r="AE215" s="1">
        <v>0</v>
      </c>
      <c r="AF215" s="1">
        <v>0</v>
      </c>
      <c r="AG215" s="1">
        <v>0</v>
      </c>
      <c r="AH215" s="1">
        <v>0</v>
      </c>
      <c r="AI215" s="1">
        <v>1</v>
      </c>
      <c r="AJ215" s="1">
        <v>0</v>
      </c>
      <c r="AK215" s="1">
        <v>0</v>
      </c>
      <c r="AL215" s="1">
        <v>0</v>
      </c>
      <c r="AM215" s="1">
        <v>2</v>
      </c>
      <c r="AN215" s="1">
        <v>0</v>
      </c>
    </row>
    <row r="216" spans="1:40" x14ac:dyDescent="0.35">
      <c r="A216" s="1" t="s">
        <v>89</v>
      </c>
      <c r="B216" s="8">
        <v>43916</v>
      </c>
      <c r="C216" s="1" t="s">
        <v>2</v>
      </c>
      <c r="D216" s="1">
        <v>979220</v>
      </c>
      <c r="E216" s="1">
        <v>225</v>
      </c>
      <c r="F216" s="1" t="s">
        <v>102</v>
      </c>
      <c r="H216" s="1" t="s">
        <v>103</v>
      </c>
      <c r="I216" s="1" t="s">
        <v>92</v>
      </c>
      <c r="J216" s="1" t="s">
        <v>93</v>
      </c>
      <c r="K216" s="1">
        <v>84</v>
      </c>
      <c r="L216" s="1">
        <v>53</v>
      </c>
      <c r="M216" s="1">
        <v>0.44268774703557312</v>
      </c>
      <c r="N216" s="1">
        <v>0.37333333333333335</v>
      </c>
      <c r="O216" s="1">
        <v>0.1906474820143885</v>
      </c>
      <c r="P216" s="1">
        <v>141</v>
      </c>
      <c r="Q216" s="1">
        <v>28</v>
      </c>
      <c r="R216" s="1">
        <v>31</v>
      </c>
      <c r="S216" s="1">
        <v>1</v>
      </c>
      <c r="T216" s="1">
        <v>9</v>
      </c>
      <c r="U216" s="1">
        <v>43</v>
      </c>
      <c r="V216" s="1">
        <v>0</v>
      </c>
      <c r="W216" s="1">
        <v>0</v>
      </c>
      <c r="X216" s="1">
        <v>2</v>
      </c>
      <c r="Y216" s="1">
        <v>0</v>
      </c>
      <c r="Z216" s="1">
        <v>0</v>
      </c>
      <c r="AA216" s="1">
        <v>0</v>
      </c>
      <c r="AB216" s="1">
        <v>0</v>
      </c>
      <c r="AC216" s="1">
        <v>0</v>
      </c>
      <c r="AD216" s="1">
        <v>0</v>
      </c>
      <c r="AE216" s="1">
        <v>0</v>
      </c>
      <c r="AF216" s="1">
        <v>0</v>
      </c>
      <c r="AG216" s="1">
        <v>4</v>
      </c>
      <c r="AH216" s="1">
        <v>0</v>
      </c>
      <c r="AI216" s="1">
        <v>17</v>
      </c>
      <c r="AJ216" s="1">
        <v>0</v>
      </c>
      <c r="AK216" s="1">
        <v>0</v>
      </c>
      <c r="AL216" s="1">
        <v>0</v>
      </c>
      <c r="AM216" s="1">
        <v>2</v>
      </c>
      <c r="AN216" s="1">
        <v>0</v>
      </c>
    </row>
    <row r="217" spans="1:40" x14ac:dyDescent="0.35">
      <c r="A217" s="1" t="s">
        <v>89</v>
      </c>
      <c r="B217" s="8">
        <v>43923</v>
      </c>
      <c r="C217" s="1" t="s">
        <v>96</v>
      </c>
      <c r="D217" s="1">
        <v>972520</v>
      </c>
      <c r="E217" s="1">
        <v>33</v>
      </c>
      <c r="F217" s="1" t="s">
        <v>99</v>
      </c>
      <c r="H217" s="1" t="s">
        <v>91</v>
      </c>
      <c r="I217" s="1" t="s">
        <v>92</v>
      </c>
      <c r="J217" s="1" t="s">
        <v>93</v>
      </c>
      <c r="K217" s="1">
        <v>6</v>
      </c>
      <c r="M217" s="1">
        <v>0.18181818181818182</v>
      </c>
      <c r="N217" s="1">
        <v>0.18181818181818182</v>
      </c>
      <c r="P217" s="1">
        <v>27</v>
      </c>
      <c r="Q217" s="1">
        <v>0</v>
      </c>
      <c r="R217" s="1">
        <v>0</v>
      </c>
      <c r="S217" s="1">
        <v>0</v>
      </c>
      <c r="T217" s="1">
        <v>2</v>
      </c>
      <c r="U217" s="1">
        <v>4</v>
      </c>
      <c r="V217" s="1">
        <v>0</v>
      </c>
      <c r="W217" s="1">
        <v>0</v>
      </c>
      <c r="X217" s="1">
        <v>0</v>
      </c>
      <c r="Y217" s="1">
        <v>0</v>
      </c>
      <c r="Z217" s="1">
        <v>0</v>
      </c>
      <c r="AA217" s="1">
        <v>0</v>
      </c>
      <c r="AB217" s="1">
        <v>0</v>
      </c>
      <c r="AC217" s="1">
        <v>0</v>
      </c>
      <c r="AD217" s="1">
        <v>0</v>
      </c>
      <c r="AE217" s="1">
        <v>0</v>
      </c>
      <c r="AF217" s="1">
        <v>0</v>
      </c>
      <c r="AG217" s="1">
        <v>0</v>
      </c>
      <c r="AH217" s="1">
        <v>0</v>
      </c>
      <c r="AI217" s="1">
        <v>0</v>
      </c>
      <c r="AJ217" s="1">
        <v>0</v>
      </c>
      <c r="AK217" s="1">
        <v>0</v>
      </c>
      <c r="AL217" s="1">
        <v>0</v>
      </c>
      <c r="AM217" s="1">
        <v>0</v>
      </c>
      <c r="AN217" s="1">
        <v>0</v>
      </c>
    </row>
    <row r="218" spans="1:40" x14ac:dyDescent="0.35">
      <c r="A218" s="1" t="s">
        <v>89</v>
      </c>
      <c r="B218" s="8">
        <v>43929</v>
      </c>
      <c r="C218" s="1" t="s">
        <v>96</v>
      </c>
      <c r="D218" s="1">
        <v>200190</v>
      </c>
      <c r="E218" s="1">
        <v>18</v>
      </c>
      <c r="F218" s="1" t="s">
        <v>97</v>
      </c>
      <c r="H218" s="1" t="s">
        <v>95</v>
      </c>
      <c r="I218" s="1" t="s">
        <v>92</v>
      </c>
      <c r="J218" s="1" t="s">
        <v>93</v>
      </c>
      <c r="K218" s="1">
        <v>4</v>
      </c>
      <c r="M218" s="1">
        <v>0.22222222222222221</v>
      </c>
      <c r="N218" s="1">
        <v>0.22222222222222221</v>
      </c>
      <c r="P218" s="1">
        <v>14</v>
      </c>
      <c r="Q218" s="1">
        <v>0</v>
      </c>
      <c r="R218" s="1">
        <v>3</v>
      </c>
      <c r="S218" s="1">
        <v>0</v>
      </c>
      <c r="T218" s="1">
        <v>1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  <c r="AL218" s="1">
        <v>0</v>
      </c>
      <c r="AM218" s="1">
        <v>0</v>
      </c>
      <c r="AN218" s="1">
        <v>0</v>
      </c>
    </row>
    <row r="219" spans="1:40" x14ac:dyDescent="0.35">
      <c r="A219" s="1" t="s">
        <v>89</v>
      </c>
      <c r="B219" s="8">
        <v>43916</v>
      </c>
      <c r="C219" s="1" t="s">
        <v>2</v>
      </c>
      <c r="D219" s="1">
        <v>971800</v>
      </c>
      <c r="E219" s="1">
        <v>182</v>
      </c>
      <c r="F219" s="1" t="s">
        <v>100</v>
      </c>
      <c r="H219" s="1" t="s">
        <v>101</v>
      </c>
      <c r="I219" s="1" t="s">
        <v>92</v>
      </c>
      <c r="J219" s="1" t="s">
        <v>93</v>
      </c>
      <c r="K219" s="1">
        <v>47</v>
      </c>
      <c r="L219" s="1">
        <v>16</v>
      </c>
      <c r="M219" s="1">
        <v>0.296875</v>
      </c>
      <c r="N219" s="1">
        <v>0.25824175824175827</v>
      </c>
      <c r="O219" s="1">
        <v>8.0808080808080815E-2</v>
      </c>
      <c r="P219" s="1">
        <v>135</v>
      </c>
      <c r="Q219" s="1">
        <v>10</v>
      </c>
      <c r="R219" s="1">
        <v>14</v>
      </c>
      <c r="S219" s="1">
        <v>1</v>
      </c>
      <c r="T219" s="1">
        <v>1</v>
      </c>
      <c r="U219" s="1">
        <v>31</v>
      </c>
      <c r="V219" s="1">
        <v>0</v>
      </c>
      <c r="W219" s="1">
        <v>0</v>
      </c>
      <c r="X219" s="1">
        <v>1</v>
      </c>
      <c r="Y219" s="1">
        <v>0</v>
      </c>
      <c r="Z219" s="1">
        <v>0</v>
      </c>
      <c r="AA219" s="1">
        <v>0</v>
      </c>
      <c r="AB219" s="1">
        <v>0</v>
      </c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3</v>
      </c>
      <c r="AJ219" s="1">
        <v>0</v>
      </c>
      <c r="AK219" s="1">
        <v>0</v>
      </c>
      <c r="AL219" s="1">
        <v>0</v>
      </c>
      <c r="AM219" s="1">
        <v>2</v>
      </c>
      <c r="AN219" s="1">
        <v>0</v>
      </c>
    </row>
    <row r="220" spans="1:40" x14ac:dyDescent="0.35">
      <c r="A220" s="1" t="s">
        <v>89</v>
      </c>
      <c r="B220" s="8">
        <v>43959</v>
      </c>
      <c r="C220" s="1" t="s">
        <v>2</v>
      </c>
      <c r="D220" s="1">
        <v>200620</v>
      </c>
      <c r="E220" s="1">
        <v>124</v>
      </c>
      <c r="F220" s="1" t="s">
        <v>94</v>
      </c>
      <c r="H220" s="1" t="s">
        <v>95</v>
      </c>
      <c r="I220" s="1" t="s">
        <v>92</v>
      </c>
      <c r="J220" s="1" t="s">
        <v>93</v>
      </c>
      <c r="K220" s="1">
        <v>8</v>
      </c>
      <c r="L220" s="1">
        <v>7</v>
      </c>
      <c r="M220" s="1">
        <v>9.375E-2</v>
      </c>
      <c r="N220" s="1">
        <v>6.4516129032258063E-2</v>
      </c>
      <c r="O220" s="1">
        <v>5.3435114503816793E-2</v>
      </c>
      <c r="P220" s="1">
        <v>116</v>
      </c>
      <c r="Q220" s="1">
        <v>4</v>
      </c>
      <c r="R220" s="1">
        <v>8</v>
      </c>
      <c r="S220" s="1">
        <v>0</v>
      </c>
      <c r="T220" s="1">
        <v>0</v>
      </c>
      <c r="U220" s="1">
        <v>0</v>
      </c>
      <c r="V220" s="1">
        <v>0</v>
      </c>
      <c r="W220" s="1">
        <v>0</v>
      </c>
      <c r="X220" s="1">
        <v>0</v>
      </c>
      <c r="Y220" s="1">
        <v>0</v>
      </c>
      <c r="Z220" s="1">
        <v>0</v>
      </c>
      <c r="AA220" s="1">
        <v>0</v>
      </c>
      <c r="AB220" s="1">
        <v>0</v>
      </c>
      <c r="AC220" s="1">
        <v>0</v>
      </c>
      <c r="AD220" s="1">
        <v>0</v>
      </c>
      <c r="AE220" s="1">
        <v>0</v>
      </c>
      <c r="AF220" s="1">
        <v>0</v>
      </c>
      <c r="AG220" s="1">
        <v>0</v>
      </c>
      <c r="AH220" s="1">
        <v>0</v>
      </c>
      <c r="AI220" s="1">
        <v>2</v>
      </c>
      <c r="AJ220" s="1">
        <v>0</v>
      </c>
      <c r="AK220" s="1">
        <v>0</v>
      </c>
      <c r="AL220" s="1">
        <v>1</v>
      </c>
      <c r="AM220" s="1">
        <v>0</v>
      </c>
      <c r="AN220" s="1">
        <v>0</v>
      </c>
    </row>
    <row r="221" spans="1:40" x14ac:dyDescent="0.35">
      <c r="A221" s="1" t="s">
        <v>89</v>
      </c>
      <c r="B221" s="8">
        <v>43948</v>
      </c>
      <c r="C221" s="1" t="s">
        <v>2</v>
      </c>
      <c r="D221" s="1">
        <v>972620</v>
      </c>
      <c r="E221" s="1">
        <v>239</v>
      </c>
      <c r="F221" s="1" t="s">
        <v>90</v>
      </c>
      <c r="H221" s="1" t="s">
        <v>91</v>
      </c>
      <c r="I221" s="1" t="s">
        <v>92</v>
      </c>
      <c r="J221" s="1" t="s">
        <v>93</v>
      </c>
      <c r="K221" s="1">
        <v>125</v>
      </c>
      <c r="L221" s="1">
        <v>27</v>
      </c>
      <c r="M221" s="1">
        <v>0.38378378378378381</v>
      </c>
      <c r="N221" s="1">
        <v>0.27848101265822783</v>
      </c>
      <c r="O221" s="1">
        <v>0.10150375939849623</v>
      </c>
      <c r="P221" s="1">
        <v>114</v>
      </c>
      <c r="Q221" s="1">
        <v>27</v>
      </c>
      <c r="R221" s="1">
        <v>2</v>
      </c>
      <c r="S221" s="1">
        <v>10</v>
      </c>
      <c r="T221" s="1">
        <v>27</v>
      </c>
      <c r="U221" s="1">
        <v>5</v>
      </c>
      <c r="V221" s="1">
        <v>81</v>
      </c>
      <c r="W221" s="1">
        <v>0</v>
      </c>
      <c r="X221" s="1">
        <v>0</v>
      </c>
      <c r="Y221" s="1">
        <v>0</v>
      </c>
      <c r="Z221" s="1">
        <v>0</v>
      </c>
      <c r="AA221" s="1">
        <v>0</v>
      </c>
      <c r="AB221" s="1">
        <v>0</v>
      </c>
      <c r="AC221" s="1">
        <v>0</v>
      </c>
      <c r="AD221" s="1">
        <v>0</v>
      </c>
      <c r="AE221" s="1">
        <v>0</v>
      </c>
      <c r="AF221" s="1">
        <v>0</v>
      </c>
      <c r="AG221" s="1">
        <v>0</v>
      </c>
      <c r="AH221" s="1">
        <v>0</v>
      </c>
      <c r="AI221" s="1">
        <v>0</v>
      </c>
      <c r="AJ221" s="1">
        <v>0</v>
      </c>
      <c r="AK221" s="1">
        <v>0</v>
      </c>
      <c r="AL221" s="1">
        <v>0</v>
      </c>
      <c r="AM221" s="1">
        <v>0</v>
      </c>
      <c r="AN221" s="1">
        <v>0</v>
      </c>
    </row>
    <row r="222" spans="1:40" x14ac:dyDescent="0.35">
      <c r="A222" s="1" t="s">
        <v>89</v>
      </c>
      <c r="B222" s="8">
        <v>43957</v>
      </c>
      <c r="C222" s="1" t="s">
        <v>96</v>
      </c>
      <c r="D222" s="1">
        <v>972520</v>
      </c>
      <c r="E222" s="1">
        <v>22</v>
      </c>
      <c r="F222" s="1" t="s">
        <v>99</v>
      </c>
      <c r="H222" s="1" t="s">
        <v>91</v>
      </c>
      <c r="I222" s="1" t="s">
        <v>92</v>
      </c>
      <c r="J222" s="1" t="s">
        <v>93</v>
      </c>
      <c r="P222" s="1">
        <v>22</v>
      </c>
      <c r="Q222" s="1">
        <v>0</v>
      </c>
      <c r="R222" s="1">
        <v>0</v>
      </c>
      <c r="S222" s="1">
        <v>0</v>
      </c>
      <c r="T222" s="1">
        <v>0</v>
      </c>
      <c r="U222" s="1">
        <v>0</v>
      </c>
      <c r="V222" s="1">
        <v>0</v>
      </c>
      <c r="W222" s="1">
        <v>0</v>
      </c>
      <c r="X222" s="1">
        <v>0</v>
      </c>
      <c r="Y222" s="1">
        <v>0</v>
      </c>
      <c r="Z222" s="1">
        <v>0</v>
      </c>
      <c r="AA222" s="1">
        <v>0</v>
      </c>
      <c r="AB222" s="1">
        <v>0</v>
      </c>
      <c r="AC222" s="1">
        <v>0</v>
      </c>
      <c r="AD222" s="1">
        <v>0</v>
      </c>
      <c r="AE222" s="1">
        <v>0</v>
      </c>
      <c r="AF222" s="1">
        <v>0</v>
      </c>
      <c r="AG222" s="1">
        <v>0</v>
      </c>
      <c r="AH222" s="1">
        <v>0</v>
      </c>
      <c r="AI222" s="1">
        <v>0</v>
      </c>
      <c r="AJ222" s="1">
        <v>0</v>
      </c>
      <c r="AK222" s="1">
        <v>0</v>
      </c>
      <c r="AL222" s="1">
        <v>0</v>
      </c>
      <c r="AM222" s="1">
        <v>0</v>
      </c>
      <c r="AN222" s="1">
        <v>0</v>
      </c>
    </row>
    <row r="223" spans="1:40" x14ac:dyDescent="0.35">
      <c r="A223" s="1" t="s">
        <v>89</v>
      </c>
      <c r="B223" s="8">
        <v>43953</v>
      </c>
      <c r="C223" s="1" t="s">
        <v>96</v>
      </c>
      <c r="D223" s="1">
        <v>200190</v>
      </c>
      <c r="E223" s="1">
        <v>21</v>
      </c>
      <c r="F223" s="1" t="s">
        <v>97</v>
      </c>
      <c r="H223" s="1" t="s">
        <v>95</v>
      </c>
      <c r="I223" s="1" t="s">
        <v>92</v>
      </c>
      <c r="J223" s="1" t="s">
        <v>93</v>
      </c>
      <c r="K223" s="1">
        <v>2</v>
      </c>
      <c r="M223" s="1">
        <v>0</v>
      </c>
      <c r="N223" s="1">
        <v>0</v>
      </c>
      <c r="P223" s="1">
        <v>19</v>
      </c>
      <c r="Q223" s="1">
        <v>0</v>
      </c>
      <c r="R223" s="1">
        <v>0</v>
      </c>
      <c r="S223" s="1">
        <v>0</v>
      </c>
      <c r="T223" s="1">
        <v>0</v>
      </c>
      <c r="U223" s="1">
        <v>0</v>
      </c>
      <c r="V223" s="1">
        <v>2</v>
      </c>
      <c r="W223" s="1">
        <v>0</v>
      </c>
      <c r="X223" s="1">
        <v>0</v>
      </c>
      <c r="Y223" s="1">
        <v>0</v>
      </c>
      <c r="Z223" s="1">
        <v>0</v>
      </c>
      <c r="AA223" s="1">
        <v>0</v>
      </c>
      <c r="AB223" s="1">
        <v>0</v>
      </c>
      <c r="AC223" s="1">
        <v>0</v>
      </c>
      <c r="AD223" s="1">
        <v>0</v>
      </c>
      <c r="AE223" s="1">
        <v>0</v>
      </c>
      <c r="AF223" s="1">
        <v>0</v>
      </c>
      <c r="AG223" s="1">
        <v>0</v>
      </c>
      <c r="AH223" s="1">
        <v>0</v>
      </c>
      <c r="AI223" s="1">
        <v>0</v>
      </c>
      <c r="AJ223" s="1">
        <v>0</v>
      </c>
      <c r="AK223" s="1">
        <v>0</v>
      </c>
      <c r="AL223" s="1">
        <v>0</v>
      </c>
      <c r="AM223" s="1">
        <v>0</v>
      </c>
      <c r="AN223" s="1">
        <v>0</v>
      </c>
    </row>
    <row r="224" spans="1:40" x14ac:dyDescent="0.35">
      <c r="A224" s="1" t="s">
        <v>89</v>
      </c>
      <c r="B224" s="8">
        <v>43908</v>
      </c>
      <c r="C224" s="1" t="s">
        <v>2</v>
      </c>
      <c r="D224" s="1">
        <v>971800</v>
      </c>
      <c r="E224" s="1">
        <v>177</v>
      </c>
      <c r="F224" s="1" t="s">
        <v>100</v>
      </c>
      <c r="H224" s="1" t="s">
        <v>101</v>
      </c>
      <c r="I224" s="1" t="s">
        <v>92</v>
      </c>
      <c r="J224" s="1" t="s">
        <v>93</v>
      </c>
      <c r="K224" s="1">
        <v>31</v>
      </c>
      <c r="L224" s="1">
        <v>21</v>
      </c>
      <c r="M224" s="1">
        <v>0.2356020942408377</v>
      </c>
      <c r="N224" s="1">
        <v>0.1751412429378531</v>
      </c>
      <c r="O224" s="1">
        <v>0.10606060606060606</v>
      </c>
      <c r="P224" s="1">
        <v>146</v>
      </c>
      <c r="Q224" s="1">
        <v>14</v>
      </c>
      <c r="R224" s="1">
        <v>7</v>
      </c>
      <c r="S224" s="1">
        <v>1</v>
      </c>
      <c r="T224" s="1">
        <v>0</v>
      </c>
      <c r="U224" s="1">
        <v>23</v>
      </c>
      <c r="V224" s="1">
        <v>0</v>
      </c>
      <c r="W224" s="1">
        <v>0</v>
      </c>
      <c r="X224" s="1">
        <v>2</v>
      </c>
      <c r="Y224" s="1">
        <v>0</v>
      </c>
      <c r="Z224" s="1">
        <v>0</v>
      </c>
      <c r="AA224" s="1">
        <v>0</v>
      </c>
      <c r="AB224" s="1">
        <v>0</v>
      </c>
      <c r="AC224" s="1">
        <v>0</v>
      </c>
      <c r="AD224" s="1">
        <v>0</v>
      </c>
      <c r="AE224" s="1">
        <v>0</v>
      </c>
      <c r="AF224" s="1">
        <v>0</v>
      </c>
      <c r="AG224" s="1">
        <v>0</v>
      </c>
      <c r="AH224" s="1">
        <v>0</v>
      </c>
      <c r="AI224" s="1">
        <v>3</v>
      </c>
      <c r="AJ224" s="1">
        <v>0</v>
      </c>
      <c r="AK224" s="1">
        <v>0</v>
      </c>
      <c r="AL224" s="1">
        <v>0</v>
      </c>
      <c r="AM224" s="1">
        <v>2</v>
      </c>
      <c r="AN224" s="1">
        <v>0</v>
      </c>
    </row>
    <row r="225" spans="1:40" x14ac:dyDescent="0.35">
      <c r="A225" s="1" t="s">
        <v>89</v>
      </c>
      <c r="B225" s="8">
        <v>43966</v>
      </c>
      <c r="C225" s="1" t="s">
        <v>2</v>
      </c>
      <c r="D225" s="1">
        <v>979220</v>
      </c>
      <c r="E225" s="1">
        <v>246</v>
      </c>
      <c r="F225" s="1" t="s">
        <v>102</v>
      </c>
      <c r="H225" s="1" t="s">
        <v>103</v>
      </c>
      <c r="I225" s="1" t="s">
        <v>92</v>
      </c>
      <c r="J225" s="1" t="s">
        <v>93</v>
      </c>
      <c r="K225" s="1">
        <v>4</v>
      </c>
      <c r="L225" s="1">
        <v>30</v>
      </c>
      <c r="M225" s="1">
        <v>5.8365758754863814E-2</v>
      </c>
      <c r="N225" s="1">
        <v>1.6260162601626018E-2</v>
      </c>
      <c r="O225" s="1">
        <v>0.10869565217391304</v>
      </c>
      <c r="P225" s="1">
        <v>242</v>
      </c>
      <c r="Q225" s="1">
        <v>11</v>
      </c>
      <c r="R225" s="1">
        <v>1</v>
      </c>
      <c r="S225" s="1">
        <v>0</v>
      </c>
      <c r="T225" s="1">
        <v>1</v>
      </c>
      <c r="U225" s="1">
        <v>0</v>
      </c>
      <c r="V225" s="1">
        <v>0</v>
      </c>
      <c r="W225" s="1">
        <v>2</v>
      </c>
      <c r="X225" s="1">
        <v>2</v>
      </c>
      <c r="Y225" s="1">
        <v>0</v>
      </c>
      <c r="Z225" s="1">
        <v>0</v>
      </c>
      <c r="AA225" s="1">
        <v>0</v>
      </c>
      <c r="AB225" s="1">
        <v>0</v>
      </c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16</v>
      </c>
      <c r="AJ225" s="1">
        <v>0</v>
      </c>
      <c r="AK225" s="1">
        <v>0</v>
      </c>
      <c r="AL225" s="1">
        <v>0</v>
      </c>
      <c r="AM225" s="1">
        <v>1</v>
      </c>
      <c r="AN225" s="1">
        <v>0</v>
      </c>
    </row>
    <row r="226" spans="1:40" x14ac:dyDescent="0.35">
      <c r="A226" s="1" t="s">
        <v>89</v>
      </c>
      <c r="B226" s="8">
        <v>43969</v>
      </c>
      <c r="C226" s="1" t="s">
        <v>2</v>
      </c>
      <c r="D226" s="1">
        <v>200620</v>
      </c>
      <c r="E226" s="1">
        <v>124</v>
      </c>
      <c r="F226" s="1" t="s">
        <v>94</v>
      </c>
      <c r="H226" s="1" t="s">
        <v>95</v>
      </c>
      <c r="I226" s="1" t="s">
        <v>92</v>
      </c>
      <c r="J226" s="1" t="s">
        <v>93</v>
      </c>
      <c r="K226" s="1">
        <v>6</v>
      </c>
      <c r="L226" s="1">
        <v>7</v>
      </c>
      <c r="M226" s="1">
        <v>8.5271317829457363E-2</v>
      </c>
      <c r="N226" s="1">
        <v>4.8387096774193547E-2</v>
      </c>
      <c r="O226" s="1">
        <v>5.3435114503816793E-2</v>
      </c>
      <c r="P226" s="1">
        <v>118</v>
      </c>
      <c r="Q226" s="1">
        <v>5</v>
      </c>
      <c r="R226" s="1">
        <v>5</v>
      </c>
      <c r="S226" s="1">
        <v>1</v>
      </c>
      <c r="T226" s="1">
        <v>0</v>
      </c>
      <c r="U226" s="1">
        <v>0</v>
      </c>
      <c r="V226" s="1">
        <v>0</v>
      </c>
      <c r="W226" s="1">
        <v>0</v>
      </c>
      <c r="X226" s="1">
        <v>0</v>
      </c>
      <c r="Y226" s="1">
        <v>0</v>
      </c>
      <c r="Z226" s="1">
        <v>0</v>
      </c>
      <c r="AA226" s="1">
        <v>0</v>
      </c>
      <c r="AB226" s="1">
        <v>0</v>
      </c>
      <c r="AC226" s="1">
        <v>0</v>
      </c>
      <c r="AD226" s="1">
        <v>0</v>
      </c>
      <c r="AE226" s="1">
        <v>0</v>
      </c>
      <c r="AF226" s="1">
        <v>0</v>
      </c>
      <c r="AG226" s="1">
        <v>0</v>
      </c>
      <c r="AH226" s="1">
        <v>0</v>
      </c>
      <c r="AI226" s="1">
        <v>2</v>
      </c>
      <c r="AJ226" s="1">
        <v>0</v>
      </c>
      <c r="AK226" s="1">
        <v>0</v>
      </c>
      <c r="AL226" s="1">
        <v>0</v>
      </c>
      <c r="AM226" s="1">
        <v>0</v>
      </c>
      <c r="AN226" s="1">
        <v>0</v>
      </c>
    </row>
    <row r="227" spans="1:40" x14ac:dyDescent="0.35">
      <c r="A227" s="1" t="s">
        <v>89</v>
      </c>
      <c r="B227" s="8">
        <v>43918</v>
      </c>
      <c r="C227" s="1" t="s">
        <v>2</v>
      </c>
      <c r="D227" s="1">
        <v>971800</v>
      </c>
      <c r="E227" s="1">
        <v>182</v>
      </c>
      <c r="F227" s="1" t="s">
        <v>100</v>
      </c>
      <c r="H227" s="1" t="s">
        <v>101</v>
      </c>
      <c r="I227" s="1" t="s">
        <v>92</v>
      </c>
      <c r="J227" s="1" t="s">
        <v>93</v>
      </c>
      <c r="K227" s="1">
        <v>45</v>
      </c>
      <c r="L227" s="1">
        <v>16</v>
      </c>
      <c r="M227" s="1">
        <v>0.28645833333333331</v>
      </c>
      <c r="N227" s="1">
        <v>0.24725274725274726</v>
      </c>
      <c r="O227" s="1">
        <v>8.0808080808080815E-2</v>
      </c>
      <c r="P227" s="1">
        <v>137</v>
      </c>
      <c r="Q227" s="1">
        <v>10</v>
      </c>
      <c r="R227" s="1">
        <v>13</v>
      </c>
      <c r="S227" s="1">
        <v>1</v>
      </c>
      <c r="T227" s="1">
        <v>0</v>
      </c>
      <c r="U227" s="1">
        <v>31</v>
      </c>
      <c r="V227" s="1">
        <v>0</v>
      </c>
      <c r="W227" s="1">
        <v>0</v>
      </c>
      <c r="X227" s="1">
        <v>1</v>
      </c>
      <c r="Y227" s="1">
        <v>0</v>
      </c>
      <c r="Z227" s="1">
        <v>0</v>
      </c>
      <c r="AA227" s="1">
        <v>0</v>
      </c>
      <c r="AB227" s="1">
        <v>0</v>
      </c>
      <c r="AC227" s="1">
        <v>0</v>
      </c>
      <c r="AD227" s="1">
        <v>0</v>
      </c>
      <c r="AE227" s="1">
        <v>0</v>
      </c>
      <c r="AF227" s="1">
        <v>0</v>
      </c>
      <c r="AG227" s="1">
        <v>0</v>
      </c>
      <c r="AH227" s="1">
        <v>0</v>
      </c>
      <c r="AI227" s="1">
        <v>3</v>
      </c>
      <c r="AJ227" s="1">
        <v>0</v>
      </c>
      <c r="AK227" s="1">
        <v>0</v>
      </c>
      <c r="AL227" s="1">
        <v>0</v>
      </c>
      <c r="AM227" s="1">
        <v>2</v>
      </c>
      <c r="AN227" s="1">
        <v>0</v>
      </c>
    </row>
    <row r="228" spans="1:40" x14ac:dyDescent="0.35">
      <c r="A228" s="1" t="s">
        <v>89</v>
      </c>
      <c r="B228" s="8">
        <v>43935</v>
      </c>
      <c r="C228" s="1" t="s">
        <v>96</v>
      </c>
      <c r="D228" s="1">
        <v>200190</v>
      </c>
      <c r="E228" s="1">
        <v>19</v>
      </c>
      <c r="F228" s="1" t="s">
        <v>97</v>
      </c>
      <c r="H228" s="1" t="s">
        <v>95</v>
      </c>
      <c r="I228" s="1" t="s">
        <v>92</v>
      </c>
      <c r="J228" s="1" t="s">
        <v>93</v>
      </c>
      <c r="K228" s="1">
        <v>17</v>
      </c>
      <c r="M228" s="1">
        <v>0.6</v>
      </c>
      <c r="N228" s="1">
        <v>0.6</v>
      </c>
      <c r="P228" s="1">
        <v>2</v>
      </c>
      <c r="Q228" s="1">
        <v>0</v>
      </c>
      <c r="R228" s="1">
        <v>2</v>
      </c>
      <c r="S228" s="1">
        <v>0</v>
      </c>
      <c r="T228" s="1">
        <v>1</v>
      </c>
      <c r="U228" s="1">
        <v>0</v>
      </c>
      <c r="V228" s="1">
        <v>14</v>
      </c>
      <c r="W228" s="1">
        <v>0</v>
      </c>
      <c r="X228" s="1">
        <v>0</v>
      </c>
      <c r="Y228" s="1">
        <v>0</v>
      </c>
      <c r="Z228" s="1">
        <v>0</v>
      </c>
      <c r="AA228" s="1">
        <v>0</v>
      </c>
      <c r="AB228" s="1">
        <v>0</v>
      </c>
      <c r="AC228" s="1">
        <v>0</v>
      </c>
      <c r="AD228" s="1">
        <v>0</v>
      </c>
      <c r="AE228" s="1">
        <v>0</v>
      </c>
      <c r="AF228" s="1">
        <v>0</v>
      </c>
      <c r="AG228" s="1">
        <v>0</v>
      </c>
      <c r="AH228" s="1">
        <v>0</v>
      </c>
      <c r="AI228" s="1">
        <v>0</v>
      </c>
      <c r="AJ228" s="1">
        <v>0</v>
      </c>
      <c r="AK228" s="1">
        <v>0</v>
      </c>
      <c r="AL228" s="1">
        <v>0</v>
      </c>
      <c r="AM228" s="1">
        <v>0</v>
      </c>
      <c r="AN228" s="1">
        <v>0</v>
      </c>
    </row>
    <row r="229" spans="1:40" x14ac:dyDescent="0.35">
      <c r="A229" s="1" t="s">
        <v>89</v>
      </c>
      <c r="B229" s="8">
        <v>43916</v>
      </c>
      <c r="C229" s="1" t="s">
        <v>98</v>
      </c>
      <c r="D229" s="1">
        <v>972410</v>
      </c>
      <c r="E229" s="1">
        <v>2</v>
      </c>
      <c r="F229" s="1" t="s">
        <v>115</v>
      </c>
      <c r="H229" s="1" t="s">
        <v>91</v>
      </c>
      <c r="I229" s="1" t="s">
        <v>92</v>
      </c>
      <c r="J229" s="1" t="s">
        <v>93</v>
      </c>
      <c r="K229" s="1">
        <v>1</v>
      </c>
      <c r="M229" s="1">
        <v>0</v>
      </c>
      <c r="N229" s="1">
        <v>0</v>
      </c>
      <c r="P229" s="1">
        <v>1</v>
      </c>
      <c r="Q229" s="1">
        <v>0</v>
      </c>
      <c r="R229" s="1">
        <v>0</v>
      </c>
      <c r="S229" s="1">
        <v>0</v>
      </c>
      <c r="T229" s="1">
        <v>0</v>
      </c>
      <c r="U229" s="1">
        <v>0</v>
      </c>
      <c r="V229" s="1">
        <v>1</v>
      </c>
      <c r="W229" s="1">
        <v>0</v>
      </c>
      <c r="X229" s="1">
        <v>0</v>
      </c>
      <c r="Y229" s="1">
        <v>0</v>
      </c>
      <c r="Z229" s="1">
        <v>0</v>
      </c>
      <c r="AA229" s="1">
        <v>0</v>
      </c>
      <c r="AB229" s="1">
        <v>0</v>
      </c>
      <c r="AC229" s="1">
        <v>0</v>
      </c>
      <c r="AD229" s="1">
        <v>0</v>
      </c>
      <c r="AE229" s="1">
        <v>0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</v>
      </c>
      <c r="AL229" s="1">
        <v>0</v>
      </c>
      <c r="AM229" s="1">
        <v>0</v>
      </c>
      <c r="AN229" s="1">
        <v>0</v>
      </c>
    </row>
    <row r="230" spans="1:40" x14ac:dyDescent="0.35">
      <c r="A230" s="1" t="s">
        <v>89</v>
      </c>
      <c r="B230" s="8">
        <v>43943</v>
      </c>
      <c r="C230" s="1" t="s">
        <v>96</v>
      </c>
      <c r="D230" s="1">
        <v>200190</v>
      </c>
      <c r="E230" s="1">
        <v>17</v>
      </c>
      <c r="F230" s="1" t="s">
        <v>97</v>
      </c>
      <c r="H230" s="1" t="s">
        <v>95</v>
      </c>
      <c r="I230" s="1" t="s">
        <v>92</v>
      </c>
      <c r="J230" s="1" t="s">
        <v>93</v>
      </c>
      <c r="K230" s="1">
        <v>1</v>
      </c>
      <c r="M230" s="1">
        <v>5.8823529411764705E-2</v>
      </c>
      <c r="N230" s="1">
        <v>5.8823529411764705E-2</v>
      </c>
      <c r="P230" s="1">
        <v>16</v>
      </c>
      <c r="Q230" s="1">
        <v>0</v>
      </c>
      <c r="R230" s="1">
        <v>1</v>
      </c>
      <c r="S230" s="1">
        <v>0</v>
      </c>
      <c r="T230" s="1">
        <v>0</v>
      </c>
      <c r="U230" s="1">
        <v>0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  <c r="AL230" s="1">
        <v>0</v>
      </c>
      <c r="AM230" s="1">
        <v>0</v>
      </c>
      <c r="AN230" s="1">
        <v>0</v>
      </c>
    </row>
    <row r="231" spans="1:40" x14ac:dyDescent="0.35">
      <c r="A231" s="1" t="s">
        <v>89</v>
      </c>
      <c r="B231" s="8">
        <v>43964</v>
      </c>
      <c r="C231" s="1" t="s">
        <v>2</v>
      </c>
      <c r="D231" s="1">
        <v>979220</v>
      </c>
      <c r="E231" s="1">
        <v>244</v>
      </c>
      <c r="F231" s="1" t="s">
        <v>102</v>
      </c>
      <c r="H231" s="1" t="s">
        <v>103</v>
      </c>
      <c r="I231" s="1" t="s">
        <v>92</v>
      </c>
      <c r="J231" s="1" t="s">
        <v>93</v>
      </c>
      <c r="K231" s="1">
        <v>2</v>
      </c>
      <c r="L231" s="1">
        <v>32</v>
      </c>
      <c r="M231" s="1">
        <v>5.0980392156862744E-2</v>
      </c>
      <c r="N231" s="1">
        <v>8.1967213114754103E-3</v>
      </c>
      <c r="O231" s="1">
        <v>0.11594202898550725</v>
      </c>
      <c r="P231" s="1">
        <v>242</v>
      </c>
      <c r="Q231" s="1">
        <v>11</v>
      </c>
      <c r="R231" s="1">
        <v>1</v>
      </c>
      <c r="S231" s="1">
        <v>0</v>
      </c>
      <c r="T231" s="1">
        <v>1</v>
      </c>
      <c r="U231" s="1">
        <v>0</v>
      </c>
      <c r="V231" s="1">
        <v>0</v>
      </c>
      <c r="W231" s="1">
        <v>0</v>
      </c>
      <c r="X231" s="1">
        <v>4</v>
      </c>
      <c r="Y231" s="1">
        <v>0</v>
      </c>
      <c r="Z231" s="1">
        <v>0</v>
      </c>
      <c r="AA231" s="1">
        <v>0</v>
      </c>
      <c r="AB231" s="1">
        <v>0</v>
      </c>
      <c r="AC231" s="1">
        <v>0</v>
      </c>
      <c r="AD231" s="1">
        <v>0</v>
      </c>
      <c r="AE231" s="1">
        <v>0</v>
      </c>
      <c r="AF231" s="1">
        <v>0</v>
      </c>
      <c r="AG231" s="1">
        <v>0</v>
      </c>
      <c r="AH231" s="1">
        <v>0</v>
      </c>
      <c r="AI231" s="1">
        <v>16</v>
      </c>
      <c r="AJ231" s="1">
        <v>0</v>
      </c>
      <c r="AK231" s="1">
        <v>0</v>
      </c>
      <c r="AL231" s="1">
        <v>0</v>
      </c>
      <c r="AM231" s="1">
        <v>1</v>
      </c>
      <c r="AN231" s="1">
        <v>0</v>
      </c>
    </row>
    <row r="232" spans="1:40" x14ac:dyDescent="0.35">
      <c r="A232" s="1" t="s">
        <v>89</v>
      </c>
      <c r="B232" s="8">
        <v>43971</v>
      </c>
      <c r="C232" s="1" t="s">
        <v>96</v>
      </c>
      <c r="D232" s="1">
        <v>972520</v>
      </c>
      <c r="E232" s="1">
        <v>22</v>
      </c>
      <c r="F232" s="1" t="s">
        <v>99</v>
      </c>
      <c r="H232" s="1" t="s">
        <v>91</v>
      </c>
      <c r="I232" s="1" t="s">
        <v>92</v>
      </c>
      <c r="J232" s="1" t="s">
        <v>93</v>
      </c>
      <c r="P232" s="1">
        <v>22</v>
      </c>
      <c r="Q232" s="1">
        <v>0</v>
      </c>
      <c r="R232" s="1">
        <v>0</v>
      </c>
      <c r="S232" s="1">
        <v>0</v>
      </c>
      <c r="T232" s="1">
        <v>0</v>
      </c>
      <c r="U232" s="1">
        <v>0</v>
      </c>
      <c r="V232" s="1">
        <v>0</v>
      </c>
      <c r="W232" s="1">
        <v>0</v>
      </c>
      <c r="X232" s="1">
        <v>0</v>
      </c>
      <c r="Y232" s="1">
        <v>0</v>
      </c>
      <c r="Z232" s="1">
        <v>0</v>
      </c>
      <c r="AA232" s="1">
        <v>0</v>
      </c>
      <c r="AB232" s="1">
        <v>0</v>
      </c>
      <c r="AC232" s="1">
        <v>0</v>
      </c>
      <c r="AD232" s="1">
        <v>0</v>
      </c>
      <c r="AE232" s="1">
        <v>0</v>
      </c>
      <c r="AF232" s="1">
        <v>0</v>
      </c>
      <c r="AG232" s="1">
        <v>0</v>
      </c>
      <c r="AH232" s="1">
        <v>0</v>
      </c>
      <c r="AI232" s="1">
        <v>0</v>
      </c>
      <c r="AJ232" s="1">
        <v>0</v>
      </c>
      <c r="AK232" s="1">
        <v>0</v>
      </c>
      <c r="AL232" s="1">
        <v>0</v>
      </c>
      <c r="AM232" s="1">
        <v>0</v>
      </c>
      <c r="AN232" s="1">
        <v>0</v>
      </c>
    </row>
    <row r="233" spans="1:40" x14ac:dyDescent="0.35">
      <c r="A233" s="1" t="s">
        <v>89</v>
      </c>
      <c r="B233" s="8">
        <v>43950</v>
      </c>
      <c r="C233" s="1" t="s">
        <v>2</v>
      </c>
      <c r="D233" s="1">
        <v>972620</v>
      </c>
      <c r="E233" s="1">
        <v>234</v>
      </c>
      <c r="F233" s="1" t="s">
        <v>90</v>
      </c>
      <c r="H233" s="1" t="s">
        <v>91</v>
      </c>
      <c r="I233" s="1" t="s">
        <v>92</v>
      </c>
      <c r="J233" s="1" t="s">
        <v>93</v>
      </c>
      <c r="K233" s="1">
        <v>42</v>
      </c>
      <c r="L233" s="1">
        <v>32</v>
      </c>
      <c r="M233" s="1">
        <v>0.27547169811320754</v>
      </c>
      <c r="N233" s="1">
        <v>0.17596566523605151</v>
      </c>
      <c r="O233" s="1">
        <v>0.12030075187969924</v>
      </c>
      <c r="P233" s="1">
        <v>192</v>
      </c>
      <c r="Q233" s="1">
        <v>32</v>
      </c>
      <c r="R233" s="1">
        <v>2</v>
      </c>
      <c r="S233" s="1">
        <v>12</v>
      </c>
      <c r="T233" s="1">
        <v>22</v>
      </c>
      <c r="U233" s="1">
        <v>5</v>
      </c>
      <c r="V233" s="1">
        <v>1</v>
      </c>
      <c r="W233" s="1">
        <v>0</v>
      </c>
      <c r="X233" s="1">
        <v>0</v>
      </c>
      <c r="Y233" s="1">
        <v>0</v>
      </c>
      <c r="Z233" s="1">
        <v>0</v>
      </c>
      <c r="AA233" s="1">
        <v>0</v>
      </c>
      <c r="AB233" s="1">
        <v>0</v>
      </c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>
        <v>0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</row>
    <row r="234" spans="1:40" x14ac:dyDescent="0.35">
      <c r="A234" s="1" t="s">
        <v>89</v>
      </c>
      <c r="B234" s="8">
        <v>43911</v>
      </c>
      <c r="C234" s="1" t="s">
        <v>2</v>
      </c>
      <c r="D234" s="1">
        <v>200620</v>
      </c>
      <c r="E234" s="1">
        <v>120</v>
      </c>
      <c r="F234" s="1" t="s">
        <v>94</v>
      </c>
      <c r="H234" s="1" t="s">
        <v>95</v>
      </c>
      <c r="I234" s="1" t="s">
        <v>92</v>
      </c>
      <c r="J234" s="1" t="s">
        <v>93</v>
      </c>
      <c r="K234" s="1">
        <v>71</v>
      </c>
      <c r="L234" s="1">
        <v>12</v>
      </c>
      <c r="M234" s="1">
        <v>0.51485148514851486</v>
      </c>
      <c r="N234" s="1">
        <v>0.47872340425531917</v>
      </c>
      <c r="O234" s="1">
        <v>9.0909090909090912E-2</v>
      </c>
      <c r="P234" s="1">
        <v>49</v>
      </c>
      <c r="Q234" s="1">
        <v>7</v>
      </c>
      <c r="R234" s="1">
        <v>22</v>
      </c>
      <c r="S234" s="1">
        <v>4</v>
      </c>
      <c r="T234" s="1">
        <v>17</v>
      </c>
      <c r="U234" s="1">
        <v>0</v>
      </c>
      <c r="V234" s="1">
        <v>26</v>
      </c>
      <c r="W234" s="1">
        <v>2</v>
      </c>
      <c r="X234" s="1">
        <v>0</v>
      </c>
      <c r="Y234" s="1">
        <v>0</v>
      </c>
      <c r="Z234" s="1">
        <v>0</v>
      </c>
      <c r="AA234" s="1">
        <v>0</v>
      </c>
      <c r="AB234" s="1">
        <v>0</v>
      </c>
      <c r="AC234" s="1">
        <v>0</v>
      </c>
      <c r="AD234" s="1">
        <v>0</v>
      </c>
      <c r="AE234" s="1">
        <v>0</v>
      </c>
      <c r="AF234" s="1">
        <v>0</v>
      </c>
      <c r="AG234" s="1">
        <v>0</v>
      </c>
      <c r="AH234" s="1">
        <v>0</v>
      </c>
      <c r="AI234" s="1">
        <v>2</v>
      </c>
      <c r="AJ234" s="1">
        <v>1</v>
      </c>
      <c r="AK234" s="1">
        <v>0</v>
      </c>
      <c r="AL234" s="1">
        <v>0</v>
      </c>
      <c r="AM234" s="1">
        <v>2</v>
      </c>
      <c r="AN234" s="1">
        <v>0</v>
      </c>
    </row>
    <row r="235" spans="1:40" x14ac:dyDescent="0.35">
      <c r="A235" s="1" t="s">
        <v>89</v>
      </c>
      <c r="B235" s="8">
        <v>43942</v>
      </c>
      <c r="C235" s="1" t="s">
        <v>2</v>
      </c>
      <c r="D235" s="1">
        <v>979170</v>
      </c>
      <c r="E235" s="1">
        <v>132</v>
      </c>
      <c r="F235" s="1" t="s">
        <v>105</v>
      </c>
      <c r="H235" s="1" t="s">
        <v>103</v>
      </c>
      <c r="I235" s="1" t="s">
        <v>92</v>
      </c>
      <c r="J235" s="1" t="s">
        <v>93</v>
      </c>
      <c r="K235" s="1">
        <v>17</v>
      </c>
      <c r="L235" s="1">
        <v>18</v>
      </c>
      <c r="M235" s="1">
        <v>0.18439716312056736</v>
      </c>
      <c r="N235" s="1">
        <v>0.12878787878787878</v>
      </c>
      <c r="O235" s="1">
        <v>0.12</v>
      </c>
      <c r="P235" s="1">
        <v>115</v>
      </c>
      <c r="Q235" s="1">
        <v>9</v>
      </c>
      <c r="R235" s="1">
        <v>11</v>
      </c>
      <c r="S235" s="1">
        <v>0</v>
      </c>
      <c r="T235" s="1">
        <v>4</v>
      </c>
      <c r="U235" s="1">
        <v>1</v>
      </c>
      <c r="V235" s="1">
        <v>0</v>
      </c>
      <c r="W235" s="1">
        <v>1</v>
      </c>
      <c r="X235" s="1">
        <v>3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0</v>
      </c>
      <c r="AE235" s="1">
        <v>0</v>
      </c>
      <c r="AF235" s="1">
        <v>0</v>
      </c>
      <c r="AG235" s="1">
        <v>3</v>
      </c>
      <c r="AH235" s="1">
        <v>0</v>
      </c>
      <c r="AI235" s="1">
        <v>1</v>
      </c>
      <c r="AJ235" s="1">
        <v>0</v>
      </c>
      <c r="AK235" s="1">
        <v>0</v>
      </c>
      <c r="AL235" s="1">
        <v>0</v>
      </c>
      <c r="AM235" s="1">
        <v>2</v>
      </c>
      <c r="AN235" s="1">
        <v>0</v>
      </c>
    </row>
    <row r="236" spans="1:40" x14ac:dyDescent="0.35">
      <c r="A236" s="1" t="s">
        <v>89</v>
      </c>
      <c r="B236" s="8">
        <v>43964</v>
      </c>
      <c r="C236" s="1" t="s">
        <v>2</v>
      </c>
      <c r="D236" s="1">
        <v>971800</v>
      </c>
      <c r="E236" s="1">
        <v>183</v>
      </c>
      <c r="F236" s="1" t="s">
        <v>100</v>
      </c>
      <c r="H236" s="1" t="s">
        <v>101</v>
      </c>
      <c r="I236" s="1" t="s">
        <v>92</v>
      </c>
      <c r="J236" s="1" t="s">
        <v>93</v>
      </c>
      <c r="K236" s="1">
        <v>2</v>
      </c>
      <c r="L236" s="1">
        <v>14</v>
      </c>
      <c r="M236" s="1">
        <v>6.7010309278350513E-2</v>
      </c>
      <c r="N236" s="1">
        <v>1.092896174863388E-2</v>
      </c>
      <c r="O236" s="1">
        <v>7.1065989847715741E-2</v>
      </c>
      <c r="P236" s="1">
        <v>181</v>
      </c>
      <c r="Q236" s="1">
        <v>11</v>
      </c>
      <c r="R236" s="1">
        <v>2</v>
      </c>
      <c r="S236" s="1">
        <v>0</v>
      </c>
      <c r="T236" s="1">
        <v>0</v>
      </c>
      <c r="U236" s="1">
        <v>0</v>
      </c>
      <c r="V236" s="1">
        <v>0</v>
      </c>
      <c r="W236" s="1">
        <v>0</v>
      </c>
      <c r="X236" s="1">
        <v>0</v>
      </c>
      <c r="Y236" s="1">
        <v>0</v>
      </c>
      <c r="Z236" s="1">
        <v>0</v>
      </c>
      <c r="AA236" s="1">
        <v>0</v>
      </c>
      <c r="AB236" s="1">
        <v>0</v>
      </c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2</v>
      </c>
      <c r="AJ236" s="1">
        <v>0</v>
      </c>
      <c r="AK236" s="1">
        <v>0</v>
      </c>
      <c r="AL236" s="1">
        <v>0</v>
      </c>
      <c r="AM236" s="1">
        <v>1</v>
      </c>
      <c r="AN236" s="1">
        <v>0</v>
      </c>
    </row>
    <row r="237" spans="1:40" x14ac:dyDescent="0.35">
      <c r="A237" s="1" t="s">
        <v>89</v>
      </c>
      <c r="B237" s="8">
        <v>43909</v>
      </c>
      <c r="C237" s="1" t="s">
        <v>96</v>
      </c>
      <c r="D237" s="1">
        <v>972520</v>
      </c>
      <c r="E237" s="1">
        <v>34</v>
      </c>
      <c r="F237" s="1" t="s">
        <v>99</v>
      </c>
      <c r="H237" s="1" t="s">
        <v>91</v>
      </c>
      <c r="I237" s="1" t="s">
        <v>92</v>
      </c>
      <c r="J237" s="1" t="s">
        <v>93</v>
      </c>
      <c r="K237" s="1">
        <v>7</v>
      </c>
      <c r="M237" s="1">
        <v>0.20588235294117646</v>
      </c>
      <c r="N237" s="1">
        <v>0.20588235294117646</v>
      </c>
      <c r="P237" s="1">
        <v>27</v>
      </c>
      <c r="Q237" s="1">
        <v>0</v>
      </c>
      <c r="R237" s="1">
        <v>0</v>
      </c>
      <c r="S237" s="1">
        <v>0</v>
      </c>
      <c r="T237" s="1">
        <v>4</v>
      </c>
      <c r="U237" s="1">
        <v>3</v>
      </c>
      <c r="V237" s="1">
        <v>0</v>
      </c>
      <c r="W237" s="1">
        <v>0</v>
      </c>
      <c r="X237" s="1">
        <v>0</v>
      </c>
      <c r="Y237" s="1">
        <v>0</v>
      </c>
      <c r="Z237" s="1">
        <v>0</v>
      </c>
      <c r="AA237" s="1">
        <v>0</v>
      </c>
      <c r="AB237" s="1">
        <v>0</v>
      </c>
      <c r="AC237" s="1">
        <v>0</v>
      </c>
      <c r="AD237" s="1">
        <v>0</v>
      </c>
      <c r="AE237" s="1">
        <v>0</v>
      </c>
      <c r="AF237" s="1">
        <v>0</v>
      </c>
      <c r="AG237" s="1">
        <v>0</v>
      </c>
      <c r="AH237" s="1">
        <v>0</v>
      </c>
      <c r="AI237" s="1">
        <v>0</v>
      </c>
      <c r="AJ237" s="1">
        <v>0</v>
      </c>
      <c r="AK237" s="1">
        <v>0</v>
      </c>
      <c r="AL237" s="1">
        <v>0</v>
      </c>
      <c r="AM237" s="1">
        <v>0</v>
      </c>
      <c r="AN237" s="1">
        <v>0</v>
      </c>
    </row>
    <row r="238" spans="1:40" x14ac:dyDescent="0.35">
      <c r="A238" s="1" t="s">
        <v>89</v>
      </c>
      <c r="B238" s="8">
        <v>43934</v>
      </c>
      <c r="C238" s="1" t="s">
        <v>2</v>
      </c>
      <c r="D238" s="1">
        <v>979170</v>
      </c>
      <c r="E238" s="1">
        <v>143</v>
      </c>
      <c r="F238" s="1" t="s">
        <v>105</v>
      </c>
      <c r="H238" s="1" t="s">
        <v>103</v>
      </c>
      <c r="I238" s="1" t="s">
        <v>92</v>
      </c>
      <c r="J238" s="1" t="s">
        <v>93</v>
      </c>
      <c r="K238" s="1">
        <v>16</v>
      </c>
      <c r="L238" s="1">
        <v>7</v>
      </c>
      <c r="M238" s="1">
        <v>0.1360544217687075</v>
      </c>
      <c r="N238" s="1">
        <v>0.11188811188811189</v>
      </c>
      <c r="O238" s="1">
        <v>4.6666666666666669E-2</v>
      </c>
      <c r="P238" s="1">
        <v>127</v>
      </c>
      <c r="Q238" s="1">
        <v>4</v>
      </c>
      <c r="R238" s="1">
        <v>14</v>
      </c>
      <c r="S238" s="1">
        <v>0</v>
      </c>
      <c r="T238" s="1">
        <v>0</v>
      </c>
      <c r="U238" s="1">
        <v>2</v>
      </c>
      <c r="V238" s="1">
        <v>0</v>
      </c>
      <c r="W238" s="1">
        <v>0</v>
      </c>
      <c r="X238" s="1">
        <v>0</v>
      </c>
      <c r="Y238" s="1">
        <v>0</v>
      </c>
      <c r="Z238" s="1">
        <v>0</v>
      </c>
      <c r="AA238" s="1">
        <v>0</v>
      </c>
      <c r="AB238" s="1">
        <v>0</v>
      </c>
      <c r="AC238" s="1">
        <v>0</v>
      </c>
      <c r="AD238" s="1">
        <v>0</v>
      </c>
      <c r="AE238" s="1">
        <v>0</v>
      </c>
      <c r="AF238" s="1">
        <v>0</v>
      </c>
      <c r="AG238" s="1">
        <v>0</v>
      </c>
      <c r="AH238" s="1">
        <v>0</v>
      </c>
      <c r="AI238" s="1">
        <v>1</v>
      </c>
      <c r="AJ238" s="1">
        <v>0</v>
      </c>
      <c r="AK238" s="1">
        <v>0</v>
      </c>
      <c r="AL238" s="1">
        <v>0</v>
      </c>
      <c r="AM238" s="1">
        <v>2</v>
      </c>
      <c r="AN238" s="1">
        <v>0</v>
      </c>
    </row>
    <row r="239" spans="1:40" x14ac:dyDescent="0.35">
      <c r="A239" s="1" t="s">
        <v>89</v>
      </c>
      <c r="B239" s="8">
        <v>43918</v>
      </c>
      <c r="C239" s="1" t="s">
        <v>2</v>
      </c>
      <c r="D239" s="1">
        <v>979220</v>
      </c>
      <c r="E239" s="1">
        <v>226</v>
      </c>
      <c r="F239" s="1" t="s">
        <v>102</v>
      </c>
      <c r="H239" s="1" t="s">
        <v>103</v>
      </c>
      <c r="I239" s="1" t="s">
        <v>92</v>
      </c>
      <c r="J239" s="1" t="s">
        <v>93</v>
      </c>
      <c r="K239" s="1">
        <v>81</v>
      </c>
      <c r="L239" s="1">
        <v>52</v>
      </c>
      <c r="M239" s="1">
        <v>0.42913385826771655</v>
      </c>
      <c r="N239" s="1">
        <v>0.3584070796460177</v>
      </c>
      <c r="O239" s="1">
        <v>0.18705035971223022</v>
      </c>
      <c r="P239" s="1">
        <v>145</v>
      </c>
      <c r="Q239" s="1">
        <v>28</v>
      </c>
      <c r="R239" s="1">
        <v>31</v>
      </c>
      <c r="S239" s="1">
        <v>0</v>
      </c>
      <c r="T239" s="1">
        <v>7</v>
      </c>
      <c r="U239" s="1">
        <v>43</v>
      </c>
      <c r="V239" s="1">
        <v>0</v>
      </c>
      <c r="W239" s="1">
        <v>0</v>
      </c>
      <c r="X239" s="1">
        <v>1</v>
      </c>
      <c r="Y239" s="1">
        <v>0</v>
      </c>
      <c r="Z239" s="1">
        <v>0</v>
      </c>
      <c r="AA239" s="1">
        <v>0</v>
      </c>
      <c r="AB239" s="1">
        <v>0</v>
      </c>
      <c r="AC239" s="1">
        <v>0</v>
      </c>
      <c r="AD239" s="1">
        <v>0</v>
      </c>
      <c r="AE239" s="1">
        <v>0</v>
      </c>
      <c r="AF239" s="1">
        <v>0</v>
      </c>
      <c r="AG239" s="1">
        <v>4</v>
      </c>
      <c r="AH239" s="1">
        <v>0</v>
      </c>
      <c r="AI239" s="1">
        <v>17</v>
      </c>
      <c r="AJ239" s="1">
        <v>0</v>
      </c>
      <c r="AK239" s="1">
        <v>0</v>
      </c>
      <c r="AL239" s="1">
        <v>0</v>
      </c>
      <c r="AM239" s="1">
        <v>2</v>
      </c>
      <c r="AN239" s="1">
        <v>0</v>
      </c>
    </row>
    <row r="240" spans="1:40" x14ac:dyDescent="0.35">
      <c r="A240" s="1" t="s">
        <v>89</v>
      </c>
      <c r="B240" s="8">
        <v>43939</v>
      </c>
      <c r="C240" s="1" t="s">
        <v>2</v>
      </c>
      <c r="D240" s="1">
        <v>971790</v>
      </c>
      <c r="E240" s="1">
        <v>101</v>
      </c>
      <c r="F240" s="1" t="s">
        <v>104</v>
      </c>
      <c r="H240" s="1" t="s">
        <v>101</v>
      </c>
      <c r="I240" s="1" t="s">
        <v>92</v>
      </c>
      <c r="J240" s="1" t="s">
        <v>93</v>
      </c>
      <c r="K240" s="1">
        <v>13</v>
      </c>
      <c r="L240" s="1">
        <v>13</v>
      </c>
      <c r="M240" s="1">
        <v>0.22807017543859648</v>
      </c>
      <c r="N240" s="1">
        <v>0.12871287128712872</v>
      </c>
      <c r="O240" s="1">
        <v>0.11403508771929824</v>
      </c>
      <c r="P240" s="1">
        <v>88</v>
      </c>
      <c r="Q240" s="1">
        <v>13</v>
      </c>
      <c r="R240" s="1">
        <v>3</v>
      </c>
      <c r="S240" s="1">
        <v>1</v>
      </c>
      <c r="T240" s="1">
        <v>3</v>
      </c>
      <c r="U240" s="1">
        <v>6</v>
      </c>
      <c r="V240" s="1">
        <v>0</v>
      </c>
      <c r="W240" s="1">
        <v>0</v>
      </c>
      <c r="X240" s="1">
        <v>0</v>
      </c>
      <c r="Y240" s="1">
        <v>0</v>
      </c>
      <c r="Z240" s="1">
        <v>0</v>
      </c>
      <c r="AA240" s="1">
        <v>0</v>
      </c>
      <c r="AB240" s="1">
        <v>0</v>
      </c>
      <c r="AC240" s="1">
        <v>0</v>
      </c>
      <c r="AD240" s="1">
        <v>0</v>
      </c>
      <c r="AE240" s="1">
        <v>0</v>
      </c>
      <c r="AF240" s="1">
        <v>0</v>
      </c>
      <c r="AG240" s="1">
        <v>0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</row>
    <row r="241" spans="1:40" x14ac:dyDescent="0.35">
      <c r="A241" s="1" t="s">
        <v>89</v>
      </c>
      <c r="B241" s="8">
        <v>43903</v>
      </c>
      <c r="C241" s="1" t="s">
        <v>2</v>
      </c>
      <c r="D241" s="1">
        <v>200620</v>
      </c>
      <c r="E241" s="1">
        <v>109</v>
      </c>
      <c r="F241" s="1" t="s">
        <v>94</v>
      </c>
      <c r="H241" s="1" t="s">
        <v>95</v>
      </c>
      <c r="I241" s="1" t="s">
        <v>92</v>
      </c>
      <c r="J241" s="1" t="s">
        <v>93</v>
      </c>
      <c r="K241" s="1">
        <v>17</v>
      </c>
      <c r="L241" s="1">
        <v>24</v>
      </c>
      <c r="M241" s="1">
        <v>0.25806451612903225</v>
      </c>
      <c r="N241" s="1">
        <v>0.15596330275229359</v>
      </c>
      <c r="O241" s="1">
        <v>0.18045112781954886</v>
      </c>
      <c r="P241" s="1">
        <v>92</v>
      </c>
      <c r="Q241" s="1">
        <v>15</v>
      </c>
      <c r="R241" s="1">
        <v>13</v>
      </c>
      <c r="S241" s="1">
        <v>0</v>
      </c>
      <c r="T241" s="1">
        <v>3</v>
      </c>
      <c r="U241" s="1">
        <v>1</v>
      </c>
      <c r="V241" s="1">
        <v>0</v>
      </c>
      <c r="W241" s="1">
        <v>0</v>
      </c>
      <c r="X241" s="1">
        <v>3</v>
      </c>
      <c r="Y241" s="1">
        <v>0</v>
      </c>
      <c r="Z241" s="1">
        <v>0</v>
      </c>
      <c r="AA241" s="1">
        <v>0</v>
      </c>
      <c r="AB241" s="1">
        <v>0</v>
      </c>
      <c r="AC241" s="1">
        <v>0</v>
      </c>
      <c r="AD241" s="1">
        <v>0</v>
      </c>
      <c r="AE241" s="1">
        <v>0</v>
      </c>
      <c r="AF241" s="1">
        <v>0</v>
      </c>
      <c r="AG241" s="1">
        <v>0</v>
      </c>
      <c r="AH241" s="1">
        <v>1</v>
      </c>
      <c r="AI241" s="1">
        <v>2</v>
      </c>
      <c r="AJ241" s="1">
        <v>1</v>
      </c>
      <c r="AK241" s="1">
        <v>0</v>
      </c>
      <c r="AL241" s="1">
        <v>0</v>
      </c>
      <c r="AM241" s="1">
        <v>2</v>
      </c>
      <c r="AN241" s="1">
        <v>0</v>
      </c>
    </row>
    <row r="242" spans="1:40" x14ac:dyDescent="0.35">
      <c r="A242" s="1" t="s">
        <v>89</v>
      </c>
      <c r="B242" s="8">
        <v>43937</v>
      </c>
      <c r="C242" s="1" t="s">
        <v>2</v>
      </c>
      <c r="D242" s="1">
        <v>976550</v>
      </c>
      <c r="E242" s="1">
        <v>6</v>
      </c>
      <c r="F242" s="1" t="s">
        <v>111</v>
      </c>
      <c r="H242" s="1" t="s">
        <v>101</v>
      </c>
      <c r="I242" s="1" t="s">
        <v>92</v>
      </c>
      <c r="J242" s="1" t="s">
        <v>93</v>
      </c>
      <c r="K242" s="1">
        <v>1</v>
      </c>
      <c r="L242" s="1">
        <v>1</v>
      </c>
      <c r="M242" s="1">
        <v>0.2857142857142857</v>
      </c>
      <c r="N242" s="1">
        <v>0.16666666666666666</v>
      </c>
      <c r="O242" s="1">
        <v>0.14285714285714285</v>
      </c>
      <c r="P242" s="1">
        <v>5</v>
      </c>
      <c r="Q242" s="1">
        <v>1</v>
      </c>
      <c r="R242" s="1">
        <v>0</v>
      </c>
      <c r="S242" s="1">
        <v>0</v>
      </c>
      <c r="T242" s="1">
        <v>0</v>
      </c>
      <c r="U242" s="1">
        <v>1</v>
      </c>
      <c r="V242" s="1">
        <v>0</v>
      </c>
      <c r="W242" s="1">
        <v>0</v>
      </c>
      <c r="X242" s="1">
        <v>0</v>
      </c>
      <c r="Y242" s="1">
        <v>0</v>
      </c>
      <c r="Z242" s="1">
        <v>0</v>
      </c>
      <c r="AA242" s="1">
        <v>0</v>
      </c>
      <c r="AB242" s="1">
        <v>0</v>
      </c>
      <c r="AC242" s="1">
        <v>0</v>
      </c>
      <c r="AD242" s="1">
        <v>0</v>
      </c>
      <c r="AE242" s="1">
        <v>0</v>
      </c>
      <c r="AF242" s="1">
        <v>0</v>
      </c>
      <c r="AG242" s="1">
        <v>0</v>
      </c>
      <c r="AH242" s="1">
        <v>0</v>
      </c>
      <c r="AI242" s="1">
        <v>0</v>
      </c>
      <c r="AJ242" s="1">
        <v>0</v>
      </c>
      <c r="AK242" s="1">
        <v>0</v>
      </c>
      <c r="AL242" s="1">
        <v>0</v>
      </c>
      <c r="AM242" s="1">
        <v>0</v>
      </c>
      <c r="AN242" s="1">
        <v>0</v>
      </c>
    </row>
    <row r="243" spans="1:40" x14ac:dyDescent="0.35">
      <c r="A243" s="1" t="s">
        <v>89</v>
      </c>
      <c r="B243" s="8">
        <v>43958</v>
      </c>
      <c r="C243" s="1" t="s">
        <v>2</v>
      </c>
      <c r="D243" s="1">
        <v>971810</v>
      </c>
      <c r="E243" s="1">
        <v>37</v>
      </c>
      <c r="F243" s="1" t="s">
        <v>110</v>
      </c>
      <c r="H243" s="1" t="s">
        <v>101</v>
      </c>
      <c r="I243" s="1" t="s">
        <v>92</v>
      </c>
      <c r="J243" s="1" t="s">
        <v>93</v>
      </c>
      <c r="L243" s="1">
        <v>1</v>
      </c>
      <c r="O243" s="1">
        <v>2.6315789473684209E-2</v>
      </c>
      <c r="P243" s="1">
        <v>37</v>
      </c>
      <c r="Q243" s="1">
        <v>0</v>
      </c>
      <c r="R243" s="1">
        <v>0</v>
      </c>
      <c r="S243" s="1">
        <v>0</v>
      </c>
      <c r="T243" s="1">
        <v>0</v>
      </c>
      <c r="U243" s="1">
        <v>0</v>
      </c>
      <c r="V243" s="1">
        <v>0</v>
      </c>
      <c r="W243" s="1">
        <v>0</v>
      </c>
      <c r="X243" s="1">
        <v>0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0</v>
      </c>
      <c r="AE243" s="1">
        <v>0</v>
      </c>
      <c r="AF243" s="1">
        <v>0</v>
      </c>
      <c r="AG243" s="1">
        <v>0</v>
      </c>
      <c r="AH243" s="1">
        <v>0</v>
      </c>
      <c r="AI243" s="1">
        <v>1</v>
      </c>
      <c r="AJ243" s="1">
        <v>0</v>
      </c>
      <c r="AK243" s="1">
        <v>0</v>
      </c>
      <c r="AL243" s="1">
        <v>0</v>
      </c>
      <c r="AM243" s="1">
        <v>0</v>
      </c>
      <c r="AN243" s="1">
        <v>0</v>
      </c>
    </row>
    <row r="244" spans="1:40" x14ac:dyDescent="0.35">
      <c r="A244" s="1" t="s">
        <v>89</v>
      </c>
      <c r="B244" s="8">
        <v>43921</v>
      </c>
      <c r="C244" s="1" t="s">
        <v>98</v>
      </c>
      <c r="D244" s="1">
        <v>972620</v>
      </c>
      <c r="E244" s="1">
        <v>6</v>
      </c>
      <c r="F244" s="1" t="s">
        <v>90</v>
      </c>
      <c r="H244" s="1" t="s">
        <v>91</v>
      </c>
      <c r="I244" s="1" t="s">
        <v>92</v>
      </c>
      <c r="J244" s="1" t="s">
        <v>93</v>
      </c>
      <c r="K244" s="1">
        <v>3</v>
      </c>
      <c r="M244" s="1">
        <v>0</v>
      </c>
      <c r="N244" s="1">
        <v>0</v>
      </c>
      <c r="P244" s="1">
        <v>3</v>
      </c>
      <c r="Q244" s="1">
        <v>0</v>
      </c>
      <c r="R244" s="1">
        <v>0</v>
      </c>
      <c r="S244" s="1">
        <v>0</v>
      </c>
      <c r="T244" s="1">
        <v>0</v>
      </c>
      <c r="U244" s="1">
        <v>0</v>
      </c>
      <c r="V244" s="1">
        <v>3</v>
      </c>
      <c r="W244" s="1">
        <v>0</v>
      </c>
      <c r="X244" s="1">
        <v>0</v>
      </c>
      <c r="Y244" s="1">
        <v>0</v>
      </c>
      <c r="Z244" s="1">
        <v>0</v>
      </c>
      <c r="AA244" s="1">
        <v>0</v>
      </c>
      <c r="AB244" s="1">
        <v>0</v>
      </c>
      <c r="AC244" s="1">
        <v>0</v>
      </c>
      <c r="AD244" s="1">
        <v>0</v>
      </c>
      <c r="AE244" s="1">
        <v>0</v>
      </c>
      <c r="AF244" s="1">
        <v>0</v>
      </c>
      <c r="AG244" s="1">
        <v>0</v>
      </c>
      <c r="AH244" s="1">
        <v>0</v>
      </c>
      <c r="AI244" s="1">
        <v>0</v>
      </c>
      <c r="AJ244" s="1">
        <v>0</v>
      </c>
      <c r="AK244" s="1">
        <v>0</v>
      </c>
      <c r="AL244" s="1">
        <v>0</v>
      </c>
      <c r="AM244" s="1">
        <v>0</v>
      </c>
      <c r="AN244" s="1">
        <v>0</v>
      </c>
    </row>
    <row r="245" spans="1:40" x14ac:dyDescent="0.35">
      <c r="A245" s="1" t="s">
        <v>89</v>
      </c>
      <c r="B245" s="8">
        <v>43935</v>
      </c>
      <c r="C245" s="1" t="s">
        <v>96</v>
      </c>
      <c r="D245" s="1">
        <v>971800</v>
      </c>
      <c r="E245" s="1">
        <v>2</v>
      </c>
      <c r="F245" s="1" t="s">
        <v>100</v>
      </c>
      <c r="H245" s="1" t="s">
        <v>101</v>
      </c>
      <c r="I245" s="1" t="s">
        <v>92</v>
      </c>
      <c r="J245" s="1" t="s">
        <v>93</v>
      </c>
      <c r="P245" s="1">
        <v>2</v>
      </c>
      <c r="Q245" s="1">
        <v>0</v>
      </c>
      <c r="R245" s="1">
        <v>0</v>
      </c>
      <c r="S245" s="1">
        <v>0</v>
      </c>
      <c r="T245" s="1">
        <v>0</v>
      </c>
      <c r="U245" s="1">
        <v>0</v>
      </c>
      <c r="V245" s="1">
        <v>0</v>
      </c>
      <c r="W245" s="1">
        <v>0</v>
      </c>
      <c r="X245" s="1">
        <v>0</v>
      </c>
      <c r="Y245" s="1">
        <v>0</v>
      </c>
      <c r="Z245" s="1">
        <v>0</v>
      </c>
      <c r="AA245" s="1">
        <v>0</v>
      </c>
      <c r="AB245" s="1">
        <v>0</v>
      </c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0</v>
      </c>
      <c r="AJ245" s="1">
        <v>0</v>
      </c>
      <c r="AK245" s="1">
        <v>0</v>
      </c>
      <c r="AL245" s="1">
        <v>0</v>
      </c>
      <c r="AM245" s="1">
        <v>0</v>
      </c>
      <c r="AN245" s="1">
        <v>0</v>
      </c>
    </row>
    <row r="246" spans="1:40" x14ac:dyDescent="0.35">
      <c r="A246" s="1" t="s">
        <v>89</v>
      </c>
      <c r="B246" s="8">
        <v>43918</v>
      </c>
      <c r="C246" s="1" t="s">
        <v>2</v>
      </c>
      <c r="D246" s="1">
        <v>200190</v>
      </c>
      <c r="E246" s="1">
        <v>109</v>
      </c>
      <c r="F246" s="1" t="s">
        <v>97</v>
      </c>
      <c r="H246" s="1" t="s">
        <v>95</v>
      </c>
      <c r="I246" s="1" t="s">
        <v>92</v>
      </c>
      <c r="J246" s="1" t="s">
        <v>93</v>
      </c>
      <c r="K246" s="1">
        <v>65</v>
      </c>
      <c r="L246" s="1">
        <v>7</v>
      </c>
      <c r="M246" s="1">
        <v>0.54639175257731953</v>
      </c>
      <c r="N246" s="1">
        <v>0.5268817204301075</v>
      </c>
      <c r="O246" s="1">
        <v>6.0344827586206899E-2</v>
      </c>
      <c r="P246" s="1">
        <v>44</v>
      </c>
      <c r="Q246" s="1">
        <v>4</v>
      </c>
      <c r="R246" s="1">
        <v>29</v>
      </c>
      <c r="S246" s="1">
        <v>0</v>
      </c>
      <c r="T246" s="1">
        <v>6</v>
      </c>
      <c r="U246" s="1">
        <v>14</v>
      </c>
      <c r="V246" s="1">
        <v>16</v>
      </c>
      <c r="W246" s="1">
        <v>0</v>
      </c>
      <c r="X246" s="1">
        <v>0</v>
      </c>
      <c r="Y246" s="1">
        <v>0</v>
      </c>
      <c r="Z246" s="1">
        <v>0</v>
      </c>
      <c r="AA246" s="1">
        <v>0</v>
      </c>
      <c r="AB246" s="1">
        <v>0</v>
      </c>
      <c r="AC246" s="1">
        <v>0</v>
      </c>
      <c r="AD246" s="1">
        <v>0</v>
      </c>
      <c r="AE246" s="1">
        <v>0</v>
      </c>
      <c r="AF246" s="1">
        <v>0</v>
      </c>
      <c r="AG246" s="1">
        <v>0</v>
      </c>
      <c r="AH246" s="1">
        <v>0</v>
      </c>
      <c r="AI246" s="1">
        <v>1</v>
      </c>
      <c r="AJ246" s="1">
        <v>0</v>
      </c>
      <c r="AK246" s="1">
        <v>0</v>
      </c>
      <c r="AL246" s="1">
        <v>0</v>
      </c>
      <c r="AM246" s="1">
        <v>2</v>
      </c>
      <c r="AN246" s="1">
        <v>0</v>
      </c>
    </row>
    <row r="247" spans="1:40" x14ac:dyDescent="0.35">
      <c r="A247" s="1" t="s">
        <v>89</v>
      </c>
      <c r="B247" s="8">
        <v>43911</v>
      </c>
      <c r="C247" s="1" t="s">
        <v>96</v>
      </c>
      <c r="D247" s="1">
        <v>972620</v>
      </c>
      <c r="E247" s="1">
        <v>57</v>
      </c>
      <c r="F247" s="1" t="s">
        <v>90</v>
      </c>
      <c r="H247" s="1" t="s">
        <v>91</v>
      </c>
      <c r="I247" s="1" t="s">
        <v>92</v>
      </c>
      <c r="J247" s="1" t="s">
        <v>93</v>
      </c>
      <c r="K247" s="1">
        <v>16</v>
      </c>
      <c r="M247" s="1">
        <v>0.2807017543859649</v>
      </c>
      <c r="N247" s="1">
        <v>0.2807017543859649</v>
      </c>
      <c r="P247" s="1">
        <v>41</v>
      </c>
      <c r="Q247" s="1">
        <v>0</v>
      </c>
      <c r="R247" s="1">
        <v>4</v>
      </c>
      <c r="S247" s="1">
        <v>0</v>
      </c>
      <c r="T247" s="1">
        <v>6</v>
      </c>
      <c r="U247" s="1">
        <v>6</v>
      </c>
      <c r="V247" s="1">
        <v>0</v>
      </c>
      <c r="W247" s="1">
        <v>0</v>
      </c>
      <c r="X247" s="1">
        <v>0</v>
      </c>
      <c r="Y247" s="1">
        <v>0</v>
      </c>
      <c r="Z247" s="1">
        <v>0</v>
      </c>
      <c r="AA247" s="1">
        <v>0</v>
      </c>
      <c r="AB247" s="1">
        <v>0</v>
      </c>
      <c r="AC247" s="1">
        <v>0</v>
      </c>
      <c r="AD247" s="1">
        <v>0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>
        <v>0</v>
      </c>
      <c r="AK247" s="1">
        <v>0</v>
      </c>
      <c r="AL247" s="1">
        <v>0</v>
      </c>
      <c r="AM247" s="1">
        <v>0</v>
      </c>
      <c r="AN247" s="1">
        <v>0</v>
      </c>
    </row>
    <row r="248" spans="1:40" x14ac:dyDescent="0.35">
      <c r="A248" s="1" t="s">
        <v>89</v>
      </c>
      <c r="B248" s="8">
        <v>43964</v>
      </c>
      <c r="C248" s="1" t="s">
        <v>2</v>
      </c>
      <c r="D248" s="1">
        <v>976220</v>
      </c>
      <c r="E248" s="1">
        <v>87</v>
      </c>
      <c r="F248" s="1" t="s">
        <v>108</v>
      </c>
      <c r="H248" s="1" t="s">
        <v>101</v>
      </c>
      <c r="I248" s="1" t="s">
        <v>92</v>
      </c>
      <c r="J248" s="1" t="s">
        <v>93</v>
      </c>
      <c r="K248" s="1">
        <v>1</v>
      </c>
      <c r="L248" s="1">
        <v>5</v>
      </c>
      <c r="M248" s="1">
        <v>5.4945054945054944E-2</v>
      </c>
      <c r="N248" s="1">
        <v>1.1494252873563218E-2</v>
      </c>
      <c r="O248" s="1">
        <v>5.434782608695652E-2</v>
      </c>
      <c r="P248" s="1">
        <v>86</v>
      </c>
      <c r="Q248" s="1">
        <v>4</v>
      </c>
      <c r="R248" s="1">
        <v>1</v>
      </c>
      <c r="S248" s="1">
        <v>0</v>
      </c>
      <c r="T248" s="1">
        <v>0</v>
      </c>
      <c r="U248" s="1">
        <v>0</v>
      </c>
      <c r="V248" s="1">
        <v>0</v>
      </c>
      <c r="W248" s="1">
        <v>0</v>
      </c>
      <c r="X248" s="1">
        <v>0</v>
      </c>
      <c r="Y248" s="1">
        <v>0</v>
      </c>
      <c r="Z248" s="1">
        <v>0</v>
      </c>
      <c r="AA248" s="1">
        <v>0</v>
      </c>
      <c r="AB248" s="1">
        <v>0</v>
      </c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>
        <v>0</v>
      </c>
      <c r="AL248" s="1">
        <v>0</v>
      </c>
      <c r="AM248" s="1">
        <v>1</v>
      </c>
      <c r="AN248" s="1">
        <v>0</v>
      </c>
    </row>
    <row r="249" spans="1:40" x14ac:dyDescent="0.35">
      <c r="A249" s="1" t="s">
        <v>89</v>
      </c>
      <c r="B249" s="8">
        <v>43903</v>
      </c>
      <c r="C249" s="1" t="s">
        <v>96</v>
      </c>
      <c r="D249" s="1">
        <v>972620</v>
      </c>
      <c r="E249" s="1">
        <v>58</v>
      </c>
      <c r="F249" s="1" t="s">
        <v>90</v>
      </c>
      <c r="H249" s="1" t="s">
        <v>91</v>
      </c>
      <c r="I249" s="1" t="s">
        <v>92</v>
      </c>
      <c r="J249" s="1" t="s">
        <v>93</v>
      </c>
      <c r="K249" s="1">
        <v>3</v>
      </c>
      <c r="M249" s="1">
        <v>5.1724137931034482E-2</v>
      </c>
      <c r="N249" s="1">
        <v>5.1724137931034482E-2</v>
      </c>
      <c r="P249" s="1">
        <v>55</v>
      </c>
      <c r="Q249" s="1">
        <v>0</v>
      </c>
      <c r="R249" s="1">
        <v>2</v>
      </c>
      <c r="S249" s="1">
        <v>1</v>
      </c>
      <c r="T249" s="1">
        <v>0</v>
      </c>
      <c r="U249" s="1">
        <v>0</v>
      </c>
      <c r="V249" s="1">
        <v>0</v>
      </c>
      <c r="W249" s="1">
        <v>0</v>
      </c>
      <c r="X249" s="1">
        <v>0</v>
      </c>
      <c r="Y249" s="1">
        <v>0</v>
      </c>
      <c r="Z249" s="1">
        <v>0</v>
      </c>
      <c r="AA249" s="1">
        <v>0</v>
      </c>
      <c r="AB249" s="1">
        <v>0</v>
      </c>
      <c r="AC249" s="1">
        <v>0</v>
      </c>
      <c r="AD249" s="1">
        <v>0</v>
      </c>
      <c r="AE249" s="1">
        <v>0</v>
      </c>
      <c r="AF249" s="1">
        <v>0</v>
      </c>
      <c r="AG249" s="1">
        <v>0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</row>
    <row r="250" spans="1:40" x14ac:dyDescent="0.35">
      <c r="A250" s="1" t="s">
        <v>89</v>
      </c>
      <c r="B250" s="8">
        <v>43945</v>
      </c>
      <c r="C250" s="1" t="s">
        <v>2</v>
      </c>
      <c r="D250" s="1">
        <v>976550</v>
      </c>
      <c r="E250" s="1">
        <v>7</v>
      </c>
      <c r="F250" s="1" t="s">
        <v>111</v>
      </c>
      <c r="H250" s="1" t="s">
        <v>101</v>
      </c>
      <c r="I250" s="1" t="s">
        <v>92</v>
      </c>
      <c r="J250" s="1" t="s">
        <v>93</v>
      </c>
      <c r="K250" s="1">
        <v>1</v>
      </c>
      <c r="M250" s="1">
        <v>0.14285714285714285</v>
      </c>
      <c r="N250" s="1">
        <v>0.14285714285714285</v>
      </c>
      <c r="P250" s="1">
        <v>6</v>
      </c>
      <c r="Q250" s="1">
        <v>0</v>
      </c>
      <c r="R250" s="1">
        <v>0</v>
      </c>
      <c r="S250" s="1">
        <v>0</v>
      </c>
      <c r="T250" s="1">
        <v>0</v>
      </c>
      <c r="U250" s="1">
        <v>1</v>
      </c>
      <c r="V250" s="1">
        <v>0</v>
      </c>
      <c r="W250" s="1">
        <v>0</v>
      </c>
      <c r="X250" s="1">
        <v>0</v>
      </c>
      <c r="Y250" s="1">
        <v>0</v>
      </c>
      <c r="Z250" s="1">
        <v>0</v>
      </c>
      <c r="AA250" s="1">
        <v>0</v>
      </c>
      <c r="AB250" s="1">
        <v>0</v>
      </c>
      <c r="AC250" s="1">
        <v>0</v>
      </c>
      <c r="AD250" s="1">
        <v>0</v>
      </c>
      <c r="AE250" s="1">
        <v>0</v>
      </c>
      <c r="AF250" s="1">
        <v>0</v>
      </c>
      <c r="AG250" s="1">
        <v>0</v>
      </c>
      <c r="AH250" s="1">
        <v>0</v>
      </c>
      <c r="AI250" s="1">
        <v>0</v>
      </c>
      <c r="AJ250" s="1">
        <v>0</v>
      </c>
      <c r="AK250" s="1">
        <v>0</v>
      </c>
      <c r="AL250" s="1">
        <v>0</v>
      </c>
      <c r="AM250" s="1">
        <v>0</v>
      </c>
      <c r="AN250" s="1">
        <v>0</v>
      </c>
    </row>
    <row r="251" spans="1:40" x14ac:dyDescent="0.35">
      <c r="A251" s="1" t="s">
        <v>89</v>
      </c>
      <c r="B251" s="8">
        <v>43943</v>
      </c>
      <c r="C251" s="1" t="s">
        <v>96</v>
      </c>
      <c r="D251" s="1">
        <v>971800</v>
      </c>
      <c r="E251" s="1">
        <v>2</v>
      </c>
      <c r="F251" s="1" t="s">
        <v>100</v>
      </c>
      <c r="H251" s="1" t="s">
        <v>101</v>
      </c>
      <c r="I251" s="1" t="s">
        <v>92</v>
      </c>
      <c r="J251" s="1" t="s">
        <v>93</v>
      </c>
      <c r="P251" s="1">
        <v>2</v>
      </c>
      <c r="Q251" s="1">
        <v>0</v>
      </c>
      <c r="R251" s="1">
        <v>0</v>
      </c>
      <c r="S251" s="1">
        <v>0</v>
      </c>
      <c r="T251" s="1">
        <v>0</v>
      </c>
      <c r="U251" s="1">
        <v>0</v>
      </c>
      <c r="V251" s="1">
        <v>0</v>
      </c>
      <c r="W251" s="1">
        <v>0</v>
      </c>
      <c r="X251" s="1">
        <v>0</v>
      </c>
      <c r="Y251" s="1">
        <v>0</v>
      </c>
      <c r="Z251" s="1">
        <v>0</v>
      </c>
      <c r="AA251" s="1">
        <v>0</v>
      </c>
      <c r="AB251" s="1">
        <v>0</v>
      </c>
      <c r="AC251" s="1">
        <v>0</v>
      </c>
      <c r="AD251" s="1">
        <v>0</v>
      </c>
      <c r="AE251" s="1">
        <v>0</v>
      </c>
      <c r="AF251" s="1">
        <v>0</v>
      </c>
      <c r="AG251" s="1">
        <v>0</v>
      </c>
      <c r="AH251" s="1">
        <v>0</v>
      </c>
      <c r="AI251" s="1">
        <v>0</v>
      </c>
      <c r="AJ251" s="1">
        <v>0</v>
      </c>
      <c r="AK251" s="1">
        <v>0</v>
      </c>
      <c r="AL251" s="1">
        <v>0</v>
      </c>
      <c r="AM251" s="1">
        <v>0</v>
      </c>
      <c r="AN251" s="1">
        <v>0</v>
      </c>
    </row>
    <row r="252" spans="1:40" x14ac:dyDescent="0.35">
      <c r="A252" s="1" t="s">
        <v>89</v>
      </c>
      <c r="B252" s="8">
        <v>43967</v>
      </c>
      <c r="C252" s="1" t="s">
        <v>2</v>
      </c>
      <c r="D252" s="1">
        <v>971440</v>
      </c>
      <c r="E252" s="1">
        <v>114</v>
      </c>
      <c r="F252" s="1" t="s">
        <v>109</v>
      </c>
      <c r="H252" s="1" t="s">
        <v>101</v>
      </c>
      <c r="I252" s="1" t="s">
        <v>92</v>
      </c>
      <c r="J252" s="1" t="s">
        <v>93</v>
      </c>
      <c r="L252" s="1">
        <v>3</v>
      </c>
      <c r="O252" s="1">
        <v>2.564102564102564E-2</v>
      </c>
      <c r="P252" s="1">
        <v>114</v>
      </c>
      <c r="Q252" s="1">
        <v>1</v>
      </c>
      <c r="R252" s="1">
        <v>0</v>
      </c>
      <c r="S252" s="1">
        <v>0</v>
      </c>
      <c r="T252" s="1">
        <v>0</v>
      </c>
      <c r="U252" s="1">
        <v>0</v>
      </c>
      <c r="V252" s="1">
        <v>0</v>
      </c>
      <c r="W252" s="1">
        <v>0</v>
      </c>
      <c r="X252" s="1">
        <v>0</v>
      </c>
      <c r="Y252" s="1">
        <v>0</v>
      </c>
      <c r="Z252" s="1">
        <v>0</v>
      </c>
      <c r="AA252" s="1">
        <v>0</v>
      </c>
      <c r="AB252" s="1">
        <v>0</v>
      </c>
      <c r="AC252" s="1">
        <v>0</v>
      </c>
      <c r="AD252" s="1">
        <v>0</v>
      </c>
      <c r="AE252" s="1">
        <v>0</v>
      </c>
      <c r="AF252" s="1">
        <v>0</v>
      </c>
      <c r="AG252" s="1">
        <v>0</v>
      </c>
      <c r="AH252" s="1">
        <v>0</v>
      </c>
      <c r="AI252" s="1">
        <v>1</v>
      </c>
      <c r="AJ252" s="1">
        <v>1</v>
      </c>
      <c r="AK252" s="1">
        <v>0</v>
      </c>
      <c r="AL252" s="1">
        <v>0</v>
      </c>
      <c r="AM252" s="1">
        <v>0</v>
      </c>
      <c r="AN252" s="1">
        <v>0</v>
      </c>
    </row>
    <row r="253" spans="1:40" x14ac:dyDescent="0.35">
      <c r="A253" s="1" t="s">
        <v>89</v>
      </c>
      <c r="B253" s="8">
        <v>43924</v>
      </c>
      <c r="C253" s="1" t="s">
        <v>2</v>
      </c>
      <c r="D253" s="1">
        <v>971810</v>
      </c>
      <c r="E253" s="1">
        <v>34</v>
      </c>
      <c r="F253" s="1" t="s">
        <v>110</v>
      </c>
      <c r="H253" s="1" t="s">
        <v>101</v>
      </c>
      <c r="I253" s="1" t="s">
        <v>92</v>
      </c>
      <c r="J253" s="1" t="s">
        <v>93</v>
      </c>
      <c r="K253" s="1">
        <v>22</v>
      </c>
      <c r="L253" s="1">
        <v>4</v>
      </c>
      <c r="M253" s="1">
        <v>0.63636363636363635</v>
      </c>
      <c r="N253" s="1">
        <v>0.6</v>
      </c>
      <c r="O253" s="1">
        <v>0.10526315789473684</v>
      </c>
      <c r="P253" s="1">
        <v>12</v>
      </c>
      <c r="Q253" s="1">
        <v>3</v>
      </c>
      <c r="R253" s="1">
        <v>2</v>
      </c>
      <c r="S253" s="1">
        <v>1</v>
      </c>
      <c r="T253" s="1">
        <v>3</v>
      </c>
      <c r="U253" s="1">
        <v>12</v>
      </c>
      <c r="V253" s="1">
        <v>4</v>
      </c>
      <c r="W253" s="1">
        <v>0</v>
      </c>
      <c r="X253" s="1">
        <v>0</v>
      </c>
      <c r="Y253" s="1">
        <v>0</v>
      </c>
      <c r="Z253" s="1">
        <v>0</v>
      </c>
      <c r="AA253" s="1">
        <v>0</v>
      </c>
      <c r="AB253" s="1">
        <v>0</v>
      </c>
      <c r="AC253" s="1">
        <v>0</v>
      </c>
      <c r="AD253" s="1">
        <v>0</v>
      </c>
      <c r="AE253" s="1">
        <v>0</v>
      </c>
      <c r="AF253" s="1">
        <v>0</v>
      </c>
      <c r="AG253" s="1">
        <v>0</v>
      </c>
      <c r="AH253" s="1">
        <v>0</v>
      </c>
      <c r="AI253" s="1">
        <v>1</v>
      </c>
      <c r="AJ253" s="1">
        <v>0</v>
      </c>
      <c r="AK253" s="1">
        <v>0</v>
      </c>
      <c r="AL253" s="1">
        <v>0</v>
      </c>
      <c r="AM253" s="1">
        <v>0</v>
      </c>
      <c r="AN253" s="1">
        <v>0</v>
      </c>
    </row>
    <row r="254" spans="1:40" x14ac:dyDescent="0.35">
      <c r="A254" s="1" t="s">
        <v>89</v>
      </c>
      <c r="B254" s="8">
        <v>43964</v>
      </c>
      <c r="C254" s="1" t="s">
        <v>2</v>
      </c>
      <c r="D254" s="1">
        <v>200190</v>
      </c>
      <c r="E254" s="1">
        <v>114</v>
      </c>
      <c r="F254" s="1" t="s">
        <v>97</v>
      </c>
      <c r="H254" s="1" t="s">
        <v>95</v>
      </c>
      <c r="I254" s="1" t="s">
        <v>92</v>
      </c>
      <c r="J254" s="1" t="s">
        <v>93</v>
      </c>
      <c r="K254" s="1">
        <v>5</v>
      </c>
      <c r="L254" s="1">
        <v>2</v>
      </c>
      <c r="M254" s="1">
        <v>5.2173913043478258E-2</v>
      </c>
      <c r="N254" s="1">
        <v>4.3859649122807015E-2</v>
      </c>
      <c r="O254" s="1">
        <v>1.7241379310344827E-2</v>
      </c>
      <c r="P254" s="1">
        <v>109</v>
      </c>
      <c r="Q254" s="1">
        <v>1</v>
      </c>
      <c r="R254" s="1">
        <v>5</v>
      </c>
      <c r="S254" s="1">
        <v>0</v>
      </c>
      <c r="T254" s="1">
        <v>0</v>
      </c>
      <c r="U254" s="1">
        <v>0</v>
      </c>
      <c r="V254" s="1">
        <v>0</v>
      </c>
      <c r="W254" s="1">
        <v>0</v>
      </c>
      <c r="X254" s="1">
        <v>0</v>
      </c>
      <c r="Y254" s="1">
        <v>0</v>
      </c>
      <c r="Z254" s="1">
        <v>0</v>
      </c>
      <c r="AA254" s="1">
        <v>0</v>
      </c>
      <c r="AB254" s="1">
        <v>0</v>
      </c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>
        <v>0</v>
      </c>
      <c r="AL254" s="1">
        <v>0</v>
      </c>
      <c r="AM254" s="1">
        <v>1</v>
      </c>
      <c r="AN254" s="1">
        <v>0</v>
      </c>
    </row>
    <row r="255" spans="1:40" x14ac:dyDescent="0.35">
      <c r="A255" s="1" t="s">
        <v>89</v>
      </c>
      <c r="B255" s="8">
        <v>43943</v>
      </c>
      <c r="C255" s="1" t="s">
        <v>96</v>
      </c>
      <c r="D255" s="1">
        <v>979220</v>
      </c>
      <c r="E255" s="1">
        <v>1</v>
      </c>
      <c r="F255" s="1" t="s">
        <v>102</v>
      </c>
      <c r="H255" s="1" t="s">
        <v>103</v>
      </c>
      <c r="I255" s="1" t="s">
        <v>92</v>
      </c>
      <c r="J255" s="1" t="s">
        <v>93</v>
      </c>
      <c r="K255" s="1">
        <v>1</v>
      </c>
      <c r="L255" s="1">
        <v>5</v>
      </c>
      <c r="M255" s="1">
        <v>1</v>
      </c>
      <c r="N255" s="1">
        <v>1</v>
      </c>
      <c r="O255" s="1">
        <v>0.83333333333333337</v>
      </c>
    </row>
    <row r="256" spans="1:40" x14ac:dyDescent="0.35">
      <c r="A256" s="1" t="s">
        <v>89</v>
      </c>
      <c r="B256" s="8">
        <v>43952</v>
      </c>
      <c r="C256" s="1" t="s">
        <v>2</v>
      </c>
      <c r="D256" s="1">
        <v>972520</v>
      </c>
      <c r="E256" s="1">
        <v>170</v>
      </c>
      <c r="F256" s="1" t="s">
        <v>99</v>
      </c>
      <c r="H256" s="1" t="s">
        <v>91</v>
      </c>
      <c r="I256" s="1" t="s">
        <v>92</v>
      </c>
      <c r="J256" s="1" t="s">
        <v>93</v>
      </c>
      <c r="K256" s="1">
        <v>1</v>
      </c>
      <c r="L256" s="1">
        <v>8</v>
      </c>
      <c r="M256" s="1">
        <v>2.3121387283236993E-2</v>
      </c>
      <c r="N256" s="1">
        <v>5.8823529411764705E-3</v>
      </c>
      <c r="O256" s="1">
        <v>4.49438202247191E-2</v>
      </c>
      <c r="P256" s="1">
        <v>169</v>
      </c>
      <c r="Q256" s="1">
        <v>3</v>
      </c>
      <c r="R256" s="1">
        <v>1</v>
      </c>
      <c r="S256" s="1">
        <v>0</v>
      </c>
      <c r="T256" s="1">
        <v>0</v>
      </c>
      <c r="U256" s="1">
        <v>0</v>
      </c>
      <c r="V256" s="1">
        <v>0</v>
      </c>
      <c r="W256" s="1">
        <v>0</v>
      </c>
      <c r="X256" s="1">
        <v>0</v>
      </c>
      <c r="Y256" s="1">
        <v>0</v>
      </c>
      <c r="Z256" s="1">
        <v>0</v>
      </c>
      <c r="AA256" s="1">
        <v>0</v>
      </c>
      <c r="AB256" s="1">
        <v>0</v>
      </c>
      <c r="AC256" s="1">
        <v>0</v>
      </c>
      <c r="AD256" s="1">
        <v>0</v>
      </c>
      <c r="AE256" s="1">
        <v>0</v>
      </c>
      <c r="AF256" s="1">
        <v>0</v>
      </c>
      <c r="AG256" s="1">
        <v>0</v>
      </c>
      <c r="AH256" s="1">
        <v>0</v>
      </c>
      <c r="AI256" s="1">
        <v>5</v>
      </c>
      <c r="AJ256" s="1">
        <v>0</v>
      </c>
      <c r="AK256" s="1">
        <v>0</v>
      </c>
      <c r="AL256" s="1">
        <v>0</v>
      </c>
      <c r="AM256" s="1">
        <v>0</v>
      </c>
      <c r="AN256" s="1">
        <v>0</v>
      </c>
    </row>
    <row r="257" spans="1:40" x14ac:dyDescent="0.35">
      <c r="A257" s="1" t="s">
        <v>89</v>
      </c>
      <c r="B257" s="8">
        <v>43969</v>
      </c>
      <c r="C257" s="1" t="s">
        <v>96</v>
      </c>
      <c r="D257" s="1">
        <v>972620</v>
      </c>
      <c r="E257" s="1">
        <v>31</v>
      </c>
      <c r="F257" s="1" t="s">
        <v>90</v>
      </c>
      <c r="H257" s="1" t="s">
        <v>91</v>
      </c>
      <c r="I257" s="1" t="s">
        <v>92</v>
      </c>
      <c r="J257" s="1" t="s">
        <v>93</v>
      </c>
      <c r="K257" s="1">
        <v>1</v>
      </c>
      <c r="M257" s="1">
        <v>0</v>
      </c>
      <c r="N257" s="1">
        <v>0</v>
      </c>
      <c r="P257" s="1">
        <v>30</v>
      </c>
      <c r="Q257" s="1">
        <v>0</v>
      </c>
      <c r="R257" s="1">
        <v>0</v>
      </c>
      <c r="S257" s="1">
        <v>0</v>
      </c>
      <c r="T257" s="1">
        <v>0</v>
      </c>
      <c r="U257" s="1">
        <v>0</v>
      </c>
      <c r="V257" s="1">
        <v>1</v>
      </c>
      <c r="W257" s="1">
        <v>0</v>
      </c>
      <c r="X257" s="1">
        <v>0</v>
      </c>
      <c r="Y257" s="1">
        <v>0</v>
      </c>
      <c r="Z257" s="1">
        <v>0</v>
      </c>
      <c r="AA257" s="1">
        <v>0</v>
      </c>
      <c r="AB257" s="1">
        <v>0</v>
      </c>
      <c r="AC257" s="1">
        <v>0</v>
      </c>
      <c r="AD257" s="1">
        <v>0</v>
      </c>
      <c r="AE257" s="1">
        <v>0</v>
      </c>
      <c r="AF257" s="1">
        <v>0</v>
      </c>
      <c r="AG257" s="1">
        <v>0</v>
      </c>
      <c r="AH257" s="1">
        <v>0</v>
      </c>
      <c r="AI257" s="1">
        <v>0</v>
      </c>
      <c r="AJ257" s="1">
        <v>0</v>
      </c>
      <c r="AK257" s="1">
        <v>0</v>
      </c>
      <c r="AL257" s="1">
        <v>0</v>
      </c>
      <c r="AM257" s="1">
        <v>0</v>
      </c>
      <c r="AN257" s="1">
        <v>0</v>
      </c>
    </row>
    <row r="258" spans="1:40" x14ac:dyDescent="0.35">
      <c r="A258" s="1" t="s">
        <v>89</v>
      </c>
      <c r="B258" s="8">
        <v>43914</v>
      </c>
      <c r="C258" s="1" t="s">
        <v>98</v>
      </c>
      <c r="D258" s="1">
        <v>972520</v>
      </c>
      <c r="E258" s="1">
        <v>1</v>
      </c>
      <c r="F258" s="1" t="s">
        <v>99</v>
      </c>
      <c r="H258" s="1" t="s">
        <v>91</v>
      </c>
      <c r="I258" s="1" t="s">
        <v>92</v>
      </c>
      <c r="J258" s="1" t="s">
        <v>93</v>
      </c>
      <c r="P258" s="1">
        <v>1</v>
      </c>
      <c r="Q258" s="1">
        <v>0</v>
      </c>
      <c r="R258" s="1">
        <v>0</v>
      </c>
      <c r="S258" s="1">
        <v>0</v>
      </c>
      <c r="T258" s="1">
        <v>0</v>
      </c>
      <c r="U258" s="1">
        <v>0</v>
      </c>
      <c r="V258" s="1">
        <v>0</v>
      </c>
      <c r="W258" s="1">
        <v>0</v>
      </c>
      <c r="X258" s="1">
        <v>0</v>
      </c>
      <c r="Y258" s="1">
        <v>0</v>
      </c>
      <c r="Z258" s="1">
        <v>0</v>
      </c>
      <c r="AA258" s="1">
        <v>0</v>
      </c>
      <c r="AB258" s="1">
        <v>0</v>
      </c>
      <c r="AC258" s="1">
        <v>0</v>
      </c>
      <c r="AD258" s="1">
        <v>0</v>
      </c>
      <c r="AE258" s="1">
        <v>0</v>
      </c>
      <c r="AF258" s="1">
        <v>0</v>
      </c>
      <c r="AG258" s="1">
        <v>0</v>
      </c>
      <c r="AH258" s="1">
        <v>0</v>
      </c>
      <c r="AI258" s="1">
        <v>0</v>
      </c>
      <c r="AJ258" s="1">
        <v>0</v>
      </c>
      <c r="AK258" s="1">
        <v>0</v>
      </c>
      <c r="AL258" s="1">
        <v>0</v>
      </c>
      <c r="AM258" s="1">
        <v>0</v>
      </c>
      <c r="AN258" s="1">
        <v>0</v>
      </c>
    </row>
    <row r="259" spans="1:40" x14ac:dyDescent="0.35">
      <c r="A259" s="1" t="s">
        <v>89</v>
      </c>
      <c r="B259" s="8">
        <v>43950</v>
      </c>
      <c r="C259" s="1" t="s">
        <v>96</v>
      </c>
      <c r="D259" s="1">
        <v>200620</v>
      </c>
      <c r="E259" s="1">
        <v>15</v>
      </c>
      <c r="F259" s="1" t="s">
        <v>94</v>
      </c>
      <c r="H259" s="1" t="s">
        <v>95</v>
      </c>
      <c r="I259" s="1" t="s">
        <v>92</v>
      </c>
      <c r="J259" s="1" t="s">
        <v>93</v>
      </c>
      <c r="P259" s="1">
        <v>15</v>
      </c>
      <c r="Q259" s="1">
        <v>0</v>
      </c>
      <c r="R259" s="1">
        <v>0</v>
      </c>
      <c r="S259" s="1">
        <v>0</v>
      </c>
      <c r="T259" s="1">
        <v>0</v>
      </c>
      <c r="U259" s="1">
        <v>0</v>
      </c>
      <c r="V259" s="1">
        <v>0</v>
      </c>
      <c r="W259" s="1">
        <v>0</v>
      </c>
      <c r="X259" s="1">
        <v>0</v>
      </c>
      <c r="Y259" s="1">
        <v>0</v>
      </c>
      <c r="Z259" s="1">
        <v>0</v>
      </c>
      <c r="AA259" s="1">
        <v>0</v>
      </c>
      <c r="AB259" s="1">
        <v>0</v>
      </c>
      <c r="AC259" s="1">
        <v>0</v>
      </c>
      <c r="AD259" s="1">
        <v>0</v>
      </c>
      <c r="AE259" s="1">
        <v>0</v>
      </c>
      <c r="AF259" s="1">
        <v>0</v>
      </c>
      <c r="AG259" s="1">
        <v>0</v>
      </c>
      <c r="AH259" s="1">
        <v>0</v>
      </c>
      <c r="AI259" s="1">
        <v>0</v>
      </c>
      <c r="AJ259" s="1">
        <v>0</v>
      </c>
      <c r="AK259" s="1">
        <v>0</v>
      </c>
      <c r="AL259" s="1">
        <v>0</v>
      </c>
      <c r="AM259" s="1">
        <v>0</v>
      </c>
      <c r="AN259" s="1">
        <v>0</v>
      </c>
    </row>
    <row r="260" spans="1:40" x14ac:dyDescent="0.35">
      <c r="A260" s="1" t="s">
        <v>89</v>
      </c>
      <c r="B260" s="8">
        <v>43918</v>
      </c>
      <c r="C260" s="1" t="s">
        <v>2</v>
      </c>
      <c r="D260" s="1">
        <v>976220</v>
      </c>
      <c r="E260" s="1">
        <v>86</v>
      </c>
      <c r="F260" s="1" t="s">
        <v>108</v>
      </c>
      <c r="H260" s="1" t="s">
        <v>101</v>
      </c>
      <c r="I260" s="1" t="s">
        <v>92</v>
      </c>
      <c r="J260" s="1" t="s">
        <v>93</v>
      </c>
      <c r="K260" s="1">
        <v>45</v>
      </c>
      <c r="L260" s="1">
        <v>9</v>
      </c>
      <c r="M260" s="1">
        <v>0.5494505494505495</v>
      </c>
      <c r="N260" s="1">
        <v>0.52325581395348841</v>
      </c>
      <c r="O260" s="1">
        <v>9.4736842105263161E-2</v>
      </c>
      <c r="P260" s="1">
        <v>41</v>
      </c>
      <c r="Q260" s="1">
        <v>5</v>
      </c>
      <c r="R260" s="1">
        <v>6</v>
      </c>
      <c r="S260" s="1">
        <v>0</v>
      </c>
      <c r="T260" s="1">
        <v>0</v>
      </c>
      <c r="U260" s="1">
        <v>39</v>
      </c>
      <c r="V260" s="1">
        <v>0</v>
      </c>
      <c r="W260" s="1">
        <v>0</v>
      </c>
      <c r="X260" s="1">
        <v>0</v>
      </c>
      <c r="Y260" s="1">
        <v>0</v>
      </c>
      <c r="Z260" s="1">
        <v>0</v>
      </c>
      <c r="AA260" s="1">
        <v>0</v>
      </c>
      <c r="AB260" s="1">
        <v>0</v>
      </c>
      <c r="AC260" s="1">
        <v>0</v>
      </c>
      <c r="AD260" s="1">
        <v>0</v>
      </c>
      <c r="AE260" s="1">
        <v>0</v>
      </c>
      <c r="AF260" s="1">
        <v>0</v>
      </c>
      <c r="AG260" s="1">
        <v>0</v>
      </c>
      <c r="AH260" s="1">
        <v>0</v>
      </c>
      <c r="AI260" s="1">
        <v>0</v>
      </c>
      <c r="AJ260" s="1">
        <v>0</v>
      </c>
      <c r="AK260" s="1">
        <v>0</v>
      </c>
      <c r="AL260" s="1">
        <v>0</v>
      </c>
      <c r="AM260" s="1">
        <v>4</v>
      </c>
      <c r="AN260" s="1">
        <v>0</v>
      </c>
    </row>
    <row r="261" spans="1:40" x14ac:dyDescent="0.35">
      <c r="A261" s="1" t="s">
        <v>89</v>
      </c>
      <c r="B261" s="8">
        <v>43913</v>
      </c>
      <c r="C261" s="1" t="s">
        <v>2</v>
      </c>
      <c r="D261" s="1">
        <v>971440</v>
      </c>
      <c r="E261" s="1">
        <v>115</v>
      </c>
      <c r="F261" s="1" t="s">
        <v>109</v>
      </c>
      <c r="H261" s="1" t="s">
        <v>101</v>
      </c>
      <c r="I261" s="1" t="s">
        <v>92</v>
      </c>
      <c r="J261" s="1" t="s">
        <v>93</v>
      </c>
      <c r="K261" s="1">
        <v>17</v>
      </c>
      <c r="L261" s="1">
        <v>4</v>
      </c>
      <c r="M261" s="1">
        <v>0.15517241379310345</v>
      </c>
      <c r="N261" s="1">
        <v>0.14782608695652175</v>
      </c>
      <c r="O261" s="1">
        <v>3.3613445378151259E-2</v>
      </c>
      <c r="P261" s="1">
        <v>98</v>
      </c>
      <c r="Q261" s="1">
        <v>1</v>
      </c>
      <c r="R261" s="1">
        <v>1</v>
      </c>
      <c r="S261" s="1">
        <v>1</v>
      </c>
      <c r="T261" s="1">
        <v>5</v>
      </c>
      <c r="U261" s="1">
        <v>10</v>
      </c>
      <c r="V261" s="1">
        <v>0</v>
      </c>
      <c r="W261" s="1">
        <v>0</v>
      </c>
      <c r="X261" s="1">
        <v>0</v>
      </c>
      <c r="Y261" s="1">
        <v>0</v>
      </c>
      <c r="Z261" s="1">
        <v>0</v>
      </c>
      <c r="AA261" s="1">
        <v>0</v>
      </c>
      <c r="AB261" s="1">
        <v>0</v>
      </c>
      <c r="AC261" s="1">
        <v>0</v>
      </c>
      <c r="AD261" s="1">
        <v>0</v>
      </c>
      <c r="AE261" s="1">
        <v>0</v>
      </c>
      <c r="AF261" s="1">
        <v>0</v>
      </c>
      <c r="AG261" s="1">
        <v>0</v>
      </c>
      <c r="AH261" s="1">
        <v>0</v>
      </c>
      <c r="AI261" s="1">
        <v>1</v>
      </c>
      <c r="AJ261" s="1">
        <v>1</v>
      </c>
      <c r="AK261" s="1">
        <v>0</v>
      </c>
      <c r="AL261" s="1">
        <v>0</v>
      </c>
      <c r="AM261" s="1">
        <v>1</v>
      </c>
      <c r="AN261" s="1">
        <v>0</v>
      </c>
    </row>
    <row r="262" spans="1:40" x14ac:dyDescent="0.35">
      <c r="A262" s="1" t="s">
        <v>89</v>
      </c>
      <c r="B262" s="8">
        <v>43935</v>
      </c>
      <c r="C262" s="1" t="s">
        <v>96</v>
      </c>
      <c r="D262" s="1">
        <v>979220</v>
      </c>
      <c r="E262" s="1">
        <v>4</v>
      </c>
      <c r="F262" s="1" t="s">
        <v>102</v>
      </c>
      <c r="H262" s="1" t="s">
        <v>103</v>
      </c>
      <c r="I262" s="1" t="s">
        <v>92</v>
      </c>
      <c r="J262" s="1" t="s">
        <v>93</v>
      </c>
      <c r="K262" s="1">
        <v>1</v>
      </c>
      <c r="L262" s="1">
        <v>2</v>
      </c>
      <c r="M262" s="1">
        <v>0.25</v>
      </c>
      <c r="N262" s="1">
        <v>0.25</v>
      </c>
      <c r="O262" s="1">
        <v>0.33333333333333331</v>
      </c>
      <c r="P262" s="1">
        <v>3</v>
      </c>
      <c r="Q262" s="1">
        <v>0</v>
      </c>
      <c r="R262" s="1">
        <v>0</v>
      </c>
      <c r="S262" s="1">
        <v>0</v>
      </c>
      <c r="T262" s="1">
        <v>1</v>
      </c>
      <c r="U262" s="1">
        <v>0</v>
      </c>
      <c r="V262" s="1">
        <v>0</v>
      </c>
      <c r="W262" s="1">
        <v>0</v>
      </c>
      <c r="X262" s="1">
        <v>1</v>
      </c>
      <c r="Y262" s="1">
        <v>0</v>
      </c>
      <c r="Z262" s="1">
        <v>0</v>
      </c>
      <c r="AA262" s="1">
        <v>0</v>
      </c>
      <c r="AB262" s="1">
        <v>0</v>
      </c>
      <c r="AC262" s="1">
        <v>0</v>
      </c>
      <c r="AD262" s="1">
        <v>0</v>
      </c>
      <c r="AE262" s="1">
        <v>0</v>
      </c>
      <c r="AF262" s="1">
        <v>0</v>
      </c>
      <c r="AG262" s="1">
        <v>0</v>
      </c>
      <c r="AH262" s="1">
        <v>0</v>
      </c>
      <c r="AI262" s="1">
        <v>0</v>
      </c>
      <c r="AJ262" s="1">
        <v>0</v>
      </c>
      <c r="AK262" s="1">
        <v>0</v>
      </c>
      <c r="AL262" s="1">
        <v>1</v>
      </c>
      <c r="AM262" s="1">
        <v>0</v>
      </c>
      <c r="AN262" s="1">
        <v>0</v>
      </c>
    </row>
    <row r="263" spans="1:40" x14ac:dyDescent="0.35">
      <c r="A263" s="1" t="s">
        <v>89</v>
      </c>
      <c r="B263" s="8">
        <v>43928</v>
      </c>
      <c r="C263" s="1" t="s">
        <v>2</v>
      </c>
      <c r="D263" s="1">
        <v>972520</v>
      </c>
      <c r="E263" s="1">
        <v>151</v>
      </c>
      <c r="F263" s="1" t="s">
        <v>99</v>
      </c>
      <c r="H263" s="1" t="s">
        <v>91</v>
      </c>
      <c r="I263" s="1" t="s">
        <v>92</v>
      </c>
      <c r="J263" s="1" t="s">
        <v>93</v>
      </c>
      <c r="K263" s="1">
        <v>104</v>
      </c>
      <c r="L263" s="1">
        <v>24</v>
      </c>
      <c r="M263" s="1">
        <v>0.5803571428571429</v>
      </c>
      <c r="N263" s="1">
        <v>0.51041666666666663</v>
      </c>
      <c r="O263" s="1">
        <v>0.13714285714285715</v>
      </c>
      <c r="P263" s="1">
        <v>47</v>
      </c>
      <c r="Q263" s="1">
        <v>16</v>
      </c>
      <c r="R263" s="1">
        <v>7</v>
      </c>
      <c r="S263" s="1">
        <v>19</v>
      </c>
      <c r="T263" s="1">
        <v>10</v>
      </c>
      <c r="U263" s="1">
        <v>13</v>
      </c>
      <c r="V263" s="1">
        <v>55</v>
      </c>
      <c r="W263" s="1">
        <v>0</v>
      </c>
      <c r="X263" s="1">
        <v>3</v>
      </c>
      <c r="Y263" s="1">
        <v>0</v>
      </c>
      <c r="Z263" s="1">
        <v>0</v>
      </c>
      <c r="AA263" s="1">
        <v>0</v>
      </c>
      <c r="AB263" s="1">
        <v>0</v>
      </c>
      <c r="AC263" s="1">
        <v>0</v>
      </c>
      <c r="AD263" s="1">
        <v>0</v>
      </c>
      <c r="AE263" s="1">
        <v>0</v>
      </c>
      <c r="AF263" s="1">
        <v>0</v>
      </c>
      <c r="AG263" s="1">
        <v>0</v>
      </c>
      <c r="AH263" s="1">
        <v>0</v>
      </c>
      <c r="AI263" s="1">
        <v>5</v>
      </c>
      <c r="AJ263" s="1">
        <v>0</v>
      </c>
      <c r="AK263" s="1">
        <v>0</v>
      </c>
      <c r="AL263" s="1">
        <v>0</v>
      </c>
      <c r="AM263" s="1">
        <v>0</v>
      </c>
      <c r="AN263" s="1">
        <v>0</v>
      </c>
    </row>
    <row r="264" spans="1:40" x14ac:dyDescent="0.35">
      <c r="A264" s="1" t="s">
        <v>89</v>
      </c>
      <c r="B264" s="8">
        <v>43908</v>
      </c>
      <c r="C264" s="1" t="s">
        <v>2</v>
      </c>
      <c r="D264" s="1">
        <v>976220</v>
      </c>
      <c r="E264" s="1">
        <v>79</v>
      </c>
      <c r="F264" s="1" t="s">
        <v>108</v>
      </c>
      <c r="H264" s="1" t="s">
        <v>101</v>
      </c>
      <c r="I264" s="1" t="s">
        <v>92</v>
      </c>
      <c r="J264" s="1" t="s">
        <v>93</v>
      </c>
      <c r="K264" s="1">
        <v>43</v>
      </c>
      <c r="L264" s="1">
        <v>16</v>
      </c>
      <c r="M264" s="1">
        <v>0.6</v>
      </c>
      <c r="N264" s="1">
        <v>0.54430379746835444</v>
      </c>
      <c r="O264" s="1">
        <v>0.16842105263157894</v>
      </c>
      <c r="P264" s="1">
        <v>36</v>
      </c>
      <c r="Q264" s="1">
        <v>11</v>
      </c>
      <c r="R264" s="1">
        <v>6</v>
      </c>
      <c r="S264" s="1">
        <v>0</v>
      </c>
      <c r="T264" s="1">
        <v>0</v>
      </c>
      <c r="U264" s="1">
        <v>37</v>
      </c>
      <c r="V264" s="1">
        <v>0</v>
      </c>
      <c r="W264" s="1">
        <v>0</v>
      </c>
      <c r="X264" s="1">
        <v>0</v>
      </c>
      <c r="Y264" s="1">
        <v>0</v>
      </c>
      <c r="Z264" s="1">
        <v>0</v>
      </c>
      <c r="AA264" s="1">
        <v>0</v>
      </c>
      <c r="AB264" s="1">
        <v>0</v>
      </c>
      <c r="AC264" s="1">
        <v>0</v>
      </c>
      <c r="AD264" s="1">
        <v>0</v>
      </c>
      <c r="AE264" s="1">
        <v>0</v>
      </c>
      <c r="AF264" s="1">
        <v>0</v>
      </c>
      <c r="AG264" s="1">
        <v>1</v>
      </c>
      <c r="AH264" s="1">
        <v>0</v>
      </c>
      <c r="AI264" s="1">
        <v>0</v>
      </c>
      <c r="AJ264" s="1">
        <v>0</v>
      </c>
      <c r="AK264" s="1">
        <v>0</v>
      </c>
      <c r="AL264" s="1">
        <v>0</v>
      </c>
      <c r="AM264" s="1">
        <v>4</v>
      </c>
      <c r="AN264" s="1">
        <v>0</v>
      </c>
    </row>
    <row r="265" spans="1:40" x14ac:dyDescent="0.35">
      <c r="A265" s="1" t="s">
        <v>89</v>
      </c>
      <c r="B265" s="8">
        <v>43959</v>
      </c>
      <c r="C265" s="1" t="s">
        <v>96</v>
      </c>
      <c r="D265" s="1">
        <v>972620</v>
      </c>
      <c r="E265" s="1">
        <v>33</v>
      </c>
      <c r="F265" s="1" t="s">
        <v>90</v>
      </c>
      <c r="H265" s="1" t="s">
        <v>91</v>
      </c>
      <c r="I265" s="1" t="s">
        <v>92</v>
      </c>
      <c r="J265" s="1" t="s">
        <v>93</v>
      </c>
      <c r="P265" s="1">
        <v>33</v>
      </c>
      <c r="Q265" s="1">
        <v>0</v>
      </c>
      <c r="R265" s="1">
        <v>0</v>
      </c>
      <c r="S265" s="1">
        <v>0</v>
      </c>
      <c r="T265" s="1">
        <v>0</v>
      </c>
      <c r="U265" s="1">
        <v>0</v>
      </c>
      <c r="V265" s="1">
        <v>0</v>
      </c>
      <c r="W265" s="1">
        <v>0</v>
      </c>
      <c r="X265" s="1">
        <v>0</v>
      </c>
      <c r="Y265" s="1">
        <v>0</v>
      </c>
      <c r="Z265" s="1">
        <v>0</v>
      </c>
      <c r="AA265" s="1">
        <v>0</v>
      </c>
      <c r="AB265" s="1">
        <v>0</v>
      </c>
      <c r="AC265" s="1">
        <v>0</v>
      </c>
      <c r="AD265" s="1">
        <v>0</v>
      </c>
      <c r="AE265" s="1">
        <v>0</v>
      </c>
      <c r="AF265" s="1">
        <v>0</v>
      </c>
      <c r="AG265" s="1">
        <v>0</v>
      </c>
      <c r="AH265" s="1">
        <v>0</v>
      </c>
      <c r="AI265" s="1">
        <v>0</v>
      </c>
      <c r="AJ265" s="1">
        <v>0</v>
      </c>
      <c r="AK265" s="1">
        <v>0</v>
      </c>
      <c r="AL265" s="1">
        <v>0</v>
      </c>
      <c r="AM265" s="1">
        <v>0</v>
      </c>
      <c r="AN265" s="1">
        <v>0</v>
      </c>
    </row>
    <row r="266" spans="1:40" x14ac:dyDescent="0.35">
      <c r="A266" s="1" t="s">
        <v>89</v>
      </c>
      <c r="B266" s="8">
        <v>43939</v>
      </c>
      <c r="C266" s="1" t="s">
        <v>98</v>
      </c>
      <c r="D266" s="1">
        <v>200170</v>
      </c>
      <c r="E266" s="1">
        <v>1</v>
      </c>
      <c r="F266" s="1" t="s">
        <v>107</v>
      </c>
      <c r="H266" s="1" t="s">
        <v>95</v>
      </c>
      <c r="I266" s="1" t="s">
        <v>92</v>
      </c>
      <c r="J266" s="1" t="s">
        <v>93</v>
      </c>
      <c r="P266" s="1">
        <v>1</v>
      </c>
      <c r="Q266" s="1">
        <v>0</v>
      </c>
      <c r="R266" s="1">
        <v>0</v>
      </c>
      <c r="S266" s="1">
        <v>0</v>
      </c>
      <c r="T266" s="1">
        <v>0</v>
      </c>
      <c r="U266" s="1">
        <v>0</v>
      </c>
      <c r="V266" s="1">
        <v>0</v>
      </c>
      <c r="W266" s="1">
        <v>0</v>
      </c>
      <c r="X266" s="1">
        <v>0</v>
      </c>
      <c r="Y266" s="1">
        <v>0</v>
      </c>
      <c r="Z266" s="1">
        <v>0</v>
      </c>
      <c r="AA266" s="1">
        <v>0</v>
      </c>
      <c r="AB266" s="1">
        <v>0</v>
      </c>
      <c r="AC266" s="1">
        <v>0</v>
      </c>
      <c r="AD266" s="1">
        <v>0</v>
      </c>
      <c r="AE266" s="1">
        <v>0</v>
      </c>
      <c r="AF266" s="1">
        <v>0</v>
      </c>
      <c r="AG266" s="1">
        <v>0</v>
      </c>
      <c r="AH266" s="1">
        <v>0</v>
      </c>
      <c r="AI266" s="1">
        <v>0</v>
      </c>
      <c r="AJ266" s="1">
        <v>0</v>
      </c>
      <c r="AK266" s="1">
        <v>0</v>
      </c>
      <c r="AL266" s="1">
        <v>0</v>
      </c>
      <c r="AM266" s="1">
        <v>0</v>
      </c>
      <c r="AN266" s="1">
        <v>0</v>
      </c>
    </row>
    <row r="267" spans="1:40" x14ac:dyDescent="0.35">
      <c r="A267" s="1" t="s">
        <v>89</v>
      </c>
      <c r="B267" s="8">
        <v>43946</v>
      </c>
      <c r="C267" s="1" t="s">
        <v>2</v>
      </c>
      <c r="D267" s="1">
        <v>972520</v>
      </c>
      <c r="E267" s="1">
        <v>154</v>
      </c>
      <c r="F267" s="1" t="s">
        <v>99</v>
      </c>
      <c r="H267" s="1" t="s">
        <v>91</v>
      </c>
      <c r="I267" s="1" t="s">
        <v>92</v>
      </c>
      <c r="J267" s="1" t="s">
        <v>93</v>
      </c>
      <c r="K267" s="1">
        <v>48</v>
      </c>
      <c r="L267" s="1">
        <v>22</v>
      </c>
      <c r="M267" s="1">
        <v>0.26896551724137929</v>
      </c>
      <c r="N267" s="1">
        <v>0.19696969696969696</v>
      </c>
      <c r="O267" s="1">
        <v>0.125</v>
      </c>
      <c r="P267" s="1">
        <v>106</v>
      </c>
      <c r="Q267" s="1">
        <v>13</v>
      </c>
      <c r="R267" s="1">
        <v>1</v>
      </c>
      <c r="S267" s="1">
        <v>10</v>
      </c>
      <c r="T267" s="1">
        <v>12</v>
      </c>
      <c r="U267" s="1">
        <v>3</v>
      </c>
      <c r="V267" s="1">
        <v>22</v>
      </c>
      <c r="W267" s="1">
        <v>0</v>
      </c>
      <c r="X267" s="1">
        <v>4</v>
      </c>
      <c r="Y267" s="1">
        <v>0</v>
      </c>
      <c r="Z267" s="1">
        <v>0</v>
      </c>
      <c r="AA267" s="1">
        <v>0</v>
      </c>
      <c r="AB267" s="1">
        <v>0</v>
      </c>
      <c r="AC267" s="1">
        <v>0</v>
      </c>
      <c r="AD267" s="1">
        <v>0</v>
      </c>
      <c r="AE267" s="1">
        <v>0</v>
      </c>
      <c r="AF267" s="1">
        <v>0</v>
      </c>
      <c r="AG267" s="1">
        <v>0</v>
      </c>
      <c r="AH267" s="1">
        <v>0</v>
      </c>
      <c r="AI267" s="1">
        <v>5</v>
      </c>
      <c r="AJ267" s="1">
        <v>0</v>
      </c>
      <c r="AK267" s="1">
        <v>0</v>
      </c>
      <c r="AL267" s="1">
        <v>0</v>
      </c>
      <c r="AM267" s="1">
        <v>0</v>
      </c>
      <c r="AN267" s="1">
        <v>0</v>
      </c>
    </row>
    <row r="268" spans="1:40" x14ac:dyDescent="0.35">
      <c r="A268" s="1" t="s">
        <v>89</v>
      </c>
      <c r="B268" s="8">
        <v>43966</v>
      </c>
      <c r="C268" s="1" t="s">
        <v>2</v>
      </c>
      <c r="D268" s="1">
        <v>200190</v>
      </c>
      <c r="E268" s="1">
        <v>114</v>
      </c>
      <c r="F268" s="1" t="s">
        <v>97</v>
      </c>
      <c r="H268" s="1" t="s">
        <v>95</v>
      </c>
      <c r="I268" s="1" t="s">
        <v>92</v>
      </c>
      <c r="J268" s="1" t="s">
        <v>93</v>
      </c>
      <c r="K268" s="1">
        <v>4</v>
      </c>
      <c r="L268" s="1">
        <v>2</v>
      </c>
      <c r="M268" s="1">
        <v>4.3478260869565216E-2</v>
      </c>
      <c r="N268" s="1">
        <v>3.5087719298245612E-2</v>
      </c>
      <c r="O268" s="1">
        <v>1.7241379310344827E-2</v>
      </c>
      <c r="P268" s="1">
        <v>110</v>
      </c>
      <c r="Q268" s="1">
        <v>1</v>
      </c>
      <c r="R268" s="1">
        <v>4</v>
      </c>
      <c r="S268" s="1">
        <v>0</v>
      </c>
      <c r="T268" s="1">
        <v>0</v>
      </c>
      <c r="U268" s="1">
        <v>0</v>
      </c>
      <c r="V268" s="1">
        <v>0</v>
      </c>
      <c r="W268" s="1">
        <v>0</v>
      </c>
      <c r="X268" s="1">
        <v>0</v>
      </c>
      <c r="Y268" s="1">
        <v>0</v>
      </c>
      <c r="Z268" s="1">
        <v>0</v>
      </c>
      <c r="AA268" s="1">
        <v>0</v>
      </c>
      <c r="AB268" s="1">
        <v>0</v>
      </c>
      <c r="AC268" s="1">
        <v>0</v>
      </c>
      <c r="AD268" s="1">
        <v>0</v>
      </c>
      <c r="AE268" s="1">
        <v>0</v>
      </c>
      <c r="AF268" s="1">
        <v>0</v>
      </c>
      <c r="AG268" s="1">
        <v>0</v>
      </c>
      <c r="AH268" s="1">
        <v>0</v>
      </c>
      <c r="AI268" s="1">
        <v>0</v>
      </c>
      <c r="AJ268" s="1">
        <v>0</v>
      </c>
      <c r="AK268" s="1">
        <v>0</v>
      </c>
      <c r="AL268" s="1">
        <v>0</v>
      </c>
      <c r="AM268" s="1">
        <v>1</v>
      </c>
      <c r="AN268" s="1">
        <v>0</v>
      </c>
    </row>
    <row r="269" spans="1:40" x14ac:dyDescent="0.35">
      <c r="A269" s="1" t="s">
        <v>89</v>
      </c>
      <c r="B269" s="8">
        <v>43953</v>
      </c>
      <c r="C269" s="1" t="s">
        <v>96</v>
      </c>
      <c r="D269" s="1">
        <v>979220</v>
      </c>
      <c r="E269" s="1">
        <v>6</v>
      </c>
      <c r="F269" s="1" t="s">
        <v>102</v>
      </c>
      <c r="H269" s="1" t="s">
        <v>103</v>
      </c>
      <c r="I269" s="1" t="s">
        <v>92</v>
      </c>
      <c r="J269" s="1" t="s">
        <v>93</v>
      </c>
      <c r="K269" s="1">
        <v>1</v>
      </c>
      <c r="M269" s="1">
        <v>0.16666666666666666</v>
      </c>
      <c r="N269" s="1">
        <v>0.16666666666666666</v>
      </c>
      <c r="P269" s="1">
        <v>5</v>
      </c>
      <c r="Q269" s="1">
        <v>0</v>
      </c>
      <c r="R269" s="1">
        <v>0</v>
      </c>
      <c r="S269" s="1">
        <v>0</v>
      </c>
      <c r="T269" s="1">
        <v>0</v>
      </c>
      <c r="U269" s="1">
        <v>0</v>
      </c>
      <c r="V269" s="1">
        <v>0</v>
      </c>
      <c r="W269" s="1">
        <v>1</v>
      </c>
      <c r="X269" s="1">
        <v>0</v>
      </c>
      <c r="Y269" s="1">
        <v>0</v>
      </c>
      <c r="Z269" s="1">
        <v>0</v>
      </c>
      <c r="AA269" s="1">
        <v>0</v>
      </c>
      <c r="AB269" s="1">
        <v>0</v>
      </c>
      <c r="AC269" s="1">
        <v>0</v>
      </c>
      <c r="AD269" s="1">
        <v>0</v>
      </c>
      <c r="AE269" s="1">
        <v>0</v>
      </c>
      <c r="AF269" s="1">
        <v>0</v>
      </c>
      <c r="AG269" s="1">
        <v>0</v>
      </c>
      <c r="AH269" s="1">
        <v>0</v>
      </c>
      <c r="AI269" s="1">
        <v>0</v>
      </c>
      <c r="AJ269" s="1">
        <v>0</v>
      </c>
      <c r="AK269" s="1">
        <v>0</v>
      </c>
      <c r="AL269" s="1">
        <v>0</v>
      </c>
      <c r="AM269" s="1">
        <v>0</v>
      </c>
      <c r="AN269" s="1">
        <v>0</v>
      </c>
    </row>
    <row r="270" spans="1:40" x14ac:dyDescent="0.35">
      <c r="A270" s="1" t="s">
        <v>89</v>
      </c>
      <c r="B270" s="8">
        <v>43910</v>
      </c>
      <c r="C270" s="1" t="s">
        <v>2</v>
      </c>
      <c r="D270" s="1">
        <v>971810</v>
      </c>
      <c r="E270" s="1">
        <v>32</v>
      </c>
      <c r="F270" s="1" t="s">
        <v>110</v>
      </c>
      <c r="H270" s="1" t="s">
        <v>101</v>
      </c>
      <c r="I270" s="1" t="s">
        <v>92</v>
      </c>
      <c r="J270" s="1" t="s">
        <v>93</v>
      </c>
      <c r="K270" s="1">
        <v>21</v>
      </c>
      <c r="L270" s="1">
        <v>6</v>
      </c>
      <c r="M270" s="1">
        <v>0.70270270270270274</v>
      </c>
      <c r="N270" s="1">
        <v>0.65625</v>
      </c>
      <c r="O270" s="1">
        <v>0.15789473684210525</v>
      </c>
      <c r="P270" s="1">
        <v>11</v>
      </c>
      <c r="Q270" s="1">
        <v>5</v>
      </c>
      <c r="R270" s="1">
        <v>1</v>
      </c>
      <c r="S270" s="1">
        <v>0</v>
      </c>
      <c r="T270" s="1">
        <v>11</v>
      </c>
      <c r="U270" s="1">
        <v>9</v>
      </c>
      <c r="V270" s="1">
        <v>0</v>
      </c>
      <c r="W270" s="1">
        <v>0</v>
      </c>
      <c r="X270" s="1">
        <v>0</v>
      </c>
      <c r="Y270" s="1">
        <v>0</v>
      </c>
      <c r="Z270" s="1">
        <v>0</v>
      </c>
      <c r="AA270" s="1">
        <v>0</v>
      </c>
      <c r="AB270" s="1">
        <v>0</v>
      </c>
      <c r="AC270" s="1">
        <v>0</v>
      </c>
      <c r="AD270" s="1">
        <v>0</v>
      </c>
      <c r="AE270" s="1">
        <v>0</v>
      </c>
      <c r="AF270" s="1">
        <v>0</v>
      </c>
      <c r="AG270" s="1">
        <v>0</v>
      </c>
      <c r="AH270" s="1">
        <v>0</v>
      </c>
      <c r="AI270" s="1">
        <v>1</v>
      </c>
      <c r="AJ270" s="1">
        <v>0</v>
      </c>
      <c r="AK270" s="1">
        <v>0</v>
      </c>
      <c r="AL270" s="1">
        <v>0</v>
      </c>
      <c r="AM270" s="1">
        <v>0</v>
      </c>
      <c r="AN270" s="1">
        <v>0</v>
      </c>
    </row>
    <row r="271" spans="1:40" x14ac:dyDescent="0.35">
      <c r="A271" s="1" t="s">
        <v>89</v>
      </c>
      <c r="B271" s="8">
        <v>43938</v>
      </c>
      <c r="C271" s="1" t="s">
        <v>2</v>
      </c>
      <c r="D271" s="1">
        <v>972520</v>
      </c>
      <c r="E271" s="1">
        <v>147</v>
      </c>
      <c r="F271" s="1" t="s">
        <v>99</v>
      </c>
      <c r="H271" s="1" t="s">
        <v>91</v>
      </c>
      <c r="I271" s="1" t="s">
        <v>92</v>
      </c>
      <c r="J271" s="1" t="s">
        <v>93</v>
      </c>
      <c r="K271" s="1">
        <v>34</v>
      </c>
      <c r="L271" s="1">
        <v>29</v>
      </c>
      <c r="M271" s="1">
        <v>0.3352941176470588</v>
      </c>
      <c r="N271" s="1">
        <v>0.23129251700680273</v>
      </c>
      <c r="O271" s="1">
        <v>0.16477272727272727</v>
      </c>
      <c r="P271" s="1">
        <v>113</v>
      </c>
      <c r="Q271" s="1">
        <v>23</v>
      </c>
      <c r="R271" s="1">
        <v>2</v>
      </c>
      <c r="S271" s="1">
        <v>15</v>
      </c>
      <c r="T271" s="1">
        <v>12</v>
      </c>
      <c r="U271" s="1">
        <v>5</v>
      </c>
      <c r="V271" s="1">
        <v>0</v>
      </c>
      <c r="W271" s="1">
        <v>0</v>
      </c>
      <c r="X271" s="1">
        <v>1</v>
      </c>
      <c r="Y271" s="1">
        <v>0</v>
      </c>
      <c r="Z271" s="1">
        <v>0</v>
      </c>
      <c r="AA271" s="1">
        <v>0</v>
      </c>
      <c r="AB271" s="1">
        <v>0</v>
      </c>
      <c r="AC271" s="1">
        <v>0</v>
      </c>
      <c r="AD271" s="1">
        <v>0</v>
      </c>
      <c r="AE271" s="1">
        <v>0</v>
      </c>
      <c r="AF271" s="1">
        <v>0</v>
      </c>
      <c r="AG271" s="1">
        <v>0</v>
      </c>
      <c r="AH271" s="1">
        <v>0</v>
      </c>
      <c r="AI271" s="1">
        <v>5</v>
      </c>
      <c r="AJ271" s="1">
        <v>0</v>
      </c>
      <c r="AK271" s="1">
        <v>0</v>
      </c>
      <c r="AL271" s="1">
        <v>0</v>
      </c>
      <c r="AM271" s="1">
        <v>0</v>
      </c>
      <c r="AN271" s="1">
        <v>0</v>
      </c>
    </row>
    <row r="272" spans="1:40" x14ac:dyDescent="0.35">
      <c r="A272" s="1" t="s">
        <v>89</v>
      </c>
      <c r="B272" s="8">
        <v>43913</v>
      </c>
      <c r="C272" s="1" t="s">
        <v>96</v>
      </c>
      <c r="D272" s="1">
        <v>979170</v>
      </c>
      <c r="E272" s="1">
        <v>5</v>
      </c>
      <c r="F272" s="1" t="s">
        <v>105</v>
      </c>
      <c r="H272" s="1" t="s">
        <v>103</v>
      </c>
      <c r="I272" s="1" t="s">
        <v>92</v>
      </c>
      <c r="J272" s="1" t="s">
        <v>93</v>
      </c>
      <c r="P272" s="1">
        <v>5</v>
      </c>
      <c r="Q272" s="1">
        <v>0</v>
      </c>
      <c r="R272" s="1">
        <v>0</v>
      </c>
      <c r="S272" s="1">
        <v>0</v>
      </c>
      <c r="T272" s="1">
        <v>0</v>
      </c>
      <c r="U272" s="1">
        <v>0</v>
      </c>
      <c r="V272" s="1">
        <v>0</v>
      </c>
      <c r="W272" s="1">
        <v>0</v>
      </c>
      <c r="X272" s="1">
        <v>0</v>
      </c>
      <c r="Y272" s="1">
        <v>0</v>
      </c>
      <c r="Z272" s="1">
        <v>0</v>
      </c>
      <c r="AA272" s="1">
        <v>0</v>
      </c>
      <c r="AB272" s="1">
        <v>0</v>
      </c>
      <c r="AC272" s="1">
        <v>0</v>
      </c>
      <c r="AD272" s="1">
        <v>0</v>
      </c>
      <c r="AE272" s="1">
        <v>0</v>
      </c>
      <c r="AF272" s="1">
        <v>0</v>
      </c>
      <c r="AG272" s="1">
        <v>0</v>
      </c>
      <c r="AH272" s="1">
        <v>0</v>
      </c>
      <c r="AI272" s="1">
        <v>0</v>
      </c>
      <c r="AJ272" s="1">
        <v>0</v>
      </c>
      <c r="AK272" s="1">
        <v>0</v>
      </c>
      <c r="AL272" s="1">
        <v>0</v>
      </c>
      <c r="AM272" s="1">
        <v>0</v>
      </c>
      <c r="AN272" s="1">
        <v>0</v>
      </c>
    </row>
    <row r="273" spans="1:40" x14ac:dyDescent="0.35">
      <c r="A273" s="1" t="s">
        <v>89</v>
      </c>
      <c r="B273" s="8">
        <v>43929</v>
      </c>
      <c r="C273" s="1" t="s">
        <v>96</v>
      </c>
      <c r="D273" s="1">
        <v>979220</v>
      </c>
      <c r="E273" s="1">
        <v>5</v>
      </c>
      <c r="F273" s="1" t="s">
        <v>102</v>
      </c>
      <c r="H273" s="1" t="s">
        <v>103</v>
      </c>
      <c r="I273" s="1" t="s">
        <v>92</v>
      </c>
      <c r="J273" s="1" t="s">
        <v>93</v>
      </c>
      <c r="K273" s="1">
        <v>3</v>
      </c>
      <c r="L273" s="1">
        <v>1</v>
      </c>
      <c r="M273" s="1">
        <v>0.66666666666666663</v>
      </c>
      <c r="N273" s="1">
        <v>0.6</v>
      </c>
      <c r="O273" s="1">
        <v>0.16666666666666666</v>
      </c>
      <c r="P273" s="1">
        <v>2</v>
      </c>
      <c r="Q273" s="1">
        <v>1</v>
      </c>
      <c r="R273" s="1">
        <v>2</v>
      </c>
      <c r="S273" s="1">
        <v>0</v>
      </c>
      <c r="T273" s="1">
        <v>1</v>
      </c>
      <c r="U273" s="1">
        <v>0</v>
      </c>
      <c r="V273" s="1">
        <v>0</v>
      </c>
      <c r="W273" s="1">
        <v>0</v>
      </c>
      <c r="X273" s="1">
        <v>0</v>
      </c>
      <c r="Y273" s="1">
        <v>0</v>
      </c>
      <c r="Z273" s="1">
        <v>0</v>
      </c>
      <c r="AA273" s="1">
        <v>0</v>
      </c>
      <c r="AB273" s="1">
        <v>0</v>
      </c>
      <c r="AC273" s="1">
        <v>0</v>
      </c>
      <c r="AD273" s="1">
        <v>0</v>
      </c>
      <c r="AE273" s="1">
        <v>0</v>
      </c>
      <c r="AF273" s="1">
        <v>0</v>
      </c>
      <c r="AG273" s="1">
        <v>0</v>
      </c>
      <c r="AH273" s="1">
        <v>0</v>
      </c>
      <c r="AI273" s="1">
        <v>0</v>
      </c>
      <c r="AJ273" s="1">
        <v>0</v>
      </c>
      <c r="AK273" s="1">
        <v>0</v>
      </c>
      <c r="AL273" s="1">
        <v>0</v>
      </c>
      <c r="AM273" s="1">
        <v>0</v>
      </c>
      <c r="AN273" s="1">
        <v>0</v>
      </c>
    </row>
    <row r="274" spans="1:40" x14ac:dyDescent="0.35">
      <c r="A274" s="1" t="s">
        <v>89</v>
      </c>
      <c r="B274" s="8">
        <v>43917</v>
      </c>
      <c r="C274" s="1" t="s">
        <v>98</v>
      </c>
      <c r="D274" s="1">
        <v>971790</v>
      </c>
      <c r="E274" s="1">
        <v>1</v>
      </c>
      <c r="F274" s="1" t="s">
        <v>104</v>
      </c>
      <c r="H274" s="1" t="s">
        <v>101</v>
      </c>
      <c r="I274" s="1" t="s">
        <v>92</v>
      </c>
      <c r="J274" s="1" t="s">
        <v>93</v>
      </c>
      <c r="P274" s="1">
        <v>1</v>
      </c>
      <c r="Q274" s="1">
        <v>0</v>
      </c>
      <c r="R274" s="1">
        <v>0</v>
      </c>
      <c r="S274" s="1">
        <v>0</v>
      </c>
      <c r="T274" s="1">
        <v>0</v>
      </c>
      <c r="U274" s="1">
        <v>0</v>
      </c>
      <c r="V274" s="1">
        <v>0</v>
      </c>
      <c r="W274" s="1">
        <v>0</v>
      </c>
      <c r="X274" s="1">
        <v>0</v>
      </c>
      <c r="Y274" s="1">
        <v>0</v>
      </c>
      <c r="Z274" s="1">
        <v>0</v>
      </c>
      <c r="AA274" s="1">
        <v>0</v>
      </c>
      <c r="AB274" s="1">
        <v>0</v>
      </c>
      <c r="AC274" s="1">
        <v>0</v>
      </c>
      <c r="AD274" s="1">
        <v>0</v>
      </c>
      <c r="AE274" s="1">
        <v>0</v>
      </c>
      <c r="AF274" s="1">
        <v>0</v>
      </c>
      <c r="AG274" s="1">
        <v>0</v>
      </c>
      <c r="AH274" s="1">
        <v>0</v>
      </c>
      <c r="AI274" s="1">
        <v>0</v>
      </c>
      <c r="AJ274" s="1">
        <v>0</v>
      </c>
      <c r="AK274" s="1">
        <v>0</v>
      </c>
      <c r="AL274" s="1">
        <v>0</v>
      </c>
      <c r="AM274" s="1">
        <v>0</v>
      </c>
      <c r="AN274" s="1">
        <v>0</v>
      </c>
    </row>
    <row r="275" spans="1:40" x14ac:dyDescent="0.35">
      <c r="A275" s="1" t="s">
        <v>89</v>
      </c>
      <c r="B275" s="8">
        <v>43916</v>
      </c>
      <c r="C275" s="1" t="s">
        <v>2</v>
      </c>
      <c r="D275" s="1">
        <v>976220</v>
      </c>
      <c r="E275" s="1">
        <v>84</v>
      </c>
      <c r="F275" s="1" t="s">
        <v>108</v>
      </c>
      <c r="H275" s="1" t="s">
        <v>101</v>
      </c>
      <c r="I275" s="1" t="s">
        <v>92</v>
      </c>
      <c r="J275" s="1" t="s">
        <v>93</v>
      </c>
      <c r="K275" s="1">
        <v>46</v>
      </c>
      <c r="L275" s="1">
        <v>11</v>
      </c>
      <c r="M275" s="1">
        <v>0.57777777777777772</v>
      </c>
      <c r="N275" s="1">
        <v>0.54761904761904767</v>
      </c>
      <c r="O275" s="1">
        <v>0.11578947368421053</v>
      </c>
      <c r="P275" s="1">
        <v>38</v>
      </c>
      <c r="Q275" s="1">
        <v>6</v>
      </c>
      <c r="R275" s="1">
        <v>7</v>
      </c>
      <c r="S275" s="1">
        <v>0</v>
      </c>
      <c r="T275" s="1">
        <v>0</v>
      </c>
      <c r="U275" s="1">
        <v>39</v>
      </c>
      <c r="V275" s="1">
        <v>0</v>
      </c>
      <c r="W275" s="1">
        <v>0</v>
      </c>
      <c r="X275" s="1">
        <v>0</v>
      </c>
      <c r="Y275" s="1">
        <v>0</v>
      </c>
      <c r="Z275" s="1">
        <v>0</v>
      </c>
      <c r="AA275" s="1">
        <v>0</v>
      </c>
      <c r="AB275" s="1">
        <v>0</v>
      </c>
      <c r="AC275" s="1">
        <v>0</v>
      </c>
      <c r="AD275" s="1">
        <v>0</v>
      </c>
      <c r="AE275" s="1">
        <v>0</v>
      </c>
      <c r="AF275" s="1">
        <v>0</v>
      </c>
      <c r="AG275" s="1">
        <v>1</v>
      </c>
      <c r="AH275" s="1">
        <v>0</v>
      </c>
      <c r="AI275" s="1">
        <v>0</v>
      </c>
      <c r="AJ275" s="1">
        <v>0</v>
      </c>
      <c r="AK275" s="1">
        <v>0</v>
      </c>
      <c r="AL275" s="1">
        <v>0</v>
      </c>
      <c r="AM275" s="1">
        <v>4</v>
      </c>
      <c r="AN275" s="1">
        <v>0</v>
      </c>
    </row>
    <row r="276" spans="1:40" x14ac:dyDescent="0.35">
      <c r="A276" s="1" t="s">
        <v>89</v>
      </c>
      <c r="B276" s="8">
        <v>43948</v>
      </c>
      <c r="C276" s="1" t="s">
        <v>96</v>
      </c>
      <c r="D276" s="1">
        <v>200620</v>
      </c>
      <c r="E276" s="1">
        <v>15</v>
      </c>
      <c r="F276" s="1" t="s">
        <v>94</v>
      </c>
      <c r="H276" s="1" t="s">
        <v>95</v>
      </c>
      <c r="I276" s="1" t="s">
        <v>92</v>
      </c>
      <c r="J276" s="1" t="s">
        <v>93</v>
      </c>
      <c r="K276" s="1">
        <v>1</v>
      </c>
      <c r="M276" s="1">
        <v>0</v>
      </c>
      <c r="N276" s="1">
        <v>0</v>
      </c>
      <c r="P276" s="1">
        <v>14</v>
      </c>
      <c r="Q276" s="1">
        <v>0</v>
      </c>
      <c r="R276" s="1">
        <v>0</v>
      </c>
      <c r="S276" s="1">
        <v>0</v>
      </c>
      <c r="T276" s="1">
        <v>0</v>
      </c>
      <c r="U276" s="1">
        <v>0</v>
      </c>
      <c r="V276" s="1">
        <v>1</v>
      </c>
      <c r="W276" s="1">
        <v>0</v>
      </c>
      <c r="X276" s="1">
        <v>0</v>
      </c>
      <c r="Y276" s="1">
        <v>0</v>
      </c>
      <c r="Z276" s="1">
        <v>0</v>
      </c>
      <c r="AA276" s="1">
        <v>0</v>
      </c>
      <c r="AB276" s="1">
        <v>0</v>
      </c>
      <c r="AC276" s="1">
        <v>0</v>
      </c>
      <c r="AD276" s="1">
        <v>0</v>
      </c>
      <c r="AE276" s="1">
        <v>0</v>
      </c>
      <c r="AF276" s="1">
        <v>0</v>
      </c>
      <c r="AG276" s="1">
        <v>0</v>
      </c>
      <c r="AH276" s="1">
        <v>0</v>
      </c>
      <c r="AI276" s="1">
        <v>0</v>
      </c>
      <c r="AJ276" s="1">
        <v>0</v>
      </c>
      <c r="AK276" s="1">
        <v>0</v>
      </c>
      <c r="AL276" s="1">
        <v>0</v>
      </c>
      <c r="AM276" s="1">
        <v>0</v>
      </c>
      <c r="AN276" s="1">
        <v>0</v>
      </c>
    </row>
    <row r="277" spans="1:40" x14ac:dyDescent="0.35">
      <c r="A277" s="1" t="s">
        <v>89</v>
      </c>
      <c r="B277" s="8">
        <v>43905</v>
      </c>
      <c r="C277" s="1" t="s">
        <v>112</v>
      </c>
      <c r="D277" s="1">
        <v>973260</v>
      </c>
      <c r="E277" s="1">
        <v>1</v>
      </c>
      <c r="F277" s="1" t="s">
        <v>113</v>
      </c>
      <c r="H277" s="1" t="s">
        <v>114</v>
      </c>
      <c r="I277" s="1" t="s">
        <v>92</v>
      </c>
      <c r="J277" s="1" t="s">
        <v>93</v>
      </c>
      <c r="P277" s="1">
        <v>1</v>
      </c>
      <c r="Q277" s="1">
        <v>0</v>
      </c>
      <c r="R277" s="1">
        <v>0</v>
      </c>
      <c r="S277" s="1">
        <v>0</v>
      </c>
      <c r="T277" s="1">
        <v>0</v>
      </c>
      <c r="U277" s="1">
        <v>0</v>
      </c>
      <c r="V277" s="1">
        <v>0</v>
      </c>
      <c r="W277" s="1">
        <v>0</v>
      </c>
      <c r="X277" s="1">
        <v>0</v>
      </c>
      <c r="Y277" s="1">
        <v>0</v>
      </c>
      <c r="Z277" s="1">
        <v>0</v>
      </c>
      <c r="AA277" s="1">
        <v>0</v>
      </c>
      <c r="AB277" s="1">
        <v>0</v>
      </c>
      <c r="AC277" s="1">
        <v>0</v>
      </c>
      <c r="AD277" s="1">
        <v>0</v>
      </c>
      <c r="AE277" s="1">
        <v>0</v>
      </c>
      <c r="AF277" s="1">
        <v>0</v>
      </c>
      <c r="AG277" s="1">
        <v>0</v>
      </c>
      <c r="AH277" s="1">
        <v>0</v>
      </c>
      <c r="AI277" s="1">
        <v>0</v>
      </c>
      <c r="AJ277" s="1">
        <v>0</v>
      </c>
      <c r="AK277" s="1">
        <v>0</v>
      </c>
      <c r="AL277" s="1">
        <v>0</v>
      </c>
      <c r="AM277" s="1">
        <v>0</v>
      </c>
      <c r="AN277" s="1">
        <v>0</v>
      </c>
    </row>
    <row r="278" spans="1:40" x14ac:dyDescent="0.35">
      <c r="A278" s="1" t="s">
        <v>89</v>
      </c>
      <c r="B278" s="8">
        <v>43921</v>
      </c>
      <c r="C278" s="1" t="s">
        <v>96</v>
      </c>
      <c r="D278" s="1">
        <v>972620</v>
      </c>
      <c r="E278" s="1">
        <v>55</v>
      </c>
      <c r="F278" s="1" t="s">
        <v>90</v>
      </c>
      <c r="H278" s="1" t="s">
        <v>91</v>
      </c>
      <c r="I278" s="1" t="s">
        <v>92</v>
      </c>
      <c r="J278" s="1" t="s">
        <v>93</v>
      </c>
      <c r="K278" s="1">
        <v>21</v>
      </c>
      <c r="M278" s="1">
        <v>0.22727272727272727</v>
      </c>
      <c r="N278" s="1">
        <v>0.22727272727272727</v>
      </c>
      <c r="P278" s="1">
        <v>34</v>
      </c>
      <c r="Q278" s="1">
        <v>0</v>
      </c>
      <c r="R278" s="1">
        <v>2</v>
      </c>
      <c r="S278" s="1">
        <v>1</v>
      </c>
      <c r="T278" s="1">
        <v>5</v>
      </c>
      <c r="U278" s="1">
        <v>2</v>
      </c>
      <c r="V278" s="1">
        <v>11</v>
      </c>
      <c r="W278" s="1">
        <v>0</v>
      </c>
      <c r="X278" s="1">
        <v>0</v>
      </c>
      <c r="Y278" s="1">
        <v>0</v>
      </c>
      <c r="Z278" s="1">
        <v>0</v>
      </c>
      <c r="AA278" s="1">
        <v>0</v>
      </c>
      <c r="AB278" s="1">
        <v>0</v>
      </c>
      <c r="AC278" s="1">
        <v>0</v>
      </c>
      <c r="AD278" s="1">
        <v>0</v>
      </c>
      <c r="AE278" s="1">
        <v>0</v>
      </c>
      <c r="AF278" s="1">
        <v>0</v>
      </c>
      <c r="AG278" s="1">
        <v>0</v>
      </c>
      <c r="AH278" s="1">
        <v>0</v>
      </c>
      <c r="AI278" s="1">
        <v>0</v>
      </c>
      <c r="AJ278" s="1">
        <v>0</v>
      </c>
      <c r="AK278" s="1">
        <v>0</v>
      </c>
      <c r="AL278" s="1">
        <v>0</v>
      </c>
      <c r="AM278" s="1">
        <v>0</v>
      </c>
      <c r="AN278" s="1">
        <v>0</v>
      </c>
    </row>
    <row r="279" spans="1:40" x14ac:dyDescent="0.35">
      <c r="A279" s="1" t="s">
        <v>89</v>
      </c>
      <c r="B279" s="8">
        <v>43916</v>
      </c>
      <c r="C279" s="1" t="s">
        <v>2</v>
      </c>
      <c r="D279" s="1">
        <v>200190</v>
      </c>
      <c r="E279" s="1">
        <v>108</v>
      </c>
      <c r="F279" s="1" t="s">
        <v>97</v>
      </c>
      <c r="H279" s="1" t="s">
        <v>95</v>
      </c>
      <c r="I279" s="1" t="s">
        <v>92</v>
      </c>
      <c r="J279" s="1" t="s">
        <v>93</v>
      </c>
      <c r="K279" s="1">
        <v>61</v>
      </c>
      <c r="L279" s="1">
        <v>8</v>
      </c>
      <c r="M279" s="1">
        <v>0.55238095238095242</v>
      </c>
      <c r="N279" s="1">
        <v>0.53465346534653468</v>
      </c>
      <c r="O279" s="1">
        <v>6.8965517241379309E-2</v>
      </c>
      <c r="P279" s="1">
        <v>47</v>
      </c>
      <c r="Q279" s="1">
        <v>4</v>
      </c>
      <c r="R279" s="1">
        <v>30</v>
      </c>
      <c r="S279" s="1">
        <v>0</v>
      </c>
      <c r="T279" s="1">
        <v>10</v>
      </c>
      <c r="U279" s="1">
        <v>14</v>
      </c>
      <c r="V279" s="1">
        <v>7</v>
      </c>
      <c r="W279" s="1">
        <v>0</v>
      </c>
      <c r="X279" s="1">
        <v>0</v>
      </c>
      <c r="Y279" s="1">
        <v>0</v>
      </c>
      <c r="Z279" s="1">
        <v>0</v>
      </c>
      <c r="AA279" s="1">
        <v>0</v>
      </c>
      <c r="AB279" s="1">
        <v>0</v>
      </c>
      <c r="AC279" s="1">
        <v>0</v>
      </c>
      <c r="AD279" s="1">
        <v>0</v>
      </c>
      <c r="AE279" s="1">
        <v>0</v>
      </c>
      <c r="AF279" s="1">
        <v>0</v>
      </c>
      <c r="AG279" s="1">
        <v>1</v>
      </c>
      <c r="AH279" s="1">
        <v>0</v>
      </c>
      <c r="AI279" s="1">
        <v>1</v>
      </c>
      <c r="AJ279" s="1">
        <v>0</v>
      </c>
      <c r="AK279" s="1">
        <v>0</v>
      </c>
      <c r="AL279" s="1">
        <v>0</v>
      </c>
      <c r="AM279" s="1">
        <v>2</v>
      </c>
      <c r="AN279" s="1">
        <v>0</v>
      </c>
    </row>
    <row r="280" spans="1:40" x14ac:dyDescent="0.35">
      <c r="A280" s="1" t="s">
        <v>89</v>
      </c>
      <c r="B280" s="8">
        <v>43929</v>
      </c>
      <c r="C280" s="1" t="s">
        <v>96</v>
      </c>
      <c r="D280" s="1">
        <v>971800</v>
      </c>
      <c r="E280" s="1">
        <v>2</v>
      </c>
      <c r="F280" s="1" t="s">
        <v>100</v>
      </c>
      <c r="H280" s="1" t="s">
        <v>101</v>
      </c>
      <c r="I280" s="1" t="s">
        <v>92</v>
      </c>
      <c r="J280" s="1" t="s">
        <v>93</v>
      </c>
      <c r="K280" s="1">
        <v>1</v>
      </c>
      <c r="M280" s="1">
        <v>0.5</v>
      </c>
      <c r="N280" s="1">
        <v>0.5</v>
      </c>
      <c r="P280" s="1">
        <v>1</v>
      </c>
      <c r="Q280" s="1">
        <v>0</v>
      </c>
      <c r="R280" s="1">
        <v>1</v>
      </c>
      <c r="S280" s="1">
        <v>0</v>
      </c>
      <c r="T280" s="1">
        <v>0</v>
      </c>
      <c r="U280" s="1">
        <v>0</v>
      </c>
      <c r="V280" s="1">
        <v>0</v>
      </c>
      <c r="W280" s="1">
        <v>0</v>
      </c>
      <c r="X280" s="1">
        <v>0</v>
      </c>
      <c r="Y280" s="1">
        <v>0</v>
      </c>
      <c r="Z280" s="1">
        <v>0</v>
      </c>
      <c r="AA280" s="1">
        <v>0</v>
      </c>
      <c r="AB280" s="1">
        <v>0</v>
      </c>
      <c r="AC280" s="1">
        <v>0</v>
      </c>
      <c r="AD280" s="1">
        <v>0</v>
      </c>
      <c r="AE280" s="1">
        <v>0</v>
      </c>
      <c r="AF280" s="1">
        <v>0</v>
      </c>
      <c r="AG280" s="1">
        <v>0</v>
      </c>
      <c r="AH280" s="1">
        <v>0</v>
      </c>
      <c r="AI280" s="1">
        <v>0</v>
      </c>
      <c r="AJ280" s="1">
        <v>0</v>
      </c>
      <c r="AK280" s="1">
        <v>0</v>
      </c>
      <c r="AL280" s="1">
        <v>0</v>
      </c>
      <c r="AM280" s="1">
        <v>0</v>
      </c>
      <c r="AN280" s="1">
        <v>0</v>
      </c>
    </row>
    <row r="281" spans="1:40" x14ac:dyDescent="0.35">
      <c r="A281" s="1" t="s">
        <v>89</v>
      </c>
      <c r="B281" s="8">
        <v>43972</v>
      </c>
      <c r="C281" s="1" t="s">
        <v>2</v>
      </c>
      <c r="D281" s="1">
        <v>971810</v>
      </c>
      <c r="E281" s="1">
        <v>36</v>
      </c>
      <c r="F281" s="1" t="s">
        <v>110</v>
      </c>
      <c r="H281" s="1" t="s">
        <v>101</v>
      </c>
      <c r="I281" s="1" t="s">
        <v>92</v>
      </c>
      <c r="J281" s="1" t="s">
        <v>93</v>
      </c>
      <c r="L281" s="1">
        <v>2</v>
      </c>
      <c r="O281" s="1">
        <v>5.2631578947368418E-2</v>
      </c>
      <c r="P281" s="1">
        <v>36</v>
      </c>
      <c r="Q281" s="1">
        <v>1</v>
      </c>
      <c r="R281" s="1">
        <v>0</v>
      </c>
      <c r="S281" s="1">
        <v>0</v>
      </c>
      <c r="T281" s="1">
        <v>0</v>
      </c>
      <c r="U281" s="1">
        <v>0</v>
      </c>
      <c r="V281" s="1">
        <v>0</v>
      </c>
      <c r="W281" s="1">
        <v>0</v>
      </c>
      <c r="X281" s="1">
        <v>0</v>
      </c>
      <c r="Y281" s="1">
        <v>0</v>
      </c>
      <c r="Z281" s="1">
        <v>0</v>
      </c>
      <c r="AA281" s="1">
        <v>0</v>
      </c>
      <c r="AB281" s="1">
        <v>0</v>
      </c>
      <c r="AC281" s="1">
        <v>0</v>
      </c>
      <c r="AD281" s="1">
        <v>0</v>
      </c>
      <c r="AE281" s="1">
        <v>0</v>
      </c>
      <c r="AF281" s="1">
        <v>0</v>
      </c>
      <c r="AG281" s="1">
        <v>0</v>
      </c>
      <c r="AH281" s="1">
        <v>0</v>
      </c>
      <c r="AI281" s="1">
        <v>1</v>
      </c>
      <c r="AJ281" s="1">
        <v>0</v>
      </c>
      <c r="AK281" s="1">
        <v>0</v>
      </c>
      <c r="AL281" s="1">
        <v>0</v>
      </c>
      <c r="AM281" s="1">
        <v>0</v>
      </c>
      <c r="AN281" s="1">
        <v>0</v>
      </c>
    </row>
    <row r="282" spans="1:40" x14ac:dyDescent="0.35">
      <c r="A282" s="1" t="s">
        <v>89</v>
      </c>
      <c r="B282" s="8">
        <v>43935</v>
      </c>
      <c r="C282" s="1" t="s">
        <v>98</v>
      </c>
      <c r="D282" s="1">
        <v>200640</v>
      </c>
      <c r="E282" s="1">
        <v>2</v>
      </c>
      <c r="F282" s="1" t="s">
        <v>106</v>
      </c>
      <c r="H282" s="1" t="s">
        <v>95</v>
      </c>
      <c r="I282" s="1" t="s">
        <v>92</v>
      </c>
      <c r="J282" s="1" t="s">
        <v>93</v>
      </c>
      <c r="K282" s="1">
        <v>2</v>
      </c>
      <c r="M282" s="1">
        <v>1</v>
      </c>
      <c r="N282" s="1">
        <v>1</v>
      </c>
    </row>
    <row r="283" spans="1:40" x14ac:dyDescent="0.35">
      <c r="A283" s="1" t="s">
        <v>89</v>
      </c>
      <c r="B283" s="8">
        <v>43927</v>
      </c>
      <c r="C283" s="1" t="s">
        <v>2</v>
      </c>
      <c r="D283" s="1">
        <v>976550</v>
      </c>
      <c r="E283" s="1">
        <v>6</v>
      </c>
      <c r="F283" s="1" t="s">
        <v>111</v>
      </c>
      <c r="H283" s="1" t="s">
        <v>101</v>
      </c>
      <c r="I283" s="1" t="s">
        <v>92</v>
      </c>
      <c r="J283" s="1" t="s">
        <v>93</v>
      </c>
      <c r="K283" s="1">
        <v>1</v>
      </c>
      <c r="L283" s="1">
        <v>1</v>
      </c>
      <c r="M283" s="1">
        <v>0.2857142857142857</v>
      </c>
      <c r="N283" s="1">
        <v>0.16666666666666666</v>
      </c>
      <c r="O283" s="1">
        <v>0.14285714285714285</v>
      </c>
      <c r="P283" s="1">
        <v>5</v>
      </c>
      <c r="Q283" s="1">
        <v>1</v>
      </c>
      <c r="R283" s="1">
        <v>0</v>
      </c>
      <c r="S283" s="1">
        <v>0</v>
      </c>
      <c r="T283" s="1">
        <v>0</v>
      </c>
      <c r="U283" s="1">
        <v>1</v>
      </c>
      <c r="V283" s="1">
        <v>0</v>
      </c>
      <c r="W283" s="1">
        <v>0</v>
      </c>
      <c r="X283" s="1">
        <v>0</v>
      </c>
      <c r="Y283" s="1">
        <v>0</v>
      </c>
      <c r="Z283" s="1">
        <v>0</v>
      </c>
      <c r="AA283" s="1">
        <v>0</v>
      </c>
      <c r="AB283" s="1">
        <v>0</v>
      </c>
      <c r="AC283" s="1">
        <v>0</v>
      </c>
      <c r="AD283" s="1">
        <v>0</v>
      </c>
      <c r="AE283" s="1">
        <v>0</v>
      </c>
      <c r="AF283" s="1">
        <v>0</v>
      </c>
      <c r="AG283" s="1">
        <v>0</v>
      </c>
      <c r="AH283" s="1">
        <v>0</v>
      </c>
      <c r="AI283" s="1">
        <v>0</v>
      </c>
      <c r="AJ283" s="1">
        <v>0</v>
      </c>
      <c r="AK283" s="1">
        <v>0</v>
      </c>
      <c r="AL283" s="1">
        <v>0</v>
      </c>
      <c r="AM283" s="1">
        <v>0</v>
      </c>
      <c r="AN283" s="1">
        <v>0</v>
      </c>
    </row>
    <row r="284" spans="1:40" x14ac:dyDescent="0.35">
      <c r="A284" s="1" t="s">
        <v>89</v>
      </c>
      <c r="B284" s="8">
        <v>43963</v>
      </c>
      <c r="C284" s="1" t="s">
        <v>98</v>
      </c>
      <c r="D284" s="1">
        <v>971790</v>
      </c>
      <c r="E284" s="1">
        <v>1</v>
      </c>
      <c r="F284" s="1" t="s">
        <v>104</v>
      </c>
      <c r="H284" s="1" t="s">
        <v>101</v>
      </c>
      <c r="I284" s="1" t="s">
        <v>92</v>
      </c>
      <c r="J284" s="1" t="s">
        <v>93</v>
      </c>
      <c r="P284" s="1">
        <v>1</v>
      </c>
      <c r="Q284" s="1">
        <v>0</v>
      </c>
      <c r="R284" s="1">
        <v>0</v>
      </c>
      <c r="S284" s="1">
        <v>0</v>
      </c>
      <c r="T284" s="1">
        <v>0</v>
      </c>
      <c r="U284" s="1">
        <v>0</v>
      </c>
      <c r="V284" s="1">
        <v>0</v>
      </c>
      <c r="W284" s="1">
        <v>0</v>
      </c>
      <c r="X284" s="1">
        <v>0</v>
      </c>
      <c r="Y284" s="1">
        <v>0</v>
      </c>
      <c r="Z284" s="1">
        <v>0</v>
      </c>
      <c r="AA284" s="1">
        <v>0</v>
      </c>
      <c r="AB284" s="1">
        <v>0</v>
      </c>
      <c r="AC284" s="1">
        <v>0</v>
      </c>
      <c r="AD284" s="1">
        <v>0</v>
      </c>
      <c r="AE284" s="1">
        <v>0</v>
      </c>
      <c r="AF284" s="1">
        <v>0</v>
      </c>
      <c r="AG284" s="1">
        <v>0</v>
      </c>
      <c r="AH284" s="1">
        <v>0</v>
      </c>
      <c r="AI284" s="1">
        <v>0</v>
      </c>
      <c r="AJ284" s="1">
        <v>0</v>
      </c>
      <c r="AK284" s="1">
        <v>0</v>
      </c>
      <c r="AL284" s="1">
        <v>0</v>
      </c>
      <c r="AM284" s="1">
        <v>0</v>
      </c>
      <c r="AN284" s="1">
        <v>0</v>
      </c>
    </row>
    <row r="285" spans="1:40" x14ac:dyDescent="0.35">
      <c r="A285" s="1" t="s">
        <v>89</v>
      </c>
      <c r="B285" s="8">
        <v>43908</v>
      </c>
      <c r="C285" s="1" t="s">
        <v>2</v>
      </c>
      <c r="D285" s="1">
        <v>200190</v>
      </c>
      <c r="E285" s="1">
        <v>104</v>
      </c>
      <c r="F285" s="1" t="s">
        <v>97</v>
      </c>
      <c r="H285" s="1" t="s">
        <v>95</v>
      </c>
      <c r="I285" s="1" t="s">
        <v>92</v>
      </c>
      <c r="J285" s="1" t="s">
        <v>93</v>
      </c>
      <c r="K285" s="1">
        <v>61</v>
      </c>
      <c r="L285" s="1">
        <v>12</v>
      </c>
      <c r="M285" s="1">
        <v>0.59047619047619049</v>
      </c>
      <c r="N285" s="1">
        <v>0.55670103092783507</v>
      </c>
      <c r="O285" s="1">
        <v>0.10344827586206896</v>
      </c>
      <c r="P285" s="1">
        <v>43</v>
      </c>
      <c r="Q285" s="1">
        <v>8</v>
      </c>
      <c r="R285" s="1">
        <v>31</v>
      </c>
      <c r="S285" s="1">
        <v>0</v>
      </c>
      <c r="T285" s="1">
        <v>1</v>
      </c>
      <c r="U285" s="1">
        <v>22</v>
      </c>
      <c r="V285" s="1">
        <v>7</v>
      </c>
      <c r="W285" s="1">
        <v>0</v>
      </c>
      <c r="X285" s="1">
        <v>0</v>
      </c>
      <c r="Y285" s="1">
        <v>0</v>
      </c>
      <c r="Z285" s="1">
        <v>0</v>
      </c>
      <c r="AA285" s="1">
        <v>0</v>
      </c>
      <c r="AB285" s="1">
        <v>0</v>
      </c>
      <c r="AC285" s="1">
        <v>0</v>
      </c>
      <c r="AD285" s="1">
        <v>0</v>
      </c>
      <c r="AE285" s="1">
        <v>0</v>
      </c>
      <c r="AF285" s="1">
        <v>0</v>
      </c>
      <c r="AG285" s="1">
        <v>1</v>
      </c>
      <c r="AH285" s="1">
        <v>0</v>
      </c>
      <c r="AI285" s="1">
        <v>1</v>
      </c>
      <c r="AJ285" s="1">
        <v>0</v>
      </c>
      <c r="AK285" s="1">
        <v>0</v>
      </c>
      <c r="AL285" s="1">
        <v>0</v>
      </c>
      <c r="AM285" s="1">
        <v>2</v>
      </c>
      <c r="AN285" s="1">
        <v>0</v>
      </c>
    </row>
    <row r="286" spans="1:40" x14ac:dyDescent="0.35">
      <c r="A286" s="1" t="s">
        <v>89</v>
      </c>
      <c r="B286" s="8">
        <v>43953</v>
      </c>
      <c r="C286" s="1" t="s">
        <v>96</v>
      </c>
      <c r="D286" s="1">
        <v>971800</v>
      </c>
      <c r="E286" s="1">
        <v>2</v>
      </c>
      <c r="F286" s="1" t="s">
        <v>100</v>
      </c>
      <c r="H286" s="1" t="s">
        <v>101</v>
      </c>
      <c r="I286" s="1" t="s">
        <v>92</v>
      </c>
      <c r="J286" s="1" t="s">
        <v>93</v>
      </c>
      <c r="P286" s="1">
        <v>2</v>
      </c>
      <c r="Q286" s="1">
        <v>0</v>
      </c>
      <c r="R286" s="1">
        <v>0</v>
      </c>
      <c r="S286" s="1">
        <v>0</v>
      </c>
      <c r="T286" s="1">
        <v>0</v>
      </c>
      <c r="U286" s="1">
        <v>0</v>
      </c>
      <c r="V286" s="1">
        <v>0</v>
      </c>
      <c r="W286" s="1">
        <v>0</v>
      </c>
      <c r="X286" s="1">
        <v>0</v>
      </c>
      <c r="Y286" s="1">
        <v>0</v>
      </c>
      <c r="Z286" s="1">
        <v>0</v>
      </c>
      <c r="AA286" s="1">
        <v>0</v>
      </c>
      <c r="AB286" s="1">
        <v>0</v>
      </c>
      <c r="AC286" s="1">
        <v>0</v>
      </c>
      <c r="AD286" s="1">
        <v>0</v>
      </c>
      <c r="AE286" s="1">
        <v>0</v>
      </c>
      <c r="AF286" s="1">
        <v>0</v>
      </c>
      <c r="AG286" s="1">
        <v>0</v>
      </c>
      <c r="AH286" s="1">
        <v>0</v>
      </c>
      <c r="AI286" s="1">
        <v>0</v>
      </c>
      <c r="AJ286" s="1">
        <v>0</v>
      </c>
      <c r="AK286" s="1">
        <v>0</v>
      </c>
      <c r="AL286" s="1">
        <v>0</v>
      </c>
      <c r="AM286" s="1">
        <v>0</v>
      </c>
      <c r="AN286" s="1">
        <v>0</v>
      </c>
    </row>
    <row r="287" spans="1:40" x14ac:dyDescent="0.35">
      <c r="A287" s="1" t="s">
        <v>89</v>
      </c>
      <c r="B287" s="8">
        <v>43967</v>
      </c>
      <c r="C287" s="1" t="s">
        <v>96</v>
      </c>
      <c r="D287" s="1">
        <v>979170</v>
      </c>
      <c r="E287" s="1">
        <v>4</v>
      </c>
      <c r="F287" s="1" t="s">
        <v>105</v>
      </c>
      <c r="H287" s="1" t="s">
        <v>103</v>
      </c>
      <c r="I287" s="1" t="s">
        <v>92</v>
      </c>
      <c r="J287" s="1" t="s">
        <v>93</v>
      </c>
      <c r="L287" s="1">
        <v>1</v>
      </c>
      <c r="O287" s="1">
        <v>0.2</v>
      </c>
      <c r="P287" s="1">
        <v>4</v>
      </c>
      <c r="Q287" s="1">
        <v>0</v>
      </c>
      <c r="R287" s="1">
        <v>0</v>
      </c>
      <c r="S287" s="1">
        <v>0</v>
      </c>
      <c r="T287" s="1">
        <v>0</v>
      </c>
      <c r="U287" s="1">
        <v>0</v>
      </c>
      <c r="V287" s="1">
        <v>0</v>
      </c>
      <c r="W287" s="1">
        <v>0</v>
      </c>
      <c r="X287" s="1">
        <v>1</v>
      </c>
      <c r="Y287" s="1">
        <v>0</v>
      </c>
      <c r="Z287" s="1">
        <v>0</v>
      </c>
      <c r="AA287" s="1">
        <v>0</v>
      </c>
      <c r="AB287" s="1">
        <v>0</v>
      </c>
      <c r="AC287" s="1">
        <v>0</v>
      </c>
      <c r="AD287" s="1">
        <v>0</v>
      </c>
      <c r="AE287" s="1">
        <v>0</v>
      </c>
      <c r="AF287" s="1">
        <v>0</v>
      </c>
      <c r="AG287" s="1">
        <v>0</v>
      </c>
      <c r="AH287" s="1">
        <v>0</v>
      </c>
      <c r="AI287" s="1">
        <v>0</v>
      </c>
      <c r="AJ287" s="1">
        <v>0</v>
      </c>
      <c r="AK287" s="1">
        <v>0</v>
      </c>
      <c r="AL287" s="1">
        <v>0</v>
      </c>
      <c r="AM287" s="1">
        <v>0</v>
      </c>
      <c r="AN287" s="1">
        <v>0</v>
      </c>
    </row>
    <row r="288" spans="1:40" x14ac:dyDescent="0.35">
      <c r="A288" s="1" t="s">
        <v>89</v>
      </c>
      <c r="B288" s="8">
        <v>43951</v>
      </c>
      <c r="C288" s="1" t="s">
        <v>2</v>
      </c>
      <c r="D288" s="1">
        <v>976550</v>
      </c>
      <c r="E288" s="1">
        <v>6</v>
      </c>
      <c r="F288" s="1" t="s">
        <v>111</v>
      </c>
      <c r="H288" s="1" t="s">
        <v>101</v>
      </c>
      <c r="I288" s="1" t="s">
        <v>92</v>
      </c>
      <c r="J288" s="1" t="s">
        <v>93</v>
      </c>
      <c r="L288" s="1">
        <v>1</v>
      </c>
      <c r="O288" s="1">
        <v>0.14285714285714285</v>
      </c>
      <c r="P288" s="1">
        <v>6</v>
      </c>
      <c r="Q288" s="1">
        <v>1</v>
      </c>
      <c r="R288" s="1">
        <v>0</v>
      </c>
      <c r="S288" s="1">
        <v>0</v>
      </c>
      <c r="T288" s="1">
        <v>0</v>
      </c>
      <c r="U288" s="1">
        <v>0</v>
      </c>
      <c r="V288" s="1">
        <v>0</v>
      </c>
      <c r="W288" s="1">
        <v>0</v>
      </c>
      <c r="X288" s="1">
        <v>0</v>
      </c>
      <c r="Y288" s="1">
        <v>0</v>
      </c>
      <c r="Z288" s="1">
        <v>0</v>
      </c>
      <c r="AA288" s="1">
        <v>0</v>
      </c>
      <c r="AB288" s="1">
        <v>0</v>
      </c>
      <c r="AC288" s="1">
        <v>0</v>
      </c>
      <c r="AD288" s="1">
        <v>0</v>
      </c>
      <c r="AE288" s="1">
        <v>0</v>
      </c>
      <c r="AF288" s="1">
        <v>0</v>
      </c>
      <c r="AG288" s="1">
        <v>0</v>
      </c>
      <c r="AH288" s="1">
        <v>0</v>
      </c>
      <c r="AI288" s="1">
        <v>0</v>
      </c>
      <c r="AJ288" s="1">
        <v>0</v>
      </c>
      <c r="AK288" s="1">
        <v>0</v>
      </c>
      <c r="AL288" s="1">
        <v>0</v>
      </c>
      <c r="AM288" s="1">
        <v>0</v>
      </c>
      <c r="AN288" s="1">
        <v>0</v>
      </c>
    </row>
    <row r="289" spans="1:40" x14ac:dyDescent="0.35">
      <c r="A289" s="1" t="s">
        <v>89</v>
      </c>
      <c r="B289" s="8">
        <v>43966</v>
      </c>
      <c r="C289" s="1" t="s">
        <v>2</v>
      </c>
      <c r="D289" s="1">
        <v>976220</v>
      </c>
      <c r="E289" s="1">
        <v>87</v>
      </c>
      <c r="F289" s="1" t="s">
        <v>108</v>
      </c>
      <c r="H289" s="1" t="s">
        <v>101</v>
      </c>
      <c r="I289" s="1" t="s">
        <v>92</v>
      </c>
      <c r="J289" s="1" t="s">
        <v>93</v>
      </c>
      <c r="K289" s="1">
        <v>1</v>
      </c>
      <c r="L289" s="1">
        <v>5</v>
      </c>
      <c r="M289" s="1">
        <v>5.4945054945054944E-2</v>
      </c>
      <c r="N289" s="1">
        <v>1.1494252873563218E-2</v>
      </c>
      <c r="O289" s="1">
        <v>5.434782608695652E-2</v>
      </c>
      <c r="P289" s="1">
        <v>86</v>
      </c>
      <c r="Q289" s="1">
        <v>4</v>
      </c>
      <c r="R289" s="1">
        <v>1</v>
      </c>
      <c r="S289" s="1">
        <v>0</v>
      </c>
      <c r="T289" s="1">
        <v>0</v>
      </c>
      <c r="U289" s="1">
        <v>0</v>
      </c>
      <c r="V289" s="1">
        <v>0</v>
      </c>
      <c r="W289" s="1">
        <v>0</v>
      </c>
      <c r="X289" s="1">
        <v>0</v>
      </c>
      <c r="Y289" s="1">
        <v>0</v>
      </c>
      <c r="Z289" s="1">
        <v>0</v>
      </c>
      <c r="AA289" s="1">
        <v>0</v>
      </c>
      <c r="AB289" s="1">
        <v>0</v>
      </c>
      <c r="AC289" s="1">
        <v>0</v>
      </c>
      <c r="AD289" s="1">
        <v>0</v>
      </c>
      <c r="AE289" s="1">
        <v>0</v>
      </c>
      <c r="AF289" s="1">
        <v>0</v>
      </c>
      <c r="AG289" s="1">
        <v>0</v>
      </c>
      <c r="AH289" s="1">
        <v>0</v>
      </c>
      <c r="AI289" s="1">
        <v>0</v>
      </c>
      <c r="AJ289" s="1">
        <v>0</v>
      </c>
      <c r="AK289" s="1">
        <v>0</v>
      </c>
      <c r="AL289" s="1">
        <v>0</v>
      </c>
      <c r="AM289" s="1">
        <v>1</v>
      </c>
      <c r="AN289" s="1">
        <v>0</v>
      </c>
    </row>
    <row r="290" spans="1:40" x14ac:dyDescent="0.35">
      <c r="A290" s="1" t="s">
        <v>89</v>
      </c>
      <c r="B290" s="8">
        <v>43970</v>
      </c>
      <c r="C290" s="1" t="s">
        <v>96</v>
      </c>
      <c r="D290" s="1">
        <v>972520</v>
      </c>
      <c r="E290" s="1">
        <v>22</v>
      </c>
      <c r="F290" s="1" t="s">
        <v>99</v>
      </c>
      <c r="H290" s="1" t="s">
        <v>91</v>
      </c>
      <c r="I290" s="1" t="s">
        <v>92</v>
      </c>
      <c r="J290" s="1" t="s">
        <v>93</v>
      </c>
      <c r="P290" s="1">
        <v>22</v>
      </c>
      <c r="Q290" s="1">
        <v>0</v>
      </c>
      <c r="R290" s="1">
        <v>0</v>
      </c>
      <c r="S290" s="1">
        <v>0</v>
      </c>
      <c r="T290" s="1">
        <v>0</v>
      </c>
      <c r="U290" s="1">
        <v>0</v>
      </c>
      <c r="V290" s="1">
        <v>0</v>
      </c>
      <c r="W290" s="1">
        <v>0</v>
      </c>
      <c r="X290" s="1">
        <v>0</v>
      </c>
      <c r="Y290" s="1">
        <v>0</v>
      </c>
      <c r="Z290" s="1">
        <v>0</v>
      </c>
      <c r="AA290" s="1">
        <v>0</v>
      </c>
      <c r="AB290" s="1">
        <v>0</v>
      </c>
      <c r="AC290" s="1">
        <v>0</v>
      </c>
      <c r="AD290" s="1">
        <v>0</v>
      </c>
      <c r="AE290" s="1">
        <v>0</v>
      </c>
      <c r="AF290" s="1">
        <v>0</v>
      </c>
      <c r="AG290" s="1">
        <v>0</v>
      </c>
      <c r="AH290" s="1">
        <v>0</v>
      </c>
      <c r="AI290" s="1">
        <v>0</v>
      </c>
      <c r="AJ290" s="1">
        <v>0</v>
      </c>
      <c r="AK290" s="1">
        <v>0</v>
      </c>
      <c r="AL290" s="1">
        <v>0</v>
      </c>
      <c r="AM290" s="1">
        <v>0</v>
      </c>
      <c r="AN290" s="1">
        <v>0</v>
      </c>
    </row>
    <row r="291" spans="1:40" x14ac:dyDescent="0.35">
      <c r="A291" s="1" t="s">
        <v>89</v>
      </c>
      <c r="B291" s="8">
        <v>43910</v>
      </c>
      <c r="C291" s="1" t="s">
        <v>98</v>
      </c>
      <c r="D291" s="1">
        <v>972620</v>
      </c>
      <c r="E291" s="1">
        <v>6</v>
      </c>
      <c r="F291" s="1" t="s">
        <v>90</v>
      </c>
      <c r="H291" s="1" t="s">
        <v>91</v>
      </c>
      <c r="I291" s="1" t="s">
        <v>92</v>
      </c>
      <c r="J291" s="1" t="s">
        <v>93</v>
      </c>
      <c r="P291" s="1">
        <v>6</v>
      </c>
      <c r="Q291" s="1">
        <v>0</v>
      </c>
      <c r="R291" s="1">
        <v>0</v>
      </c>
      <c r="S291" s="1">
        <v>0</v>
      </c>
      <c r="T291" s="1">
        <v>0</v>
      </c>
      <c r="U291" s="1">
        <v>0</v>
      </c>
      <c r="V291" s="1">
        <v>0</v>
      </c>
      <c r="W291" s="1">
        <v>0</v>
      </c>
      <c r="X291" s="1">
        <v>0</v>
      </c>
      <c r="Y291" s="1">
        <v>0</v>
      </c>
      <c r="Z291" s="1">
        <v>0</v>
      </c>
      <c r="AA291" s="1">
        <v>0</v>
      </c>
      <c r="AB291" s="1">
        <v>0</v>
      </c>
      <c r="AC291" s="1">
        <v>0</v>
      </c>
      <c r="AD291" s="1">
        <v>0</v>
      </c>
      <c r="AE291" s="1">
        <v>0</v>
      </c>
      <c r="AF291" s="1">
        <v>0</v>
      </c>
      <c r="AG291" s="1">
        <v>0</v>
      </c>
      <c r="AH291" s="1">
        <v>0</v>
      </c>
      <c r="AI291" s="1">
        <v>0</v>
      </c>
      <c r="AJ291" s="1">
        <v>0</v>
      </c>
      <c r="AK291" s="1">
        <v>0</v>
      </c>
      <c r="AL291" s="1">
        <v>0</v>
      </c>
      <c r="AM291" s="1">
        <v>0</v>
      </c>
      <c r="AN291" s="1">
        <v>0</v>
      </c>
    </row>
    <row r="292" spans="1:40" x14ac:dyDescent="0.35">
      <c r="A292" s="1" t="s">
        <v>89</v>
      </c>
      <c r="B292" s="8">
        <v>43942</v>
      </c>
      <c r="C292" s="1" t="s">
        <v>96</v>
      </c>
      <c r="D292" s="1">
        <v>200190</v>
      </c>
      <c r="E292" s="1">
        <v>17</v>
      </c>
      <c r="F292" s="1" t="s">
        <v>97</v>
      </c>
      <c r="H292" s="1" t="s">
        <v>95</v>
      </c>
      <c r="I292" s="1" t="s">
        <v>92</v>
      </c>
      <c r="J292" s="1" t="s">
        <v>93</v>
      </c>
      <c r="K292" s="1">
        <v>1</v>
      </c>
      <c r="M292" s="1">
        <v>5.8823529411764705E-2</v>
      </c>
      <c r="N292" s="1">
        <v>5.8823529411764705E-2</v>
      </c>
      <c r="P292" s="1">
        <v>16</v>
      </c>
      <c r="Q292" s="1">
        <v>0</v>
      </c>
      <c r="R292" s="1">
        <v>1</v>
      </c>
      <c r="S292" s="1">
        <v>0</v>
      </c>
      <c r="T292" s="1">
        <v>0</v>
      </c>
      <c r="U292" s="1">
        <v>0</v>
      </c>
      <c r="V292" s="1">
        <v>0</v>
      </c>
      <c r="W292" s="1">
        <v>0</v>
      </c>
      <c r="X292" s="1">
        <v>0</v>
      </c>
      <c r="Y292" s="1">
        <v>0</v>
      </c>
      <c r="Z292" s="1">
        <v>0</v>
      </c>
      <c r="AA292" s="1">
        <v>0</v>
      </c>
      <c r="AB292" s="1">
        <v>0</v>
      </c>
      <c r="AC292" s="1">
        <v>0</v>
      </c>
      <c r="AD292" s="1">
        <v>0</v>
      </c>
      <c r="AE292" s="1">
        <v>0</v>
      </c>
      <c r="AF292" s="1">
        <v>0</v>
      </c>
      <c r="AG292" s="1">
        <v>0</v>
      </c>
      <c r="AH292" s="1">
        <v>0</v>
      </c>
      <c r="AI292" s="1">
        <v>0</v>
      </c>
      <c r="AJ292" s="1">
        <v>0</v>
      </c>
      <c r="AK292" s="1">
        <v>0</v>
      </c>
      <c r="AL292" s="1">
        <v>0</v>
      </c>
      <c r="AM292" s="1">
        <v>0</v>
      </c>
      <c r="AN292" s="1">
        <v>0</v>
      </c>
    </row>
    <row r="293" spans="1:40" x14ac:dyDescent="0.35">
      <c r="A293" s="1" t="s">
        <v>89</v>
      </c>
      <c r="B293" s="8">
        <v>43903</v>
      </c>
      <c r="C293" s="1" t="s">
        <v>98</v>
      </c>
      <c r="D293" s="1">
        <v>200620</v>
      </c>
      <c r="E293" s="1">
        <v>1</v>
      </c>
      <c r="F293" s="1" t="s">
        <v>94</v>
      </c>
      <c r="H293" s="1" t="s">
        <v>95</v>
      </c>
      <c r="I293" s="1" t="s">
        <v>92</v>
      </c>
      <c r="J293" s="1" t="s">
        <v>93</v>
      </c>
      <c r="P293" s="1">
        <v>1</v>
      </c>
      <c r="Q293" s="1">
        <v>0</v>
      </c>
      <c r="R293" s="1">
        <v>0</v>
      </c>
      <c r="S293" s="1">
        <v>0</v>
      </c>
      <c r="T293" s="1">
        <v>0</v>
      </c>
      <c r="U293" s="1">
        <v>0</v>
      </c>
      <c r="V293" s="1">
        <v>0</v>
      </c>
      <c r="W293" s="1">
        <v>0</v>
      </c>
      <c r="X293" s="1">
        <v>0</v>
      </c>
      <c r="Y293" s="1">
        <v>0</v>
      </c>
      <c r="Z293" s="1">
        <v>0</v>
      </c>
      <c r="AA293" s="1">
        <v>0</v>
      </c>
      <c r="AB293" s="1">
        <v>0</v>
      </c>
      <c r="AC293" s="1">
        <v>0</v>
      </c>
      <c r="AD293" s="1">
        <v>0</v>
      </c>
      <c r="AE293" s="1">
        <v>0</v>
      </c>
      <c r="AF293" s="1">
        <v>0</v>
      </c>
      <c r="AG293" s="1">
        <v>0</v>
      </c>
      <c r="AH293" s="1">
        <v>0</v>
      </c>
      <c r="AI293" s="1">
        <v>0</v>
      </c>
      <c r="AJ293" s="1">
        <v>0</v>
      </c>
      <c r="AK293" s="1">
        <v>0</v>
      </c>
      <c r="AL293" s="1">
        <v>0</v>
      </c>
      <c r="AM293" s="1">
        <v>0</v>
      </c>
      <c r="AN293" s="1">
        <v>0</v>
      </c>
    </row>
    <row r="294" spans="1:40" x14ac:dyDescent="0.35">
      <c r="A294" s="1" t="s">
        <v>89</v>
      </c>
      <c r="B294" s="8">
        <v>43951</v>
      </c>
      <c r="C294" s="1" t="s">
        <v>2</v>
      </c>
      <c r="D294" s="1">
        <v>972620</v>
      </c>
      <c r="E294" s="1">
        <v>236</v>
      </c>
      <c r="F294" s="1" t="s">
        <v>90</v>
      </c>
      <c r="H294" s="1" t="s">
        <v>91</v>
      </c>
      <c r="I294" s="1" t="s">
        <v>92</v>
      </c>
      <c r="J294" s="1" t="s">
        <v>93</v>
      </c>
      <c r="K294" s="1">
        <v>42</v>
      </c>
      <c r="L294" s="1">
        <v>30</v>
      </c>
      <c r="M294" s="1">
        <v>0.26792452830188679</v>
      </c>
      <c r="N294" s="1">
        <v>0.17446808510638298</v>
      </c>
      <c r="O294" s="1">
        <v>0.11278195488721804</v>
      </c>
      <c r="P294" s="1">
        <v>194</v>
      </c>
      <c r="Q294" s="1">
        <v>30</v>
      </c>
      <c r="R294" s="1">
        <v>2</v>
      </c>
      <c r="S294" s="1">
        <v>11</v>
      </c>
      <c r="T294" s="1">
        <v>23</v>
      </c>
      <c r="U294" s="1">
        <v>5</v>
      </c>
      <c r="V294" s="1">
        <v>1</v>
      </c>
      <c r="W294" s="1">
        <v>0</v>
      </c>
      <c r="X294" s="1">
        <v>0</v>
      </c>
      <c r="Y294" s="1">
        <v>0</v>
      </c>
      <c r="Z294" s="1">
        <v>0</v>
      </c>
      <c r="AA294" s="1">
        <v>0</v>
      </c>
      <c r="AB294" s="1">
        <v>0</v>
      </c>
      <c r="AC294" s="1">
        <v>0</v>
      </c>
      <c r="AD294" s="1">
        <v>0</v>
      </c>
      <c r="AE294" s="1">
        <v>0</v>
      </c>
      <c r="AF294" s="1">
        <v>0</v>
      </c>
      <c r="AG294" s="1">
        <v>0</v>
      </c>
      <c r="AH294" s="1">
        <v>0</v>
      </c>
      <c r="AI294" s="1">
        <v>0</v>
      </c>
      <c r="AJ294" s="1">
        <v>0</v>
      </c>
      <c r="AK294" s="1">
        <v>0</v>
      </c>
      <c r="AL294" s="1">
        <v>0</v>
      </c>
      <c r="AM294" s="1">
        <v>0</v>
      </c>
      <c r="AN294" s="1">
        <v>0</v>
      </c>
    </row>
    <row r="295" spans="1:40" x14ac:dyDescent="0.35">
      <c r="A295" s="1" t="s">
        <v>89</v>
      </c>
      <c r="B295" s="8">
        <v>43972</v>
      </c>
      <c r="C295" s="1" t="s">
        <v>2</v>
      </c>
      <c r="D295" s="1">
        <v>200620</v>
      </c>
      <c r="E295" s="1">
        <v>125</v>
      </c>
      <c r="F295" s="1" t="s">
        <v>94</v>
      </c>
      <c r="H295" s="1" t="s">
        <v>95</v>
      </c>
      <c r="I295" s="1" t="s">
        <v>92</v>
      </c>
      <c r="J295" s="1" t="s">
        <v>93</v>
      </c>
      <c r="K295" s="1">
        <v>5</v>
      </c>
      <c r="L295" s="1">
        <v>6</v>
      </c>
      <c r="M295" s="1">
        <v>6.9767441860465115E-2</v>
      </c>
      <c r="N295" s="1">
        <v>0.04</v>
      </c>
      <c r="O295" s="1">
        <v>4.5801526717557252E-2</v>
      </c>
      <c r="P295" s="1">
        <v>120</v>
      </c>
      <c r="Q295" s="1">
        <v>4</v>
      </c>
      <c r="R295" s="1">
        <v>5</v>
      </c>
      <c r="S295" s="1">
        <v>0</v>
      </c>
      <c r="T295" s="1">
        <v>0</v>
      </c>
      <c r="U295" s="1">
        <v>0</v>
      </c>
      <c r="V295" s="1">
        <v>0</v>
      </c>
      <c r="W295" s="1">
        <v>0</v>
      </c>
      <c r="X295" s="1">
        <v>0</v>
      </c>
      <c r="Y295" s="1">
        <v>0</v>
      </c>
      <c r="Z295" s="1">
        <v>0</v>
      </c>
      <c r="AA295" s="1">
        <v>0</v>
      </c>
      <c r="AB295" s="1">
        <v>0</v>
      </c>
      <c r="AC295" s="1">
        <v>0</v>
      </c>
      <c r="AD295" s="1">
        <v>0</v>
      </c>
      <c r="AE295" s="1">
        <v>0</v>
      </c>
      <c r="AF295" s="1">
        <v>0</v>
      </c>
      <c r="AG295" s="1">
        <v>0</v>
      </c>
      <c r="AH295" s="1">
        <v>0</v>
      </c>
      <c r="AI295" s="1">
        <v>2</v>
      </c>
      <c r="AJ295" s="1">
        <v>0</v>
      </c>
      <c r="AK295" s="1">
        <v>0</v>
      </c>
      <c r="AL295" s="1">
        <v>0</v>
      </c>
      <c r="AM295" s="1">
        <v>0</v>
      </c>
      <c r="AN295" s="1">
        <v>0</v>
      </c>
    </row>
    <row r="296" spans="1:40" x14ac:dyDescent="0.35">
      <c r="A296" s="1" t="s">
        <v>89</v>
      </c>
      <c r="B296" s="8">
        <v>43927</v>
      </c>
      <c r="C296" s="1" t="s">
        <v>2</v>
      </c>
      <c r="D296" s="1">
        <v>972620</v>
      </c>
      <c r="E296" s="1">
        <v>233</v>
      </c>
      <c r="F296" s="1" t="s">
        <v>90</v>
      </c>
      <c r="H296" s="1" t="s">
        <v>91</v>
      </c>
      <c r="I296" s="1" t="s">
        <v>92</v>
      </c>
      <c r="J296" s="1" t="s">
        <v>93</v>
      </c>
      <c r="K296" s="1">
        <v>160</v>
      </c>
      <c r="L296" s="1">
        <v>27</v>
      </c>
      <c r="M296" s="1">
        <v>0.5067567567567568</v>
      </c>
      <c r="N296" s="1">
        <v>0.42519685039370081</v>
      </c>
      <c r="O296" s="1">
        <v>0.10384615384615385</v>
      </c>
      <c r="P296" s="1">
        <v>73</v>
      </c>
      <c r="Q296" s="1">
        <v>21</v>
      </c>
      <c r="R296" s="1">
        <v>5</v>
      </c>
      <c r="S296" s="1">
        <v>12</v>
      </c>
      <c r="T296" s="1">
        <v>24</v>
      </c>
      <c r="U296" s="1">
        <v>13</v>
      </c>
      <c r="V296" s="1">
        <v>106</v>
      </c>
      <c r="W296" s="1">
        <v>0</v>
      </c>
      <c r="X296" s="1">
        <v>1</v>
      </c>
      <c r="Y296" s="1">
        <v>0</v>
      </c>
      <c r="Z296" s="1">
        <v>0</v>
      </c>
      <c r="AA296" s="1">
        <v>0</v>
      </c>
      <c r="AB296" s="1">
        <v>0</v>
      </c>
      <c r="AC296" s="1">
        <v>0</v>
      </c>
      <c r="AD296" s="1">
        <v>0</v>
      </c>
      <c r="AE296" s="1">
        <v>0</v>
      </c>
      <c r="AF296" s="1">
        <v>0</v>
      </c>
      <c r="AG296" s="1">
        <v>0</v>
      </c>
      <c r="AH296" s="1">
        <v>0</v>
      </c>
      <c r="AI296" s="1">
        <v>0</v>
      </c>
      <c r="AJ296" s="1">
        <v>0</v>
      </c>
      <c r="AK296" s="1">
        <v>0</v>
      </c>
      <c r="AL296" s="1">
        <v>0</v>
      </c>
      <c r="AM296" s="1">
        <v>4</v>
      </c>
      <c r="AN296" s="1">
        <v>1</v>
      </c>
    </row>
    <row r="297" spans="1:40" x14ac:dyDescent="0.35">
      <c r="A297" s="1" t="s">
        <v>89</v>
      </c>
      <c r="B297" s="8">
        <v>43934</v>
      </c>
      <c r="C297" s="1" t="s">
        <v>96</v>
      </c>
      <c r="D297" s="1">
        <v>200190</v>
      </c>
      <c r="E297" s="1">
        <v>19</v>
      </c>
      <c r="F297" s="1" t="s">
        <v>97</v>
      </c>
      <c r="H297" s="1" t="s">
        <v>95</v>
      </c>
      <c r="I297" s="1" t="s">
        <v>92</v>
      </c>
      <c r="J297" s="1" t="s">
        <v>93</v>
      </c>
      <c r="K297" s="1">
        <v>2</v>
      </c>
      <c r="M297" s="1">
        <v>0.10526315789473684</v>
      </c>
      <c r="N297" s="1">
        <v>0.10526315789473684</v>
      </c>
      <c r="P297" s="1">
        <v>17</v>
      </c>
      <c r="Q297" s="1">
        <v>0</v>
      </c>
      <c r="R297" s="1">
        <v>2</v>
      </c>
      <c r="S297" s="1">
        <v>0</v>
      </c>
      <c r="T297" s="1">
        <v>0</v>
      </c>
      <c r="U297" s="1">
        <v>0</v>
      </c>
      <c r="V297" s="1">
        <v>0</v>
      </c>
      <c r="W297" s="1">
        <v>0</v>
      </c>
      <c r="X297" s="1">
        <v>0</v>
      </c>
      <c r="Y297" s="1">
        <v>0</v>
      </c>
      <c r="Z297" s="1">
        <v>0</v>
      </c>
      <c r="AA297" s="1">
        <v>0</v>
      </c>
      <c r="AB297" s="1">
        <v>0</v>
      </c>
      <c r="AC297" s="1">
        <v>0</v>
      </c>
      <c r="AD297" s="1">
        <v>0</v>
      </c>
      <c r="AE297" s="1">
        <v>0</v>
      </c>
      <c r="AF297" s="1">
        <v>0</v>
      </c>
      <c r="AG297" s="1">
        <v>0</v>
      </c>
      <c r="AH297" s="1">
        <v>0</v>
      </c>
      <c r="AI297" s="1">
        <v>0</v>
      </c>
      <c r="AJ297" s="1">
        <v>0</v>
      </c>
      <c r="AK297" s="1">
        <v>0</v>
      </c>
      <c r="AL297" s="1">
        <v>0</v>
      </c>
      <c r="AM297" s="1">
        <v>0</v>
      </c>
      <c r="AN297" s="1">
        <v>0</v>
      </c>
    </row>
    <row r="298" spans="1:40" x14ac:dyDescent="0.35">
      <c r="A298" s="1" t="s">
        <v>89</v>
      </c>
      <c r="B298" s="8">
        <v>43935</v>
      </c>
      <c r="C298" s="1" t="s">
        <v>2</v>
      </c>
      <c r="D298" s="1">
        <v>979170</v>
      </c>
      <c r="E298" s="1">
        <v>136</v>
      </c>
      <c r="F298" s="1" t="s">
        <v>105</v>
      </c>
      <c r="H298" s="1" t="s">
        <v>103</v>
      </c>
      <c r="I298" s="1" t="s">
        <v>92</v>
      </c>
      <c r="J298" s="1" t="s">
        <v>93</v>
      </c>
      <c r="K298" s="1">
        <v>22</v>
      </c>
      <c r="L298" s="1">
        <v>14</v>
      </c>
      <c r="M298" s="1">
        <v>0.21379310344827587</v>
      </c>
      <c r="N298" s="1">
        <v>0.16176470588235295</v>
      </c>
      <c r="O298" s="1">
        <v>9.3333333333333338E-2</v>
      </c>
      <c r="P298" s="1">
        <v>114</v>
      </c>
      <c r="Q298" s="1">
        <v>9</v>
      </c>
      <c r="R298" s="1">
        <v>16</v>
      </c>
      <c r="S298" s="1">
        <v>0</v>
      </c>
      <c r="T298" s="1">
        <v>4</v>
      </c>
      <c r="U298" s="1">
        <v>2</v>
      </c>
      <c r="V298" s="1">
        <v>0</v>
      </c>
      <c r="W298" s="1">
        <v>0</v>
      </c>
      <c r="X298" s="1">
        <v>2</v>
      </c>
      <c r="Y298" s="1">
        <v>0</v>
      </c>
      <c r="Z298" s="1">
        <v>0</v>
      </c>
      <c r="AA298" s="1">
        <v>0</v>
      </c>
      <c r="AB298" s="1">
        <v>0</v>
      </c>
      <c r="AC298" s="1">
        <v>0</v>
      </c>
      <c r="AD298" s="1">
        <v>0</v>
      </c>
      <c r="AE298" s="1">
        <v>0</v>
      </c>
      <c r="AF298" s="1">
        <v>0</v>
      </c>
      <c r="AG298" s="1">
        <v>0</v>
      </c>
      <c r="AH298" s="1">
        <v>0</v>
      </c>
      <c r="AI298" s="1">
        <v>1</v>
      </c>
      <c r="AJ298" s="1">
        <v>0</v>
      </c>
      <c r="AK298" s="1">
        <v>0</v>
      </c>
      <c r="AL298" s="1">
        <v>0</v>
      </c>
      <c r="AM298" s="1">
        <v>2</v>
      </c>
      <c r="AN298" s="1">
        <v>0</v>
      </c>
    </row>
    <row r="299" spans="1:40" x14ac:dyDescent="0.35">
      <c r="A299" s="1" t="s">
        <v>89</v>
      </c>
      <c r="B299" s="8">
        <v>43917</v>
      </c>
      <c r="C299" s="1" t="s">
        <v>98</v>
      </c>
      <c r="D299" s="1">
        <v>972520</v>
      </c>
      <c r="E299" s="1">
        <v>1</v>
      </c>
      <c r="F299" s="1" t="s">
        <v>99</v>
      </c>
      <c r="H299" s="1" t="s">
        <v>91</v>
      </c>
      <c r="I299" s="1" t="s">
        <v>92</v>
      </c>
      <c r="J299" s="1" t="s">
        <v>93</v>
      </c>
      <c r="P299" s="1">
        <v>1</v>
      </c>
      <c r="Q299" s="1">
        <v>0</v>
      </c>
      <c r="R299" s="1">
        <v>0</v>
      </c>
      <c r="S299" s="1">
        <v>0</v>
      </c>
      <c r="T299" s="1">
        <v>0</v>
      </c>
      <c r="U299" s="1">
        <v>0</v>
      </c>
      <c r="V299" s="1">
        <v>0</v>
      </c>
      <c r="W299" s="1">
        <v>0</v>
      </c>
      <c r="X299" s="1">
        <v>0</v>
      </c>
      <c r="Y299" s="1">
        <v>0</v>
      </c>
      <c r="Z299" s="1">
        <v>0</v>
      </c>
      <c r="AA299" s="1">
        <v>0</v>
      </c>
      <c r="AB299" s="1">
        <v>0</v>
      </c>
      <c r="AC299" s="1">
        <v>0</v>
      </c>
      <c r="AD299" s="1">
        <v>0</v>
      </c>
      <c r="AE299" s="1">
        <v>0</v>
      </c>
      <c r="AF299" s="1">
        <v>0</v>
      </c>
      <c r="AG299" s="1">
        <v>0</v>
      </c>
      <c r="AH299" s="1">
        <v>0</v>
      </c>
      <c r="AI299" s="1">
        <v>0</v>
      </c>
      <c r="AJ299" s="1">
        <v>0</v>
      </c>
      <c r="AK299" s="1">
        <v>0</v>
      </c>
      <c r="AL299" s="1">
        <v>0</v>
      </c>
      <c r="AM299" s="1">
        <v>0</v>
      </c>
      <c r="AN299" s="1">
        <v>0</v>
      </c>
    </row>
    <row r="300" spans="1:40" x14ac:dyDescent="0.35">
      <c r="A300" s="1" t="s">
        <v>89</v>
      </c>
      <c r="B300" s="8">
        <v>43938</v>
      </c>
      <c r="C300" s="1" t="s">
        <v>2</v>
      </c>
      <c r="D300" s="1">
        <v>971790</v>
      </c>
      <c r="E300" s="1">
        <v>100</v>
      </c>
      <c r="F300" s="1" t="s">
        <v>104</v>
      </c>
      <c r="H300" s="1" t="s">
        <v>101</v>
      </c>
      <c r="I300" s="1" t="s">
        <v>92</v>
      </c>
      <c r="J300" s="1" t="s">
        <v>93</v>
      </c>
      <c r="K300" s="1">
        <v>21</v>
      </c>
      <c r="L300" s="1">
        <v>14</v>
      </c>
      <c r="M300" s="1">
        <v>0.26168224299065418</v>
      </c>
      <c r="N300" s="1">
        <v>0.15957446808510639</v>
      </c>
      <c r="O300" s="1">
        <v>0.12280701754385964</v>
      </c>
      <c r="P300" s="1">
        <v>79</v>
      </c>
      <c r="Q300" s="1">
        <v>13</v>
      </c>
      <c r="R300" s="1">
        <v>3</v>
      </c>
      <c r="S300" s="1">
        <v>2</v>
      </c>
      <c r="T300" s="1">
        <v>4</v>
      </c>
      <c r="U300" s="1">
        <v>6</v>
      </c>
      <c r="V300" s="1">
        <v>6</v>
      </c>
      <c r="W300" s="1">
        <v>0</v>
      </c>
      <c r="X300" s="1">
        <v>0</v>
      </c>
      <c r="Y300" s="1">
        <v>0</v>
      </c>
      <c r="Z300" s="1">
        <v>0</v>
      </c>
      <c r="AA300" s="1">
        <v>0</v>
      </c>
      <c r="AB300" s="1">
        <v>0</v>
      </c>
      <c r="AC300" s="1">
        <v>0</v>
      </c>
      <c r="AD300" s="1">
        <v>0</v>
      </c>
      <c r="AE300" s="1">
        <v>0</v>
      </c>
      <c r="AF300" s="1">
        <v>0</v>
      </c>
      <c r="AG300" s="1">
        <v>1</v>
      </c>
      <c r="AH300" s="1">
        <v>0</v>
      </c>
      <c r="AI300" s="1">
        <v>0</v>
      </c>
      <c r="AJ300" s="1">
        <v>0</v>
      </c>
      <c r="AK300" s="1">
        <v>0</v>
      </c>
      <c r="AL300" s="1">
        <v>0</v>
      </c>
      <c r="AM300" s="1">
        <v>0</v>
      </c>
      <c r="AN300" s="1">
        <v>0</v>
      </c>
    </row>
    <row r="301" spans="1:40" x14ac:dyDescent="0.35">
      <c r="A301" s="1" t="s">
        <v>89</v>
      </c>
      <c r="B301" s="8">
        <v>43910</v>
      </c>
      <c r="C301" s="1" t="s">
        <v>2</v>
      </c>
      <c r="D301" s="1">
        <v>200620</v>
      </c>
      <c r="E301" s="1">
        <v>120</v>
      </c>
      <c r="F301" s="1" t="s">
        <v>94</v>
      </c>
      <c r="H301" s="1" t="s">
        <v>95</v>
      </c>
      <c r="I301" s="1" t="s">
        <v>92</v>
      </c>
      <c r="J301" s="1" t="s">
        <v>93</v>
      </c>
      <c r="K301" s="1">
        <v>51</v>
      </c>
      <c r="L301" s="1">
        <v>12</v>
      </c>
      <c r="M301" s="1">
        <v>0.45669291338582679</v>
      </c>
      <c r="N301" s="1">
        <v>0.42499999999999999</v>
      </c>
      <c r="O301" s="1">
        <v>9.0909090909090912E-2</v>
      </c>
      <c r="P301" s="1">
        <v>69</v>
      </c>
      <c r="Q301" s="1">
        <v>7</v>
      </c>
      <c r="R301" s="1">
        <v>22</v>
      </c>
      <c r="S301" s="1">
        <v>3</v>
      </c>
      <c r="T301" s="1">
        <v>20</v>
      </c>
      <c r="U301" s="1">
        <v>4</v>
      </c>
      <c r="V301" s="1">
        <v>0</v>
      </c>
      <c r="W301" s="1">
        <v>2</v>
      </c>
      <c r="X301" s="1">
        <v>0</v>
      </c>
      <c r="Y301" s="1">
        <v>0</v>
      </c>
      <c r="Z301" s="1">
        <v>0</v>
      </c>
      <c r="AA301" s="1">
        <v>0</v>
      </c>
      <c r="AB301" s="1">
        <v>0</v>
      </c>
      <c r="AC301" s="1">
        <v>0</v>
      </c>
      <c r="AD301" s="1">
        <v>0</v>
      </c>
      <c r="AE301" s="1">
        <v>0</v>
      </c>
      <c r="AF301" s="1">
        <v>0</v>
      </c>
      <c r="AG301" s="1">
        <v>0</v>
      </c>
      <c r="AH301" s="1">
        <v>0</v>
      </c>
      <c r="AI301" s="1">
        <v>2</v>
      </c>
      <c r="AJ301" s="1">
        <v>1</v>
      </c>
      <c r="AK301" s="1">
        <v>0</v>
      </c>
      <c r="AL301" s="1">
        <v>0</v>
      </c>
      <c r="AM301" s="1">
        <v>2</v>
      </c>
      <c r="AN301" s="1">
        <v>0</v>
      </c>
    </row>
    <row r="302" spans="1:40" x14ac:dyDescent="0.35">
      <c r="A302" s="1" t="s">
        <v>89</v>
      </c>
      <c r="B302" s="8">
        <v>43946</v>
      </c>
      <c r="C302" s="1" t="s">
        <v>2</v>
      </c>
      <c r="D302" s="1">
        <v>971790</v>
      </c>
      <c r="E302" s="1">
        <v>108</v>
      </c>
      <c r="F302" s="1" t="s">
        <v>104</v>
      </c>
      <c r="H302" s="1" t="s">
        <v>101</v>
      </c>
      <c r="I302" s="1" t="s">
        <v>92</v>
      </c>
      <c r="J302" s="1" t="s">
        <v>93</v>
      </c>
      <c r="K302" s="1">
        <v>11</v>
      </c>
      <c r="L302" s="1">
        <v>6</v>
      </c>
      <c r="M302" s="1">
        <v>0.14912280701754385</v>
      </c>
      <c r="N302" s="1">
        <v>0.10185185185185185</v>
      </c>
      <c r="O302" s="1">
        <v>5.2631578947368418E-2</v>
      </c>
      <c r="P302" s="1">
        <v>97</v>
      </c>
      <c r="Q302" s="1">
        <v>6</v>
      </c>
      <c r="R302" s="1">
        <v>3</v>
      </c>
      <c r="S302" s="1">
        <v>1</v>
      </c>
      <c r="T302" s="1">
        <v>1</v>
      </c>
      <c r="U302" s="1">
        <v>6</v>
      </c>
      <c r="V302" s="1">
        <v>0</v>
      </c>
      <c r="W302" s="1">
        <v>0</v>
      </c>
      <c r="X302" s="1">
        <v>0</v>
      </c>
      <c r="Y302" s="1">
        <v>0</v>
      </c>
      <c r="Z302" s="1">
        <v>0</v>
      </c>
      <c r="AA302" s="1">
        <v>0</v>
      </c>
      <c r="AB302" s="1">
        <v>0</v>
      </c>
      <c r="AC302" s="1">
        <v>0</v>
      </c>
      <c r="AD302" s="1">
        <v>0</v>
      </c>
      <c r="AE302" s="1">
        <v>0</v>
      </c>
      <c r="AF302" s="1">
        <v>0</v>
      </c>
      <c r="AG302" s="1">
        <v>0</v>
      </c>
      <c r="AH302" s="1">
        <v>0</v>
      </c>
      <c r="AI302" s="1">
        <v>0</v>
      </c>
      <c r="AJ302" s="1">
        <v>0</v>
      </c>
      <c r="AK302" s="1">
        <v>0</v>
      </c>
      <c r="AL302" s="1">
        <v>0</v>
      </c>
      <c r="AM302" s="1">
        <v>0</v>
      </c>
      <c r="AN302" s="1">
        <v>0</v>
      </c>
    </row>
    <row r="303" spans="1:40" x14ac:dyDescent="0.35">
      <c r="A303" s="1" t="s">
        <v>89</v>
      </c>
      <c r="B303" s="8">
        <v>43943</v>
      </c>
      <c r="C303" s="1" t="s">
        <v>2</v>
      </c>
      <c r="D303" s="1">
        <v>979170</v>
      </c>
      <c r="E303" s="1">
        <v>125</v>
      </c>
      <c r="F303" s="1" t="s">
        <v>105</v>
      </c>
      <c r="H303" s="1" t="s">
        <v>103</v>
      </c>
      <c r="I303" s="1" t="s">
        <v>92</v>
      </c>
      <c r="J303" s="1" t="s">
        <v>93</v>
      </c>
      <c r="K303" s="1">
        <v>19</v>
      </c>
      <c r="L303" s="1">
        <v>25</v>
      </c>
      <c r="M303" s="1">
        <v>0.2318840579710145</v>
      </c>
      <c r="N303" s="1">
        <v>0.152</v>
      </c>
      <c r="O303" s="1">
        <v>0.16666666666666666</v>
      </c>
      <c r="P303" s="1">
        <v>106</v>
      </c>
      <c r="Q303" s="1">
        <v>13</v>
      </c>
      <c r="R303" s="1">
        <v>12</v>
      </c>
      <c r="S303" s="1">
        <v>0</v>
      </c>
      <c r="T303" s="1">
        <v>5</v>
      </c>
      <c r="U303" s="1">
        <v>1</v>
      </c>
      <c r="V303" s="1">
        <v>0</v>
      </c>
      <c r="W303" s="1">
        <v>1</v>
      </c>
      <c r="X303" s="1">
        <v>5</v>
      </c>
      <c r="Y303" s="1">
        <v>0</v>
      </c>
      <c r="Z303" s="1">
        <v>0</v>
      </c>
      <c r="AA303" s="1">
        <v>0</v>
      </c>
      <c r="AB303" s="1">
        <v>0</v>
      </c>
      <c r="AC303" s="1">
        <v>0</v>
      </c>
      <c r="AD303" s="1">
        <v>0</v>
      </c>
      <c r="AE303" s="1">
        <v>0</v>
      </c>
      <c r="AF303" s="1">
        <v>0</v>
      </c>
      <c r="AG303" s="1">
        <v>3</v>
      </c>
      <c r="AH303" s="1">
        <v>0</v>
      </c>
      <c r="AI303" s="1">
        <v>1</v>
      </c>
      <c r="AJ303" s="1">
        <v>0</v>
      </c>
      <c r="AK303" s="1">
        <v>0</v>
      </c>
      <c r="AL303" s="1">
        <v>1</v>
      </c>
      <c r="AM303" s="1">
        <v>2</v>
      </c>
      <c r="AN303" s="1">
        <v>0</v>
      </c>
    </row>
    <row r="304" spans="1:40" x14ac:dyDescent="0.35">
      <c r="A304" s="1" t="s">
        <v>89</v>
      </c>
      <c r="B304" s="8">
        <v>43904</v>
      </c>
      <c r="C304" s="1" t="s">
        <v>96</v>
      </c>
      <c r="D304" s="1">
        <v>972520</v>
      </c>
      <c r="E304" s="1">
        <v>33</v>
      </c>
      <c r="F304" s="1" t="s">
        <v>99</v>
      </c>
      <c r="H304" s="1" t="s">
        <v>91</v>
      </c>
      <c r="I304" s="1" t="s">
        <v>92</v>
      </c>
      <c r="J304" s="1" t="s">
        <v>93</v>
      </c>
      <c r="L304" s="1">
        <v>1</v>
      </c>
      <c r="O304" s="1">
        <v>2.9411764705882353E-2</v>
      </c>
      <c r="P304" s="1">
        <v>33</v>
      </c>
      <c r="Q304" s="1">
        <v>1</v>
      </c>
      <c r="R304" s="1">
        <v>0</v>
      </c>
      <c r="S304" s="1">
        <v>0</v>
      </c>
      <c r="T304" s="1">
        <v>0</v>
      </c>
      <c r="U304" s="1">
        <v>0</v>
      </c>
      <c r="V304" s="1">
        <v>0</v>
      </c>
      <c r="W304" s="1">
        <v>0</v>
      </c>
      <c r="X304" s="1">
        <v>0</v>
      </c>
      <c r="Y304" s="1">
        <v>0</v>
      </c>
      <c r="Z304" s="1">
        <v>0</v>
      </c>
      <c r="AA304" s="1">
        <v>0</v>
      </c>
      <c r="AB304" s="1">
        <v>0</v>
      </c>
      <c r="AC304" s="1">
        <v>0</v>
      </c>
      <c r="AD304" s="1">
        <v>0</v>
      </c>
      <c r="AE304" s="1">
        <v>0</v>
      </c>
      <c r="AF304" s="1">
        <v>0</v>
      </c>
      <c r="AG304" s="1">
        <v>0</v>
      </c>
      <c r="AH304" s="1">
        <v>0</v>
      </c>
      <c r="AI304" s="1">
        <v>0</v>
      </c>
      <c r="AJ304" s="1">
        <v>0</v>
      </c>
      <c r="AK304" s="1">
        <v>0</v>
      </c>
      <c r="AL304" s="1">
        <v>0</v>
      </c>
      <c r="AM304" s="1">
        <v>0</v>
      </c>
      <c r="AN304" s="1">
        <v>0</v>
      </c>
    </row>
    <row r="305" spans="1:40" x14ac:dyDescent="0.35">
      <c r="A305" s="1" t="s">
        <v>89</v>
      </c>
      <c r="B305" s="8">
        <v>43928</v>
      </c>
      <c r="C305" s="1" t="s">
        <v>2</v>
      </c>
      <c r="D305" s="1">
        <v>971790</v>
      </c>
      <c r="E305" s="1">
        <v>108</v>
      </c>
      <c r="F305" s="1" t="s">
        <v>104</v>
      </c>
      <c r="H305" s="1" t="s">
        <v>101</v>
      </c>
      <c r="I305" s="1" t="s">
        <v>92</v>
      </c>
      <c r="J305" s="1" t="s">
        <v>93</v>
      </c>
      <c r="K305" s="1">
        <v>19</v>
      </c>
      <c r="L305" s="1">
        <v>6</v>
      </c>
      <c r="M305" s="1">
        <v>0.1834862385321101</v>
      </c>
      <c r="N305" s="1">
        <v>0.13592233009708737</v>
      </c>
      <c r="O305" s="1">
        <v>5.2631578947368418E-2</v>
      </c>
      <c r="P305" s="1">
        <v>89</v>
      </c>
      <c r="Q305" s="1">
        <v>6</v>
      </c>
      <c r="R305" s="1">
        <v>3</v>
      </c>
      <c r="S305" s="1">
        <v>1</v>
      </c>
      <c r="T305" s="1">
        <v>3</v>
      </c>
      <c r="U305" s="1">
        <v>7</v>
      </c>
      <c r="V305" s="1">
        <v>5</v>
      </c>
      <c r="W305" s="1">
        <v>0</v>
      </c>
      <c r="X305" s="1">
        <v>0</v>
      </c>
      <c r="Y305" s="1">
        <v>0</v>
      </c>
      <c r="Z305" s="1">
        <v>0</v>
      </c>
      <c r="AA305" s="1">
        <v>0</v>
      </c>
      <c r="AB305" s="1">
        <v>0</v>
      </c>
      <c r="AC305" s="1">
        <v>0</v>
      </c>
      <c r="AD305" s="1">
        <v>0</v>
      </c>
      <c r="AE305" s="1">
        <v>0</v>
      </c>
      <c r="AF305" s="1">
        <v>0</v>
      </c>
      <c r="AG305" s="1">
        <v>0</v>
      </c>
      <c r="AH305" s="1">
        <v>0</v>
      </c>
      <c r="AI305" s="1">
        <v>0</v>
      </c>
      <c r="AJ305" s="1">
        <v>0</v>
      </c>
      <c r="AK305" s="1">
        <v>0</v>
      </c>
      <c r="AL305" s="1">
        <v>0</v>
      </c>
      <c r="AM305" s="1">
        <v>0</v>
      </c>
      <c r="AN305" s="1">
        <v>0</v>
      </c>
    </row>
    <row r="306" spans="1:40" x14ac:dyDescent="0.35">
      <c r="A306" s="1" t="s">
        <v>89</v>
      </c>
      <c r="B306" s="8">
        <v>43928</v>
      </c>
      <c r="C306" s="1" t="s">
        <v>98</v>
      </c>
      <c r="D306" s="1">
        <v>200170</v>
      </c>
      <c r="E306" s="1">
        <v>1</v>
      </c>
      <c r="F306" s="1" t="s">
        <v>107</v>
      </c>
      <c r="H306" s="1" t="s">
        <v>95</v>
      </c>
      <c r="I306" s="1" t="s">
        <v>92</v>
      </c>
      <c r="J306" s="1" t="s">
        <v>93</v>
      </c>
      <c r="P306" s="1">
        <v>1</v>
      </c>
      <c r="Q306" s="1">
        <v>0</v>
      </c>
      <c r="R306" s="1">
        <v>0</v>
      </c>
      <c r="S306" s="1">
        <v>0</v>
      </c>
      <c r="T306" s="1">
        <v>0</v>
      </c>
      <c r="U306" s="1">
        <v>0</v>
      </c>
      <c r="V306" s="1">
        <v>0</v>
      </c>
      <c r="W306" s="1">
        <v>0</v>
      </c>
      <c r="X306" s="1">
        <v>0</v>
      </c>
      <c r="Y306" s="1">
        <v>0</v>
      </c>
      <c r="Z306" s="1">
        <v>0</v>
      </c>
      <c r="AA306" s="1">
        <v>0</v>
      </c>
      <c r="AB306" s="1">
        <v>0</v>
      </c>
      <c r="AC306" s="1">
        <v>0</v>
      </c>
      <c r="AD306" s="1">
        <v>0</v>
      </c>
      <c r="AE306" s="1">
        <v>0</v>
      </c>
      <c r="AF306" s="1">
        <v>0</v>
      </c>
      <c r="AG306" s="1">
        <v>0</v>
      </c>
      <c r="AH306" s="1">
        <v>0</v>
      </c>
      <c r="AI306" s="1">
        <v>0</v>
      </c>
      <c r="AJ306" s="1">
        <v>0</v>
      </c>
      <c r="AK306" s="1">
        <v>0</v>
      </c>
      <c r="AL306" s="1">
        <v>0</v>
      </c>
      <c r="AM306" s="1">
        <v>0</v>
      </c>
      <c r="AN306" s="1">
        <v>0</v>
      </c>
    </row>
    <row r="307" spans="1:40" x14ac:dyDescent="0.35">
      <c r="A307" s="1" t="s">
        <v>89</v>
      </c>
      <c r="B307" s="8">
        <v>43922</v>
      </c>
      <c r="C307" s="1" t="s">
        <v>96</v>
      </c>
      <c r="D307" s="1">
        <v>972520</v>
      </c>
      <c r="E307" s="1">
        <v>33</v>
      </c>
      <c r="F307" s="1" t="s">
        <v>99</v>
      </c>
      <c r="H307" s="1" t="s">
        <v>91</v>
      </c>
      <c r="I307" s="1" t="s">
        <v>92</v>
      </c>
      <c r="J307" s="1" t="s">
        <v>93</v>
      </c>
      <c r="K307" s="1">
        <v>5</v>
      </c>
      <c r="M307" s="1">
        <v>0.15151515151515152</v>
      </c>
      <c r="N307" s="1">
        <v>0.15151515151515152</v>
      </c>
      <c r="P307" s="1">
        <v>28</v>
      </c>
      <c r="Q307" s="1">
        <v>0</v>
      </c>
      <c r="R307" s="1">
        <v>0</v>
      </c>
      <c r="S307" s="1">
        <v>0</v>
      </c>
      <c r="T307" s="1">
        <v>2</v>
      </c>
      <c r="U307" s="1">
        <v>3</v>
      </c>
      <c r="V307" s="1">
        <v>0</v>
      </c>
      <c r="W307" s="1">
        <v>0</v>
      </c>
      <c r="X307" s="1">
        <v>0</v>
      </c>
      <c r="Y307" s="1">
        <v>0</v>
      </c>
      <c r="Z307" s="1">
        <v>0</v>
      </c>
      <c r="AA307" s="1">
        <v>0</v>
      </c>
      <c r="AB307" s="1">
        <v>0</v>
      </c>
      <c r="AC307" s="1">
        <v>0</v>
      </c>
      <c r="AD307" s="1">
        <v>0</v>
      </c>
      <c r="AE307" s="1">
        <v>0</v>
      </c>
      <c r="AF307" s="1">
        <v>0</v>
      </c>
      <c r="AG307" s="1">
        <v>0</v>
      </c>
      <c r="AH307" s="1">
        <v>0</v>
      </c>
      <c r="AI307" s="1">
        <v>0</v>
      </c>
      <c r="AJ307" s="1">
        <v>0</v>
      </c>
      <c r="AK307" s="1">
        <v>0</v>
      </c>
      <c r="AL307" s="1">
        <v>0</v>
      </c>
      <c r="AM307" s="1">
        <v>0</v>
      </c>
      <c r="AN307" s="1">
        <v>0</v>
      </c>
    </row>
    <row r="308" spans="1:40" x14ac:dyDescent="0.35">
      <c r="A308" s="1" t="s">
        <v>89</v>
      </c>
      <c r="B308" s="8">
        <v>43929</v>
      </c>
      <c r="C308" s="1" t="s">
        <v>2</v>
      </c>
      <c r="D308" s="1">
        <v>979170</v>
      </c>
      <c r="E308" s="1">
        <v>134</v>
      </c>
      <c r="F308" s="1" t="s">
        <v>105</v>
      </c>
      <c r="H308" s="1" t="s">
        <v>103</v>
      </c>
      <c r="I308" s="1" t="s">
        <v>92</v>
      </c>
      <c r="J308" s="1" t="s">
        <v>93</v>
      </c>
      <c r="K308" s="1">
        <v>22</v>
      </c>
      <c r="L308" s="1">
        <v>16</v>
      </c>
      <c r="M308" s="1">
        <v>0.21678321678321677</v>
      </c>
      <c r="N308" s="1">
        <v>0.16417910447761194</v>
      </c>
      <c r="O308" s="1">
        <v>0.10666666666666667</v>
      </c>
      <c r="P308" s="1">
        <v>112</v>
      </c>
      <c r="Q308" s="1">
        <v>9</v>
      </c>
      <c r="R308" s="1">
        <v>18</v>
      </c>
      <c r="S308" s="1">
        <v>0</v>
      </c>
      <c r="T308" s="1">
        <v>2</v>
      </c>
      <c r="U308" s="1">
        <v>2</v>
      </c>
      <c r="V308" s="1">
        <v>0</v>
      </c>
      <c r="W308" s="1">
        <v>0</v>
      </c>
      <c r="X308" s="1">
        <v>4</v>
      </c>
      <c r="Y308" s="1">
        <v>0</v>
      </c>
      <c r="Z308" s="1">
        <v>0</v>
      </c>
      <c r="AA308" s="1">
        <v>0</v>
      </c>
      <c r="AB308" s="1">
        <v>0</v>
      </c>
      <c r="AC308" s="1">
        <v>0</v>
      </c>
      <c r="AD308" s="1">
        <v>0</v>
      </c>
      <c r="AE308" s="1">
        <v>0</v>
      </c>
      <c r="AF308" s="1">
        <v>0</v>
      </c>
      <c r="AG308" s="1">
        <v>0</v>
      </c>
      <c r="AH308" s="1">
        <v>0</v>
      </c>
      <c r="AI308" s="1">
        <v>1</v>
      </c>
      <c r="AJ308" s="1">
        <v>0</v>
      </c>
      <c r="AK308" s="1">
        <v>0</v>
      </c>
      <c r="AL308" s="1">
        <v>0</v>
      </c>
      <c r="AM308" s="1">
        <v>2</v>
      </c>
      <c r="AN308" s="1">
        <v>0</v>
      </c>
    </row>
    <row r="309" spans="1:40" x14ac:dyDescent="0.35">
      <c r="A309" s="1" t="s">
        <v>89</v>
      </c>
      <c r="B309" s="8">
        <v>43913</v>
      </c>
      <c r="C309" s="1" t="s">
        <v>2</v>
      </c>
      <c r="D309" s="1">
        <v>979220</v>
      </c>
      <c r="E309" s="1">
        <v>229</v>
      </c>
      <c r="F309" s="1" t="s">
        <v>102</v>
      </c>
      <c r="H309" s="1" t="s">
        <v>103</v>
      </c>
      <c r="I309" s="1" t="s">
        <v>92</v>
      </c>
      <c r="J309" s="1" t="s">
        <v>93</v>
      </c>
      <c r="K309" s="1">
        <v>72</v>
      </c>
      <c r="L309" s="1">
        <v>49</v>
      </c>
      <c r="M309" s="1">
        <v>0.37944664031620551</v>
      </c>
      <c r="N309" s="1">
        <v>0.31441048034934499</v>
      </c>
      <c r="O309" s="1">
        <v>0.17625899280575538</v>
      </c>
      <c r="P309" s="1">
        <v>157</v>
      </c>
      <c r="Q309" s="1">
        <v>24</v>
      </c>
      <c r="R309" s="1">
        <v>28</v>
      </c>
      <c r="S309" s="1">
        <v>1</v>
      </c>
      <c r="T309" s="1">
        <v>5</v>
      </c>
      <c r="U309" s="1">
        <v>38</v>
      </c>
      <c r="V309" s="1">
        <v>0</v>
      </c>
      <c r="W309" s="1">
        <v>0</v>
      </c>
      <c r="X309" s="1">
        <v>1</v>
      </c>
      <c r="Y309" s="1">
        <v>0</v>
      </c>
      <c r="Z309" s="1">
        <v>0</v>
      </c>
      <c r="AA309" s="1">
        <v>0</v>
      </c>
      <c r="AB309" s="1">
        <v>0</v>
      </c>
      <c r="AC309" s="1">
        <v>0</v>
      </c>
      <c r="AD309" s="1">
        <v>0</v>
      </c>
      <c r="AE309" s="1">
        <v>0</v>
      </c>
      <c r="AF309" s="1">
        <v>0</v>
      </c>
      <c r="AG309" s="1">
        <v>5</v>
      </c>
      <c r="AH309" s="1">
        <v>0</v>
      </c>
      <c r="AI309" s="1">
        <v>17</v>
      </c>
      <c r="AJ309" s="1">
        <v>0</v>
      </c>
      <c r="AK309" s="1">
        <v>0</v>
      </c>
      <c r="AL309" s="1">
        <v>0</v>
      </c>
      <c r="AM309" s="1">
        <v>2</v>
      </c>
      <c r="AN309" s="1">
        <v>0</v>
      </c>
    </row>
    <row r="310" spans="1:40" x14ac:dyDescent="0.35">
      <c r="A310" s="1" t="s">
        <v>89</v>
      </c>
      <c r="B310" s="8">
        <v>43953</v>
      </c>
      <c r="C310" s="1" t="s">
        <v>2</v>
      </c>
      <c r="D310" s="1">
        <v>979170</v>
      </c>
      <c r="E310" s="1">
        <v>132</v>
      </c>
      <c r="F310" s="1" t="s">
        <v>105</v>
      </c>
      <c r="H310" s="1" t="s">
        <v>103</v>
      </c>
      <c r="I310" s="1" t="s">
        <v>92</v>
      </c>
      <c r="J310" s="1" t="s">
        <v>93</v>
      </c>
      <c r="K310" s="1">
        <v>13</v>
      </c>
      <c r="L310" s="1">
        <v>18</v>
      </c>
      <c r="M310" s="1">
        <v>0.16783216783216784</v>
      </c>
      <c r="N310" s="1">
        <v>9.8484848484848481E-2</v>
      </c>
      <c r="O310" s="1">
        <v>0.12</v>
      </c>
      <c r="P310" s="1">
        <v>119</v>
      </c>
      <c r="Q310" s="1">
        <v>11</v>
      </c>
      <c r="R310" s="1">
        <v>9</v>
      </c>
      <c r="S310" s="1">
        <v>0</v>
      </c>
      <c r="T310" s="1">
        <v>4</v>
      </c>
      <c r="U310" s="1">
        <v>0</v>
      </c>
      <c r="V310" s="1">
        <v>0</v>
      </c>
      <c r="W310" s="1">
        <v>0</v>
      </c>
      <c r="X310" s="1">
        <v>4</v>
      </c>
      <c r="Y310" s="1">
        <v>0</v>
      </c>
      <c r="Z310" s="1">
        <v>0</v>
      </c>
      <c r="AA310" s="1">
        <v>0</v>
      </c>
      <c r="AB310" s="1">
        <v>0</v>
      </c>
      <c r="AC310" s="1">
        <v>0</v>
      </c>
      <c r="AD310" s="1">
        <v>0</v>
      </c>
      <c r="AE310" s="1">
        <v>0</v>
      </c>
      <c r="AF310" s="1">
        <v>0</v>
      </c>
      <c r="AG310" s="1">
        <v>0</v>
      </c>
      <c r="AH310" s="1">
        <v>0</v>
      </c>
      <c r="AI310" s="1">
        <v>1</v>
      </c>
      <c r="AJ310" s="1">
        <v>0</v>
      </c>
      <c r="AK310" s="1">
        <v>0</v>
      </c>
      <c r="AL310" s="1">
        <v>0</v>
      </c>
      <c r="AM310" s="1">
        <v>2</v>
      </c>
      <c r="AN310" s="1">
        <v>0</v>
      </c>
    </row>
    <row r="311" spans="1:40" x14ac:dyDescent="0.35">
      <c r="A311" s="1" t="s">
        <v>89</v>
      </c>
      <c r="B311" s="8">
        <v>43967</v>
      </c>
      <c r="C311" s="1" t="s">
        <v>2</v>
      </c>
      <c r="D311" s="1">
        <v>971800</v>
      </c>
      <c r="E311" s="1">
        <v>183</v>
      </c>
      <c r="F311" s="1" t="s">
        <v>100</v>
      </c>
      <c r="H311" s="1" t="s">
        <v>101</v>
      </c>
      <c r="I311" s="1" t="s">
        <v>92</v>
      </c>
      <c r="J311" s="1" t="s">
        <v>93</v>
      </c>
      <c r="K311" s="1">
        <v>2</v>
      </c>
      <c r="L311" s="1">
        <v>14</v>
      </c>
      <c r="M311" s="1">
        <v>5.7291666666666664E-2</v>
      </c>
      <c r="N311" s="1">
        <v>1.092896174863388E-2</v>
      </c>
      <c r="O311" s="1">
        <v>7.1065989847715741E-2</v>
      </c>
      <c r="P311" s="1">
        <v>181</v>
      </c>
      <c r="Q311" s="1">
        <v>9</v>
      </c>
      <c r="R311" s="1">
        <v>2</v>
      </c>
      <c r="S311" s="1">
        <v>0</v>
      </c>
      <c r="T311" s="1">
        <v>0</v>
      </c>
      <c r="U311" s="1">
        <v>0</v>
      </c>
      <c r="V311" s="1">
        <v>0</v>
      </c>
      <c r="W311" s="1">
        <v>0</v>
      </c>
      <c r="X311" s="1">
        <v>2</v>
      </c>
      <c r="Y311" s="1">
        <v>0</v>
      </c>
      <c r="Z311" s="1">
        <v>0</v>
      </c>
      <c r="AA311" s="1">
        <v>0</v>
      </c>
      <c r="AB311" s="1">
        <v>0</v>
      </c>
      <c r="AC311" s="1">
        <v>0</v>
      </c>
      <c r="AD311" s="1">
        <v>0</v>
      </c>
      <c r="AE311" s="1">
        <v>0</v>
      </c>
      <c r="AF311" s="1">
        <v>0</v>
      </c>
      <c r="AG311" s="1">
        <v>0</v>
      </c>
      <c r="AH311" s="1">
        <v>0</v>
      </c>
      <c r="AI311" s="1">
        <v>2</v>
      </c>
      <c r="AJ311" s="1">
        <v>0</v>
      </c>
      <c r="AK311" s="1">
        <v>0</v>
      </c>
      <c r="AL311" s="1">
        <v>0</v>
      </c>
      <c r="AM311" s="1">
        <v>1</v>
      </c>
      <c r="AN311" s="1">
        <v>0</v>
      </c>
    </row>
    <row r="312" spans="1:40" x14ac:dyDescent="0.35">
      <c r="A312" s="1" t="s">
        <v>89</v>
      </c>
      <c r="B312" s="8">
        <v>43914</v>
      </c>
      <c r="C312" s="1" t="s">
        <v>98</v>
      </c>
      <c r="D312" s="1">
        <v>971790</v>
      </c>
      <c r="E312" s="1">
        <v>1</v>
      </c>
      <c r="F312" s="1" t="s">
        <v>104</v>
      </c>
      <c r="H312" s="1" t="s">
        <v>101</v>
      </c>
      <c r="I312" s="1" t="s">
        <v>92</v>
      </c>
      <c r="J312" s="1" t="s">
        <v>93</v>
      </c>
      <c r="P312" s="1">
        <v>1</v>
      </c>
      <c r="Q312" s="1">
        <v>0</v>
      </c>
      <c r="R312" s="1">
        <v>0</v>
      </c>
      <c r="S312" s="1">
        <v>0</v>
      </c>
      <c r="T312" s="1">
        <v>0</v>
      </c>
      <c r="U312" s="1">
        <v>0</v>
      </c>
      <c r="V312" s="1">
        <v>0</v>
      </c>
      <c r="W312" s="1">
        <v>0</v>
      </c>
      <c r="X312" s="1">
        <v>0</v>
      </c>
      <c r="Y312" s="1">
        <v>0</v>
      </c>
      <c r="Z312" s="1">
        <v>0</v>
      </c>
      <c r="AA312" s="1">
        <v>0</v>
      </c>
      <c r="AB312" s="1">
        <v>0</v>
      </c>
      <c r="AC312" s="1">
        <v>0</v>
      </c>
      <c r="AD312" s="1">
        <v>0</v>
      </c>
      <c r="AE312" s="1">
        <v>0</v>
      </c>
      <c r="AF312" s="1">
        <v>0</v>
      </c>
      <c r="AG312" s="1">
        <v>0</v>
      </c>
      <c r="AH312" s="1">
        <v>0</v>
      </c>
      <c r="AI312" s="1">
        <v>0</v>
      </c>
      <c r="AJ312" s="1">
        <v>0</v>
      </c>
      <c r="AK312" s="1">
        <v>0</v>
      </c>
      <c r="AL312" s="1">
        <v>0</v>
      </c>
      <c r="AM312" s="1">
        <v>0</v>
      </c>
      <c r="AN312" s="1">
        <v>0</v>
      </c>
    </row>
    <row r="313" spans="1:40" x14ac:dyDescent="0.35">
      <c r="A313" s="1" t="s">
        <v>89</v>
      </c>
      <c r="B313" s="8">
        <v>43952</v>
      </c>
      <c r="C313" s="1" t="s">
        <v>2</v>
      </c>
      <c r="D313" s="1">
        <v>971790</v>
      </c>
      <c r="E313" s="1">
        <v>110</v>
      </c>
      <c r="F313" s="1" t="s">
        <v>104</v>
      </c>
      <c r="H313" s="1" t="s">
        <v>101</v>
      </c>
      <c r="I313" s="1" t="s">
        <v>92</v>
      </c>
      <c r="J313" s="1" t="s">
        <v>93</v>
      </c>
      <c r="K313" s="1">
        <v>3</v>
      </c>
      <c r="L313" s="1">
        <v>4</v>
      </c>
      <c r="M313" s="1">
        <v>5.3097345132743362E-2</v>
      </c>
      <c r="N313" s="1">
        <v>2.7272727272727271E-2</v>
      </c>
      <c r="O313" s="1">
        <v>3.5087719298245612E-2</v>
      </c>
      <c r="P313" s="1">
        <v>107</v>
      </c>
      <c r="Q313" s="1">
        <v>3</v>
      </c>
      <c r="R313" s="1">
        <v>3</v>
      </c>
      <c r="S313" s="1">
        <v>0</v>
      </c>
      <c r="T313" s="1">
        <v>0</v>
      </c>
      <c r="U313" s="1">
        <v>0</v>
      </c>
      <c r="V313" s="1">
        <v>0</v>
      </c>
      <c r="W313" s="1">
        <v>0</v>
      </c>
      <c r="X313" s="1">
        <v>0</v>
      </c>
      <c r="Y313" s="1">
        <v>0</v>
      </c>
      <c r="Z313" s="1">
        <v>0</v>
      </c>
      <c r="AA313" s="1">
        <v>0</v>
      </c>
      <c r="AB313" s="1">
        <v>0</v>
      </c>
      <c r="AC313" s="1">
        <v>0</v>
      </c>
      <c r="AD313" s="1">
        <v>0</v>
      </c>
      <c r="AE313" s="1">
        <v>0</v>
      </c>
      <c r="AF313" s="1">
        <v>0</v>
      </c>
      <c r="AG313" s="1">
        <v>0</v>
      </c>
      <c r="AH313" s="1">
        <v>0</v>
      </c>
      <c r="AI313" s="1">
        <v>1</v>
      </c>
      <c r="AJ313" s="1">
        <v>0</v>
      </c>
      <c r="AK313" s="1">
        <v>0</v>
      </c>
      <c r="AL313" s="1">
        <v>0</v>
      </c>
      <c r="AM313" s="1">
        <v>0</v>
      </c>
      <c r="AN313" s="1">
        <v>0</v>
      </c>
    </row>
    <row r="314" spans="1:40" x14ac:dyDescent="0.35">
      <c r="A314" s="1" t="s">
        <v>89</v>
      </c>
      <c r="B314" s="8">
        <v>43924</v>
      </c>
      <c r="C314" s="1" t="s">
        <v>2</v>
      </c>
      <c r="D314" s="1">
        <v>200620</v>
      </c>
      <c r="E314" s="1">
        <v>126</v>
      </c>
      <c r="F314" s="1" t="s">
        <v>94</v>
      </c>
      <c r="H314" s="1" t="s">
        <v>95</v>
      </c>
      <c r="I314" s="1" t="s">
        <v>92</v>
      </c>
      <c r="J314" s="1" t="s">
        <v>93</v>
      </c>
      <c r="K314" s="1">
        <v>42</v>
      </c>
      <c r="L314" s="1">
        <v>5</v>
      </c>
      <c r="M314" s="1">
        <v>0.32258064516129031</v>
      </c>
      <c r="N314" s="1">
        <v>0.31707317073170732</v>
      </c>
      <c r="O314" s="1">
        <v>3.8167938931297711E-2</v>
      </c>
      <c r="P314" s="1">
        <v>84</v>
      </c>
      <c r="Q314" s="1">
        <v>1</v>
      </c>
      <c r="R314" s="1">
        <v>21</v>
      </c>
      <c r="S314" s="1">
        <v>5</v>
      </c>
      <c r="T314" s="1">
        <v>11</v>
      </c>
      <c r="U314" s="1">
        <v>0</v>
      </c>
      <c r="V314" s="1">
        <v>3</v>
      </c>
      <c r="W314" s="1">
        <v>2</v>
      </c>
      <c r="X314" s="1">
        <v>1</v>
      </c>
      <c r="Y314" s="1">
        <v>0</v>
      </c>
      <c r="Z314" s="1">
        <v>0</v>
      </c>
      <c r="AA314" s="1">
        <v>0</v>
      </c>
      <c r="AB314" s="1">
        <v>0</v>
      </c>
      <c r="AC314" s="1">
        <v>0</v>
      </c>
      <c r="AD314" s="1">
        <v>0</v>
      </c>
      <c r="AE314" s="1">
        <v>0</v>
      </c>
      <c r="AF314" s="1">
        <v>0</v>
      </c>
      <c r="AG314" s="1">
        <v>0</v>
      </c>
      <c r="AH314" s="1">
        <v>0</v>
      </c>
      <c r="AI314" s="1">
        <v>2</v>
      </c>
      <c r="AJ314" s="1">
        <v>0</v>
      </c>
      <c r="AK314" s="1">
        <v>0</v>
      </c>
      <c r="AL314" s="1">
        <v>0</v>
      </c>
      <c r="AM314" s="1">
        <v>1</v>
      </c>
      <c r="AN314" s="1">
        <v>0</v>
      </c>
    </row>
    <row r="315" spans="1:40" x14ac:dyDescent="0.35">
      <c r="A315" s="1" t="s">
        <v>89</v>
      </c>
      <c r="B315" s="8">
        <v>43945</v>
      </c>
      <c r="C315" s="1" t="s">
        <v>2</v>
      </c>
      <c r="D315" s="1">
        <v>972620</v>
      </c>
      <c r="E315" s="1">
        <v>224</v>
      </c>
      <c r="F315" s="1" t="s">
        <v>90</v>
      </c>
      <c r="H315" s="1" t="s">
        <v>91</v>
      </c>
      <c r="I315" s="1" t="s">
        <v>92</v>
      </c>
      <c r="J315" s="1" t="s">
        <v>93</v>
      </c>
      <c r="K315" s="1">
        <v>65</v>
      </c>
      <c r="L315" s="1">
        <v>36</v>
      </c>
      <c r="M315" s="1">
        <v>0.34836065573770492</v>
      </c>
      <c r="N315" s="1">
        <v>0.23557692307692307</v>
      </c>
      <c r="O315" s="1">
        <v>0.13846153846153847</v>
      </c>
      <c r="P315" s="1">
        <v>159</v>
      </c>
      <c r="Q315" s="1">
        <v>36</v>
      </c>
      <c r="R315" s="1">
        <v>2</v>
      </c>
      <c r="S315" s="1">
        <v>13</v>
      </c>
      <c r="T315" s="1">
        <v>25</v>
      </c>
      <c r="U315" s="1">
        <v>8</v>
      </c>
      <c r="V315" s="1">
        <v>16</v>
      </c>
      <c r="W315" s="1">
        <v>1</v>
      </c>
      <c r="X315" s="1">
        <v>0</v>
      </c>
      <c r="Y315" s="1">
        <v>0</v>
      </c>
      <c r="Z315" s="1">
        <v>0</v>
      </c>
      <c r="AA315" s="1">
        <v>0</v>
      </c>
      <c r="AB315" s="1">
        <v>0</v>
      </c>
      <c r="AC315" s="1">
        <v>0</v>
      </c>
      <c r="AD315" s="1">
        <v>0</v>
      </c>
      <c r="AE315" s="1">
        <v>0</v>
      </c>
      <c r="AF315" s="1">
        <v>0</v>
      </c>
      <c r="AG315" s="1">
        <v>0</v>
      </c>
      <c r="AH315" s="1">
        <v>0</v>
      </c>
      <c r="AI315" s="1">
        <v>0</v>
      </c>
      <c r="AJ315" s="1">
        <v>0</v>
      </c>
      <c r="AK315" s="1">
        <v>0</v>
      </c>
      <c r="AL315" s="1">
        <v>0</v>
      </c>
      <c r="AM315" s="1">
        <v>0</v>
      </c>
      <c r="AN315" s="1">
        <v>0</v>
      </c>
    </row>
    <row r="316" spans="1:40" x14ac:dyDescent="0.35">
      <c r="A316" s="1" t="s">
        <v>89</v>
      </c>
      <c r="B316" s="8">
        <v>43956</v>
      </c>
      <c r="C316" s="1" t="s">
        <v>96</v>
      </c>
      <c r="D316" s="1">
        <v>200190</v>
      </c>
      <c r="E316" s="1">
        <v>21</v>
      </c>
      <c r="F316" s="1" t="s">
        <v>97</v>
      </c>
      <c r="H316" s="1" t="s">
        <v>95</v>
      </c>
      <c r="I316" s="1" t="s">
        <v>92</v>
      </c>
      <c r="J316" s="1" t="s">
        <v>93</v>
      </c>
      <c r="P316" s="1">
        <v>21</v>
      </c>
      <c r="Q316" s="1">
        <v>0</v>
      </c>
      <c r="R316" s="1">
        <v>0</v>
      </c>
      <c r="S316" s="1">
        <v>0</v>
      </c>
      <c r="T316" s="1">
        <v>0</v>
      </c>
      <c r="U316" s="1">
        <v>0</v>
      </c>
      <c r="V316" s="1">
        <v>0</v>
      </c>
      <c r="W316" s="1">
        <v>0</v>
      </c>
      <c r="X316" s="1">
        <v>0</v>
      </c>
      <c r="Y316" s="1">
        <v>0</v>
      </c>
      <c r="Z316" s="1">
        <v>0</v>
      </c>
      <c r="AA316" s="1">
        <v>0</v>
      </c>
      <c r="AB316" s="1">
        <v>0</v>
      </c>
      <c r="AC316" s="1">
        <v>0</v>
      </c>
      <c r="AD316" s="1">
        <v>0</v>
      </c>
      <c r="AE316" s="1">
        <v>0</v>
      </c>
      <c r="AF316" s="1">
        <v>0</v>
      </c>
      <c r="AG316" s="1">
        <v>0</v>
      </c>
      <c r="AH316" s="1">
        <v>0</v>
      </c>
      <c r="AI316" s="1">
        <v>0</v>
      </c>
      <c r="AJ316" s="1">
        <v>0</v>
      </c>
      <c r="AK316" s="1">
        <v>0</v>
      </c>
      <c r="AL316" s="1">
        <v>0</v>
      </c>
      <c r="AM316" s="1">
        <v>0</v>
      </c>
      <c r="AN316" s="1">
        <v>0</v>
      </c>
    </row>
    <row r="317" spans="1:40" x14ac:dyDescent="0.35">
      <c r="A317" s="1" t="s">
        <v>89</v>
      </c>
      <c r="B317" s="8">
        <v>43967</v>
      </c>
      <c r="C317" s="1" t="s">
        <v>2</v>
      </c>
      <c r="D317" s="1">
        <v>979220</v>
      </c>
      <c r="E317" s="1">
        <v>244</v>
      </c>
      <c r="F317" s="1" t="s">
        <v>102</v>
      </c>
      <c r="H317" s="1" t="s">
        <v>103</v>
      </c>
      <c r="I317" s="1" t="s">
        <v>92</v>
      </c>
      <c r="J317" s="1" t="s">
        <v>93</v>
      </c>
      <c r="K317" s="1">
        <v>2</v>
      </c>
      <c r="L317" s="1">
        <v>32</v>
      </c>
      <c r="M317" s="1">
        <v>4.7244094488188976E-2</v>
      </c>
      <c r="N317" s="1">
        <v>8.1967213114754103E-3</v>
      </c>
      <c r="O317" s="1">
        <v>0.11594202898550725</v>
      </c>
      <c r="P317" s="1">
        <v>242</v>
      </c>
      <c r="Q317" s="1">
        <v>10</v>
      </c>
      <c r="R317" s="1">
        <v>1</v>
      </c>
      <c r="S317" s="1">
        <v>0</v>
      </c>
      <c r="T317" s="1">
        <v>1</v>
      </c>
      <c r="U317" s="1">
        <v>0</v>
      </c>
      <c r="V317" s="1">
        <v>0</v>
      </c>
      <c r="W317" s="1">
        <v>0</v>
      </c>
      <c r="X317" s="1">
        <v>5</v>
      </c>
      <c r="Y317" s="1">
        <v>0</v>
      </c>
      <c r="Z317" s="1">
        <v>0</v>
      </c>
      <c r="AA317" s="1">
        <v>0</v>
      </c>
      <c r="AB317" s="1">
        <v>0</v>
      </c>
      <c r="AC317" s="1">
        <v>0</v>
      </c>
      <c r="AD317" s="1">
        <v>0</v>
      </c>
      <c r="AE317" s="1">
        <v>0</v>
      </c>
      <c r="AF317" s="1">
        <v>0</v>
      </c>
      <c r="AG317" s="1">
        <v>0</v>
      </c>
      <c r="AH317" s="1">
        <v>0</v>
      </c>
      <c r="AI317" s="1">
        <v>16</v>
      </c>
      <c r="AJ317" s="1">
        <v>0</v>
      </c>
      <c r="AK317" s="1">
        <v>0</v>
      </c>
      <c r="AL317" s="1">
        <v>0</v>
      </c>
      <c r="AM317" s="1">
        <v>1</v>
      </c>
      <c r="AN317" s="1">
        <v>0</v>
      </c>
    </row>
    <row r="318" spans="1:40" x14ac:dyDescent="0.35">
      <c r="A318" s="1" t="s">
        <v>89</v>
      </c>
      <c r="B318" s="8">
        <v>43932</v>
      </c>
      <c r="C318" s="1" t="s">
        <v>98</v>
      </c>
      <c r="D318" s="1">
        <v>200640</v>
      </c>
      <c r="E318" s="1">
        <v>2</v>
      </c>
      <c r="F318" s="1" t="s">
        <v>106</v>
      </c>
      <c r="H318" s="1" t="s">
        <v>95</v>
      </c>
      <c r="I318" s="1" t="s">
        <v>92</v>
      </c>
      <c r="J318" s="1" t="s">
        <v>93</v>
      </c>
      <c r="K318" s="1">
        <v>2</v>
      </c>
      <c r="M318" s="1">
        <v>1</v>
      </c>
      <c r="N318" s="1">
        <v>1</v>
      </c>
    </row>
    <row r="319" spans="1:40" x14ac:dyDescent="0.35">
      <c r="A319" s="1" t="s">
        <v>89</v>
      </c>
      <c r="B319" s="8">
        <v>43960</v>
      </c>
      <c r="C319" s="1" t="s">
        <v>96</v>
      </c>
      <c r="D319" s="1">
        <v>972520</v>
      </c>
      <c r="E319" s="1">
        <v>22</v>
      </c>
      <c r="F319" s="1" t="s">
        <v>99</v>
      </c>
      <c r="H319" s="1" t="s">
        <v>91</v>
      </c>
      <c r="I319" s="1" t="s">
        <v>92</v>
      </c>
      <c r="J319" s="1" t="s">
        <v>93</v>
      </c>
      <c r="P319" s="1">
        <v>22</v>
      </c>
      <c r="Q319" s="1">
        <v>0</v>
      </c>
      <c r="R319" s="1">
        <v>0</v>
      </c>
      <c r="S319" s="1">
        <v>0</v>
      </c>
      <c r="T319" s="1">
        <v>0</v>
      </c>
      <c r="U319" s="1">
        <v>0</v>
      </c>
      <c r="V319" s="1">
        <v>0</v>
      </c>
      <c r="W319" s="1">
        <v>0</v>
      </c>
      <c r="X319" s="1">
        <v>0</v>
      </c>
      <c r="Y319" s="1">
        <v>0</v>
      </c>
      <c r="Z319" s="1">
        <v>0</v>
      </c>
      <c r="AA319" s="1">
        <v>0</v>
      </c>
      <c r="AB319" s="1">
        <v>0</v>
      </c>
      <c r="AC319" s="1">
        <v>0</v>
      </c>
      <c r="AD319" s="1">
        <v>0</v>
      </c>
      <c r="AE319" s="1">
        <v>0</v>
      </c>
      <c r="AF319" s="1">
        <v>0</v>
      </c>
      <c r="AG319" s="1">
        <v>0</v>
      </c>
      <c r="AH319" s="1">
        <v>0</v>
      </c>
      <c r="AI319" s="1">
        <v>0</v>
      </c>
      <c r="AJ319" s="1">
        <v>0</v>
      </c>
      <c r="AK319" s="1">
        <v>0</v>
      </c>
      <c r="AL319" s="1">
        <v>0</v>
      </c>
      <c r="AM319" s="1">
        <v>0</v>
      </c>
      <c r="AN319" s="1">
        <v>0</v>
      </c>
    </row>
    <row r="320" spans="1:40" x14ac:dyDescent="0.35">
      <c r="A320" s="1" t="s">
        <v>89</v>
      </c>
      <c r="B320" s="8">
        <v>43932</v>
      </c>
      <c r="C320" s="1" t="s">
        <v>96</v>
      </c>
      <c r="D320" s="1">
        <v>200190</v>
      </c>
      <c r="E320" s="1">
        <v>19</v>
      </c>
      <c r="F320" s="1" t="s">
        <v>97</v>
      </c>
      <c r="H320" s="1" t="s">
        <v>95</v>
      </c>
      <c r="I320" s="1" t="s">
        <v>92</v>
      </c>
      <c r="J320" s="1" t="s">
        <v>93</v>
      </c>
      <c r="K320" s="1">
        <v>9</v>
      </c>
      <c r="M320" s="1">
        <v>0.2857142857142857</v>
      </c>
      <c r="N320" s="1">
        <v>0.2857142857142857</v>
      </c>
      <c r="P320" s="1">
        <v>10</v>
      </c>
      <c r="Q320" s="1">
        <v>0</v>
      </c>
      <c r="R320" s="1">
        <v>3</v>
      </c>
      <c r="S320" s="1">
        <v>0</v>
      </c>
      <c r="T320" s="1">
        <v>1</v>
      </c>
      <c r="U320" s="1">
        <v>0</v>
      </c>
      <c r="V320" s="1">
        <v>5</v>
      </c>
      <c r="W320" s="1">
        <v>0</v>
      </c>
      <c r="X320" s="1">
        <v>0</v>
      </c>
      <c r="Y320" s="1">
        <v>0</v>
      </c>
      <c r="Z320" s="1">
        <v>0</v>
      </c>
      <c r="AA320" s="1">
        <v>0</v>
      </c>
      <c r="AB320" s="1">
        <v>0</v>
      </c>
      <c r="AC320" s="1">
        <v>0</v>
      </c>
      <c r="AD320" s="1">
        <v>0</v>
      </c>
      <c r="AE320" s="1">
        <v>0</v>
      </c>
      <c r="AF320" s="1">
        <v>0</v>
      </c>
      <c r="AG320" s="1">
        <v>0</v>
      </c>
      <c r="AH320" s="1">
        <v>0</v>
      </c>
      <c r="AI320" s="1">
        <v>0</v>
      </c>
      <c r="AJ320" s="1">
        <v>0</v>
      </c>
      <c r="AK320" s="1">
        <v>0</v>
      </c>
      <c r="AL320" s="1">
        <v>0</v>
      </c>
      <c r="AM320" s="1">
        <v>0</v>
      </c>
      <c r="AN320" s="1">
        <v>0</v>
      </c>
    </row>
    <row r="321" spans="1:40" x14ac:dyDescent="0.35">
      <c r="A321" s="1" t="s">
        <v>89</v>
      </c>
      <c r="B321" s="8">
        <v>43913</v>
      </c>
      <c r="C321" s="1" t="s">
        <v>2</v>
      </c>
      <c r="D321" s="1">
        <v>971800</v>
      </c>
      <c r="E321" s="1">
        <v>182</v>
      </c>
      <c r="F321" s="1" t="s">
        <v>100</v>
      </c>
      <c r="H321" s="1" t="s">
        <v>101</v>
      </c>
      <c r="I321" s="1" t="s">
        <v>92</v>
      </c>
      <c r="J321" s="1" t="s">
        <v>93</v>
      </c>
      <c r="K321" s="1">
        <v>45</v>
      </c>
      <c r="L321" s="1">
        <v>16</v>
      </c>
      <c r="M321" s="1">
        <v>0.29015544041450775</v>
      </c>
      <c r="N321" s="1">
        <v>0.24725274725274726</v>
      </c>
      <c r="O321" s="1">
        <v>8.0808080808080815E-2</v>
      </c>
      <c r="P321" s="1">
        <v>137</v>
      </c>
      <c r="Q321" s="1">
        <v>11</v>
      </c>
      <c r="R321" s="1">
        <v>12</v>
      </c>
      <c r="S321" s="1">
        <v>1</v>
      </c>
      <c r="T321" s="1">
        <v>1</v>
      </c>
      <c r="U321" s="1">
        <v>31</v>
      </c>
      <c r="V321" s="1">
        <v>0</v>
      </c>
      <c r="W321" s="1">
        <v>0</v>
      </c>
      <c r="X321" s="1">
        <v>0</v>
      </c>
      <c r="Y321" s="1">
        <v>0</v>
      </c>
      <c r="Z321" s="1">
        <v>0</v>
      </c>
      <c r="AA321" s="1">
        <v>0</v>
      </c>
      <c r="AB321" s="1">
        <v>0</v>
      </c>
      <c r="AC321" s="1">
        <v>0</v>
      </c>
      <c r="AD321" s="1">
        <v>0</v>
      </c>
      <c r="AE321" s="1">
        <v>0</v>
      </c>
      <c r="AF321" s="1">
        <v>0</v>
      </c>
      <c r="AG321" s="1">
        <v>0</v>
      </c>
      <c r="AH321" s="1">
        <v>0</v>
      </c>
      <c r="AI321" s="1">
        <v>3</v>
      </c>
      <c r="AJ321" s="1">
        <v>0</v>
      </c>
      <c r="AK321" s="1">
        <v>0</v>
      </c>
      <c r="AL321" s="1">
        <v>0</v>
      </c>
      <c r="AM321" s="1">
        <v>2</v>
      </c>
      <c r="AN321" s="1">
        <v>0</v>
      </c>
    </row>
    <row r="322" spans="1:40" x14ac:dyDescent="0.35">
      <c r="A322" s="1" t="s">
        <v>89</v>
      </c>
      <c r="B322" s="8">
        <v>43937</v>
      </c>
      <c r="C322" s="1" t="s">
        <v>2</v>
      </c>
      <c r="D322" s="1">
        <v>972620</v>
      </c>
      <c r="E322" s="1">
        <v>214</v>
      </c>
      <c r="F322" s="1" t="s">
        <v>90</v>
      </c>
      <c r="H322" s="1" t="s">
        <v>91</v>
      </c>
      <c r="I322" s="1" t="s">
        <v>92</v>
      </c>
      <c r="J322" s="1" t="s">
        <v>93</v>
      </c>
      <c r="K322" s="1">
        <v>51</v>
      </c>
      <c r="L322" s="1">
        <v>46</v>
      </c>
      <c r="M322" s="1">
        <v>0.35826771653543305</v>
      </c>
      <c r="N322" s="1">
        <v>0.23113207547169812</v>
      </c>
      <c r="O322" s="1">
        <v>0.17692307692307693</v>
      </c>
      <c r="P322" s="1">
        <v>163</v>
      </c>
      <c r="Q322" s="1">
        <v>42</v>
      </c>
      <c r="R322" s="1">
        <v>2</v>
      </c>
      <c r="S322" s="1">
        <v>14</v>
      </c>
      <c r="T322" s="1">
        <v>24</v>
      </c>
      <c r="U322" s="1">
        <v>9</v>
      </c>
      <c r="V322" s="1">
        <v>2</v>
      </c>
      <c r="W322" s="1">
        <v>0</v>
      </c>
      <c r="X322" s="1">
        <v>0</v>
      </c>
      <c r="Y322" s="1">
        <v>0</v>
      </c>
      <c r="Z322" s="1">
        <v>0</v>
      </c>
      <c r="AA322" s="1">
        <v>0</v>
      </c>
      <c r="AB322" s="1">
        <v>0</v>
      </c>
      <c r="AC322" s="1">
        <v>0</v>
      </c>
      <c r="AD322" s="1">
        <v>0</v>
      </c>
      <c r="AE322" s="1">
        <v>1</v>
      </c>
      <c r="AF322" s="1">
        <v>0</v>
      </c>
      <c r="AG322" s="1">
        <v>0</v>
      </c>
      <c r="AH322" s="1">
        <v>0</v>
      </c>
      <c r="AI322" s="1">
        <v>0</v>
      </c>
      <c r="AJ322" s="1">
        <v>0</v>
      </c>
      <c r="AK322" s="1">
        <v>0</v>
      </c>
      <c r="AL322" s="1">
        <v>0</v>
      </c>
      <c r="AM322" s="1">
        <v>2</v>
      </c>
      <c r="AN322" s="1">
        <v>1</v>
      </c>
    </row>
    <row r="323" spans="1:40" x14ac:dyDescent="0.35">
      <c r="A323" s="1" t="s">
        <v>89</v>
      </c>
      <c r="B323" s="8">
        <v>43958</v>
      </c>
      <c r="C323" s="1" t="s">
        <v>2</v>
      </c>
      <c r="D323" s="1">
        <v>200620</v>
      </c>
      <c r="E323" s="1">
        <v>123</v>
      </c>
      <c r="F323" s="1" t="s">
        <v>94</v>
      </c>
      <c r="H323" s="1" t="s">
        <v>95</v>
      </c>
      <c r="I323" s="1" t="s">
        <v>92</v>
      </c>
      <c r="J323" s="1" t="s">
        <v>93</v>
      </c>
      <c r="K323" s="1">
        <v>20</v>
      </c>
      <c r="L323" s="1">
        <v>8</v>
      </c>
      <c r="M323" s="1">
        <v>0.1889763779527559</v>
      </c>
      <c r="N323" s="1">
        <v>0.16260162601626016</v>
      </c>
      <c r="O323" s="1">
        <v>6.1068702290076333E-2</v>
      </c>
      <c r="P323" s="1">
        <v>103</v>
      </c>
      <c r="Q323" s="1">
        <v>4</v>
      </c>
      <c r="R323" s="1">
        <v>8</v>
      </c>
      <c r="S323" s="1">
        <v>3</v>
      </c>
      <c r="T323" s="1">
        <v>9</v>
      </c>
      <c r="U323" s="1">
        <v>0</v>
      </c>
      <c r="V323" s="1">
        <v>0</v>
      </c>
      <c r="W323" s="1">
        <v>0</v>
      </c>
      <c r="X323" s="1">
        <v>0</v>
      </c>
      <c r="Y323" s="1">
        <v>0</v>
      </c>
      <c r="Z323" s="1">
        <v>0</v>
      </c>
      <c r="AA323" s="1">
        <v>0</v>
      </c>
      <c r="AB323" s="1">
        <v>0</v>
      </c>
      <c r="AC323" s="1">
        <v>0</v>
      </c>
      <c r="AD323" s="1">
        <v>0</v>
      </c>
      <c r="AE323" s="1">
        <v>0</v>
      </c>
      <c r="AF323" s="1">
        <v>0</v>
      </c>
      <c r="AG323" s="1">
        <v>0</v>
      </c>
      <c r="AH323" s="1">
        <v>0</v>
      </c>
      <c r="AI323" s="1">
        <v>2</v>
      </c>
      <c r="AJ323" s="1">
        <v>0</v>
      </c>
      <c r="AK323" s="1">
        <v>0</v>
      </c>
      <c r="AL323" s="1">
        <v>2</v>
      </c>
      <c r="AM323" s="1">
        <v>0</v>
      </c>
      <c r="AN323" s="1">
        <v>0</v>
      </c>
    </row>
    <row r="324" spans="1:40" x14ac:dyDescent="0.35">
      <c r="A324" s="1" t="s">
        <v>89</v>
      </c>
      <c r="B324" s="8">
        <v>43957</v>
      </c>
      <c r="C324" s="1" t="s">
        <v>2</v>
      </c>
      <c r="D324" s="1">
        <v>979170</v>
      </c>
      <c r="E324" s="1">
        <v>131</v>
      </c>
      <c r="F324" s="1" t="s">
        <v>105</v>
      </c>
      <c r="H324" s="1" t="s">
        <v>103</v>
      </c>
      <c r="I324" s="1" t="s">
        <v>92</v>
      </c>
      <c r="J324" s="1" t="s">
        <v>93</v>
      </c>
      <c r="K324" s="1">
        <v>7</v>
      </c>
      <c r="L324" s="1">
        <v>19</v>
      </c>
      <c r="M324" s="1">
        <v>0.11428571428571428</v>
      </c>
      <c r="N324" s="1">
        <v>5.3435114503816793E-2</v>
      </c>
      <c r="O324" s="1">
        <v>0.12666666666666668</v>
      </c>
      <c r="P324" s="1">
        <v>124</v>
      </c>
      <c r="Q324" s="1">
        <v>9</v>
      </c>
      <c r="R324" s="1">
        <v>4</v>
      </c>
      <c r="S324" s="1">
        <v>0</v>
      </c>
      <c r="T324" s="1">
        <v>3</v>
      </c>
      <c r="U324" s="1">
        <v>0</v>
      </c>
      <c r="V324" s="1">
        <v>0</v>
      </c>
      <c r="W324" s="1">
        <v>0</v>
      </c>
      <c r="X324" s="1">
        <v>7</v>
      </c>
      <c r="Y324" s="1">
        <v>0</v>
      </c>
      <c r="Z324" s="1">
        <v>0</v>
      </c>
      <c r="AA324" s="1">
        <v>0</v>
      </c>
      <c r="AB324" s="1">
        <v>0</v>
      </c>
      <c r="AC324" s="1">
        <v>0</v>
      </c>
      <c r="AD324" s="1">
        <v>0</v>
      </c>
      <c r="AE324" s="1">
        <v>0</v>
      </c>
      <c r="AF324" s="1">
        <v>0</v>
      </c>
      <c r="AG324" s="1">
        <v>0</v>
      </c>
      <c r="AH324" s="1">
        <v>0</v>
      </c>
      <c r="AI324" s="1">
        <v>1</v>
      </c>
      <c r="AJ324" s="1">
        <v>0</v>
      </c>
      <c r="AK324" s="1">
        <v>0</v>
      </c>
      <c r="AL324" s="1">
        <v>0</v>
      </c>
      <c r="AM324" s="1">
        <v>2</v>
      </c>
      <c r="AN324" s="1">
        <v>0</v>
      </c>
    </row>
    <row r="325" spans="1:40" x14ac:dyDescent="0.35">
      <c r="A325" s="1" t="s">
        <v>89</v>
      </c>
      <c r="B325" s="8">
        <v>43964</v>
      </c>
      <c r="C325" s="1" t="s">
        <v>2</v>
      </c>
      <c r="D325" s="1">
        <v>971790</v>
      </c>
      <c r="E325" s="1">
        <v>109</v>
      </c>
      <c r="F325" s="1" t="s">
        <v>104</v>
      </c>
      <c r="H325" s="1" t="s">
        <v>101</v>
      </c>
      <c r="I325" s="1" t="s">
        <v>92</v>
      </c>
      <c r="J325" s="1" t="s">
        <v>93</v>
      </c>
      <c r="L325" s="1">
        <v>5</v>
      </c>
      <c r="O325" s="1">
        <v>4.3859649122807015E-2</v>
      </c>
      <c r="P325" s="1">
        <v>109</v>
      </c>
      <c r="Q325" s="1">
        <v>4</v>
      </c>
      <c r="R325" s="1">
        <v>0</v>
      </c>
      <c r="S325" s="1">
        <v>0</v>
      </c>
      <c r="T325" s="1">
        <v>0</v>
      </c>
      <c r="U325" s="1">
        <v>0</v>
      </c>
      <c r="V325" s="1">
        <v>0</v>
      </c>
      <c r="W325" s="1">
        <v>0</v>
      </c>
      <c r="X325" s="1">
        <v>0</v>
      </c>
      <c r="Y325" s="1">
        <v>0</v>
      </c>
      <c r="Z325" s="1">
        <v>0</v>
      </c>
      <c r="AA325" s="1">
        <v>0</v>
      </c>
      <c r="AB325" s="1">
        <v>0</v>
      </c>
      <c r="AC325" s="1">
        <v>0</v>
      </c>
      <c r="AD325" s="1">
        <v>0</v>
      </c>
      <c r="AE325" s="1">
        <v>0</v>
      </c>
      <c r="AF325" s="1">
        <v>0</v>
      </c>
      <c r="AG325" s="1">
        <v>0</v>
      </c>
      <c r="AH325" s="1">
        <v>0</v>
      </c>
      <c r="AI325" s="1">
        <v>1</v>
      </c>
      <c r="AJ325" s="1">
        <v>0</v>
      </c>
      <c r="AK325" s="1">
        <v>0</v>
      </c>
      <c r="AL325" s="1">
        <v>0</v>
      </c>
      <c r="AM325" s="1">
        <v>0</v>
      </c>
      <c r="AN325" s="1">
        <v>0</v>
      </c>
    </row>
    <row r="326" spans="1:40" x14ac:dyDescent="0.35">
      <c r="A326" s="1" t="s">
        <v>89</v>
      </c>
      <c r="B326" s="8">
        <v>43907</v>
      </c>
      <c r="C326" s="1" t="s">
        <v>2</v>
      </c>
      <c r="D326" s="1">
        <v>972620</v>
      </c>
      <c r="E326" s="1">
        <v>232</v>
      </c>
      <c r="F326" s="1" t="s">
        <v>90</v>
      </c>
      <c r="H326" s="1" t="s">
        <v>91</v>
      </c>
      <c r="I326" s="1" t="s">
        <v>92</v>
      </c>
      <c r="J326" s="1" t="s">
        <v>93</v>
      </c>
      <c r="K326" s="1">
        <v>58</v>
      </c>
      <c r="L326" s="1">
        <v>30</v>
      </c>
      <c r="M326" s="1">
        <v>0.3203125</v>
      </c>
      <c r="N326" s="1">
        <v>0.25</v>
      </c>
      <c r="O326" s="1">
        <v>0.11450381679389313</v>
      </c>
      <c r="P326" s="1">
        <v>174</v>
      </c>
      <c r="Q326" s="1">
        <v>24</v>
      </c>
      <c r="R326" s="1">
        <v>20</v>
      </c>
      <c r="S326" s="1">
        <v>7</v>
      </c>
      <c r="T326" s="1">
        <v>19</v>
      </c>
      <c r="U326" s="1">
        <v>12</v>
      </c>
      <c r="V326" s="1">
        <v>0</v>
      </c>
      <c r="W326" s="1">
        <v>0</v>
      </c>
      <c r="X326" s="1">
        <v>0</v>
      </c>
      <c r="Y326" s="1">
        <v>0</v>
      </c>
      <c r="Z326" s="1">
        <v>0</v>
      </c>
      <c r="AA326" s="1">
        <v>0</v>
      </c>
      <c r="AB326" s="1">
        <v>0</v>
      </c>
      <c r="AC326" s="1">
        <v>0</v>
      </c>
      <c r="AD326" s="1">
        <v>0</v>
      </c>
      <c r="AE326" s="1">
        <v>0</v>
      </c>
      <c r="AF326" s="1">
        <v>0</v>
      </c>
      <c r="AG326" s="1">
        <v>0</v>
      </c>
      <c r="AH326" s="1">
        <v>0</v>
      </c>
      <c r="AI326" s="1">
        <v>0</v>
      </c>
      <c r="AJ326" s="1">
        <v>0</v>
      </c>
      <c r="AK326" s="1">
        <v>0</v>
      </c>
      <c r="AL326" s="1">
        <v>0</v>
      </c>
      <c r="AM326" s="1">
        <v>5</v>
      </c>
      <c r="AN326" s="1">
        <v>1</v>
      </c>
    </row>
    <row r="327" spans="1:40" x14ac:dyDescent="0.35">
      <c r="A327" s="1" t="s">
        <v>89</v>
      </c>
      <c r="B327" s="8">
        <v>43915</v>
      </c>
      <c r="C327" s="1" t="s">
        <v>2</v>
      </c>
      <c r="D327" s="1">
        <v>972620</v>
      </c>
      <c r="E327" s="1">
        <v>232</v>
      </c>
      <c r="F327" s="1" t="s">
        <v>90</v>
      </c>
      <c r="H327" s="1" t="s">
        <v>91</v>
      </c>
      <c r="I327" s="1" t="s">
        <v>92</v>
      </c>
      <c r="J327" s="1" t="s">
        <v>93</v>
      </c>
      <c r="K327" s="1">
        <v>74</v>
      </c>
      <c r="L327" s="1">
        <v>30</v>
      </c>
      <c r="M327" s="1">
        <v>0.38039215686274508</v>
      </c>
      <c r="N327" s="1">
        <v>0.31896551724137934</v>
      </c>
      <c r="O327" s="1">
        <v>0.11450381679389313</v>
      </c>
      <c r="P327" s="1">
        <v>158</v>
      </c>
      <c r="Q327" s="1">
        <v>23</v>
      </c>
      <c r="R327" s="1">
        <v>16</v>
      </c>
      <c r="S327" s="1">
        <v>12</v>
      </c>
      <c r="T327" s="1">
        <v>28</v>
      </c>
      <c r="U327" s="1">
        <v>18</v>
      </c>
      <c r="V327" s="1">
        <v>0</v>
      </c>
      <c r="W327" s="1">
        <v>0</v>
      </c>
      <c r="X327" s="1">
        <v>1</v>
      </c>
      <c r="Y327" s="1">
        <v>0</v>
      </c>
      <c r="Z327" s="1">
        <v>0</v>
      </c>
      <c r="AA327" s="1">
        <v>0</v>
      </c>
      <c r="AB327" s="1">
        <v>0</v>
      </c>
      <c r="AC327" s="1">
        <v>0</v>
      </c>
      <c r="AD327" s="1">
        <v>0</v>
      </c>
      <c r="AE327" s="1">
        <v>0</v>
      </c>
      <c r="AF327" s="1">
        <v>0</v>
      </c>
      <c r="AG327" s="1">
        <v>0</v>
      </c>
      <c r="AH327" s="1">
        <v>0</v>
      </c>
      <c r="AI327" s="1">
        <v>0</v>
      </c>
      <c r="AJ327" s="1">
        <v>0</v>
      </c>
      <c r="AK327" s="1">
        <v>0</v>
      </c>
      <c r="AL327" s="1">
        <v>0</v>
      </c>
      <c r="AM327" s="1">
        <v>5</v>
      </c>
      <c r="AN327" s="1">
        <v>1</v>
      </c>
    </row>
    <row r="328" spans="1:40" x14ac:dyDescent="0.35">
      <c r="A328" s="1" t="s">
        <v>89</v>
      </c>
      <c r="B328" s="8">
        <v>43939</v>
      </c>
      <c r="C328" s="1" t="s">
        <v>2</v>
      </c>
      <c r="D328" s="1">
        <v>971800</v>
      </c>
      <c r="E328" s="1">
        <v>173</v>
      </c>
      <c r="F328" s="1" t="s">
        <v>100</v>
      </c>
      <c r="H328" s="1" t="s">
        <v>101</v>
      </c>
      <c r="I328" s="1" t="s">
        <v>92</v>
      </c>
      <c r="J328" s="1" t="s">
        <v>93</v>
      </c>
      <c r="K328" s="1">
        <v>17</v>
      </c>
      <c r="L328" s="1">
        <v>24</v>
      </c>
      <c r="M328" s="1">
        <v>0.18324607329842932</v>
      </c>
      <c r="N328" s="1">
        <v>9.3023255813953487E-2</v>
      </c>
      <c r="O328" s="1">
        <v>0.12182741116751269</v>
      </c>
      <c r="P328" s="1">
        <v>156</v>
      </c>
      <c r="Q328" s="1">
        <v>19</v>
      </c>
      <c r="R328" s="1">
        <v>4</v>
      </c>
      <c r="S328" s="1">
        <v>1</v>
      </c>
      <c r="T328" s="1">
        <v>1</v>
      </c>
      <c r="U328" s="1">
        <v>10</v>
      </c>
      <c r="V328" s="1">
        <v>1</v>
      </c>
      <c r="W328" s="1">
        <v>0</v>
      </c>
      <c r="X328" s="1">
        <v>0</v>
      </c>
      <c r="Y328" s="1">
        <v>0</v>
      </c>
      <c r="Z328" s="1">
        <v>0</v>
      </c>
      <c r="AA328" s="1">
        <v>0</v>
      </c>
      <c r="AB328" s="1">
        <v>0</v>
      </c>
      <c r="AC328" s="1">
        <v>0</v>
      </c>
      <c r="AD328" s="1">
        <v>0</v>
      </c>
      <c r="AE328" s="1">
        <v>0</v>
      </c>
      <c r="AF328" s="1">
        <v>0</v>
      </c>
      <c r="AG328" s="1">
        <v>0</v>
      </c>
      <c r="AH328" s="1">
        <v>0</v>
      </c>
      <c r="AI328" s="1">
        <v>3</v>
      </c>
      <c r="AJ328" s="1">
        <v>0</v>
      </c>
      <c r="AK328" s="1">
        <v>0</v>
      </c>
      <c r="AL328" s="1">
        <v>0</v>
      </c>
      <c r="AM328" s="1">
        <v>2</v>
      </c>
      <c r="AN328" s="1">
        <v>0</v>
      </c>
    </row>
    <row r="329" spans="1:40" x14ac:dyDescent="0.35">
      <c r="A329" s="1" t="s">
        <v>89</v>
      </c>
      <c r="B329" s="8">
        <v>43922</v>
      </c>
      <c r="C329" s="1" t="s">
        <v>96</v>
      </c>
      <c r="D329" s="1">
        <v>200190</v>
      </c>
      <c r="E329" s="1">
        <v>18</v>
      </c>
      <c r="F329" s="1" t="s">
        <v>97</v>
      </c>
      <c r="H329" s="1" t="s">
        <v>95</v>
      </c>
      <c r="I329" s="1" t="s">
        <v>92</v>
      </c>
      <c r="J329" s="1" t="s">
        <v>93</v>
      </c>
      <c r="K329" s="1">
        <v>16</v>
      </c>
      <c r="M329" s="1">
        <v>0.75</v>
      </c>
      <c r="N329" s="1">
        <v>0.75</v>
      </c>
      <c r="P329" s="1">
        <v>2</v>
      </c>
      <c r="Q329" s="1">
        <v>0</v>
      </c>
      <c r="R329" s="1">
        <v>5</v>
      </c>
      <c r="S329" s="1">
        <v>0</v>
      </c>
      <c r="T329" s="1">
        <v>0</v>
      </c>
      <c r="U329" s="1">
        <v>1</v>
      </c>
      <c r="V329" s="1">
        <v>10</v>
      </c>
      <c r="W329" s="1">
        <v>0</v>
      </c>
      <c r="X329" s="1">
        <v>0</v>
      </c>
      <c r="Y329" s="1">
        <v>0</v>
      </c>
      <c r="Z329" s="1">
        <v>0</v>
      </c>
      <c r="AA329" s="1">
        <v>0</v>
      </c>
      <c r="AB329" s="1">
        <v>0</v>
      </c>
      <c r="AC329" s="1">
        <v>0</v>
      </c>
      <c r="AD329" s="1">
        <v>0</v>
      </c>
      <c r="AE329" s="1">
        <v>0</v>
      </c>
      <c r="AF329" s="1">
        <v>0</v>
      </c>
      <c r="AG329" s="1">
        <v>0</v>
      </c>
      <c r="AH329" s="1">
        <v>0</v>
      </c>
      <c r="AI329" s="1">
        <v>0</v>
      </c>
      <c r="AJ329" s="1">
        <v>0</v>
      </c>
      <c r="AK329" s="1">
        <v>0</v>
      </c>
      <c r="AL329" s="1">
        <v>0</v>
      </c>
      <c r="AM329" s="1">
        <v>0</v>
      </c>
      <c r="AN329" s="1">
        <v>0</v>
      </c>
    </row>
    <row r="330" spans="1:40" x14ac:dyDescent="0.35">
      <c r="A330" s="1" t="s">
        <v>89</v>
      </c>
      <c r="B330" s="8">
        <v>43939</v>
      </c>
      <c r="C330" s="1" t="s">
        <v>2</v>
      </c>
      <c r="D330" s="1">
        <v>979220</v>
      </c>
      <c r="E330" s="1">
        <v>238</v>
      </c>
      <c r="F330" s="1" t="s">
        <v>102</v>
      </c>
      <c r="H330" s="1" t="s">
        <v>103</v>
      </c>
      <c r="I330" s="1" t="s">
        <v>92</v>
      </c>
      <c r="J330" s="1" t="s">
        <v>93</v>
      </c>
      <c r="K330" s="1">
        <v>45</v>
      </c>
      <c r="L330" s="1">
        <v>38</v>
      </c>
      <c r="M330" s="1">
        <v>0.24609375</v>
      </c>
      <c r="N330" s="1">
        <v>0.18907563025210083</v>
      </c>
      <c r="O330" s="1">
        <v>0.13768115942028986</v>
      </c>
      <c r="P330" s="1">
        <v>193</v>
      </c>
      <c r="Q330" s="1">
        <v>18</v>
      </c>
      <c r="R330" s="1">
        <v>14</v>
      </c>
      <c r="S330" s="1">
        <v>0</v>
      </c>
      <c r="T330" s="1">
        <v>11</v>
      </c>
      <c r="U330" s="1">
        <v>20</v>
      </c>
      <c r="V330" s="1">
        <v>0</v>
      </c>
      <c r="W330" s="1">
        <v>0</v>
      </c>
      <c r="X330" s="1">
        <v>2</v>
      </c>
      <c r="Y330" s="1">
        <v>0</v>
      </c>
      <c r="Z330" s="1">
        <v>0</v>
      </c>
      <c r="AA330" s="1">
        <v>0</v>
      </c>
      <c r="AB330" s="1">
        <v>0</v>
      </c>
      <c r="AC330" s="1">
        <v>0</v>
      </c>
      <c r="AD330" s="1">
        <v>0</v>
      </c>
      <c r="AE330" s="1">
        <v>0</v>
      </c>
      <c r="AF330" s="1">
        <v>0</v>
      </c>
      <c r="AG330" s="1">
        <v>1</v>
      </c>
      <c r="AH330" s="1">
        <v>0</v>
      </c>
      <c r="AI330" s="1">
        <v>16</v>
      </c>
      <c r="AJ330" s="1">
        <v>0</v>
      </c>
      <c r="AK330" s="1">
        <v>0</v>
      </c>
      <c r="AL330" s="1">
        <v>0</v>
      </c>
      <c r="AM330" s="1">
        <v>1</v>
      </c>
      <c r="AN330" s="1">
        <v>0</v>
      </c>
    </row>
    <row r="331" spans="1:40" x14ac:dyDescent="0.35">
      <c r="A331" s="1" t="s">
        <v>89</v>
      </c>
      <c r="B331" s="8">
        <v>43923</v>
      </c>
      <c r="C331" s="1" t="s">
        <v>2</v>
      </c>
      <c r="D331" s="1">
        <v>979170</v>
      </c>
      <c r="E331" s="1">
        <v>133</v>
      </c>
      <c r="F331" s="1" t="s">
        <v>105</v>
      </c>
      <c r="H331" s="1" t="s">
        <v>103</v>
      </c>
      <c r="I331" s="1" t="s">
        <v>92</v>
      </c>
      <c r="J331" s="1" t="s">
        <v>93</v>
      </c>
      <c r="K331" s="1">
        <v>26</v>
      </c>
      <c r="L331" s="1">
        <v>16</v>
      </c>
      <c r="M331" s="1">
        <v>0.23021582733812951</v>
      </c>
      <c r="N331" s="1">
        <v>0.19548872180451127</v>
      </c>
      <c r="O331" s="1">
        <v>0.10738255033557047</v>
      </c>
      <c r="P331" s="1">
        <v>107</v>
      </c>
      <c r="Q331" s="1">
        <v>6</v>
      </c>
      <c r="R331" s="1">
        <v>20</v>
      </c>
      <c r="S331" s="1">
        <v>0</v>
      </c>
      <c r="T331" s="1">
        <v>4</v>
      </c>
      <c r="U331" s="1">
        <v>2</v>
      </c>
      <c r="V331" s="1">
        <v>0</v>
      </c>
      <c r="W331" s="1">
        <v>0</v>
      </c>
      <c r="X331" s="1">
        <v>4</v>
      </c>
      <c r="Y331" s="1">
        <v>0</v>
      </c>
      <c r="Z331" s="1">
        <v>0</v>
      </c>
      <c r="AA331" s="1">
        <v>0</v>
      </c>
      <c r="AB331" s="1">
        <v>0</v>
      </c>
      <c r="AC331" s="1">
        <v>0</v>
      </c>
      <c r="AD331" s="1">
        <v>0</v>
      </c>
      <c r="AE331" s="1">
        <v>0</v>
      </c>
      <c r="AF331" s="1">
        <v>0</v>
      </c>
      <c r="AG331" s="1">
        <v>0</v>
      </c>
      <c r="AH331" s="1">
        <v>0</v>
      </c>
      <c r="AI331" s="1">
        <v>2</v>
      </c>
      <c r="AJ331" s="1">
        <v>0</v>
      </c>
      <c r="AK331" s="1">
        <v>0</v>
      </c>
      <c r="AL331" s="1">
        <v>1</v>
      </c>
      <c r="AM331" s="1">
        <v>3</v>
      </c>
      <c r="AN331" s="1">
        <v>0</v>
      </c>
    </row>
    <row r="332" spans="1:40" x14ac:dyDescent="0.35">
      <c r="A332" s="1" t="s">
        <v>89</v>
      </c>
      <c r="B332" s="8">
        <v>43908</v>
      </c>
      <c r="C332" s="1" t="s">
        <v>98</v>
      </c>
      <c r="D332" s="1">
        <v>971790</v>
      </c>
      <c r="E332" s="1">
        <v>1</v>
      </c>
      <c r="F332" s="1" t="s">
        <v>104</v>
      </c>
      <c r="H332" s="1" t="s">
        <v>101</v>
      </c>
      <c r="I332" s="1" t="s">
        <v>92</v>
      </c>
      <c r="J332" s="1" t="s">
        <v>93</v>
      </c>
      <c r="P332" s="1">
        <v>1</v>
      </c>
      <c r="Q332" s="1">
        <v>0</v>
      </c>
      <c r="R332" s="1">
        <v>0</v>
      </c>
      <c r="S332" s="1">
        <v>0</v>
      </c>
      <c r="T332" s="1">
        <v>0</v>
      </c>
      <c r="U332" s="1">
        <v>0</v>
      </c>
      <c r="V332" s="1">
        <v>0</v>
      </c>
      <c r="W332" s="1">
        <v>0</v>
      </c>
      <c r="X332" s="1">
        <v>0</v>
      </c>
      <c r="Y332" s="1">
        <v>0</v>
      </c>
      <c r="Z332" s="1">
        <v>0</v>
      </c>
      <c r="AA332" s="1">
        <v>0</v>
      </c>
      <c r="AB332" s="1">
        <v>0</v>
      </c>
      <c r="AC332" s="1">
        <v>0</v>
      </c>
      <c r="AD332" s="1">
        <v>0</v>
      </c>
      <c r="AE332" s="1">
        <v>0</v>
      </c>
      <c r="AF332" s="1">
        <v>0</v>
      </c>
      <c r="AG332" s="1">
        <v>0</v>
      </c>
      <c r="AH332" s="1">
        <v>0</v>
      </c>
      <c r="AI332" s="1">
        <v>0</v>
      </c>
      <c r="AJ332" s="1">
        <v>0</v>
      </c>
      <c r="AK332" s="1">
        <v>0</v>
      </c>
      <c r="AL332" s="1">
        <v>0</v>
      </c>
      <c r="AM332" s="1">
        <v>0</v>
      </c>
      <c r="AN332" s="1">
        <v>0</v>
      </c>
    </row>
    <row r="333" spans="1:40" x14ac:dyDescent="0.35">
      <c r="A333" s="1" t="s">
        <v>89</v>
      </c>
      <c r="B333" s="8">
        <v>43932</v>
      </c>
      <c r="C333" s="1" t="s">
        <v>96</v>
      </c>
      <c r="D333" s="1">
        <v>972520</v>
      </c>
      <c r="E333" s="1">
        <v>30</v>
      </c>
      <c r="F333" s="1" t="s">
        <v>99</v>
      </c>
      <c r="H333" s="1" t="s">
        <v>91</v>
      </c>
      <c r="I333" s="1" t="s">
        <v>92</v>
      </c>
      <c r="J333" s="1" t="s">
        <v>93</v>
      </c>
      <c r="K333" s="1">
        <v>9</v>
      </c>
      <c r="M333" s="1">
        <v>0.16</v>
      </c>
      <c r="N333" s="1">
        <v>0.16</v>
      </c>
      <c r="P333" s="1">
        <v>21</v>
      </c>
      <c r="Q333" s="1">
        <v>0</v>
      </c>
      <c r="R333" s="1">
        <v>0</v>
      </c>
      <c r="S333" s="1">
        <v>0</v>
      </c>
      <c r="T333" s="1">
        <v>2</v>
      </c>
      <c r="U333" s="1">
        <v>2</v>
      </c>
      <c r="V333" s="1">
        <v>5</v>
      </c>
      <c r="W333" s="1">
        <v>0</v>
      </c>
      <c r="X333" s="1">
        <v>0</v>
      </c>
      <c r="Y333" s="1">
        <v>0</v>
      </c>
      <c r="Z333" s="1">
        <v>0</v>
      </c>
      <c r="AA333" s="1">
        <v>0</v>
      </c>
      <c r="AB333" s="1">
        <v>0</v>
      </c>
      <c r="AC333" s="1">
        <v>0</v>
      </c>
      <c r="AD333" s="1">
        <v>0</v>
      </c>
      <c r="AE333" s="1">
        <v>0</v>
      </c>
      <c r="AF333" s="1">
        <v>0</v>
      </c>
      <c r="AG333" s="1">
        <v>0</v>
      </c>
      <c r="AH333" s="1">
        <v>0</v>
      </c>
      <c r="AI333" s="1">
        <v>0</v>
      </c>
      <c r="AJ333" s="1">
        <v>0</v>
      </c>
      <c r="AK333" s="1">
        <v>0</v>
      </c>
      <c r="AL333" s="1">
        <v>0</v>
      </c>
      <c r="AM333" s="1">
        <v>0</v>
      </c>
      <c r="AN333" s="1">
        <v>0</v>
      </c>
    </row>
    <row r="334" spans="1:40" x14ac:dyDescent="0.35">
      <c r="A334" s="1" t="s">
        <v>89</v>
      </c>
      <c r="B334" s="8">
        <v>43918</v>
      </c>
      <c r="C334" s="1" t="s">
        <v>2</v>
      </c>
      <c r="D334" s="1">
        <v>971790</v>
      </c>
      <c r="E334" s="1">
        <v>108</v>
      </c>
      <c r="F334" s="1" t="s">
        <v>104</v>
      </c>
      <c r="H334" s="1" t="s">
        <v>101</v>
      </c>
      <c r="I334" s="1" t="s">
        <v>92</v>
      </c>
      <c r="J334" s="1" t="s">
        <v>93</v>
      </c>
      <c r="K334" s="1">
        <v>20</v>
      </c>
      <c r="L334" s="1">
        <v>6</v>
      </c>
      <c r="M334" s="1">
        <v>0.22807017543859648</v>
      </c>
      <c r="N334" s="1">
        <v>0.18518518518518517</v>
      </c>
      <c r="O334" s="1">
        <v>5.2631578947368418E-2</v>
      </c>
      <c r="P334" s="1">
        <v>88</v>
      </c>
      <c r="Q334" s="1">
        <v>6</v>
      </c>
      <c r="R334" s="1">
        <v>3</v>
      </c>
      <c r="S334" s="1">
        <v>2</v>
      </c>
      <c r="T334" s="1">
        <v>3</v>
      </c>
      <c r="U334" s="1">
        <v>12</v>
      </c>
      <c r="V334" s="1">
        <v>0</v>
      </c>
      <c r="W334" s="1">
        <v>0</v>
      </c>
      <c r="X334" s="1">
        <v>0</v>
      </c>
      <c r="Y334" s="1">
        <v>0</v>
      </c>
      <c r="Z334" s="1">
        <v>0</v>
      </c>
      <c r="AA334" s="1">
        <v>0</v>
      </c>
      <c r="AB334" s="1">
        <v>0</v>
      </c>
      <c r="AC334" s="1">
        <v>0</v>
      </c>
      <c r="AD334" s="1">
        <v>0</v>
      </c>
      <c r="AE334" s="1">
        <v>0</v>
      </c>
      <c r="AF334" s="1">
        <v>0</v>
      </c>
      <c r="AG334" s="1">
        <v>0</v>
      </c>
      <c r="AH334" s="1">
        <v>0</v>
      </c>
      <c r="AI334" s="1">
        <v>0</v>
      </c>
      <c r="AJ334" s="1">
        <v>0</v>
      </c>
      <c r="AK334" s="1">
        <v>0</v>
      </c>
      <c r="AL334" s="1">
        <v>0</v>
      </c>
      <c r="AM334" s="1">
        <v>0</v>
      </c>
      <c r="AN334" s="1">
        <v>0</v>
      </c>
    </row>
    <row r="335" spans="1:40" x14ac:dyDescent="0.35">
      <c r="A335" s="1" t="s">
        <v>89</v>
      </c>
      <c r="B335" s="8">
        <v>43965</v>
      </c>
      <c r="C335" s="1" t="s">
        <v>2</v>
      </c>
      <c r="D335" s="1">
        <v>972620</v>
      </c>
      <c r="E335" s="1">
        <v>259</v>
      </c>
      <c r="F335" s="1" t="s">
        <v>90</v>
      </c>
      <c r="H335" s="1" t="s">
        <v>91</v>
      </c>
      <c r="I335" s="1" t="s">
        <v>92</v>
      </c>
      <c r="J335" s="1" t="s">
        <v>93</v>
      </c>
      <c r="K335" s="1">
        <v>2</v>
      </c>
      <c r="L335" s="1">
        <v>7</v>
      </c>
      <c r="M335" s="1">
        <v>3.3834586466165412E-2</v>
      </c>
      <c r="N335" s="1">
        <v>7.7220077220077222E-3</v>
      </c>
      <c r="O335" s="1">
        <v>2.6315789473684209E-2</v>
      </c>
      <c r="P335" s="1">
        <v>257</v>
      </c>
      <c r="Q335" s="1">
        <v>7</v>
      </c>
      <c r="R335" s="1">
        <v>1</v>
      </c>
      <c r="S335" s="1">
        <v>0</v>
      </c>
      <c r="T335" s="1">
        <v>0</v>
      </c>
      <c r="U335" s="1">
        <v>0</v>
      </c>
      <c r="V335" s="1">
        <v>0</v>
      </c>
      <c r="W335" s="1">
        <v>1</v>
      </c>
      <c r="X335" s="1">
        <v>0</v>
      </c>
      <c r="Y335" s="1">
        <v>0</v>
      </c>
      <c r="Z335" s="1">
        <v>0</v>
      </c>
      <c r="AA335" s="1">
        <v>0</v>
      </c>
      <c r="AB335" s="1">
        <v>0</v>
      </c>
      <c r="AC335" s="1">
        <v>0</v>
      </c>
      <c r="AD335" s="1">
        <v>0</v>
      </c>
      <c r="AE335" s="1">
        <v>0</v>
      </c>
      <c r="AF335" s="1">
        <v>0</v>
      </c>
      <c r="AG335" s="1">
        <v>0</v>
      </c>
      <c r="AH335" s="1">
        <v>0</v>
      </c>
      <c r="AI335" s="1">
        <v>0</v>
      </c>
      <c r="AJ335" s="1">
        <v>0</v>
      </c>
      <c r="AK335" s="1">
        <v>0</v>
      </c>
      <c r="AL335" s="1">
        <v>0</v>
      </c>
      <c r="AM335" s="1">
        <v>0</v>
      </c>
      <c r="AN335" s="1">
        <v>0</v>
      </c>
    </row>
    <row r="336" spans="1:40" x14ac:dyDescent="0.35">
      <c r="A336" s="1" t="s">
        <v>89</v>
      </c>
      <c r="B336" s="8">
        <v>43930</v>
      </c>
      <c r="C336" s="1" t="s">
        <v>2</v>
      </c>
      <c r="D336" s="1">
        <v>200620</v>
      </c>
      <c r="E336" s="1">
        <v>127</v>
      </c>
      <c r="F336" s="1" t="s">
        <v>94</v>
      </c>
      <c r="H336" s="1" t="s">
        <v>95</v>
      </c>
      <c r="I336" s="1" t="s">
        <v>92</v>
      </c>
      <c r="J336" s="1" t="s">
        <v>93</v>
      </c>
      <c r="K336" s="1">
        <v>42</v>
      </c>
      <c r="L336" s="1">
        <v>4</v>
      </c>
      <c r="M336" s="1">
        <v>0.33070866141732286</v>
      </c>
      <c r="N336" s="1">
        <v>0.32539682539682541</v>
      </c>
      <c r="O336" s="1">
        <v>3.0534351145038167E-2</v>
      </c>
      <c r="P336" s="1">
        <v>85</v>
      </c>
      <c r="Q336" s="1">
        <v>1</v>
      </c>
      <c r="R336" s="1">
        <v>21</v>
      </c>
      <c r="S336" s="1">
        <v>6</v>
      </c>
      <c r="T336" s="1">
        <v>12</v>
      </c>
      <c r="U336" s="1">
        <v>0</v>
      </c>
      <c r="V336" s="1">
        <v>1</v>
      </c>
      <c r="W336" s="1">
        <v>2</v>
      </c>
      <c r="X336" s="1">
        <v>0</v>
      </c>
      <c r="Y336" s="1">
        <v>0</v>
      </c>
      <c r="Z336" s="1">
        <v>0</v>
      </c>
      <c r="AA336" s="1">
        <v>0</v>
      </c>
      <c r="AB336" s="1">
        <v>0</v>
      </c>
      <c r="AC336" s="1">
        <v>0</v>
      </c>
      <c r="AD336" s="1">
        <v>0</v>
      </c>
      <c r="AE336" s="1">
        <v>0</v>
      </c>
      <c r="AF336" s="1">
        <v>0</v>
      </c>
      <c r="AG336" s="1">
        <v>0</v>
      </c>
      <c r="AH336" s="1">
        <v>0</v>
      </c>
      <c r="AI336" s="1">
        <v>2</v>
      </c>
      <c r="AJ336" s="1">
        <v>0</v>
      </c>
      <c r="AK336" s="1">
        <v>0</v>
      </c>
      <c r="AL336" s="1">
        <v>0</v>
      </c>
      <c r="AM336" s="1">
        <v>1</v>
      </c>
      <c r="AN336" s="1">
        <v>0</v>
      </c>
    </row>
    <row r="337" spans="1:40" x14ac:dyDescent="0.35">
      <c r="A337" s="1" t="s">
        <v>89</v>
      </c>
      <c r="B337" s="8">
        <v>43960</v>
      </c>
      <c r="C337" s="1" t="s">
        <v>96</v>
      </c>
      <c r="D337" s="1">
        <v>200190</v>
      </c>
      <c r="E337" s="1">
        <v>8</v>
      </c>
      <c r="F337" s="1" t="s">
        <v>97</v>
      </c>
      <c r="H337" s="1" t="s">
        <v>95</v>
      </c>
      <c r="I337" s="1" t="s">
        <v>92</v>
      </c>
      <c r="J337" s="1" t="s">
        <v>93</v>
      </c>
      <c r="P337" s="1">
        <v>8</v>
      </c>
      <c r="Q337" s="1">
        <v>0</v>
      </c>
      <c r="R337" s="1">
        <v>0</v>
      </c>
      <c r="S337" s="1">
        <v>0</v>
      </c>
      <c r="T337" s="1">
        <v>0</v>
      </c>
      <c r="U337" s="1">
        <v>0</v>
      </c>
      <c r="V337" s="1">
        <v>0</v>
      </c>
      <c r="W337" s="1">
        <v>0</v>
      </c>
      <c r="X337" s="1">
        <v>0</v>
      </c>
      <c r="Y337" s="1">
        <v>0</v>
      </c>
      <c r="Z337" s="1">
        <v>0</v>
      </c>
      <c r="AA337" s="1">
        <v>0</v>
      </c>
      <c r="AB337" s="1">
        <v>0</v>
      </c>
      <c r="AC337" s="1">
        <v>0</v>
      </c>
      <c r="AD337" s="1">
        <v>0</v>
      </c>
      <c r="AE337" s="1">
        <v>0</v>
      </c>
      <c r="AF337" s="1">
        <v>0</v>
      </c>
      <c r="AG337" s="1">
        <v>0</v>
      </c>
      <c r="AH337" s="1">
        <v>0</v>
      </c>
      <c r="AI337" s="1">
        <v>0</v>
      </c>
      <c r="AJ337" s="1">
        <v>0</v>
      </c>
      <c r="AK337" s="1">
        <v>0</v>
      </c>
      <c r="AL337" s="1">
        <v>0</v>
      </c>
      <c r="AM337" s="1">
        <v>0</v>
      </c>
      <c r="AN337" s="1">
        <v>0</v>
      </c>
    </row>
    <row r="338" spans="1:40" x14ac:dyDescent="0.35">
      <c r="A338" s="1" t="s">
        <v>89</v>
      </c>
      <c r="B338" s="8">
        <v>43950</v>
      </c>
      <c r="C338" s="1" t="s">
        <v>98</v>
      </c>
      <c r="D338" s="1">
        <v>200170</v>
      </c>
      <c r="E338" s="1">
        <v>1</v>
      </c>
      <c r="F338" s="1" t="s">
        <v>107</v>
      </c>
      <c r="H338" s="1" t="s">
        <v>95</v>
      </c>
      <c r="I338" s="1" t="s">
        <v>92</v>
      </c>
      <c r="J338" s="1" t="s">
        <v>93</v>
      </c>
      <c r="P338" s="1">
        <v>1</v>
      </c>
      <c r="Q338" s="1">
        <v>0</v>
      </c>
      <c r="R338" s="1">
        <v>0</v>
      </c>
      <c r="S338" s="1">
        <v>0</v>
      </c>
      <c r="T338" s="1">
        <v>0</v>
      </c>
      <c r="U338" s="1">
        <v>0</v>
      </c>
      <c r="V338" s="1">
        <v>0</v>
      </c>
      <c r="W338" s="1">
        <v>0</v>
      </c>
      <c r="X338" s="1">
        <v>0</v>
      </c>
      <c r="Y338" s="1">
        <v>0</v>
      </c>
      <c r="Z338" s="1">
        <v>0</v>
      </c>
      <c r="AA338" s="1">
        <v>0</v>
      </c>
      <c r="AB338" s="1">
        <v>0</v>
      </c>
      <c r="AC338" s="1">
        <v>0</v>
      </c>
      <c r="AD338" s="1">
        <v>0</v>
      </c>
      <c r="AE338" s="1">
        <v>0</v>
      </c>
      <c r="AF338" s="1">
        <v>0</v>
      </c>
      <c r="AG338" s="1">
        <v>0</v>
      </c>
      <c r="AH338" s="1">
        <v>0</v>
      </c>
      <c r="AI338" s="1">
        <v>0</v>
      </c>
      <c r="AJ338" s="1">
        <v>0</v>
      </c>
      <c r="AK338" s="1">
        <v>0</v>
      </c>
      <c r="AL338" s="1">
        <v>0</v>
      </c>
      <c r="AM338" s="1">
        <v>0</v>
      </c>
      <c r="AN338" s="1">
        <v>0</v>
      </c>
    </row>
    <row r="339" spans="1:40" x14ac:dyDescent="0.35">
      <c r="A339" s="1" t="s">
        <v>89</v>
      </c>
      <c r="B339" s="8">
        <v>43956</v>
      </c>
      <c r="C339" s="1" t="s">
        <v>96</v>
      </c>
      <c r="D339" s="1">
        <v>972520</v>
      </c>
      <c r="E339" s="1">
        <v>22</v>
      </c>
      <c r="F339" s="1" t="s">
        <v>99</v>
      </c>
      <c r="H339" s="1" t="s">
        <v>91</v>
      </c>
      <c r="I339" s="1" t="s">
        <v>92</v>
      </c>
      <c r="J339" s="1" t="s">
        <v>93</v>
      </c>
      <c r="P339" s="1">
        <v>22</v>
      </c>
      <c r="Q339" s="1">
        <v>0</v>
      </c>
      <c r="R339" s="1">
        <v>0</v>
      </c>
      <c r="S339" s="1">
        <v>0</v>
      </c>
      <c r="T339" s="1">
        <v>0</v>
      </c>
      <c r="U339" s="1">
        <v>0</v>
      </c>
      <c r="V339" s="1">
        <v>0</v>
      </c>
      <c r="W339" s="1">
        <v>0</v>
      </c>
      <c r="X339" s="1">
        <v>0</v>
      </c>
      <c r="Y339" s="1">
        <v>0</v>
      </c>
      <c r="Z339" s="1">
        <v>0</v>
      </c>
      <c r="AA339" s="1">
        <v>0</v>
      </c>
      <c r="AB339" s="1">
        <v>0</v>
      </c>
      <c r="AC339" s="1">
        <v>0</v>
      </c>
      <c r="AD339" s="1">
        <v>0</v>
      </c>
      <c r="AE339" s="1">
        <v>0</v>
      </c>
      <c r="AF339" s="1">
        <v>0</v>
      </c>
      <c r="AG339" s="1">
        <v>0</v>
      </c>
      <c r="AH339" s="1">
        <v>0</v>
      </c>
      <c r="AI339" s="1">
        <v>0</v>
      </c>
      <c r="AJ339" s="1">
        <v>0</v>
      </c>
      <c r="AK339" s="1">
        <v>0</v>
      </c>
      <c r="AL339" s="1">
        <v>0</v>
      </c>
      <c r="AM339" s="1">
        <v>0</v>
      </c>
      <c r="AN339" s="1">
        <v>0</v>
      </c>
    </row>
    <row r="340" spans="1:40" x14ac:dyDescent="0.35">
      <c r="A340" s="1" t="s">
        <v>89</v>
      </c>
      <c r="B340" s="8">
        <v>43916</v>
      </c>
      <c r="C340" s="1" t="s">
        <v>2</v>
      </c>
      <c r="D340" s="1">
        <v>971790</v>
      </c>
      <c r="E340" s="1">
        <v>106</v>
      </c>
      <c r="F340" s="1" t="s">
        <v>104</v>
      </c>
      <c r="H340" s="1" t="s">
        <v>101</v>
      </c>
      <c r="I340" s="1" t="s">
        <v>92</v>
      </c>
      <c r="J340" s="1" t="s">
        <v>93</v>
      </c>
      <c r="K340" s="1">
        <v>20</v>
      </c>
      <c r="L340" s="1">
        <v>8</v>
      </c>
      <c r="M340" s="1">
        <v>0.23893805309734514</v>
      </c>
      <c r="N340" s="1">
        <v>0.18867924528301888</v>
      </c>
      <c r="O340" s="1">
        <v>7.0175438596491224E-2</v>
      </c>
      <c r="P340" s="1">
        <v>86</v>
      </c>
      <c r="Q340" s="1">
        <v>7</v>
      </c>
      <c r="R340" s="1">
        <v>3</v>
      </c>
      <c r="S340" s="1">
        <v>3</v>
      </c>
      <c r="T340" s="1">
        <v>2</v>
      </c>
      <c r="U340" s="1">
        <v>12</v>
      </c>
      <c r="V340" s="1">
        <v>0</v>
      </c>
      <c r="W340" s="1">
        <v>0</v>
      </c>
      <c r="X340" s="1">
        <v>0</v>
      </c>
      <c r="Y340" s="1">
        <v>0</v>
      </c>
      <c r="Z340" s="1">
        <v>0</v>
      </c>
      <c r="AA340" s="1">
        <v>0</v>
      </c>
      <c r="AB340" s="1">
        <v>0</v>
      </c>
      <c r="AC340" s="1">
        <v>0</v>
      </c>
      <c r="AD340" s="1">
        <v>0</v>
      </c>
      <c r="AE340" s="1">
        <v>0</v>
      </c>
      <c r="AF340" s="1">
        <v>0</v>
      </c>
      <c r="AG340" s="1">
        <v>1</v>
      </c>
      <c r="AH340" s="1">
        <v>0</v>
      </c>
      <c r="AI340" s="1">
        <v>0</v>
      </c>
      <c r="AJ340" s="1">
        <v>0</v>
      </c>
      <c r="AK340" s="1">
        <v>0</v>
      </c>
      <c r="AL340" s="1">
        <v>0</v>
      </c>
      <c r="AM340" s="1">
        <v>0</v>
      </c>
      <c r="AN340" s="1">
        <v>0</v>
      </c>
    </row>
    <row r="341" spans="1:40" x14ac:dyDescent="0.35">
      <c r="A341" s="1" t="s">
        <v>89</v>
      </c>
      <c r="B341" s="8">
        <v>43944</v>
      </c>
      <c r="C341" s="1" t="s">
        <v>2</v>
      </c>
      <c r="D341" s="1">
        <v>200620</v>
      </c>
      <c r="E341" s="1">
        <v>125</v>
      </c>
      <c r="F341" s="1" t="s">
        <v>94</v>
      </c>
      <c r="H341" s="1" t="s">
        <v>95</v>
      </c>
      <c r="I341" s="1" t="s">
        <v>92</v>
      </c>
      <c r="J341" s="1" t="s">
        <v>93</v>
      </c>
      <c r="K341" s="1">
        <v>31</v>
      </c>
      <c r="L341" s="1">
        <v>6</v>
      </c>
      <c r="M341" s="1">
        <v>0.25396825396825395</v>
      </c>
      <c r="N341" s="1">
        <v>0.24193548387096775</v>
      </c>
      <c r="O341" s="1">
        <v>4.5801526717557252E-2</v>
      </c>
      <c r="P341" s="1">
        <v>94</v>
      </c>
      <c r="Q341" s="1">
        <v>2</v>
      </c>
      <c r="R341" s="1">
        <v>18</v>
      </c>
      <c r="S341" s="1">
        <v>3</v>
      </c>
      <c r="T341" s="1">
        <v>9</v>
      </c>
      <c r="U341" s="1">
        <v>0</v>
      </c>
      <c r="V341" s="1">
        <v>1</v>
      </c>
      <c r="W341" s="1">
        <v>0</v>
      </c>
      <c r="X341" s="1">
        <v>1</v>
      </c>
      <c r="Y341" s="1">
        <v>0</v>
      </c>
      <c r="Z341" s="1">
        <v>0</v>
      </c>
      <c r="AA341" s="1">
        <v>0</v>
      </c>
      <c r="AB341" s="1">
        <v>0</v>
      </c>
      <c r="AC341" s="1">
        <v>0</v>
      </c>
      <c r="AD341" s="1">
        <v>0</v>
      </c>
      <c r="AE341" s="1">
        <v>0</v>
      </c>
      <c r="AF341" s="1">
        <v>0</v>
      </c>
      <c r="AG341" s="1">
        <v>0</v>
      </c>
      <c r="AH341" s="1">
        <v>0</v>
      </c>
      <c r="AI341" s="1">
        <v>2</v>
      </c>
      <c r="AJ341" s="1">
        <v>0</v>
      </c>
      <c r="AK341" s="1">
        <v>0</v>
      </c>
      <c r="AL341" s="1">
        <v>0</v>
      </c>
      <c r="AM341" s="1">
        <v>1</v>
      </c>
      <c r="AN341" s="1">
        <v>0</v>
      </c>
    </row>
    <row r="342" spans="1:40" x14ac:dyDescent="0.35">
      <c r="A342" s="1" t="s">
        <v>89</v>
      </c>
      <c r="B342" s="8">
        <v>43934</v>
      </c>
      <c r="C342" s="1" t="s">
        <v>96</v>
      </c>
      <c r="D342" s="1">
        <v>972520</v>
      </c>
      <c r="E342" s="1">
        <v>29</v>
      </c>
      <c r="F342" s="1" t="s">
        <v>99</v>
      </c>
      <c r="H342" s="1" t="s">
        <v>91</v>
      </c>
      <c r="I342" s="1" t="s">
        <v>92</v>
      </c>
      <c r="J342" s="1" t="s">
        <v>93</v>
      </c>
      <c r="K342" s="1">
        <v>2</v>
      </c>
      <c r="M342" s="1">
        <v>6.8965517241379309E-2</v>
      </c>
      <c r="N342" s="1">
        <v>6.8965517241379309E-2</v>
      </c>
      <c r="P342" s="1">
        <v>27</v>
      </c>
      <c r="Q342" s="1">
        <v>0</v>
      </c>
      <c r="R342" s="1">
        <v>0</v>
      </c>
      <c r="S342" s="1">
        <v>0</v>
      </c>
      <c r="T342" s="1">
        <v>0</v>
      </c>
      <c r="U342" s="1">
        <v>2</v>
      </c>
      <c r="V342" s="1">
        <v>0</v>
      </c>
      <c r="W342" s="1">
        <v>0</v>
      </c>
      <c r="X342" s="1">
        <v>0</v>
      </c>
      <c r="Y342" s="1">
        <v>0</v>
      </c>
      <c r="Z342" s="1">
        <v>0</v>
      </c>
      <c r="AA342" s="1">
        <v>0</v>
      </c>
      <c r="AB342" s="1">
        <v>0</v>
      </c>
      <c r="AC342" s="1">
        <v>0</v>
      </c>
      <c r="AD342" s="1">
        <v>0</v>
      </c>
      <c r="AE342" s="1">
        <v>0</v>
      </c>
      <c r="AF342" s="1">
        <v>0</v>
      </c>
      <c r="AG342" s="1">
        <v>0</v>
      </c>
      <c r="AH342" s="1">
        <v>0</v>
      </c>
      <c r="AI342" s="1">
        <v>0</v>
      </c>
      <c r="AJ342" s="1">
        <v>0</v>
      </c>
      <c r="AK342" s="1">
        <v>0</v>
      </c>
      <c r="AL342" s="1">
        <v>0</v>
      </c>
      <c r="AM342" s="1">
        <v>0</v>
      </c>
      <c r="AN342" s="1">
        <v>0</v>
      </c>
    </row>
    <row r="343" spans="1:40" x14ac:dyDescent="0.35">
      <c r="A343" s="1" t="s">
        <v>89</v>
      </c>
      <c r="B343" s="8">
        <v>43925</v>
      </c>
      <c r="C343" s="1" t="s">
        <v>2</v>
      </c>
      <c r="D343" s="1">
        <v>979220</v>
      </c>
      <c r="E343" s="1">
        <v>234</v>
      </c>
      <c r="F343" s="1" t="s">
        <v>102</v>
      </c>
      <c r="H343" s="1" t="s">
        <v>103</v>
      </c>
      <c r="I343" s="1" t="s">
        <v>92</v>
      </c>
      <c r="J343" s="1" t="s">
        <v>93</v>
      </c>
      <c r="K343" s="1">
        <v>69</v>
      </c>
      <c r="L343" s="1">
        <v>42</v>
      </c>
      <c r="M343" s="1">
        <v>0.35294117647058826</v>
      </c>
      <c r="N343" s="1">
        <v>0.29487179487179488</v>
      </c>
      <c r="O343" s="1">
        <v>0.15217391304347827</v>
      </c>
      <c r="P343" s="1">
        <v>165</v>
      </c>
      <c r="Q343" s="1">
        <v>21</v>
      </c>
      <c r="R343" s="1">
        <v>22</v>
      </c>
      <c r="S343" s="1">
        <v>0</v>
      </c>
      <c r="T343" s="1">
        <v>7</v>
      </c>
      <c r="U343" s="1">
        <v>39</v>
      </c>
      <c r="V343" s="1">
        <v>0</v>
      </c>
      <c r="W343" s="1">
        <v>1</v>
      </c>
      <c r="X343" s="1">
        <v>1</v>
      </c>
      <c r="Y343" s="1">
        <v>0</v>
      </c>
      <c r="Z343" s="1">
        <v>0</v>
      </c>
      <c r="AA343" s="1">
        <v>1</v>
      </c>
      <c r="AB343" s="1">
        <v>0</v>
      </c>
      <c r="AC343" s="1">
        <v>0</v>
      </c>
      <c r="AD343" s="1">
        <v>0</v>
      </c>
      <c r="AE343" s="1">
        <v>1</v>
      </c>
      <c r="AF343" s="1">
        <v>0</v>
      </c>
      <c r="AG343" s="1">
        <v>1</v>
      </c>
      <c r="AH343" s="1">
        <v>0</v>
      </c>
      <c r="AI343" s="1">
        <v>16</v>
      </c>
      <c r="AJ343" s="1">
        <v>0</v>
      </c>
      <c r="AK343" s="1">
        <v>0</v>
      </c>
      <c r="AL343" s="1">
        <v>0</v>
      </c>
      <c r="AM343" s="1">
        <v>1</v>
      </c>
      <c r="AN343" s="1">
        <v>0</v>
      </c>
    </row>
    <row r="344" spans="1:40" x14ac:dyDescent="0.35">
      <c r="A344" s="1" t="s">
        <v>89</v>
      </c>
      <c r="B344" s="8">
        <v>43909</v>
      </c>
      <c r="C344" s="1" t="s">
        <v>2</v>
      </c>
      <c r="D344" s="1">
        <v>979170</v>
      </c>
      <c r="E344" s="1">
        <v>126</v>
      </c>
      <c r="F344" s="1" t="s">
        <v>105</v>
      </c>
      <c r="H344" s="1" t="s">
        <v>103</v>
      </c>
      <c r="I344" s="1" t="s">
        <v>92</v>
      </c>
      <c r="J344" s="1" t="s">
        <v>93</v>
      </c>
      <c r="K344" s="1">
        <v>24</v>
      </c>
      <c r="L344" s="1">
        <v>23</v>
      </c>
      <c r="M344" s="1">
        <v>0.27142857142857141</v>
      </c>
      <c r="N344" s="1">
        <v>0.19047619047619047</v>
      </c>
      <c r="O344" s="1">
        <v>0.15436241610738255</v>
      </c>
      <c r="P344" s="1">
        <v>102</v>
      </c>
      <c r="Q344" s="1">
        <v>14</v>
      </c>
      <c r="R344" s="1">
        <v>23</v>
      </c>
      <c r="S344" s="1">
        <v>0</v>
      </c>
      <c r="T344" s="1">
        <v>0</v>
      </c>
      <c r="U344" s="1">
        <v>1</v>
      </c>
      <c r="V344" s="1">
        <v>0</v>
      </c>
      <c r="W344" s="1">
        <v>0</v>
      </c>
      <c r="X344" s="1">
        <v>1</v>
      </c>
      <c r="Y344" s="1">
        <v>0</v>
      </c>
      <c r="Z344" s="1">
        <v>0</v>
      </c>
      <c r="AA344" s="1">
        <v>0</v>
      </c>
      <c r="AB344" s="1">
        <v>0</v>
      </c>
      <c r="AC344" s="1">
        <v>0</v>
      </c>
      <c r="AD344" s="1">
        <v>0</v>
      </c>
      <c r="AE344" s="1">
        <v>1</v>
      </c>
      <c r="AF344" s="1">
        <v>0</v>
      </c>
      <c r="AG344" s="1">
        <v>0</v>
      </c>
      <c r="AH344" s="1">
        <v>0</v>
      </c>
      <c r="AI344" s="1">
        <v>1</v>
      </c>
      <c r="AJ344" s="1">
        <v>0</v>
      </c>
      <c r="AK344" s="1">
        <v>0</v>
      </c>
      <c r="AL344" s="1">
        <v>2</v>
      </c>
      <c r="AM344" s="1">
        <v>4</v>
      </c>
      <c r="AN344" s="1">
        <v>0</v>
      </c>
    </row>
    <row r="345" spans="1:40" x14ac:dyDescent="0.35">
      <c r="A345" s="1" t="s">
        <v>89</v>
      </c>
      <c r="B345" s="8">
        <v>43942</v>
      </c>
      <c r="C345" s="1" t="s">
        <v>96</v>
      </c>
      <c r="D345" s="1">
        <v>972520</v>
      </c>
      <c r="E345" s="1">
        <v>27</v>
      </c>
      <c r="F345" s="1" t="s">
        <v>99</v>
      </c>
      <c r="H345" s="1" t="s">
        <v>91</v>
      </c>
      <c r="I345" s="1" t="s">
        <v>92</v>
      </c>
      <c r="J345" s="1" t="s">
        <v>93</v>
      </c>
      <c r="K345" s="1">
        <v>10</v>
      </c>
      <c r="M345" s="1">
        <v>0.15</v>
      </c>
      <c r="N345" s="1">
        <v>0.15</v>
      </c>
      <c r="P345" s="1">
        <v>17</v>
      </c>
      <c r="Q345" s="1">
        <v>0</v>
      </c>
      <c r="R345" s="1">
        <v>0</v>
      </c>
      <c r="S345" s="1">
        <v>0</v>
      </c>
      <c r="T345" s="1">
        <v>3</v>
      </c>
      <c r="U345" s="1">
        <v>0</v>
      </c>
      <c r="V345" s="1">
        <v>7</v>
      </c>
      <c r="W345" s="1">
        <v>0</v>
      </c>
      <c r="X345" s="1">
        <v>0</v>
      </c>
      <c r="Y345" s="1">
        <v>0</v>
      </c>
      <c r="Z345" s="1">
        <v>0</v>
      </c>
      <c r="AA345" s="1">
        <v>0</v>
      </c>
      <c r="AB345" s="1">
        <v>0</v>
      </c>
      <c r="AC345" s="1">
        <v>0</v>
      </c>
      <c r="AD345" s="1">
        <v>0</v>
      </c>
      <c r="AE345" s="1">
        <v>0</v>
      </c>
      <c r="AF345" s="1">
        <v>0</v>
      </c>
      <c r="AG345" s="1">
        <v>0</v>
      </c>
      <c r="AH345" s="1">
        <v>0</v>
      </c>
      <c r="AI345" s="1">
        <v>0</v>
      </c>
      <c r="AJ345" s="1">
        <v>0</v>
      </c>
      <c r="AK345" s="1">
        <v>0</v>
      </c>
      <c r="AL345" s="1">
        <v>0</v>
      </c>
      <c r="AM345" s="1">
        <v>0</v>
      </c>
      <c r="AN345" s="1">
        <v>0</v>
      </c>
    </row>
    <row r="346" spans="1:40" x14ac:dyDescent="0.35">
      <c r="A346" s="1" t="s">
        <v>89</v>
      </c>
      <c r="B346" s="8">
        <v>43949</v>
      </c>
      <c r="C346" s="1" t="s">
        <v>2</v>
      </c>
      <c r="D346" s="1">
        <v>979220</v>
      </c>
      <c r="E346" s="1">
        <v>235</v>
      </c>
      <c r="F346" s="1" t="s">
        <v>102</v>
      </c>
      <c r="H346" s="1" t="s">
        <v>103</v>
      </c>
      <c r="I346" s="1" t="s">
        <v>92</v>
      </c>
      <c r="J346" s="1" t="s">
        <v>93</v>
      </c>
      <c r="K346" s="1">
        <v>33</v>
      </c>
      <c r="L346" s="1">
        <v>41</v>
      </c>
      <c r="M346" s="1">
        <v>0.20472440944881889</v>
      </c>
      <c r="N346" s="1">
        <v>0.14042553191489363</v>
      </c>
      <c r="O346" s="1">
        <v>0.14855072463768115</v>
      </c>
      <c r="P346" s="1">
        <v>202</v>
      </c>
      <c r="Q346" s="1">
        <v>19</v>
      </c>
      <c r="R346" s="1">
        <v>10</v>
      </c>
      <c r="S346" s="1">
        <v>0</v>
      </c>
      <c r="T346" s="1">
        <v>14</v>
      </c>
      <c r="U346" s="1">
        <v>9</v>
      </c>
      <c r="V346" s="1">
        <v>0</v>
      </c>
      <c r="W346" s="1">
        <v>0</v>
      </c>
      <c r="X346" s="1">
        <v>3</v>
      </c>
      <c r="Y346" s="1">
        <v>0</v>
      </c>
      <c r="Z346" s="1">
        <v>0</v>
      </c>
      <c r="AA346" s="1">
        <v>0</v>
      </c>
      <c r="AB346" s="1">
        <v>0</v>
      </c>
      <c r="AC346" s="1">
        <v>0</v>
      </c>
      <c r="AD346" s="1">
        <v>0</v>
      </c>
      <c r="AE346" s="1">
        <v>0</v>
      </c>
      <c r="AF346" s="1">
        <v>0</v>
      </c>
      <c r="AG346" s="1">
        <v>2</v>
      </c>
      <c r="AH346" s="1">
        <v>0</v>
      </c>
      <c r="AI346" s="1">
        <v>16</v>
      </c>
      <c r="AJ346" s="1">
        <v>0</v>
      </c>
      <c r="AK346" s="1">
        <v>0</v>
      </c>
      <c r="AL346" s="1">
        <v>0</v>
      </c>
      <c r="AM346" s="1">
        <v>1</v>
      </c>
      <c r="AN346" s="1">
        <v>0</v>
      </c>
    </row>
    <row r="347" spans="1:40" x14ac:dyDescent="0.35">
      <c r="A347" s="1" t="s">
        <v>89</v>
      </c>
      <c r="B347" s="8">
        <v>43970</v>
      </c>
      <c r="C347" s="1" t="s">
        <v>96</v>
      </c>
      <c r="D347" s="1">
        <v>200190</v>
      </c>
      <c r="E347" s="1">
        <v>4</v>
      </c>
      <c r="F347" s="1" t="s">
        <v>97</v>
      </c>
      <c r="H347" s="1" t="s">
        <v>95</v>
      </c>
      <c r="I347" s="1" t="s">
        <v>92</v>
      </c>
      <c r="J347" s="1" t="s">
        <v>93</v>
      </c>
      <c r="L347" s="1">
        <v>1</v>
      </c>
      <c r="O347" s="1">
        <v>0.2</v>
      </c>
      <c r="P347" s="1">
        <v>4</v>
      </c>
      <c r="Q347" s="1">
        <v>1</v>
      </c>
      <c r="R347" s="1">
        <v>0</v>
      </c>
      <c r="S347" s="1">
        <v>0</v>
      </c>
      <c r="T347" s="1">
        <v>0</v>
      </c>
      <c r="U347" s="1">
        <v>0</v>
      </c>
      <c r="V347" s="1">
        <v>0</v>
      </c>
      <c r="W347" s="1">
        <v>0</v>
      </c>
      <c r="X347" s="1">
        <v>0</v>
      </c>
      <c r="Y347" s="1">
        <v>0</v>
      </c>
      <c r="Z347" s="1">
        <v>0</v>
      </c>
      <c r="AA347" s="1">
        <v>0</v>
      </c>
      <c r="AB347" s="1">
        <v>0</v>
      </c>
      <c r="AC347" s="1">
        <v>0</v>
      </c>
      <c r="AD347" s="1">
        <v>0</v>
      </c>
      <c r="AE347" s="1">
        <v>0</v>
      </c>
      <c r="AF347" s="1">
        <v>0</v>
      </c>
      <c r="AG347" s="1">
        <v>0</v>
      </c>
      <c r="AH347" s="1">
        <v>0</v>
      </c>
      <c r="AI347" s="1">
        <v>0</v>
      </c>
      <c r="AJ347" s="1">
        <v>0</v>
      </c>
      <c r="AK347" s="1">
        <v>0</v>
      </c>
      <c r="AL347" s="1">
        <v>0</v>
      </c>
      <c r="AM347" s="1">
        <v>0</v>
      </c>
      <c r="AN347" s="1">
        <v>0</v>
      </c>
    </row>
    <row r="348" spans="1:40" x14ac:dyDescent="0.35">
      <c r="A348" s="1" t="s">
        <v>89</v>
      </c>
      <c r="B348" s="8">
        <v>43919</v>
      </c>
      <c r="C348" s="1" t="s">
        <v>112</v>
      </c>
      <c r="D348" s="1">
        <v>972410</v>
      </c>
      <c r="E348" s="1">
        <v>1</v>
      </c>
      <c r="F348" s="1" t="s">
        <v>115</v>
      </c>
      <c r="H348" s="1" t="s">
        <v>91</v>
      </c>
      <c r="I348" s="1" t="s">
        <v>92</v>
      </c>
      <c r="J348" s="1" t="s">
        <v>93</v>
      </c>
      <c r="P348" s="1">
        <v>1</v>
      </c>
      <c r="Q348" s="1">
        <v>0</v>
      </c>
      <c r="R348" s="1">
        <v>0</v>
      </c>
      <c r="S348" s="1">
        <v>0</v>
      </c>
      <c r="T348" s="1">
        <v>0</v>
      </c>
      <c r="U348" s="1">
        <v>0</v>
      </c>
      <c r="V348" s="1">
        <v>0</v>
      </c>
      <c r="W348" s="1">
        <v>0</v>
      </c>
      <c r="X348" s="1">
        <v>0</v>
      </c>
      <c r="Y348" s="1">
        <v>0</v>
      </c>
      <c r="Z348" s="1">
        <v>0</v>
      </c>
      <c r="AA348" s="1">
        <v>0</v>
      </c>
      <c r="AB348" s="1">
        <v>0</v>
      </c>
      <c r="AC348" s="1">
        <v>0</v>
      </c>
      <c r="AD348" s="1">
        <v>0</v>
      </c>
      <c r="AE348" s="1">
        <v>0</v>
      </c>
      <c r="AF348" s="1">
        <v>0</v>
      </c>
      <c r="AG348" s="1">
        <v>0</v>
      </c>
      <c r="AH348" s="1">
        <v>0</v>
      </c>
      <c r="AI348" s="1">
        <v>0</v>
      </c>
      <c r="AJ348" s="1">
        <v>0</v>
      </c>
      <c r="AK348" s="1">
        <v>0</v>
      </c>
      <c r="AL348" s="1">
        <v>0</v>
      </c>
      <c r="AM348" s="1">
        <v>0</v>
      </c>
      <c r="AN348" s="1">
        <v>0</v>
      </c>
    </row>
    <row r="349" spans="1:40" x14ac:dyDescent="0.35">
      <c r="A349" s="1" t="s">
        <v>89</v>
      </c>
      <c r="B349" s="8">
        <v>43908</v>
      </c>
      <c r="C349" s="1" t="s">
        <v>2</v>
      </c>
      <c r="D349" s="1">
        <v>971790</v>
      </c>
      <c r="E349" s="1">
        <v>104</v>
      </c>
      <c r="F349" s="1" t="s">
        <v>104</v>
      </c>
      <c r="H349" s="1" t="s">
        <v>101</v>
      </c>
      <c r="I349" s="1" t="s">
        <v>92</v>
      </c>
      <c r="J349" s="1" t="s">
        <v>93</v>
      </c>
      <c r="K349" s="1">
        <v>22</v>
      </c>
      <c r="L349" s="1">
        <v>10</v>
      </c>
      <c r="M349" s="1">
        <v>0.27433628318584069</v>
      </c>
      <c r="N349" s="1">
        <v>0.21153846153846154</v>
      </c>
      <c r="O349" s="1">
        <v>8.771929824561403E-2</v>
      </c>
      <c r="P349" s="1">
        <v>82</v>
      </c>
      <c r="Q349" s="1">
        <v>9</v>
      </c>
      <c r="R349" s="1">
        <v>2</v>
      </c>
      <c r="S349" s="1">
        <v>3</v>
      </c>
      <c r="T349" s="1">
        <v>1</v>
      </c>
      <c r="U349" s="1">
        <v>11</v>
      </c>
      <c r="V349" s="1">
        <v>0</v>
      </c>
      <c r="W349" s="1">
        <v>4</v>
      </c>
      <c r="X349" s="1">
        <v>0</v>
      </c>
      <c r="Y349" s="1">
        <v>1</v>
      </c>
      <c r="Z349" s="1">
        <v>0</v>
      </c>
      <c r="AA349" s="1">
        <v>0</v>
      </c>
      <c r="AB349" s="1">
        <v>0</v>
      </c>
      <c r="AC349" s="1">
        <v>0</v>
      </c>
      <c r="AD349" s="1">
        <v>0</v>
      </c>
      <c r="AE349" s="1">
        <v>0</v>
      </c>
      <c r="AF349" s="1">
        <v>0</v>
      </c>
      <c r="AG349" s="1">
        <v>1</v>
      </c>
      <c r="AH349" s="1">
        <v>0</v>
      </c>
      <c r="AI349" s="1">
        <v>0</v>
      </c>
      <c r="AJ349" s="1">
        <v>0</v>
      </c>
      <c r="AK349" s="1">
        <v>0</v>
      </c>
      <c r="AL349" s="1">
        <v>0</v>
      </c>
      <c r="AM349" s="1">
        <v>0</v>
      </c>
      <c r="AN349" s="1">
        <v>0</v>
      </c>
    </row>
    <row r="350" spans="1:40" x14ac:dyDescent="0.35">
      <c r="A350" s="1" t="s">
        <v>89</v>
      </c>
      <c r="B350" s="8">
        <v>43936</v>
      </c>
      <c r="C350" s="1" t="s">
        <v>2</v>
      </c>
      <c r="D350" s="1">
        <v>200620</v>
      </c>
      <c r="E350" s="1">
        <v>124</v>
      </c>
      <c r="F350" s="1" t="s">
        <v>94</v>
      </c>
      <c r="H350" s="1" t="s">
        <v>95</v>
      </c>
      <c r="I350" s="1" t="s">
        <v>92</v>
      </c>
      <c r="J350" s="1" t="s">
        <v>93</v>
      </c>
      <c r="K350" s="1">
        <v>35</v>
      </c>
      <c r="L350" s="1">
        <v>7</v>
      </c>
      <c r="M350" s="1">
        <v>0.29365079365079366</v>
      </c>
      <c r="N350" s="1">
        <v>0.28225806451612906</v>
      </c>
      <c r="O350" s="1">
        <v>5.3435114503816793E-2</v>
      </c>
      <c r="P350" s="1">
        <v>89</v>
      </c>
      <c r="Q350" s="1">
        <v>2</v>
      </c>
      <c r="R350" s="1">
        <v>20</v>
      </c>
      <c r="S350" s="1">
        <v>4</v>
      </c>
      <c r="T350" s="1">
        <v>11</v>
      </c>
      <c r="U350" s="1">
        <v>0</v>
      </c>
      <c r="V350" s="1">
        <v>0</v>
      </c>
      <c r="W350" s="1">
        <v>0</v>
      </c>
      <c r="X350" s="1">
        <v>0</v>
      </c>
      <c r="Y350" s="1">
        <v>0</v>
      </c>
      <c r="Z350" s="1">
        <v>0</v>
      </c>
      <c r="AA350" s="1">
        <v>0</v>
      </c>
      <c r="AB350" s="1">
        <v>0</v>
      </c>
      <c r="AC350" s="1">
        <v>0</v>
      </c>
      <c r="AD350" s="1">
        <v>0</v>
      </c>
      <c r="AE350" s="1">
        <v>0</v>
      </c>
      <c r="AF350" s="1">
        <v>0</v>
      </c>
      <c r="AG350" s="1">
        <v>0</v>
      </c>
      <c r="AH350" s="1">
        <v>0</v>
      </c>
      <c r="AI350" s="1">
        <v>2</v>
      </c>
      <c r="AJ350" s="1">
        <v>0</v>
      </c>
      <c r="AK350" s="1">
        <v>0</v>
      </c>
      <c r="AL350" s="1">
        <v>2</v>
      </c>
      <c r="AM350" s="1">
        <v>1</v>
      </c>
      <c r="AN350" s="1">
        <v>0</v>
      </c>
    </row>
    <row r="351" spans="1:40" x14ac:dyDescent="0.35">
      <c r="A351" s="1" t="s">
        <v>89</v>
      </c>
      <c r="B351" s="8">
        <v>43963</v>
      </c>
      <c r="C351" s="1" t="s">
        <v>2</v>
      </c>
      <c r="D351" s="1">
        <v>972620</v>
      </c>
      <c r="E351" s="1">
        <v>257</v>
      </c>
      <c r="F351" s="1" t="s">
        <v>90</v>
      </c>
      <c r="H351" s="1" t="s">
        <v>91</v>
      </c>
      <c r="I351" s="1" t="s">
        <v>92</v>
      </c>
      <c r="J351" s="1" t="s">
        <v>93</v>
      </c>
      <c r="K351" s="1">
        <v>21</v>
      </c>
      <c r="L351" s="1">
        <v>9</v>
      </c>
      <c r="M351" s="1">
        <v>4.065040650406504E-2</v>
      </c>
      <c r="N351" s="1">
        <v>4.2194092827004216E-3</v>
      </c>
      <c r="O351" s="1">
        <v>3.3834586466165412E-2</v>
      </c>
      <c r="P351" s="1">
        <v>236</v>
      </c>
      <c r="Q351" s="1">
        <v>9</v>
      </c>
      <c r="R351" s="1">
        <v>1</v>
      </c>
      <c r="S351" s="1">
        <v>0</v>
      </c>
      <c r="T351" s="1">
        <v>0</v>
      </c>
      <c r="U351" s="1">
        <v>0</v>
      </c>
      <c r="V351" s="1">
        <v>20</v>
      </c>
      <c r="W351" s="1">
        <v>0</v>
      </c>
      <c r="X351" s="1">
        <v>0</v>
      </c>
      <c r="Y351" s="1">
        <v>0</v>
      </c>
      <c r="Z351" s="1">
        <v>0</v>
      </c>
      <c r="AA351" s="1">
        <v>0</v>
      </c>
      <c r="AB351" s="1">
        <v>0</v>
      </c>
      <c r="AC351" s="1">
        <v>0</v>
      </c>
      <c r="AD351" s="1">
        <v>0</v>
      </c>
      <c r="AE351" s="1">
        <v>0</v>
      </c>
      <c r="AF351" s="1">
        <v>0</v>
      </c>
      <c r="AG351" s="1">
        <v>0</v>
      </c>
      <c r="AH351" s="1">
        <v>0</v>
      </c>
      <c r="AI351" s="1">
        <v>0</v>
      </c>
      <c r="AJ351" s="1">
        <v>0</v>
      </c>
      <c r="AK351" s="1">
        <v>0</v>
      </c>
      <c r="AL351" s="1">
        <v>0</v>
      </c>
      <c r="AM351" s="1">
        <v>0</v>
      </c>
      <c r="AN351" s="1">
        <v>0</v>
      </c>
    </row>
    <row r="352" spans="1:40" x14ac:dyDescent="0.35">
      <c r="A352" s="1" t="s">
        <v>89</v>
      </c>
      <c r="B352" s="8">
        <v>43966</v>
      </c>
      <c r="C352" s="1" t="s">
        <v>2</v>
      </c>
      <c r="D352" s="1">
        <v>971790</v>
      </c>
      <c r="E352" s="1">
        <v>108</v>
      </c>
      <c r="F352" s="1" t="s">
        <v>104</v>
      </c>
      <c r="H352" s="1" t="s">
        <v>101</v>
      </c>
      <c r="I352" s="1" t="s">
        <v>92</v>
      </c>
      <c r="J352" s="1" t="s">
        <v>93</v>
      </c>
      <c r="L352" s="1">
        <v>6</v>
      </c>
      <c r="O352" s="1">
        <v>5.2631578947368418E-2</v>
      </c>
      <c r="P352" s="1">
        <v>108</v>
      </c>
      <c r="Q352" s="1">
        <v>5</v>
      </c>
      <c r="R352" s="1">
        <v>0</v>
      </c>
      <c r="S352" s="1">
        <v>0</v>
      </c>
      <c r="T352" s="1">
        <v>0</v>
      </c>
      <c r="U352" s="1">
        <v>0</v>
      </c>
      <c r="V352" s="1">
        <v>0</v>
      </c>
      <c r="W352" s="1">
        <v>0</v>
      </c>
      <c r="X352" s="1">
        <v>0</v>
      </c>
      <c r="Y352" s="1">
        <v>0</v>
      </c>
      <c r="Z352" s="1">
        <v>0</v>
      </c>
      <c r="AA352" s="1">
        <v>0</v>
      </c>
      <c r="AB352" s="1">
        <v>0</v>
      </c>
      <c r="AC352" s="1">
        <v>0</v>
      </c>
      <c r="AD352" s="1">
        <v>0</v>
      </c>
      <c r="AE352" s="1">
        <v>0</v>
      </c>
      <c r="AF352" s="1">
        <v>0</v>
      </c>
      <c r="AG352" s="1">
        <v>0</v>
      </c>
      <c r="AH352" s="1">
        <v>0</v>
      </c>
      <c r="AI352" s="1">
        <v>1</v>
      </c>
      <c r="AJ352" s="1">
        <v>0</v>
      </c>
      <c r="AK352" s="1">
        <v>0</v>
      </c>
      <c r="AL352" s="1">
        <v>0</v>
      </c>
      <c r="AM352" s="1">
        <v>0</v>
      </c>
      <c r="AN352" s="1">
        <v>0</v>
      </c>
    </row>
    <row r="353" spans="1:40" x14ac:dyDescent="0.35">
      <c r="A353" s="1" t="s">
        <v>89</v>
      </c>
      <c r="B353" s="8">
        <v>43904</v>
      </c>
      <c r="C353" s="1" t="s">
        <v>96</v>
      </c>
      <c r="D353" s="1">
        <v>200190</v>
      </c>
      <c r="E353" s="1">
        <v>23</v>
      </c>
      <c r="F353" s="1" t="s">
        <v>97</v>
      </c>
      <c r="H353" s="1" t="s">
        <v>95</v>
      </c>
      <c r="I353" s="1" t="s">
        <v>92</v>
      </c>
      <c r="J353" s="1" t="s">
        <v>93</v>
      </c>
      <c r="K353" s="1">
        <v>4</v>
      </c>
      <c r="M353" s="1">
        <v>0.17391304347826086</v>
      </c>
      <c r="N353" s="1">
        <v>0.17391304347826086</v>
      </c>
      <c r="P353" s="1">
        <v>19</v>
      </c>
      <c r="Q353" s="1">
        <v>0</v>
      </c>
      <c r="R353" s="1">
        <v>2</v>
      </c>
      <c r="S353" s="1">
        <v>0</v>
      </c>
      <c r="T353" s="1">
        <v>0</v>
      </c>
      <c r="U353" s="1">
        <v>2</v>
      </c>
      <c r="V353" s="1">
        <v>0</v>
      </c>
      <c r="W353" s="1">
        <v>0</v>
      </c>
      <c r="X353" s="1">
        <v>0</v>
      </c>
      <c r="Y353" s="1">
        <v>0</v>
      </c>
      <c r="Z353" s="1">
        <v>0</v>
      </c>
      <c r="AA353" s="1">
        <v>0</v>
      </c>
      <c r="AB353" s="1">
        <v>0</v>
      </c>
      <c r="AC353" s="1">
        <v>0</v>
      </c>
      <c r="AD353" s="1">
        <v>0</v>
      </c>
      <c r="AE353" s="1">
        <v>0</v>
      </c>
      <c r="AF353" s="1">
        <v>0</v>
      </c>
      <c r="AG353" s="1">
        <v>0</v>
      </c>
      <c r="AH353" s="1">
        <v>0</v>
      </c>
      <c r="AI353" s="1">
        <v>0</v>
      </c>
      <c r="AJ353" s="1">
        <v>0</v>
      </c>
      <c r="AK353" s="1">
        <v>0</v>
      </c>
      <c r="AL353" s="1">
        <v>0</v>
      </c>
      <c r="AM353" s="1">
        <v>0</v>
      </c>
      <c r="AN353" s="1">
        <v>0</v>
      </c>
    </row>
    <row r="354" spans="1:40" x14ac:dyDescent="0.35">
      <c r="A354" s="1" t="s">
        <v>89</v>
      </c>
      <c r="B354" s="8">
        <v>43971</v>
      </c>
      <c r="C354" s="1" t="s">
        <v>2</v>
      </c>
      <c r="D354" s="1">
        <v>979170</v>
      </c>
      <c r="E354" s="1">
        <v>140</v>
      </c>
      <c r="F354" s="1" t="s">
        <v>105</v>
      </c>
      <c r="H354" s="1" t="s">
        <v>103</v>
      </c>
      <c r="I354" s="1" t="s">
        <v>92</v>
      </c>
      <c r="J354" s="1" t="s">
        <v>93</v>
      </c>
      <c r="K354" s="1">
        <v>4</v>
      </c>
      <c r="L354" s="1">
        <v>10</v>
      </c>
      <c r="M354" s="1">
        <v>5.5555555555555552E-2</v>
      </c>
      <c r="N354" s="1">
        <v>2.8571428571428571E-2</v>
      </c>
      <c r="O354" s="1">
        <v>6.6666666666666666E-2</v>
      </c>
      <c r="P354" s="1">
        <v>136</v>
      </c>
      <c r="Q354" s="1">
        <v>4</v>
      </c>
      <c r="R354" s="1">
        <v>2</v>
      </c>
      <c r="S354" s="1">
        <v>0</v>
      </c>
      <c r="T354" s="1">
        <v>0</v>
      </c>
      <c r="U354" s="1">
        <v>0</v>
      </c>
      <c r="V354" s="1">
        <v>0</v>
      </c>
      <c r="W354" s="1">
        <v>2</v>
      </c>
      <c r="X354" s="1">
        <v>4</v>
      </c>
      <c r="Y354" s="1">
        <v>0</v>
      </c>
      <c r="Z354" s="1">
        <v>0</v>
      </c>
      <c r="AA354" s="1">
        <v>0</v>
      </c>
      <c r="AB354" s="1">
        <v>0</v>
      </c>
      <c r="AC354" s="1">
        <v>0</v>
      </c>
      <c r="AD354" s="1">
        <v>0</v>
      </c>
      <c r="AE354" s="1">
        <v>0</v>
      </c>
      <c r="AF354" s="1">
        <v>0</v>
      </c>
      <c r="AG354" s="1">
        <v>0</v>
      </c>
      <c r="AH354" s="1">
        <v>0</v>
      </c>
      <c r="AI354" s="1">
        <v>1</v>
      </c>
      <c r="AJ354" s="1">
        <v>0</v>
      </c>
      <c r="AK354" s="1">
        <v>0</v>
      </c>
      <c r="AL354" s="1">
        <v>0</v>
      </c>
      <c r="AM354" s="1">
        <v>1</v>
      </c>
      <c r="AN354" s="1">
        <v>0</v>
      </c>
    </row>
    <row r="355" spans="1:40" x14ac:dyDescent="0.35">
      <c r="A355" s="1" t="s">
        <v>89</v>
      </c>
      <c r="B355" s="8">
        <v>43949</v>
      </c>
      <c r="C355" s="1" t="s">
        <v>2</v>
      </c>
      <c r="D355" s="1">
        <v>971800</v>
      </c>
      <c r="E355" s="1">
        <v>183</v>
      </c>
      <c r="F355" s="1" t="s">
        <v>100</v>
      </c>
      <c r="H355" s="1" t="s">
        <v>101</v>
      </c>
      <c r="I355" s="1" t="s">
        <v>92</v>
      </c>
      <c r="J355" s="1" t="s">
        <v>93</v>
      </c>
      <c r="K355" s="1">
        <v>10</v>
      </c>
      <c r="L355" s="1">
        <v>14</v>
      </c>
      <c r="M355" s="1">
        <v>0.10362694300518134</v>
      </c>
      <c r="N355" s="1">
        <v>5.4644808743169397E-2</v>
      </c>
      <c r="O355" s="1">
        <v>7.1065989847715741E-2</v>
      </c>
      <c r="P355" s="1">
        <v>173</v>
      </c>
      <c r="Q355" s="1">
        <v>10</v>
      </c>
      <c r="R355" s="1">
        <v>3</v>
      </c>
      <c r="S355" s="1">
        <v>2</v>
      </c>
      <c r="T355" s="1">
        <v>1</v>
      </c>
      <c r="U355" s="1">
        <v>4</v>
      </c>
      <c r="V355" s="1">
        <v>0</v>
      </c>
      <c r="W355" s="1">
        <v>0</v>
      </c>
      <c r="X355" s="1">
        <v>0</v>
      </c>
      <c r="Y355" s="1">
        <v>0</v>
      </c>
      <c r="Z355" s="1">
        <v>0</v>
      </c>
      <c r="AA355" s="1">
        <v>0</v>
      </c>
      <c r="AB355" s="1">
        <v>0</v>
      </c>
      <c r="AC355" s="1">
        <v>0</v>
      </c>
      <c r="AD355" s="1">
        <v>0</v>
      </c>
      <c r="AE355" s="1">
        <v>0</v>
      </c>
      <c r="AF355" s="1">
        <v>0</v>
      </c>
      <c r="AG355" s="1">
        <v>0</v>
      </c>
      <c r="AH355" s="1">
        <v>0</v>
      </c>
      <c r="AI355" s="1">
        <v>3</v>
      </c>
      <c r="AJ355" s="1">
        <v>0</v>
      </c>
      <c r="AK355" s="1">
        <v>0</v>
      </c>
      <c r="AL355" s="1">
        <v>0</v>
      </c>
      <c r="AM355" s="1">
        <v>1</v>
      </c>
      <c r="AN355" s="1">
        <v>0</v>
      </c>
    </row>
    <row r="356" spans="1:40" x14ac:dyDescent="0.35">
      <c r="A356" s="1" t="s">
        <v>89</v>
      </c>
      <c r="B356" s="8">
        <v>43925</v>
      </c>
      <c r="C356" s="1" t="s">
        <v>2</v>
      </c>
      <c r="D356" s="1">
        <v>971800</v>
      </c>
      <c r="E356" s="1">
        <v>186</v>
      </c>
      <c r="F356" s="1" t="s">
        <v>100</v>
      </c>
      <c r="H356" s="1" t="s">
        <v>101</v>
      </c>
      <c r="I356" s="1" t="s">
        <v>92</v>
      </c>
      <c r="J356" s="1" t="s">
        <v>93</v>
      </c>
      <c r="K356" s="1">
        <v>30</v>
      </c>
      <c r="L356" s="1">
        <v>11</v>
      </c>
      <c r="M356" s="1">
        <v>0.18324607329842932</v>
      </c>
      <c r="N356" s="1">
        <v>0.15675675675675677</v>
      </c>
      <c r="O356" s="1">
        <v>5.5837563451776651E-2</v>
      </c>
      <c r="P356" s="1">
        <v>156</v>
      </c>
      <c r="Q356" s="1">
        <v>6</v>
      </c>
      <c r="R356" s="1">
        <v>9</v>
      </c>
      <c r="S356" s="1">
        <v>2</v>
      </c>
      <c r="T356" s="1">
        <v>3</v>
      </c>
      <c r="U356" s="1">
        <v>15</v>
      </c>
      <c r="V356" s="1">
        <v>1</v>
      </c>
      <c r="W356" s="1">
        <v>0</v>
      </c>
      <c r="X356" s="1">
        <v>0</v>
      </c>
      <c r="Y356" s="1">
        <v>0</v>
      </c>
      <c r="Z356" s="1">
        <v>0</v>
      </c>
      <c r="AA356" s="1">
        <v>0</v>
      </c>
      <c r="AB356" s="1">
        <v>0</v>
      </c>
      <c r="AC356" s="1">
        <v>0</v>
      </c>
      <c r="AD356" s="1">
        <v>0</v>
      </c>
      <c r="AE356" s="1">
        <v>0</v>
      </c>
      <c r="AF356" s="1">
        <v>0</v>
      </c>
      <c r="AG356" s="1">
        <v>0</v>
      </c>
      <c r="AH356" s="1">
        <v>0</v>
      </c>
      <c r="AI356" s="1">
        <v>3</v>
      </c>
      <c r="AJ356" s="1">
        <v>0</v>
      </c>
      <c r="AK356" s="1">
        <v>0</v>
      </c>
      <c r="AL356" s="1">
        <v>0</v>
      </c>
      <c r="AM356" s="1">
        <v>2</v>
      </c>
      <c r="AN356" s="1">
        <v>0</v>
      </c>
    </row>
    <row r="357" spans="1:40" x14ac:dyDescent="0.35">
      <c r="A357" s="1" t="s">
        <v>89</v>
      </c>
      <c r="B357" s="8">
        <v>43904</v>
      </c>
      <c r="C357" s="1" t="s">
        <v>98</v>
      </c>
      <c r="D357" s="1">
        <v>972620</v>
      </c>
      <c r="E357" s="1">
        <v>7</v>
      </c>
      <c r="F357" s="1" t="s">
        <v>90</v>
      </c>
      <c r="H357" s="1" t="s">
        <v>91</v>
      </c>
      <c r="I357" s="1" t="s">
        <v>92</v>
      </c>
      <c r="J357" s="1" t="s">
        <v>93</v>
      </c>
      <c r="P357" s="1">
        <v>7</v>
      </c>
      <c r="Q357" s="1">
        <v>0</v>
      </c>
      <c r="R357" s="1">
        <v>0</v>
      </c>
      <c r="S357" s="1">
        <v>0</v>
      </c>
      <c r="T357" s="1">
        <v>0</v>
      </c>
      <c r="U357" s="1">
        <v>0</v>
      </c>
      <c r="V357" s="1">
        <v>0</v>
      </c>
      <c r="W357" s="1">
        <v>0</v>
      </c>
      <c r="X357" s="1">
        <v>0</v>
      </c>
      <c r="Y357" s="1">
        <v>0</v>
      </c>
      <c r="Z357" s="1">
        <v>0</v>
      </c>
      <c r="AA357" s="1">
        <v>0</v>
      </c>
      <c r="AB357" s="1">
        <v>0</v>
      </c>
      <c r="AC357" s="1">
        <v>0</v>
      </c>
      <c r="AD357" s="1">
        <v>0</v>
      </c>
      <c r="AE357" s="1">
        <v>0</v>
      </c>
      <c r="AF357" s="1">
        <v>0</v>
      </c>
      <c r="AG357" s="1">
        <v>0</v>
      </c>
      <c r="AH357" s="1">
        <v>0</v>
      </c>
      <c r="AI357" s="1">
        <v>0</v>
      </c>
      <c r="AJ357" s="1">
        <v>0</v>
      </c>
      <c r="AK357" s="1">
        <v>0</v>
      </c>
      <c r="AL357" s="1">
        <v>0</v>
      </c>
      <c r="AM357" s="1">
        <v>0</v>
      </c>
      <c r="AN357" s="1">
        <v>0</v>
      </c>
    </row>
    <row r="358" spans="1:40" x14ac:dyDescent="0.35">
      <c r="A358" s="1" t="s">
        <v>89</v>
      </c>
      <c r="B358" s="8">
        <v>43917</v>
      </c>
      <c r="C358" s="1" t="s">
        <v>2</v>
      </c>
      <c r="D358" s="1">
        <v>972620</v>
      </c>
      <c r="E358" s="1">
        <v>237</v>
      </c>
      <c r="F358" s="1" t="s">
        <v>90</v>
      </c>
      <c r="H358" s="1" t="s">
        <v>91</v>
      </c>
      <c r="I358" s="1" t="s">
        <v>92</v>
      </c>
      <c r="J358" s="1" t="s">
        <v>93</v>
      </c>
      <c r="K358" s="1">
        <v>74</v>
      </c>
      <c r="L358" s="1">
        <v>25</v>
      </c>
      <c r="M358" s="1">
        <v>0.35826771653543305</v>
      </c>
      <c r="N358" s="1">
        <v>0.30638297872340425</v>
      </c>
      <c r="O358" s="1">
        <v>9.5419847328244281E-2</v>
      </c>
      <c r="P358" s="1">
        <v>163</v>
      </c>
      <c r="Q358" s="1">
        <v>19</v>
      </c>
      <c r="R358" s="1">
        <v>15</v>
      </c>
      <c r="S358" s="1">
        <v>10</v>
      </c>
      <c r="T358" s="1">
        <v>29</v>
      </c>
      <c r="U358" s="1">
        <v>18</v>
      </c>
      <c r="V358" s="1">
        <v>2</v>
      </c>
      <c r="W358" s="1">
        <v>0</v>
      </c>
      <c r="X358" s="1">
        <v>0</v>
      </c>
      <c r="Y358" s="1">
        <v>0</v>
      </c>
      <c r="Z358" s="1">
        <v>0</v>
      </c>
      <c r="AA358" s="1">
        <v>0</v>
      </c>
      <c r="AB358" s="1">
        <v>0</v>
      </c>
      <c r="AC358" s="1">
        <v>0</v>
      </c>
      <c r="AD358" s="1">
        <v>0</v>
      </c>
      <c r="AE358" s="1">
        <v>0</v>
      </c>
      <c r="AF358" s="1">
        <v>0</v>
      </c>
      <c r="AG358" s="1">
        <v>0</v>
      </c>
      <c r="AH358" s="1">
        <v>0</v>
      </c>
      <c r="AI358" s="1">
        <v>0</v>
      </c>
      <c r="AJ358" s="1">
        <v>0</v>
      </c>
      <c r="AK358" s="1">
        <v>0</v>
      </c>
      <c r="AL358" s="1">
        <v>0</v>
      </c>
      <c r="AM358" s="1">
        <v>5</v>
      </c>
      <c r="AN358" s="1">
        <v>1</v>
      </c>
    </row>
    <row r="359" spans="1:40" x14ac:dyDescent="0.35">
      <c r="A359" s="1" t="s">
        <v>89</v>
      </c>
      <c r="B359" s="8">
        <v>43909</v>
      </c>
      <c r="C359" s="1" t="s">
        <v>98</v>
      </c>
      <c r="D359" s="1">
        <v>200620</v>
      </c>
      <c r="E359" s="1">
        <v>1</v>
      </c>
      <c r="F359" s="1" t="s">
        <v>94</v>
      </c>
      <c r="H359" s="1" t="s">
        <v>95</v>
      </c>
      <c r="I359" s="1" t="s">
        <v>92</v>
      </c>
      <c r="J359" s="1" t="s">
        <v>93</v>
      </c>
      <c r="K359" s="1">
        <v>1</v>
      </c>
      <c r="M359" s="1">
        <v>1</v>
      </c>
      <c r="N359" s="1">
        <v>1</v>
      </c>
    </row>
    <row r="360" spans="1:40" x14ac:dyDescent="0.35">
      <c r="A360" s="1" t="s">
        <v>89</v>
      </c>
      <c r="B360" s="8">
        <v>43962</v>
      </c>
      <c r="C360" s="1" t="s">
        <v>112</v>
      </c>
      <c r="D360" s="1">
        <v>200600</v>
      </c>
      <c r="E360" s="1">
        <v>2</v>
      </c>
      <c r="F360" s="1" t="s">
        <v>116</v>
      </c>
      <c r="H360" s="1" t="s">
        <v>95</v>
      </c>
      <c r="I360" s="1" t="s">
        <v>92</v>
      </c>
      <c r="J360" s="1" t="s">
        <v>93</v>
      </c>
      <c r="P360" s="1">
        <v>2</v>
      </c>
      <c r="Q360" s="1">
        <v>0</v>
      </c>
      <c r="R360" s="1">
        <v>0</v>
      </c>
      <c r="S360" s="1">
        <v>0</v>
      </c>
      <c r="T360" s="1">
        <v>0</v>
      </c>
      <c r="U360" s="1">
        <v>0</v>
      </c>
      <c r="V360" s="1">
        <v>0</v>
      </c>
      <c r="W360" s="1">
        <v>0</v>
      </c>
      <c r="X360" s="1">
        <v>0</v>
      </c>
      <c r="Y360" s="1">
        <v>0</v>
      </c>
      <c r="Z360" s="1">
        <v>0</v>
      </c>
      <c r="AA360" s="1">
        <v>0</v>
      </c>
      <c r="AB360" s="1">
        <v>0</v>
      </c>
      <c r="AC360" s="1">
        <v>0</v>
      </c>
      <c r="AD360" s="1">
        <v>0</v>
      </c>
      <c r="AE360" s="1">
        <v>0</v>
      </c>
      <c r="AF360" s="1">
        <v>0</v>
      </c>
      <c r="AG360" s="1">
        <v>0</v>
      </c>
      <c r="AH360" s="1">
        <v>0</v>
      </c>
      <c r="AI360" s="1">
        <v>0</v>
      </c>
      <c r="AJ360" s="1">
        <v>0</v>
      </c>
      <c r="AK360" s="1">
        <v>0</v>
      </c>
      <c r="AL360" s="1">
        <v>0</v>
      </c>
      <c r="AM360" s="1">
        <v>0</v>
      </c>
      <c r="AN360" s="1">
        <v>0</v>
      </c>
    </row>
    <row r="361" spans="1:40" x14ac:dyDescent="0.35">
      <c r="A361" s="1" t="s">
        <v>89</v>
      </c>
      <c r="B361" s="8">
        <v>43917</v>
      </c>
      <c r="C361" s="1" t="s">
        <v>2</v>
      </c>
      <c r="D361" s="1">
        <v>976550</v>
      </c>
      <c r="E361" s="1">
        <v>6</v>
      </c>
      <c r="F361" s="1" t="s">
        <v>111</v>
      </c>
      <c r="H361" s="1" t="s">
        <v>101</v>
      </c>
      <c r="I361" s="1" t="s">
        <v>92</v>
      </c>
      <c r="J361" s="1" t="s">
        <v>93</v>
      </c>
      <c r="K361" s="1">
        <v>1</v>
      </c>
      <c r="L361" s="1">
        <v>1</v>
      </c>
      <c r="M361" s="1">
        <v>0.2857142857142857</v>
      </c>
      <c r="N361" s="1">
        <v>0.16666666666666666</v>
      </c>
      <c r="O361" s="1">
        <v>0.14285714285714285</v>
      </c>
      <c r="P361" s="1">
        <v>5</v>
      </c>
      <c r="Q361" s="1">
        <v>1</v>
      </c>
      <c r="R361" s="1">
        <v>0</v>
      </c>
      <c r="S361" s="1">
        <v>0</v>
      </c>
      <c r="T361" s="1">
        <v>0</v>
      </c>
      <c r="U361" s="1">
        <v>1</v>
      </c>
      <c r="V361" s="1">
        <v>0</v>
      </c>
      <c r="W361" s="1">
        <v>0</v>
      </c>
      <c r="X361" s="1">
        <v>0</v>
      </c>
      <c r="Y361" s="1">
        <v>0</v>
      </c>
      <c r="Z361" s="1">
        <v>0</v>
      </c>
      <c r="AA361" s="1">
        <v>0</v>
      </c>
      <c r="AB361" s="1">
        <v>0</v>
      </c>
      <c r="AC361" s="1">
        <v>0</v>
      </c>
      <c r="AD361" s="1">
        <v>0</v>
      </c>
      <c r="AE361" s="1">
        <v>0</v>
      </c>
      <c r="AF361" s="1">
        <v>0</v>
      </c>
      <c r="AG361" s="1">
        <v>0</v>
      </c>
      <c r="AH361" s="1">
        <v>0</v>
      </c>
      <c r="AI361" s="1">
        <v>0</v>
      </c>
      <c r="AJ361" s="1">
        <v>0</v>
      </c>
      <c r="AK361" s="1">
        <v>0</v>
      </c>
      <c r="AL361" s="1">
        <v>0</v>
      </c>
      <c r="AM361" s="1">
        <v>0</v>
      </c>
      <c r="AN361" s="1">
        <v>0</v>
      </c>
    </row>
    <row r="362" spans="1:40" x14ac:dyDescent="0.35">
      <c r="A362" s="1" t="s">
        <v>89</v>
      </c>
      <c r="B362" s="8">
        <v>43923</v>
      </c>
      <c r="C362" s="1" t="s">
        <v>96</v>
      </c>
      <c r="D362" s="1">
        <v>971800</v>
      </c>
      <c r="E362" s="1">
        <v>2</v>
      </c>
      <c r="F362" s="1" t="s">
        <v>100</v>
      </c>
      <c r="H362" s="1" t="s">
        <v>101</v>
      </c>
      <c r="I362" s="1" t="s">
        <v>92</v>
      </c>
      <c r="J362" s="1" t="s">
        <v>93</v>
      </c>
      <c r="K362" s="1">
        <v>1</v>
      </c>
      <c r="M362" s="1">
        <v>0.5</v>
      </c>
      <c r="N362" s="1">
        <v>0.5</v>
      </c>
      <c r="P362" s="1">
        <v>1</v>
      </c>
      <c r="Q362" s="1">
        <v>0</v>
      </c>
      <c r="R362" s="1">
        <v>1</v>
      </c>
      <c r="S362" s="1">
        <v>0</v>
      </c>
      <c r="T362" s="1">
        <v>0</v>
      </c>
      <c r="U362" s="1">
        <v>0</v>
      </c>
      <c r="V362" s="1">
        <v>0</v>
      </c>
      <c r="W362" s="1">
        <v>0</v>
      </c>
      <c r="X362" s="1">
        <v>0</v>
      </c>
      <c r="Y362" s="1">
        <v>0</v>
      </c>
      <c r="Z362" s="1">
        <v>0</v>
      </c>
      <c r="AA362" s="1">
        <v>0</v>
      </c>
      <c r="AB362" s="1">
        <v>0</v>
      </c>
      <c r="AC362" s="1">
        <v>0</v>
      </c>
      <c r="AD362" s="1">
        <v>0</v>
      </c>
      <c r="AE362" s="1">
        <v>0</v>
      </c>
      <c r="AF362" s="1">
        <v>0</v>
      </c>
      <c r="AG362" s="1">
        <v>0</v>
      </c>
      <c r="AH362" s="1">
        <v>0</v>
      </c>
      <c r="AI362" s="1">
        <v>0</v>
      </c>
      <c r="AJ362" s="1">
        <v>0</v>
      </c>
      <c r="AK362" s="1">
        <v>0</v>
      </c>
      <c r="AL362" s="1">
        <v>0</v>
      </c>
      <c r="AM362" s="1">
        <v>0</v>
      </c>
      <c r="AN362" s="1">
        <v>0</v>
      </c>
    </row>
    <row r="363" spans="1:40" x14ac:dyDescent="0.35">
      <c r="A363" s="1" t="s">
        <v>89</v>
      </c>
      <c r="B363" s="8">
        <v>43938</v>
      </c>
      <c r="C363" s="1" t="s">
        <v>2</v>
      </c>
      <c r="D363" s="1">
        <v>200190</v>
      </c>
      <c r="E363" s="1">
        <v>107</v>
      </c>
      <c r="F363" s="1" t="s">
        <v>97</v>
      </c>
      <c r="H363" s="1" t="s">
        <v>95</v>
      </c>
      <c r="I363" s="1" t="s">
        <v>92</v>
      </c>
      <c r="J363" s="1" t="s">
        <v>93</v>
      </c>
      <c r="K363" s="1">
        <v>46</v>
      </c>
      <c r="L363" s="1">
        <v>8</v>
      </c>
      <c r="M363" s="1">
        <v>0.45045045045045046</v>
      </c>
      <c r="N363" s="1">
        <v>0.42452830188679247</v>
      </c>
      <c r="O363" s="1">
        <v>6.9565217391304349E-2</v>
      </c>
      <c r="P363" s="1">
        <v>61</v>
      </c>
      <c r="Q363" s="1">
        <v>5</v>
      </c>
      <c r="R363" s="1">
        <v>25</v>
      </c>
      <c r="S363" s="1">
        <v>1</v>
      </c>
      <c r="T363" s="1">
        <v>19</v>
      </c>
      <c r="U363" s="1">
        <v>0</v>
      </c>
      <c r="V363" s="1">
        <v>1</v>
      </c>
      <c r="W363" s="1">
        <v>0</v>
      </c>
      <c r="X363" s="1">
        <v>0</v>
      </c>
      <c r="Y363" s="1">
        <v>0</v>
      </c>
      <c r="Z363" s="1">
        <v>0</v>
      </c>
      <c r="AA363" s="1">
        <v>0</v>
      </c>
      <c r="AB363" s="1">
        <v>0</v>
      </c>
      <c r="AC363" s="1">
        <v>0</v>
      </c>
      <c r="AD363" s="1">
        <v>0</v>
      </c>
      <c r="AE363" s="1">
        <v>0</v>
      </c>
      <c r="AF363" s="1">
        <v>0</v>
      </c>
      <c r="AG363" s="1">
        <v>1</v>
      </c>
      <c r="AH363" s="1">
        <v>0</v>
      </c>
      <c r="AI363" s="1">
        <v>0</v>
      </c>
      <c r="AJ363" s="1">
        <v>0</v>
      </c>
      <c r="AK363" s="1">
        <v>0</v>
      </c>
      <c r="AL363" s="1">
        <v>0</v>
      </c>
      <c r="AM363" s="1">
        <v>2</v>
      </c>
      <c r="AN363" s="1">
        <v>0</v>
      </c>
    </row>
    <row r="364" spans="1:40" x14ac:dyDescent="0.35">
      <c r="A364" s="1" t="s">
        <v>89</v>
      </c>
      <c r="B364" s="8">
        <v>43931</v>
      </c>
      <c r="C364" s="1" t="s">
        <v>96</v>
      </c>
      <c r="D364" s="1">
        <v>972620</v>
      </c>
      <c r="E364" s="1">
        <v>53</v>
      </c>
      <c r="F364" s="1" t="s">
        <v>90</v>
      </c>
      <c r="H364" s="1" t="s">
        <v>91</v>
      </c>
      <c r="I364" s="1" t="s">
        <v>92</v>
      </c>
      <c r="J364" s="1" t="s">
        <v>93</v>
      </c>
      <c r="K364" s="1">
        <v>3</v>
      </c>
      <c r="L364" s="1">
        <v>1</v>
      </c>
      <c r="M364" s="1">
        <v>7.407407407407407E-2</v>
      </c>
      <c r="N364" s="1">
        <v>5.6603773584905662E-2</v>
      </c>
      <c r="O364" s="1">
        <v>1.8518518518518517E-2</v>
      </c>
      <c r="P364" s="1">
        <v>50</v>
      </c>
      <c r="Q364" s="1">
        <v>1</v>
      </c>
      <c r="R364" s="1">
        <v>0</v>
      </c>
      <c r="S364" s="1">
        <v>0</v>
      </c>
      <c r="T364" s="1">
        <v>0</v>
      </c>
      <c r="U364" s="1">
        <v>3</v>
      </c>
      <c r="V364" s="1">
        <v>0</v>
      </c>
      <c r="W364" s="1">
        <v>0</v>
      </c>
      <c r="X364" s="1">
        <v>0</v>
      </c>
      <c r="Y364" s="1">
        <v>0</v>
      </c>
      <c r="Z364" s="1">
        <v>0</v>
      </c>
      <c r="AA364" s="1">
        <v>0</v>
      </c>
      <c r="AB364" s="1">
        <v>0</v>
      </c>
      <c r="AC364" s="1">
        <v>0</v>
      </c>
      <c r="AD364" s="1">
        <v>0</v>
      </c>
      <c r="AE364" s="1">
        <v>0</v>
      </c>
      <c r="AF364" s="1">
        <v>0</v>
      </c>
      <c r="AG364" s="1">
        <v>0</v>
      </c>
      <c r="AH364" s="1">
        <v>0</v>
      </c>
      <c r="AI364" s="1">
        <v>0</v>
      </c>
      <c r="AJ364" s="1">
        <v>0</v>
      </c>
      <c r="AK364" s="1">
        <v>0</v>
      </c>
      <c r="AL364" s="1">
        <v>0</v>
      </c>
      <c r="AM364" s="1">
        <v>0</v>
      </c>
      <c r="AN364" s="1">
        <v>0</v>
      </c>
    </row>
    <row r="365" spans="1:40" x14ac:dyDescent="0.35">
      <c r="A365" s="1" t="s">
        <v>89</v>
      </c>
      <c r="B365" s="8">
        <v>43955</v>
      </c>
      <c r="C365" s="1" t="s">
        <v>96</v>
      </c>
      <c r="D365" s="1">
        <v>972620</v>
      </c>
      <c r="E365" s="1">
        <v>33</v>
      </c>
      <c r="F365" s="1" t="s">
        <v>90</v>
      </c>
      <c r="H365" s="1" t="s">
        <v>91</v>
      </c>
      <c r="I365" s="1" t="s">
        <v>92</v>
      </c>
      <c r="J365" s="1" t="s">
        <v>93</v>
      </c>
      <c r="K365" s="1">
        <v>2</v>
      </c>
      <c r="M365" s="1">
        <v>6.0606060606060608E-2</v>
      </c>
      <c r="N365" s="1">
        <v>6.0606060606060608E-2</v>
      </c>
      <c r="P365" s="1">
        <v>31</v>
      </c>
      <c r="Q365" s="1">
        <v>0</v>
      </c>
      <c r="R365" s="1">
        <v>0</v>
      </c>
      <c r="S365" s="1">
        <v>1</v>
      </c>
      <c r="T365" s="1">
        <v>1</v>
      </c>
      <c r="U365" s="1">
        <v>0</v>
      </c>
      <c r="V365" s="1">
        <v>0</v>
      </c>
      <c r="W365" s="1">
        <v>0</v>
      </c>
      <c r="X365" s="1">
        <v>0</v>
      </c>
      <c r="Y365" s="1">
        <v>0</v>
      </c>
      <c r="Z365" s="1">
        <v>0</v>
      </c>
      <c r="AA365" s="1">
        <v>0</v>
      </c>
      <c r="AB365" s="1">
        <v>0</v>
      </c>
      <c r="AC365" s="1">
        <v>0</v>
      </c>
      <c r="AD365" s="1">
        <v>0</v>
      </c>
      <c r="AE365" s="1">
        <v>0</v>
      </c>
      <c r="AF365" s="1">
        <v>0</v>
      </c>
      <c r="AG365" s="1">
        <v>0</v>
      </c>
      <c r="AH365" s="1">
        <v>0</v>
      </c>
      <c r="AI365" s="1">
        <v>0</v>
      </c>
      <c r="AJ365" s="1">
        <v>0</v>
      </c>
      <c r="AK365" s="1">
        <v>0</v>
      </c>
      <c r="AL365" s="1">
        <v>0</v>
      </c>
      <c r="AM365" s="1">
        <v>0</v>
      </c>
      <c r="AN365" s="1">
        <v>0</v>
      </c>
    </row>
    <row r="366" spans="1:40" x14ac:dyDescent="0.35">
      <c r="A366" s="1" t="s">
        <v>89</v>
      </c>
      <c r="B366" s="8">
        <v>43941</v>
      </c>
      <c r="C366" s="1" t="s">
        <v>98</v>
      </c>
      <c r="D366" s="1">
        <v>200640</v>
      </c>
      <c r="E366" s="1">
        <v>2</v>
      </c>
      <c r="F366" s="1" t="s">
        <v>106</v>
      </c>
      <c r="H366" s="1" t="s">
        <v>95</v>
      </c>
      <c r="I366" s="1" t="s">
        <v>92</v>
      </c>
      <c r="J366" s="1" t="s">
        <v>93</v>
      </c>
      <c r="K366" s="1">
        <v>2</v>
      </c>
      <c r="M366" s="1">
        <v>1</v>
      </c>
      <c r="N366" s="1">
        <v>1</v>
      </c>
    </row>
    <row r="367" spans="1:40" x14ac:dyDescent="0.35">
      <c r="A367" s="1" t="s">
        <v>89</v>
      </c>
      <c r="B367" s="8">
        <v>43966</v>
      </c>
      <c r="C367" s="1" t="s">
        <v>2</v>
      </c>
      <c r="D367" s="1">
        <v>972520</v>
      </c>
      <c r="E367" s="1">
        <v>172</v>
      </c>
      <c r="F367" s="1" t="s">
        <v>99</v>
      </c>
      <c r="H367" s="1" t="s">
        <v>91</v>
      </c>
      <c r="I367" s="1" t="s">
        <v>92</v>
      </c>
      <c r="J367" s="1" t="s">
        <v>93</v>
      </c>
      <c r="K367" s="1">
        <v>2</v>
      </c>
      <c r="L367" s="1">
        <v>8</v>
      </c>
      <c r="M367" s="1">
        <v>2.8571428571428571E-2</v>
      </c>
      <c r="N367" s="1">
        <v>1.1627906976744186E-2</v>
      </c>
      <c r="O367" s="1">
        <v>4.4444444444444446E-2</v>
      </c>
      <c r="P367" s="1">
        <v>170</v>
      </c>
      <c r="Q367" s="1">
        <v>3</v>
      </c>
      <c r="R367" s="1">
        <v>1</v>
      </c>
      <c r="S367" s="1">
        <v>0</v>
      </c>
      <c r="T367" s="1">
        <v>0</v>
      </c>
      <c r="U367" s="1">
        <v>0</v>
      </c>
      <c r="V367" s="1">
        <v>0</v>
      </c>
      <c r="W367" s="1">
        <v>1</v>
      </c>
      <c r="X367" s="1">
        <v>0</v>
      </c>
      <c r="Y367" s="1">
        <v>0</v>
      </c>
      <c r="Z367" s="1">
        <v>0</v>
      </c>
      <c r="AA367" s="1">
        <v>0</v>
      </c>
      <c r="AB367" s="1">
        <v>0</v>
      </c>
      <c r="AC367" s="1">
        <v>0</v>
      </c>
      <c r="AD367" s="1">
        <v>0</v>
      </c>
      <c r="AE367" s="1">
        <v>0</v>
      </c>
      <c r="AF367" s="1">
        <v>0</v>
      </c>
      <c r="AG367" s="1">
        <v>0</v>
      </c>
      <c r="AH367" s="1">
        <v>0</v>
      </c>
      <c r="AI367" s="1">
        <v>5</v>
      </c>
      <c r="AJ367" s="1">
        <v>0</v>
      </c>
      <c r="AK367" s="1">
        <v>0</v>
      </c>
      <c r="AL367" s="1">
        <v>0</v>
      </c>
      <c r="AM367" s="1">
        <v>0</v>
      </c>
      <c r="AN367" s="1">
        <v>0</v>
      </c>
    </row>
    <row r="368" spans="1:40" x14ac:dyDescent="0.35">
      <c r="A368" s="1" t="s">
        <v>89</v>
      </c>
      <c r="B368" s="8">
        <v>43957</v>
      </c>
      <c r="C368" s="1" t="s">
        <v>96</v>
      </c>
      <c r="D368" s="1">
        <v>979220</v>
      </c>
      <c r="E368" s="1">
        <v>6</v>
      </c>
      <c r="F368" s="1" t="s">
        <v>102</v>
      </c>
      <c r="H368" s="1" t="s">
        <v>103</v>
      </c>
      <c r="I368" s="1" t="s">
        <v>92</v>
      </c>
      <c r="J368" s="1" t="s">
        <v>93</v>
      </c>
      <c r="K368" s="1">
        <v>1</v>
      </c>
      <c r="M368" s="1">
        <v>0.16666666666666666</v>
      </c>
      <c r="N368" s="1">
        <v>0.16666666666666666</v>
      </c>
      <c r="P368" s="1">
        <v>5</v>
      </c>
      <c r="Q368" s="1">
        <v>0</v>
      </c>
      <c r="R368" s="1">
        <v>0</v>
      </c>
      <c r="S368" s="1">
        <v>0</v>
      </c>
      <c r="T368" s="1">
        <v>0</v>
      </c>
      <c r="U368" s="1">
        <v>0</v>
      </c>
      <c r="V368" s="1">
        <v>0</v>
      </c>
      <c r="W368" s="1">
        <v>1</v>
      </c>
      <c r="X368" s="1">
        <v>0</v>
      </c>
      <c r="Y368" s="1">
        <v>0</v>
      </c>
      <c r="Z368" s="1">
        <v>0</v>
      </c>
      <c r="AA368" s="1">
        <v>0</v>
      </c>
      <c r="AB368" s="1">
        <v>0</v>
      </c>
      <c r="AC368" s="1">
        <v>0</v>
      </c>
      <c r="AD368" s="1">
        <v>0</v>
      </c>
      <c r="AE368" s="1">
        <v>0</v>
      </c>
      <c r="AF368" s="1">
        <v>0</v>
      </c>
      <c r="AG368" s="1">
        <v>0</v>
      </c>
      <c r="AH368" s="1">
        <v>0</v>
      </c>
      <c r="AI368" s="1">
        <v>0</v>
      </c>
      <c r="AJ368" s="1">
        <v>0</v>
      </c>
      <c r="AK368" s="1">
        <v>0</v>
      </c>
      <c r="AL368" s="1">
        <v>0</v>
      </c>
      <c r="AM368" s="1">
        <v>0</v>
      </c>
      <c r="AN368" s="1">
        <v>0</v>
      </c>
    </row>
    <row r="369" spans="1:40" x14ac:dyDescent="0.35">
      <c r="A369" s="1" t="s">
        <v>89</v>
      </c>
      <c r="B369" s="8">
        <v>43946</v>
      </c>
      <c r="C369" s="1" t="s">
        <v>2</v>
      </c>
      <c r="D369" s="1">
        <v>200190</v>
      </c>
      <c r="E369" s="1">
        <v>109</v>
      </c>
      <c r="F369" s="1" t="s">
        <v>97</v>
      </c>
      <c r="H369" s="1" t="s">
        <v>95</v>
      </c>
      <c r="I369" s="1" t="s">
        <v>92</v>
      </c>
      <c r="J369" s="1" t="s">
        <v>93</v>
      </c>
      <c r="K369" s="1">
        <v>67</v>
      </c>
      <c r="L369" s="1">
        <v>6</v>
      </c>
      <c r="M369" s="1">
        <v>0.44736842105263158</v>
      </c>
      <c r="N369" s="1">
        <v>0.41666666666666669</v>
      </c>
      <c r="O369" s="1">
        <v>5.2173913043478258E-2</v>
      </c>
      <c r="P369" s="1">
        <v>42</v>
      </c>
      <c r="Q369" s="1">
        <v>4</v>
      </c>
      <c r="R369" s="1">
        <v>22</v>
      </c>
      <c r="S369" s="1">
        <v>1</v>
      </c>
      <c r="T369" s="1">
        <v>7</v>
      </c>
      <c r="U369" s="1">
        <v>0</v>
      </c>
      <c r="V369" s="1">
        <v>37</v>
      </c>
      <c r="W369" s="1">
        <v>0</v>
      </c>
      <c r="X369" s="1">
        <v>0</v>
      </c>
      <c r="Y369" s="1">
        <v>0</v>
      </c>
      <c r="Z369" s="1">
        <v>0</v>
      </c>
      <c r="AA369" s="1">
        <v>0</v>
      </c>
      <c r="AB369" s="1">
        <v>0</v>
      </c>
      <c r="AC369" s="1">
        <v>0</v>
      </c>
      <c r="AD369" s="1">
        <v>0</v>
      </c>
      <c r="AE369" s="1">
        <v>0</v>
      </c>
      <c r="AF369" s="1">
        <v>0</v>
      </c>
      <c r="AG369" s="1">
        <v>0</v>
      </c>
      <c r="AH369" s="1">
        <v>0</v>
      </c>
      <c r="AI369" s="1">
        <v>0</v>
      </c>
      <c r="AJ369" s="1">
        <v>0</v>
      </c>
      <c r="AK369" s="1">
        <v>0</v>
      </c>
      <c r="AL369" s="1">
        <v>0</v>
      </c>
      <c r="AM369" s="1">
        <v>2</v>
      </c>
      <c r="AN369" s="1">
        <v>0</v>
      </c>
    </row>
    <row r="370" spans="1:40" x14ac:dyDescent="0.35">
      <c r="A370" s="1" t="s">
        <v>89</v>
      </c>
      <c r="B370" s="8">
        <v>43936</v>
      </c>
      <c r="C370" s="1" t="s">
        <v>2</v>
      </c>
      <c r="D370" s="1">
        <v>971810</v>
      </c>
      <c r="E370" s="1">
        <v>37</v>
      </c>
      <c r="F370" s="1" t="s">
        <v>110</v>
      </c>
      <c r="H370" s="1" t="s">
        <v>101</v>
      </c>
      <c r="I370" s="1" t="s">
        <v>92</v>
      </c>
      <c r="J370" s="1" t="s">
        <v>93</v>
      </c>
      <c r="K370" s="1">
        <v>26</v>
      </c>
      <c r="L370" s="1">
        <v>1</v>
      </c>
      <c r="M370" s="1">
        <v>0.62068965517241381</v>
      </c>
      <c r="N370" s="1">
        <v>0.62068965517241381</v>
      </c>
      <c r="O370" s="1">
        <v>2.6315789473684209E-2</v>
      </c>
      <c r="P370" s="1">
        <v>11</v>
      </c>
      <c r="Q370" s="1">
        <v>0</v>
      </c>
      <c r="R370" s="1">
        <v>2</v>
      </c>
      <c r="S370" s="1">
        <v>1</v>
      </c>
      <c r="T370" s="1">
        <v>2</v>
      </c>
      <c r="U370" s="1">
        <v>13</v>
      </c>
      <c r="V370" s="1">
        <v>8</v>
      </c>
      <c r="W370" s="1">
        <v>0</v>
      </c>
      <c r="X370" s="1">
        <v>0</v>
      </c>
      <c r="Y370" s="1">
        <v>0</v>
      </c>
      <c r="Z370" s="1">
        <v>0</v>
      </c>
      <c r="AA370" s="1">
        <v>0</v>
      </c>
      <c r="AB370" s="1">
        <v>0</v>
      </c>
      <c r="AC370" s="1">
        <v>0</v>
      </c>
      <c r="AD370" s="1">
        <v>0</v>
      </c>
      <c r="AE370" s="1">
        <v>0</v>
      </c>
      <c r="AF370" s="1">
        <v>0</v>
      </c>
      <c r="AG370" s="1">
        <v>0</v>
      </c>
      <c r="AH370" s="1">
        <v>0</v>
      </c>
      <c r="AI370" s="1">
        <v>1</v>
      </c>
      <c r="AJ370" s="1">
        <v>0</v>
      </c>
      <c r="AK370" s="1">
        <v>0</v>
      </c>
      <c r="AL370" s="1">
        <v>0</v>
      </c>
      <c r="AM370" s="1">
        <v>0</v>
      </c>
      <c r="AN370" s="1">
        <v>0</v>
      </c>
    </row>
    <row r="371" spans="1:40" x14ac:dyDescent="0.35">
      <c r="A371" s="1" t="s">
        <v>89</v>
      </c>
      <c r="B371" s="8">
        <v>43949</v>
      </c>
      <c r="C371" s="1" t="s">
        <v>2</v>
      </c>
      <c r="D371" s="1">
        <v>971440</v>
      </c>
      <c r="E371" s="1">
        <v>112</v>
      </c>
      <c r="F371" s="1" t="s">
        <v>109</v>
      </c>
      <c r="H371" s="1" t="s">
        <v>101</v>
      </c>
      <c r="I371" s="1" t="s">
        <v>92</v>
      </c>
      <c r="J371" s="1" t="s">
        <v>93</v>
      </c>
      <c r="K371" s="1">
        <v>17</v>
      </c>
      <c r="L371" s="1">
        <v>5</v>
      </c>
      <c r="M371" s="1">
        <v>0.14414414414414414</v>
      </c>
      <c r="N371" s="1">
        <v>0.12037037037037036</v>
      </c>
      <c r="O371" s="1">
        <v>4.2735042735042736E-2</v>
      </c>
      <c r="P371" s="1">
        <v>95</v>
      </c>
      <c r="Q371" s="1">
        <v>3</v>
      </c>
      <c r="R371" s="1">
        <v>1</v>
      </c>
      <c r="S371" s="1">
        <v>1</v>
      </c>
      <c r="T371" s="1">
        <v>2</v>
      </c>
      <c r="U371" s="1">
        <v>9</v>
      </c>
      <c r="V371" s="1">
        <v>4</v>
      </c>
      <c r="W371" s="1">
        <v>0</v>
      </c>
      <c r="X371" s="1">
        <v>0</v>
      </c>
      <c r="Y371" s="1">
        <v>0</v>
      </c>
      <c r="Z371" s="1">
        <v>0</v>
      </c>
      <c r="AA371" s="1">
        <v>0</v>
      </c>
      <c r="AB371" s="1">
        <v>0</v>
      </c>
      <c r="AC371" s="1">
        <v>0</v>
      </c>
      <c r="AD371" s="1">
        <v>0</v>
      </c>
      <c r="AE371" s="1">
        <v>0</v>
      </c>
      <c r="AF371" s="1">
        <v>0</v>
      </c>
      <c r="AG371" s="1">
        <v>0</v>
      </c>
      <c r="AH371" s="1">
        <v>0</v>
      </c>
      <c r="AI371" s="1">
        <v>1</v>
      </c>
      <c r="AJ371" s="1">
        <v>1</v>
      </c>
      <c r="AK371" s="1">
        <v>0</v>
      </c>
      <c r="AL371" s="1">
        <v>0</v>
      </c>
      <c r="AM371" s="1">
        <v>0</v>
      </c>
      <c r="AN371" s="1">
        <v>0</v>
      </c>
    </row>
    <row r="372" spans="1:40" x14ac:dyDescent="0.35">
      <c r="A372" s="1" t="s">
        <v>89</v>
      </c>
      <c r="B372" s="8">
        <v>43957</v>
      </c>
      <c r="C372" s="1" t="s">
        <v>96</v>
      </c>
      <c r="D372" s="1">
        <v>971800</v>
      </c>
      <c r="E372" s="1">
        <v>2</v>
      </c>
      <c r="F372" s="1" t="s">
        <v>100</v>
      </c>
      <c r="H372" s="1" t="s">
        <v>101</v>
      </c>
      <c r="I372" s="1" t="s">
        <v>92</v>
      </c>
      <c r="J372" s="1" t="s">
        <v>93</v>
      </c>
      <c r="P372" s="1">
        <v>2</v>
      </c>
      <c r="Q372" s="1">
        <v>0</v>
      </c>
      <c r="R372" s="1">
        <v>0</v>
      </c>
      <c r="S372" s="1">
        <v>0</v>
      </c>
      <c r="T372" s="1">
        <v>0</v>
      </c>
      <c r="U372" s="1">
        <v>0</v>
      </c>
      <c r="V372" s="1">
        <v>0</v>
      </c>
      <c r="W372" s="1">
        <v>0</v>
      </c>
      <c r="X372" s="1">
        <v>0</v>
      </c>
      <c r="Y372" s="1">
        <v>0</v>
      </c>
      <c r="Z372" s="1">
        <v>0</v>
      </c>
      <c r="AA372" s="1">
        <v>0</v>
      </c>
      <c r="AB372" s="1">
        <v>0</v>
      </c>
      <c r="AC372" s="1">
        <v>0</v>
      </c>
      <c r="AD372" s="1">
        <v>0</v>
      </c>
      <c r="AE372" s="1">
        <v>0</v>
      </c>
      <c r="AF372" s="1">
        <v>0</v>
      </c>
      <c r="AG372" s="1">
        <v>0</v>
      </c>
      <c r="AH372" s="1">
        <v>0</v>
      </c>
      <c r="AI372" s="1">
        <v>0</v>
      </c>
      <c r="AJ372" s="1">
        <v>0</v>
      </c>
      <c r="AK372" s="1">
        <v>0</v>
      </c>
      <c r="AL372" s="1">
        <v>0</v>
      </c>
      <c r="AM372" s="1">
        <v>0</v>
      </c>
      <c r="AN372" s="1">
        <v>0</v>
      </c>
    </row>
    <row r="373" spans="1:40" x14ac:dyDescent="0.35">
      <c r="A373" s="1" t="s">
        <v>89</v>
      </c>
      <c r="B373" s="8">
        <v>43963</v>
      </c>
      <c r="C373" s="1" t="s">
        <v>2</v>
      </c>
      <c r="D373" s="1">
        <v>976550</v>
      </c>
      <c r="E373" s="1">
        <v>6</v>
      </c>
      <c r="F373" s="1" t="s">
        <v>111</v>
      </c>
      <c r="H373" s="1" t="s">
        <v>101</v>
      </c>
      <c r="I373" s="1" t="s">
        <v>92</v>
      </c>
      <c r="J373" s="1" t="s">
        <v>93</v>
      </c>
      <c r="L373" s="1">
        <v>1</v>
      </c>
      <c r="O373" s="1">
        <v>0.14285714285714285</v>
      </c>
      <c r="P373" s="1">
        <v>6</v>
      </c>
      <c r="Q373" s="1">
        <v>1</v>
      </c>
      <c r="R373" s="1">
        <v>0</v>
      </c>
      <c r="S373" s="1">
        <v>0</v>
      </c>
      <c r="T373" s="1">
        <v>0</v>
      </c>
      <c r="U373" s="1">
        <v>0</v>
      </c>
      <c r="V373" s="1">
        <v>0</v>
      </c>
      <c r="W373" s="1">
        <v>0</v>
      </c>
      <c r="X373" s="1">
        <v>0</v>
      </c>
      <c r="Y373" s="1">
        <v>0</v>
      </c>
      <c r="Z373" s="1">
        <v>0</v>
      </c>
      <c r="AA373" s="1">
        <v>0</v>
      </c>
      <c r="AB373" s="1">
        <v>0</v>
      </c>
      <c r="AC373" s="1">
        <v>0</v>
      </c>
      <c r="AD373" s="1">
        <v>0</v>
      </c>
      <c r="AE373" s="1">
        <v>0</v>
      </c>
      <c r="AF373" s="1">
        <v>0</v>
      </c>
      <c r="AG373" s="1">
        <v>0</v>
      </c>
      <c r="AH373" s="1">
        <v>0</v>
      </c>
      <c r="AI373" s="1">
        <v>0</v>
      </c>
      <c r="AJ373" s="1">
        <v>0</v>
      </c>
      <c r="AK373" s="1">
        <v>0</v>
      </c>
      <c r="AL373" s="1">
        <v>0</v>
      </c>
      <c r="AM373" s="1">
        <v>0</v>
      </c>
      <c r="AN373" s="1">
        <v>0</v>
      </c>
    </row>
    <row r="374" spans="1:40" x14ac:dyDescent="0.35">
      <c r="A374" s="1" t="s">
        <v>89</v>
      </c>
      <c r="B374" s="8">
        <v>43908</v>
      </c>
      <c r="C374" s="1" t="s">
        <v>2</v>
      </c>
      <c r="D374" s="1">
        <v>972520</v>
      </c>
      <c r="E374" s="1">
        <v>157</v>
      </c>
      <c r="F374" s="1" t="s">
        <v>99</v>
      </c>
      <c r="H374" s="1" t="s">
        <v>91</v>
      </c>
      <c r="I374" s="1" t="s">
        <v>92</v>
      </c>
      <c r="J374" s="1" t="s">
        <v>93</v>
      </c>
      <c r="K374" s="1">
        <v>42</v>
      </c>
      <c r="L374" s="1">
        <v>18</v>
      </c>
      <c r="M374" s="1">
        <v>0.31547619047619047</v>
      </c>
      <c r="N374" s="1">
        <v>0.26751592356687898</v>
      </c>
      <c r="O374" s="1">
        <v>0.10285714285714286</v>
      </c>
      <c r="P374" s="1">
        <v>115</v>
      </c>
      <c r="Q374" s="1">
        <v>11</v>
      </c>
      <c r="R374" s="1">
        <v>11</v>
      </c>
      <c r="S374" s="1">
        <v>9</v>
      </c>
      <c r="T374" s="1">
        <v>8</v>
      </c>
      <c r="U374" s="1">
        <v>13</v>
      </c>
      <c r="V374" s="1">
        <v>0</v>
      </c>
      <c r="W374" s="1">
        <v>1</v>
      </c>
      <c r="X374" s="1">
        <v>2</v>
      </c>
      <c r="Y374" s="1">
        <v>0</v>
      </c>
      <c r="Z374" s="1">
        <v>0</v>
      </c>
      <c r="AA374" s="1">
        <v>0</v>
      </c>
      <c r="AB374" s="1">
        <v>0</v>
      </c>
      <c r="AC374" s="1">
        <v>0</v>
      </c>
      <c r="AD374" s="1">
        <v>0</v>
      </c>
      <c r="AE374" s="1">
        <v>0</v>
      </c>
      <c r="AF374" s="1">
        <v>0</v>
      </c>
      <c r="AG374" s="1">
        <v>0</v>
      </c>
      <c r="AH374" s="1">
        <v>0</v>
      </c>
      <c r="AI374" s="1">
        <v>5</v>
      </c>
      <c r="AJ374" s="1">
        <v>0</v>
      </c>
      <c r="AK374" s="1">
        <v>0</v>
      </c>
      <c r="AL374" s="1">
        <v>0</v>
      </c>
      <c r="AM374" s="1">
        <v>0</v>
      </c>
      <c r="AN374" s="1">
        <v>0</v>
      </c>
    </row>
    <row r="375" spans="1:40" x14ac:dyDescent="0.35">
      <c r="A375" s="1" t="s">
        <v>89</v>
      </c>
      <c r="B375" s="8">
        <v>43914</v>
      </c>
      <c r="C375" s="1" t="s">
        <v>96</v>
      </c>
      <c r="D375" s="1">
        <v>200620</v>
      </c>
      <c r="E375" s="1">
        <v>22</v>
      </c>
      <c r="F375" s="1" t="s">
        <v>94</v>
      </c>
      <c r="H375" s="1" t="s">
        <v>95</v>
      </c>
      <c r="I375" s="1" t="s">
        <v>92</v>
      </c>
      <c r="J375" s="1" t="s">
        <v>93</v>
      </c>
      <c r="K375" s="1">
        <v>5</v>
      </c>
      <c r="M375" s="1">
        <v>0.19047619047619047</v>
      </c>
      <c r="N375" s="1">
        <v>0.19047619047619047</v>
      </c>
      <c r="P375" s="1">
        <v>17</v>
      </c>
      <c r="Q375" s="1">
        <v>0</v>
      </c>
      <c r="R375" s="1">
        <v>2</v>
      </c>
      <c r="S375" s="1">
        <v>0</v>
      </c>
      <c r="T375" s="1">
        <v>1</v>
      </c>
      <c r="U375" s="1">
        <v>0</v>
      </c>
      <c r="V375" s="1">
        <v>1</v>
      </c>
      <c r="W375" s="1">
        <v>1</v>
      </c>
      <c r="X375" s="1">
        <v>0</v>
      </c>
      <c r="Y375" s="1">
        <v>0</v>
      </c>
      <c r="Z375" s="1">
        <v>0</v>
      </c>
      <c r="AA375" s="1">
        <v>0</v>
      </c>
      <c r="AB375" s="1">
        <v>0</v>
      </c>
      <c r="AC375" s="1">
        <v>0</v>
      </c>
      <c r="AD375" s="1">
        <v>0</v>
      </c>
      <c r="AE375" s="1">
        <v>0</v>
      </c>
      <c r="AF375" s="1">
        <v>0</v>
      </c>
      <c r="AG375" s="1">
        <v>0</v>
      </c>
      <c r="AH375" s="1">
        <v>0</v>
      </c>
      <c r="AI375" s="1">
        <v>0</v>
      </c>
      <c r="AJ375" s="1">
        <v>0</v>
      </c>
      <c r="AK375" s="1">
        <v>0</v>
      </c>
      <c r="AL375" s="1">
        <v>0</v>
      </c>
      <c r="AM375" s="1">
        <v>0</v>
      </c>
      <c r="AN375" s="1">
        <v>0</v>
      </c>
    </row>
    <row r="376" spans="1:40" x14ac:dyDescent="0.35">
      <c r="A376" s="1" t="s">
        <v>89</v>
      </c>
      <c r="B376" s="8">
        <v>43915</v>
      </c>
      <c r="C376" s="1" t="s">
        <v>112</v>
      </c>
      <c r="D376" s="1">
        <v>973260</v>
      </c>
      <c r="E376" s="1">
        <v>1</v>
      </c>
      <c r="F376" s="1" t="s">
        <v>113</v>
      </c>
      <c r="H376" s="1" t="s">
        <v>114</v>
      </c>
      <c r="I376" s="1" t="s">
        <v>92</v>
      </c>
      <c r="J376" s="1" t="s">
        <v>93</v>
      </c>
      <c r="P376" s="1">
        <v>1</v>
      </c>
      <c r="Q376" s="1">
        <v>0</v>
      </c>
      <c r="R376" s="1">
        <v>0</v>
      </c>
      <c r="S376" s="1">
        <v>0</v>
      </c>
      <c r="T376" s="1">
        <v>0</v>
      </c>
      <c r="U376" s="1">
        <v>0</v>
      </c>
      <c r="V376" s="1">
        <v>0</v>
      </c>
      <c r="W376" s="1">
        <v>0</v>
      </c>
      <c r="X376" s="1">
        <v>0</v>
      </c>
      <c r="Y376" s="1">
        <v>0</v>
      </c>
      <c r="Z376" s="1">
        <v>0</v>
      </c>
      <c r="AA376" s="1">
        <v>0</v>
      </c>
      <c r="AB376" s="1">
        <v>0</v>
      </c>
      <c r="AC376" s="1">
        <v>0</v>
      </c>
      <c r="AD376" s="1">
        <v>0</v>
      </c>
      <c r="AE376" s="1">
        <v>0</v>
      </c>
      <c r="AF376" s="1">
        <v>0</v>
      </c>
      <c r="AG376" s="1">
        <v>0</v>
      </c>
      <c r="AH376" s="1">
        <v>0</v>
      </c>
      <c r="AI376" s="1">
        <v>0</v>
      </c>
      <c r="AJ376" s="1">
        <v>0</v>
      </c>
      <c r="AK376" s="1">
        <v>0</v>
      </c>
      <c r="AL376" s="1">
        <v>0</v>
      </c>
      <c r="AM376" s="1">
        <v>0</v>
      </c>
      <c r="AN376" s="1">
        <v>0</v>
      </c>
    </row>
    <row r="377" spans="1:40" x14ac:dyDescent="0.35">
      <c r="A377" s="1" t="s">
        <v>89</v>
      </c>
      <c r="B377" s="8">
        <v>43946</v>
      </c>
      <c r="C377" s="1" t="s">
        <v>2</v>
      </c>
      <c r="D377" s="1">
        <v>976220</v>
      </c>
      <c r="E377" s="1">
        <v>91</v>
      </c>
      <c r="F377" s="1" t="s">
        <v>108</v>
      </c>
      <c r="H377" s="1" t="s">
        <v>101</v>
      </c>
      <c r="I377" s="1" t="s">
        <v>92</v>
      </c>
      <c r="J377" s="1" t="s">
        <v>93</v>
      </c>
      <c r="K377" s="1">
        <v>9</v>
      </c>
      <c r="L377" s="1">
        <v>1</v>
      </c>
      <c r="M377" s="1">
        <v>9.8901098901098897E-2</v>
      </c>
      <c r="N377" s="1">
        <v>9.8901098901098897E-2</v>
      </c>
      <c r="O377" s="1">
        <v>1.0869565217391304E-2</v>
      </c>
      <c r="P377" s="1">
        <v>82</v>
      </c>
      <c r="Q377" s="1">
        <v>0</v>
      </c>
      <c r="R377" s="1">
        <v>3</v>
      </c>
      <c r="S377" s="1">
        <v>0</v>
      </c>
      <c r="T377" s="1">
        <v>0</v>
      </c>
      <c r="U377" s="1">
        <v>6</v>
      </c>
      <c r="V377" s="1">
        <v>0</v>
      </c>
      <c r="W377" s="1">
        <v>0</v>
      </c>
      <c r="X377" s="1">
        <v>0</v>
      </c>
      <c r="Y377" s="1">
        <v>0</v>
      </c>
      <c r="Z377" s="1">
        <v>0</v>
      </c>
      <c r="AA377" s="1">
        <v>0</v>
      </c>
      <c r="AB377" s="1">
        <v>0</v>
      </c>
      <c r="AC377" s="1">
        <v>0</v>
      </c>
      <c r="AD377" s="1">
        <v>0</v>
      </c>
      <c r="AE377" s="1">
        <v>0</v>
      </c>
      <c r="AF377" s="1">
        <v>0</v>
      </c>
      <c r="AG377" s="1">
        <v>0</v>
      </c>
      <c r="AH377" s="1">
        <v>0</v>
      </c>
      <c r="AI377" s="1">
        <v>0</v>
      </c>
      <c r="AJ377" s="1">
        <v>0</v>
      </c>
      <c r="AK377" s="1">
        <v>0</v>
      </c>
      <c r="AL377" s="1">
        <v>0</v>
      </c>
      <c r="AM377" s="1">
        <v>1</v>
      </c>
      <c r="AN377" s="1">
        <v>0</v>
      </c>
    </row>
    <row r="378" spans="1:40" x14ac:dyDescent="0.35">
      <c r="A378" s="1" t="s">
        <v>89</v>
      </c>
      <c r="B378" s="8">
        <v>43906</v>
      </c>
      <c r="C378" s="1" t="s">
        <v>96</v>
      </c>
      <c r="D378" s="1">
        <v>200620</v>
      </c>
      <c r="E378" s="1">
        <v>21</v>
      </c>
      <c r="F378" s="1" t="s">
        <v>94</v>
      </c>
      <c r="H378" s="1" t="s">
        <v>95</v>
      </c>
      <c r="I378" s="1" t="s">
        <v>92</v>
      </c>
      <c r="J378" s="1" t="s">
        <v>93</v>
      </c>
      <c r="K378" s="1">
        <v>5</v>
      </c>
      <c r="L378" s="1">
        <v>1</v>
      </c>
      <c r="M378" s="1">
        <v>0.27272727272727271</v>
      </c>
      <c r="N378" s="1">
        <v>0.23809523809523808</v>
      </c>
      <c r="O378" s="1">
        <v>4.5454545454545456E-2</v>
      </c>
      <c r="P378" s="1">
        <v>16</v>
      </c>
      <c r="Q378" s="1">
        <v>1</v>
      </c>
      <c r="R378" s="1">
        <v>1</v>
      </c>
      <c r="S378" s="1">
        <v>0</v>
      </c>
      <c r="T378" s="1">
        <v>3</v>
      </c>
      <c r="U378" s="1">
        <v>0</v>
      </c>
      <c r="V378" s="1">
        <v>0</v>
      </c>
      <c r="W378" s="1">
        <v>1</v>
      </c>
      <c r="X378" s="1">
        <v>0</v>
      </c>
      <c r="Y378" s="1">
        <v>0</v>
      </c>
      <c r="Z378" s="1">
        <v>0</v>
      </c>
      <c r="AA378" s="1">
        <v>0</v>
      </c>
      <c r="AB378" s="1">
        <v>0</v>
      </c>
      <c r="AC378" s="1">
        <v>0</v>
      </c>
      <c r="AD378" s="1">
        <v>0</v>
      </c>
      <c r="AE378" s="1">
        <v>0</v>
      </c>
      <c r="AF378" s="1">
        <v>0</v>
      </c>
      <c r="AG378" s="1">
        <v>0</v>
      </c>
      <c r="AH378" s="1">
        <v>0</v>
      </c>
      <c r="AI378" s="1">
        <v>0</v>
      </c>
      <c r="AJ378" s="1">
        <v>0</v>
      </c>
      <c r="AK378" s="1">
        <v>0</v>
      </c>
      <c r="AL378" s="1">
        <v>0</v>
      </c>
      <c r="AM378" s="1">
        <v>0</v>
      </c>
      <c r="AN378" s="1">
        <v>0</v>
      </c>
    </row>
    <row r="379" spans="1:40" x14ac:dyDescent="0.35">
      <c r="A379" s="1" t="s">
        <v>89</v>
      </c>
      <c r="B379" s="8">
        <v>43938</v>
      </c>
      <c r="C379" s="1" t="s">
        <v>2</v>
      </c>
      <c r="D379" s="1">
        <v>976220</v>
      </c>
      <c r="E379" s="1">
        <v>87</v>
      </c>
      <c r="F379" s="1" t="s">
        <v>108</v>
      </c>
      <c r="H379" s="1" t="s">
        <v>101</v>
      </c>
      <c r="I379" s="1" t="s">
        <v>92</v>
      </c>
      <c r="J379" s="1" t="s">
        <v>93</v>
      </c>
      <c r="K379" s="1">
        <v>10</v>
      </c>
      <c r="L379" s="1">
        <v>5</v>
      </c>
      <c r="M379" s="1">
        <v>0.15384615384615385</v>
      </c>
      <c r="N379" s="1">
        <v>0.11494252873563218</v>
      </c>
      <c r="O379" s="1">
        <v>5.434782608695652E-2</v>
      </c>
      <c r="P379" s="1">
        <v>77</v>
      </c>
      <c r="Q379" s="1">
        <v>4</v>
      </c>
      <c r="R379" s="1">
        <v>4</v>
      </c>
      <c r="S379" s="1">
        <v>0</v>
      </c>
      <c r="T379" s="1">
        <v>0</v>
      </c>
      <c r="U379" s="1">
        <v>6</v>
      </c>
      <c r="V379" s="1">
        <v>0</v>
      </c>
      <c r="W379" s="1">
        <v>0</v>
      </c>
      <c r="X379" s="1">
        <v>0</v>
      </c>
      <c r="Y379" s="1">
        <v>0</v>
      </c>
      <c r="Z379" s="1">
        <v>0</v>
      </c>
      <c r="AA379" s="1">
        <v>0</v>
      </c>
      <c r="AB379" s="1">
        <v>0</v>
      </c>
      <c r="AC379" s="1">
        <v>0</v>
      </c>
      <c r="AD379" s="1">
        <v>0</v>
      </c>
      <c r="AE379" s="1">
        <v>0</v>
      </c>
      <c r="AF379" s="1">
        <v>0</v>
      </c>
      <c r="AG379" s="1">
        <v>0</v>
      </c>
      <c r="AH379" s="1">
        <v>0</v>
      </c>
      <c r="AI379" s="1">
        <v>0</v>
      </c>
      <c r="AJ379" s="1">
        <v>0</v>
      </c>
      <c r="AK379" s="1">
        <v>0</v>
      </c>
      <c r="AL379" s="1">
        <v>0</v>
      </c>
      <c r="AM379" s="1">
        <v>1</v>
      </c>
      <c r="AN379" s="1">
        <v>0</v>
      </c>
    </row>
    <row r="380" spans="1:40" x14ac:dyDescent="0.35">
      <c r="A380" s="1" t="s">
        <v>89</v>
      </c>
      <c r="B380" s="8">
        <v>43944</v>
      </c>
      <c r="C380" s="1" t="s">
        <v>2</v>
      </c>
      <c r="D380" s="1">
        <v>971810</v>
      </c>
      <c r="E380" s="1">
        <v>36</v>
      </c>
      <c r="F380" s="1" t="s">
        <v>110</v>
      </c>
      <c r="H380" s="1" t="s">
        <v>101</v>
      </c>
      <c r="I380" s="1" t="s">
        <v>92</v>
      </c>
      <c r="J380" s="1" t="s">
        <v>93</v>
      </c>
      <c r="K380" s="1">
        <v>10</v>
      </c>
      <c r="L380" s="1">
        <v>2</v>
      </c>
      <c r="M380" s="1">
        <v>0.1875</v>
      </c>
      <c r="N380" s="1">
        <v>0.16129032258064516</v>
      </c>
      <c r="O380" s="1">
        <v>5.2631578947368418E-2</v>
      </c>
      <c r="P380" s="1">
        <v>26</v>
      </c>
      <c r="Q380" s="1">
        <v>1</v>
      </c>
      <c r="R380" s="1">
        <v>4</v>
      </c>
      <c r="S380" s="1">
        <v>0</v>
      </c>
      <c r="T380" s="1">
        <v>1</v>
      </c>
      <c r="U380" s="1">
        <v>0</v>
      </c>
      <c r="V380" s="1">
        <v>5</v>
      </c>
      <c r="W380" s="1">
        <v>0</v>
      </c>
      <c r="X380" s="1">
        <v>0</v>
      </c>
      <c r="Y380" s="1">
        <v>0</v>
      </c>
      <c r="Z380" s="1">
        <v>0</v>
      </c>
      <c r="AA380" s="1">
        <v>0</v>
      </c>
      <c r="AB380" s="1">
        <v>0</v>
      </c>
      <c r="AC380" s="1">
        <v>0</v>
      </c>
      <c r="AD380" s="1">
        <v>0</v>
      </c>
      <c r="AE380" s="1">
        <v>0</v>
      </c>
      <c r="AF380" s="1">
        <v>0</v>
      </c>
      <c r="AG380" s="1">
        <v>0</v>
      </c>
      <c r="AH380" s="1">
        <v>0</v>
      </c>
      <c r="AI380" s="1">
        <v>1</v>
      </c>
      <c r="AJ380" s="1">
        <v>0</v>
      </c>
      <c r="AK380" s="1">
        <v>0</v>
      </c>
      <c r="AL380" s="1">
        <v>0</v>
      </c>
      <c r="AM380" s="1">
        <v>0</v>
      </c>
      <c r="AN380" s="1">
        <v>0</v>
      </c>
    </row>
    <row r="381" spans="1:40" x14ac:dyDescent="0.35">
      <c r="A381" s="1" t="s">
        <v>89</v>
      </c>
      <c r="B381" s="8">
        <v>43925</v>
      </c>
      <c r="C381" s="1" t="s">
        <v>2</v>
      </c>
      <c r="D381" s="1">
        <v>971440</v>
      </c>
      <c r="E381" s="1">
        <v>115</v>
      </c>
      <c r="F381" s="1" t="s">
        <v>109</v>
      </c>
      <c r="H381" s="1" t="s">
        <v>101</v>
      </c>
      <c r="I381" s="1" t="s">
        <v>92</v>
      </c>
      <c r="J381" s="1" t="s">
        <v>93</v>
      </c>
      <c r="K381" s="1">
        <v>23</v>
      </c>
      <c r="L381" s="1">
        <v>2</v>
      </c>
      <c r="M381" s="1">
        <v>0.12380952380952381</v>
      </c>
      <c r="N381" s="1">
        <v>0.12380952380952381</v>
      </c>
      <c r="O381" s="1">
        <v>1.7094017094017096E-2</v>
      </c>
      <c r="P381" s="1">
        <v>92</v>
      </c>
      <c r="Q381" s="1">
        <v>0</v>
      </c>
      <c r="R381" s="1">
        <v>1</v>
      </c>
      <c r="S381" s="1">
        <v>1</v>
      </c>
      <c r="T381" s="1">
        <v>1</v>
      </c>
      <c r="U381" s="1">
        <v>10</v>
      </c>
      <c r="V381" s="1">
        <v>10</v>
      </c>
      <c r="W381" s="1">
        <v>0</v>
      </c>
      <c r="X381" s="1">
        <v>0</v>
      </c>
      <c r="Y381" s="1">
        <v>0</v>
      </c>
      <c r="Z381" s="1">
        <v>0</v>
      </c>
      <c r="AA381" s="1">
        <v>0</v>
      </c>
      <c r="AB381" s="1">
        <v>0</v>
      </c>
      <c r="AC381" s="1">
        <v>0</v>
      </c>
      <c r="AD381" s="1">
        <v>0</v>
      </c>
      <c r="AE381" s="1">
        <v>0</v>
      </c>
      <c r="AF381" s="1">
        <v>0</v>
      </c>
      <c r="AG381" s="1">
        <v>0</v>
      </c>
      <c r="AH381" s="1">
        <v>0</v>
      </c>
      <c r="AI381" s="1">
        <v>1</v>
      </c>
      <c r="AJ381" s="1">
        <v>1</v>
      </c>
      <c r="AK381" s="1">
        <v>0</v>
      </c>
      <c r="AL381" s="1">
        <v>0</v>
      </c>
      <c r="AM381" s="1">
        <v>0</v>
      </c>
      <c r="AN381" s="1">
        <v>0</v>
      </c>
    </row>
    <row r="382" spans="1:40" x14ac:dyDescent="0.35">
      <c r="A382" s="1" t="s">
        <v>89</v>
      </c>
      <c r="B382" s="8">
        <v>43923</v>
      </c>
      <c r="C382" s="1" t="s">
        <v>96</v>
      </c>
      <c r="D382" s="1">
        <v>979220</v>
      </c>
      <c r="E382" s="1">
        <v>1</v>
      </c>
      <c r="F382" s="1" t="s">
        <v>102</v>
      </c>
      <c r="H382" s="1" t="s">
        <v>103</v>
      </c>
      <c r="I382" s="1" t="s">
        <v>92</v>
      </c>
      <c r="J382" s="1" t="s">
        <v>93</v>
      </c>
      <c r="L382" s="1">
        <v>5</v>
      </c>
      <c r="O382" s="1">
        <v>0.83333333333333337</v>
      </c>
      <c r="P382" s="1">
        <v>1</v>
      </c>
      <c r="Q382" s="1">
        <v>0</v>
      </c>
      <c r="R382" s="1">
        <v>0</v>
      </c>
      <c r="S382" s="1">
        <v>0</v>
      </c>
      <c r="T382" s="1">
        <v>0</v>
      </c>
      <c r="U382" s="1">
        <v>0</v>
      </c>
      <c r="V382" s="1">
        <v>0</v>
      </c>
      <c r="W382" s="1">
        <v>0</v>
      </c>
      <c r="X382" s="1">
        <v>1</v>
      </c>
      <c r="Y382" s="1">
        <v>0</v>
      </c>
      <c r="Z382" s="1">
        <v>0</v>
      </c>
      <c r="AA382" s="1">
        <v>0</v>
      </c>
      <c r="AB382" s="1">
        <v>0</v>
      </c>
      <c r="AC382" s="1">
        <v>0</v>
      </c>
      <c r="AD382" s="1">
        <v>0</v>
      </c>
      <c r="AE382" s="1">
        <v>0</v>
      </c>
      <c r="AF382" s="1">
        <v>0</v>
      </c>
      <c r="AG382" s="1">
        <v>0</v>
      </c>
      <c r="AH382" s="1">
        <v>0</v>
      </c>
      <c r="AI382" s="1">
        <v>0</v>
      </c>
      <c r="AJ382" s="1">
        <v>0</v>
      </c>
      <c r="AK382" s="1">
        <v>0</v>
      </c>
      <c r="AL382" s="1">
        <v>4</v>
      </c>
      <c r="AM382" s="1">
        <v>0</v>
      </c>
      <c r="AN382" s="1">
        <v>0</v>
      </c>
    </row>
    <row r="383" spans="1:40" x14ac:dyDescent="0.35">
      <c r="A383" s="1" t="s">
        <v>89</v>
      </c>
      <c r="B383" s="8">
        <v>43939</v>
      </c>
      <c r="C383" s="1" t="s">
        <v>96</v>
      </c>
      <c r="D383" s="1">
        <v>979170</v>
      </c>
      <c r="E383" s="1">
        <v>2</v>
      </c>
      <c r="F383" s="1" t="s">
        <v>105</v>
      </c>
      <c r="H383" s="1" t="s">
        <v>103</v>
      </c>
      <c r="I383" s="1" t="s">
        <v>92</v>
      </c>
      <c r="J383" s="1" t="s">
        <v>93</v>
      </c>
      <c r="L383" s="1">
        <v>3</v>
      </c>
      <c r="O383" s="1">
        <v>0.6</v>
      </c>
      <c r="P383" s="1">
        <v>2</v>
      </c>
      <c r="Q383" s="1">
        <v>1</v>
      </c>
      <c r="R383" s="1">
        <v>0</v>
      </c>
      <c r="S383" s="1">
        <v>0</v>
      </c>
      <c r="T383" s="1">
        <v>0</v>
      </c>
      <c r="U383" s="1">
        <v>0</v>
      </c>
      <c r="V383" s="1">
        <v>0</v>
      </c>
      <c r="W383" s="1">
        <v>0</v>
      </c>
      <c r="X383" s="1">
        <v>2</v>
      </c>
      <c r="Y383" s="1">
        <v>0</v>
      </c>
      <c r="Z383" s="1">
        <v>0</v>
      </c>
      <c r="AA383" s="1">
        <v>0</v>
      </c>
      <c r="AB383" s="1">
        <v>0</v>
      </c>
      <c r="AC383" s="1">
        <v>0</v>
      </c>
      <c r="AD383" s="1">
        <v>0</v>
      </c>
      <c r="AE383" s="1">
        <v>0</v>
      </c>
      <c r="AF383" s="1">
        <v>0</v>
      </c>
      <c r="AG383" s="1">
        <v>0</v>
      </c>
      <c r="AH383" s="1">
        <v>0</v>
      </c>
      <c r="AI383" s="1">
        <v>0</v>
      </c>
      <c r="AJ383" s="1">
        <v>0</v>
      </c>
      <c r="AK383" s="1">
        <v>0</v>
      </c>
      <c r="AL383" s="1">
        <v>0</v>
      </c>
      <c r="AM383" s="1">
        <v>0</v>
      </c>
      <c r="AN383" s="1">
        <v>0</v>
      </c>
    </row>
    <row r="384" spans="1:40" x14ac:dyDescent="0.35">
      <c r="A384" s="1" t="s">
        <v>89</v>
      </c>
      <c r="B384" s="8">
        <v>43916</v>
      </c>
      <c r="C384" s="1" t="s">
        <v>2</v>
      </c>
      <c r="D384" s="1">
        <v>972520</v>
      </c>
      <c r="E384" s="1">
        <v>156</v>
      </c>
      <c r="F384" s="1" t="s">
        <v>99</v>
      </c>
      <c r="H384" s="1" t="s">
        <v>91</v>
      </c>
      <c r="I384" s="1" t="s">
        <v>92</v>
      </c>
      <c r="J384" s="1" t="s">
        <v>93</v>
      </c>
      <c r="K384" s="1">
        <v>70</v>
      </c>
      <c r="L384" s="1">
        <v>19</v>
      </c>
      <c r="M384" s="1">
        <v>0.43046357615894038</v>
      </c>
      <c r="N384" s="1">
        <v>0.39007092198581561</v>
      </c>
      <c r="O384" s="1">
        <v>0.10857142857142857</v>
      </c>
      <c r="P384" s="1">
        <v>86</v>
      </c>
      <c r="Q384" s="1">
        <v>10</v>
      </c>
      <c r="R384" s="1">
        <v>13</v>
      </c>
      <c r="S384" s="1">
        <v>16</v>
      </c>
      <c r="T384" s="1">
        <v>12</v>
      </c>
      <c r="U384" s="1">
        <v>13</v>
      </c>
      <c r="V384" s="1">
        <v>15</v>
      </c>
      <c r="W384" s="1">
        <v>1</v>
      </c>
      <c r="X384" s="1">
        <v>4</v>
      </c>
      <c r="Y384" s="1">
        <v>0</v>
      </c>
      <c r="Z384" s="1">
        <v>0</v>
      </c>
      <c r="AA384" s="1">
        <v>0</v>
      </c>
      <c r="AB384" s="1">
        <v>0</v>
      </c>
      <c r="AC384" s="1">
        <v>0</v>
      </c>
      <c r="AD384" s="1">
        <v>0</v>
      </c>
      <c r="AE384" s="1">
        <v>0</v>
      </c>
      <c r="AF384" s="1">
        <v>0</v>
      </c>
      <c r="AG384" s="1">
        <v>0</v>
      </c>
      <c r="AH384" s="1">
        <v>0</v>
      </c>
      <c r="AI384" s="1">
        <v>5</v>
      </c>
      <c r="AJ384" s="1">
        <v>0</v>
      </c>
      <c r="AK384" s="1">
        <v>0</v>
      </c>
      <c r="AL384" s="1">
        <v>0</v>
      </c>
      <c r="AM384" s="1">
        <v>0</v>
      </c>
      <c r="AN384" s="1">
        <v>0</v>
      </c>
    </row>
    <row r="385" spans="1:40" x14ac:dyDescent="0.35">
      <c r="A385" s="1" t="s">
        <v>89</v>
      </c>
      <c r="B385" s="8">
        <v>43952</v>
      </c>
      <c r="C385" s="1" t="s">
        <v>2</v>
      </c>
      <c r="D385" s="1">
        <v>976220</v>
      </c>
      <c r="E385" s="1">
        <v>91</v>
      </c>
      <c r="F385" s="1" t="s">
        <v>108</v>
      </c>
      <c r="H385" s="1" t="s">
        <v>101</v>
      </c>
      <c r="I385" s="1" t="s">
        <v>92</v>
      </c>
      <c r="J385" s="1" t="s">
        <v>93</v>
      </c>
      <c r="K385" s="1">
        <v>1</v>
      </c>
      <c r="L385" s="1">
        <v>1</v>
      </c>
      <c r="M385" s="1">
        <v>1.098901098901099E-2</v>
      </c>
      <c r="N385" s="1">
        <v>1.098901098901099E-2</v>
      </c>
      <c r="O385" s="1">
        <v>1.0869565217391304E-2</v>
      </c>
      <c r="P385" s="1">
        <v>90</v>
      </c>
      <c r="Q385" s="1">
        <v>0</v>
      </c>
      <c r="R385" s="1">
        <v>1</v>
      </c>
      <c r="S385" s="1">
        <v>0</v>
      </c>
      <c r="T385" s="1">
        <v>0</v>
      </c>
      <c r="U385" s="1">
        <v>0</v>
      </c>
      <c r="V385" s="1">
        <v>0</v>
      </c>
      <c r="W385" s="1">
        <v>0</v>
      </c>
      <c r="X385" s="1">
        <v>0</v>
      </c>
      <c r="Y385" s="1">
        <v>0</v>
      </c>
      <c r="Z385" s="1">
        <v>0</v>
      </c>
      <c r="AA385" s="1">
        <v>0</v>
      </c>
      <c r="AB385" s="1">
        <v>0</v>
      </c>
      <c r="AC385" s="1">
        <v>0</v>
      </c>
      <c r="AD385" s="1">
        <v>0</v>
      </c>
      <c r="AE385" s="1">
        <v>0</v>
      </c>
      <c r="AF385" s="1">
        <v>0</v>
      </c>
      <c r="AG385" s="1">
        <v>0</v>
      </c>
      <c r="AH385" s="1">
        <v>0</v>
      </c>
      <c r="AI385" s="1">
        <v>0</v>
      </c>
      <c r="AJ385" s="1">
        <v>0</v>
      </c>
      <c r="AK385" s="1">
        <v>0</v>
      </c>
      <c r="AL385" s="1">
        <v>0</v>
      </c>
      <c r="AM385" s="1">
        <v>1</v>
      </c>
      <c r="AN385" s="1">
        <v>0</v>
      </c>
    </row>
    <row r="386" spans="1:40" x14ac:dyDescent="0.35">
      <c r="A386" s="1" t="s">
        <v>89</v>
      </c>
      <c r="B386" s="8">
        <v>43920</v>
      </c>
      <c r="C386" s="1" t="s">
        <v>96</v>
      </c>
      <c r="D386" s="1">
        <v>200620</v>
      </c>
      <c r="E386" s="1">
        <v>21</v>
      </c>
      <c r="F386" s="1" t="s">
        <v>94</v>
      </c>
      <c r="H386" s="1" t="s">
        <v>95</v>
      </c>
      <c r="I386" s="1" t="s">
        <v>92</v>
      </c>
      <c r="J386" s="1" t="s">
        <v>93</v>
      </c>
      <c r="K386" s="1">
        <v>15</v>
      </c>
      <c r="M386" s="1">
        <v>0.33333333333333331</v>
      </c>
      <c r="N386" s="1">
        <v>0.33333333333333331</v>
      </c>
      <c r="P386" s="1">
        <v>6</v>
      </c>
      <c r="Q386" s="1">
        <v>0</v>
      </c>
      <c r="R386" s="1">
        <v>1</v>
      </c>
      <c r="S386" s="1">
        <v>0</v>
      </c>
      <c r="T386" s="1">
        <v>1</v>
      </c>
      <c r="U386" s="1">
        <v>0</v>
      </c>
      <c r="V386" s="1">
        <v>12</v>
      </c>
      <c r="W386" s="1">
        <v>1</v>
      </c>
      <c r="X386" s="1">
        <v>0</v>
      </c>
      <c r="Y386" s="1">
        <v>0</v>
      </c>
      <c r="Z386" s="1">
        <v>0</v>
      </c>
      <c r="AA386" s="1">
        <v>0</v>
      </c>
      <c r="AB386" s="1">
        <v>0</v>
      </c>
      <c r="AC386" s="1">
        <v>0</v>
      </c>
      <c r="AD386" s="1">
        <v>0</v>
      </c>
      <c r="AE386" s="1">
        <v>0</v>
      </c>
      <c r="AF386" s="1">
        <v>0</v>
      </c>
      <c r="AG386" s="1">
        <v>0</v>
      </c>
      <c r="AH386" s="1">
        <v>0</v>
      </c>
      <c r="AI386" s="1">
        <v>0</v>
      </c>
      <c r="AJ386" s="1">
        <v>0</v>
      </c>
      <c r="AK386" s="1">
        <v>0</v>
      </c>
      <c r="AL386" s="1">
        <v>0</v>
      </c>
      <c r="AM386" s="1">
        <v>0</v>
      </c>
      <c r="AN386" s="1">
        <v>0</v>
      </c>
    </row>
    <row r="387" spans="1:40" x14ac:dyDescent="0.35">
      <c r="A387" s="1" t="s">
        <v>89</v>
      </c>
      <c r="B387" s="8">
        <v>43965</v>
      </c>
      <c r="C387" s="1" t="s">
        <v>2</v>
      </c>
      <c r="D387" s="1">
        <v>976550</v>
      </c>
      <c r="E387" s="1">
        <v>6</v>
      </c>
      <c r="F387" s="1" t="s">
        <v>111</v>
      </c>
      <c r="H387" s="1" t="s">
        <v>101</v>
      </c>
      <c r="I387" s="1" t="s">
        <v>92</v>
      </c>
      <c r="J387" s="1" t="s">
        <v>93</v>
      </c>
      <c r="L387" s="1">
        <v>1</v>
      </c>
      <c r="O387" s="1">
        <v>0.14285714285714285</v>
      </c>
      <c r="P387" s="1">
        <v>6</v>
      </c>
      <c r="Q387" s="1">
        <v>1</v>
      </c>
      <c r="R387" s="1">
        <v>0</v>
      </c>
      <c r="S387" s="1">
        <v>0</v>
      </c>
      <c r="T387" s="1">
        <v>0</v>
      </c>
      <c r="U387" s="1">
        <v>0</v>
      </c>
      <c r="V387" s="1">
        <v>0</v>
      </c>
      <c r="W387" s="1">
        <v>0</v>
      </c>
      <c r="X387" s="1">
        <v>0</v>
      </c>
      <c r="Y387" s="1">
        <v>0</v>
      </c>
      <c r="Z387" s="1">
        <v>0</v>
      </c>
      <c r="AA387" s="1">
        <v>0</v>
      </c>
      <c r="AB387" s="1">
        <v>0</v>
      </c>
      <c r="AC387" s="1">
        <v>0</v>
      </c>
      <c r="AD387" s="1">
        <v>0</v>
      </c>
      <c r="AE387" s="1">
        <v>0</v>
      </c>
      <c r="AF387" s="1">
        <v>0</v>
      </c>
      <c r="AG387" s="1">
        <v>0</v>
      </c>
      <c r="AH387" s="1">
        <v>0</v>
      </c>
      <c r="AI387" s="1">
        <v>0</v>
      </c>
      <c r="AJ387" s="1">
        <v>0</v>
      </c>
      <c r="AK387" s="1">
        <v>0</v>
      </c>
      <c r="AL387" s="1">
        <v>0</v>
      </c>
      <c r="AM387" s="1">
        <v>0</v>
      </c>
      <c r="AN387" s="1">
        <v>0</v>
      </c>
    </row>
    <row r="388" spans="1:40" x14ac:dyDescent="0.35">
      <c r="A388" s="1" t="s">
        <v>89</v>
      </c>
      <c r="B388" s="8">
        <v>43971</v>
      </c>
      <c r="C388" s="1" t="s">
        <v>96</v>
      </c>
      <c r="D388" s="1">
        <v>971800</v>
      </c>
      <c r="E388" s="1">
        <v>2</v>
      </c>
      <c r="F388" s="1" t="s">
        <v>100</v>
      </c>
      <c r="H388" s="1" t="s">
        <v>101</v>
      </c>
      <c r="I388" s="1" t="s">
        <v>92</v>
      </c>
      <c r="J388" s="1" t="s">
        <v>93</v>
      </c>
      <c r="P388" s="1">
        <v>2</v>
      </c>
      <c r="Q388" s="1">
        <v>0</v>
      </c>
      <c r="R388" s="1">
        <v>0</v>
      </c>
      <c r="S388" s="1">
        <v>0</v>
      </c>
      <c r="T388" s="1">
        <v>0</v>
      </c>
      <c r="U388" s="1">
        <v>0</v>
      </c>
      <c r="V388" s="1">
        <v>0</v>
      </c>
      <c r="W388" s="1">
        <v>0</v>
      </c>
      <c r="X388" s="1">
        <v>0</v>
      </c>
      <c r="Y388" s="1">
        <v>0</v>
      </c>
      <c r="Z388" s="1">
        <v>0</v>
      </c>
      <c r="AA388" s="1">
        <v>0</v>
      </c>
      <c r="AB388" s="1">
        <v>0</v>
      </c>
      <c r="AC388" s="1">
        <v>0</v>
      </c>
      <c r="AD388" s="1">
        <v>0</v>
      </c>
      <c r="AE388" s="1">
        <v>0</v>
      </c>
      <c r="AF388" s="1">
        <v>0</v>
      </c>
      <c r="AG388" s="1">
        <v>0</v>
      </c>
      <c r="AH388" s="1">
        <v>0</v>
      </c>
      <c r="AI388" s="1">
        <v>0</v>
      </c>
      <c r="AJ388" s="1">
        <v>0</v>
      </c>
      <c r="AK388" s="1">
        <v>0</v>
      </c>
      <c r="AL388" s="1">
        <v>0</v>
      </c>
      <c r="AM388" s="1">
        <v>0</v>
      </c>
      <c r="AN388" s="1">
        <v>0</v>
      </c>
    </row>
    <row r="389" spans="1:40" x14ac:dyDescent="0.35">
      <c r="A389" s="1" t="s">
        <v>89</v>
      </c>
      <c r="B389" s="8">
        <v>43949</v>
      </c>
      <c r="C389" s="1" t="s">
        <v>96</v>
      </c>
      <c r="D389" s="1">
        <v>979170</v>
      </c>
      <c r="E389" s="1">
        <v>3</v>
      </c>
      <c r="F389" s="1" t="s">
        <v>105</v>
      </c>
      <c r="H389" s="1" t="s">
        <v>103</v>
      </c>
      <c r="I389" s="1" t="s">
        <v>92</v>
      </c>
      <c r="J389" s="1" t="s">
        <v>93</v>
      </c>
      <c r="L389" s="1">
        <v>2</v>
      </c>
      <c r="O389" s="1">
        <v>0.4</v>
      </c>
      <c r="P389" s="1">
        <v>3</v>
      </c>
      <c r="Q389" s="1">
        <v>0</v>
      </c>
      <c r="R389" s="1">
        <v>0</v>
      </c>
      <c r="S389" s="1">
        <v>0</v>
      </c>
      <c r="T389" s="1">
        <v>0</v>
      </c>
      <c r="U389" s="1">
        <v>0</v>
      </c>
      <c r="V389" s="1">
        <v>0</v>
      </c>
      <c r="W389" s="1">
        <v>0</v>
      </c>
      <c r="X389" s="1">
        <v>2</v>
      </c>
      <c r="Y389" s="1">
        <v>0</v>
      </c>
      <c r="Z389" s="1">
        <v>0</v>
      </c>
      <c r="AA389" s="1">
        <v>0</v>
      </c>
      <c r="AB389" s="1">
        <v>0</v>
      </c>
      <c r="AC389" s="1">
        <v>0</v>
      </c>
      <c r="AD389" s="1">
        <v>0</v>
      </c>
      <c r="AE389" s="1">
        <v>0</v>
      </c>
      <c r="AF389" s="1">
        <v>0</v>
      </c>
      <c r="AG389" s="1">
        <v>0</v>
      </c>
      <c r="AH389" s="1">
        <v>0</v>
      </c>
      <c r="AI389" s="1">
        <v>0</v>
      </c>
      <c r="AJ389" s="1">
        <v>0</v>
      </c>
      <c r="AK389" s="1">
        <v>0</v>
      </c>
      <c r="AL389" s="1">
        <v>0</v>
      </c>
      <c r="AM389" s="1">
        <v>0</v>
      </c>
      <c r="AN389" s="1">
        <v>0</v>
      </c>
    </row>
    <row r="390" spans="1:40" x14ac:dyDescent="0.35">
      <c r="A390" s="1" t="s">
        <v>89</v>
      </c>
      <c r="B390" s="8">
        <v>43930</v>
      </c>
      <c r="C390" s="1" t="s">
        <v>2</v>
      </c>
      <c r="D390" s="1">
        <v>971810</v>
      </c>
      <c r="E390" s="1">
        <v>37</v>
      </c>
      <c r="F390" s="1" t="s">
        <v>110</v>
      </c>
      <c r="H390" s="1" t="s">
        <v>101</v>
      </c>
      <c r="I390" s="1" t="s">
        <v>92</v>
      </c>
      <c r="J390" s="1" t="s">
        <v>93</v>
      </c>
      <c r="K390" s="1">
        <v>24</v>
      </c>
      <c r="L390" s="1">
        <v>1</v>
      </c>
      <c r="M390" s="1">
        <v>0.59375</v>
      </c>
      <c r="N390" s="1">
        <v>0.59375</v>
      </c>
      <c r="O390" s="1">
        <v>2.6315789473684209E-2</v>
      </c>
      <c r="P390" s="1">
        <v>13</v>
      </c>
      <c r="Q390" s="1">
        <v>0</v>
      </c>
      <c r="R390" s="1">
        <v>2</v>
      </c>
      <c r="S390" s="1">
        <v>1</v>
      </c>
      <c r="T390" s="1">
        <v>3</v>
      </c>
      <c r="U390" s="1">
        <v>13</v>
      </c>
      <c r="V390" s="1">
        <v>5</v>
      </c>
      <c r="W390" s="1">
        <v>0</v>
      </c>
      <c r="X390" s="1">
        <v>0</v>
      </c>
      <c r="Y390" s="1">
        <v>0</v>
      </c>
      <c r="Z390" s="1">
        <v>0</v>
      </c>
      <c r="AA390" s="1">
        <v>0</v>
      </c>
      <c r="AB390" s="1">
        <v>0</v>
      </c>
      <c r="AC390" s="1">
        <v>0</v>
      </c>
      <c r="AD390" s="1">
        <v>0</v>
      </c>
      <c r="AE390" s="1">
        <v>0</v>
      </c>
      <c r="AF390" s="1">
        <v>0</v>
      </c>
      <c r="AG390" s="1">
        <v>0</v>
      </c>
      <c r="AH390" s="1">
        <v>0</v>
      </c>
      <c r="AI390" s="1">
        <v>1</v>
      </c>
      <c r="AJ390" s="1">
        <v>0</v>
      </c>
      <c r="AK390" s="1">
        <v>0</v>
      </c>
      <c r="AL390" s="1">
        <v>0</v>
      </c>
      <c r="AM390" s="1">
        <v>0</v>
      </c>
      <c r="AN390" s="1">
        <v>0</v>
      </c>
    </row>
    <row r="391" spans="1:40" x14ac:dyDescent="0.35">
      <c r="A391" s="1" t="s">
        <v>89</v>
      </c>
      <c r="B391" s="8">
        <v>43918</v>
      </c>
      <c r="C391" s="1" t="s">
        <v>2</v>
      </c>
      <c r="D391" s="1">
        <v>972520</v>
      </c>
      <c r="E391" s="1">
        <v>160</v>
      </c>
      <c r="F391" s="1" t="s">
        <v>99</v>
      </c>
      <c r="H391" s="1" t="s">
        <v>91</v>
      </c>
      <c r="I391" s="1" t="s">
        <v>92</v>
      </c>
      <c r="J391" s="1" t="s">
        <v>93</v>
      </c>
      <c r="K391" s="1">
        <v>72</v>
      </c>
      <c r="L391" s="1">
        <v>15</v>
      </c>
      <c r="M391" s="1">
        <v>0.37142857142857144</v>
      </c>
      <c r="N391" s="1">
        <v>0.33834586466165412</v>
      </c>
      <c r="O391" s="1">
        <v>8.5714285714285715E-2</v>
      </c>
      <c r="P391" s="1">
        <v>88</v>
      </c>
      <c r="Q391" s="1">
        <v>7</v>
      </c>
      <c r="R391" s="1">
        <v>13</v>
      </c>
      <c r="S391" s="1">
        <v>11</v>
      </c>
      <c r="T391" s="1">
        <v>8</v>
      </c>
      <c r="U391" s="1">
        <v>13</v>
      </c>
      <c r="V391" s="1">
        <v>27</v>
      </c>
      <c r="W391" s="1">
        <v>0</v>
      </c>
      <c r="X391" s="1">
        <v>3</v>
      </c>
      <c r="Y391" s="1">
        <v>0</v>
      </c>
      <c r="Z391" s="1">
        <v>0</v>
      </c>
      <c r="AA391" s="1">
        <v>0</v>
      </c>
      <c r="AB391" s="1">
        <v>0</v>
      </c>
      <c r="AC391" s="1">
        <v>0</v>
      </c>
      <c r="AD391" s="1">
        <v>0</v>
      </c>
      <c r="AE391" s="1">
        <v>0</v>
      </c>
      <c r="AF391" s="1">
        <v>0</v>
      </c>
      <c r="AG391" s="1">
        <v>0</v>
      </c>
      <c r="AH391" s="1">
        <v>0</v>
      </c>
      <c r="AI391" s="1">
        <v>5</v>
      </c>
      <c r="AJ391" s="1">
        <v>0</v>
      </c>
      <c r="AK391" s="1">
        <v>0</v>
      </c>
      <c r="AL391" s="1">
        <v>0</v>
      </c>
      <c r="AM391" s="1">
        <v>0</v>
      </c>
      <c r="AN391" s="1">
        <v>0</v>
      </c>
    </row>
    <row r="392" spans="1:40" x14ac:dyDescent="0.35">
      <c r="A392" s="1" t="s">
        <v>89</v>
      </c>
      <c r="B392" s="8">
        <v>43909</v>
      </c>
      <c r="C392" s="1" t="s">
        <v>96</v>
      </c>
      <c r="D392" s="1">
        <v>979220</v>
      </c>
      <c r="E392" s="1">
        <v>6</v>
      </c>
      <c r="F392" s="1" t="s">
        <v>102</v>
      </c>
      <c r="H392" s="1" t="s">
        <v>103</v>
      </c>
      <c r="I392" s="1" t="s">
        <v>92</v>
      </c>
      <c r="J392" s="1" t="s">
        <v>93</v>
      </c>
      <c r="P392" s="1">
        <v>6</v>
      </c>
      <c r="Q392" s="1">
        <v>0</v>
      </c>
      <c r="R392" s="1">
        <v>0</v>
      </c>
      <c r="S392" s="1">
        <v>0</v>
      </c>
      <c r="T392" s="1">
        <v>0</v>
      </c>
      <c r="U392" s="1">
        <v>0</v>
      </c>
      <c r="V392" s="1">
        <v>0</v>
      </c>
      <c r="W392" s="1">
        <v>0</v>
      </c>
      <c r="X392" s="1">
        <v>0</v>
      </c>
      <c r="Y392" s="1">
        <v>0</v>
      </c>
      <c r="Z392" s="1">
        <v>0</v>
      </c>
      <c r="AA392" s="1">
        <v>0</v>
      </c>
      <c r="AB392" s="1">
        <v>0</v>
      </c>
      <c r="AC392" s="1">
        <v>0</v>
      </c>
      <c r="AD392" s="1">
        <v>0</v>
      </c>
      <c r="AE392" s="1">
        <v>0</v>
      </c>
      <c r="AF392" s="1">
        <v>0</v>
      </c>
      <c r="AG392" s="1">
        <v>0</v>
      </c>
      <c r="AH392" s="1">
        <v>0</v>
      </c>
      <c r="AI392" s="1">
        <v>0</v>
      </c>
      <c r="AJ392" s="1">
        <v>0</v>
      </c>
      <c r="AK392" s="1">
        <v>0</v>
      </c>
      <c r="AL392" s="1">
        <v>0</v>
      </c>
      <c r="AM392" s="1">
        <v>0</v>
      </c>
      <c r="AN392" s="1">
        <v>0</v>
      </c>
    </row>
    <row r="393" spans="1:40" x14ac:dyDescent="0.35">
      <c r="A393" s="1" t="s">
        <v>89</v>
      </c>
      <c r="B393" s="8">
        <v>43939</v>
      </c>
      <c r="C393" s="1" t="s">
        <v>2</v>
      </c>
      <c r="D393" s="1">
        <v>971440</v>
      </c>
      <c r="E393" s="1">
        <v>109</v>
      </c>
      <c r="F393" s="1" t="s">
        <v>109</v>
      </c>
      <c r="H393" s="1" t="s">
        <v>101</v>
      </c>
      <c r="I393" s="1" t="s">
        <v>92</v>
      </c>
      <c r="J393" s="1" t="s">
        <v>93</v>
      </c>
      <c r="K393" s="1">
        <v>40</v>
      </c>
      <c r="L393" s="1">
        <v>8</v>
      </c>
      <c r="M393" s="1">
        <v>0.20689655172413793</v>
      </c>
      <c r="N393" s="1">
        <v>0.14814814814814814</v>
      </c>
      <c r="O393" s="1">
        <v>6.8376068376068383E-2</v>
      </c>
      <c r="P393" s="1">
        <v>69</v>
      </c>
      <c r="Q393" s="1">
        <v>6</v>
      </c>
      <c r="R393" s="1">
        <v>1</v>
      </c>
      <c r="S393" s="1">
        <v>1</v>
      </c>
      <c r="T393" s="1">
        <v>1</v>
      </c>
      <c r="U393" s="1">
        <v>9</v>
      </c>
      <c r="V393" s="1">
        <v>28</v>
      </c>
      <c r="W393" s="1">
        <v>0</v>
      </c>
      <c r="X393" s="1">
        <v>0</v>
      </c>
      <c r="Y393" s="1">
        <v>0</v>
      </c>
      <c r="Z393" s="1">
        <v>0</v>
      </c>
      <c r="AA393" s="1">
        <v>0</v>
      </c>
      <c r="AB393" s="1">
        <v>0</v>
      </c>
      <c r="AC393" s="1">
        <v>0</v>
      </c>
      <c r="AD393" s="1">
        <v>0</v>
      </c>
      <c r="AE393" s="1">
        <v>0</v>
      </c>
      <c r="AF393" s="1">
        <v>0</v>
      </c>
      <c r="AG393" s="1">
        <v>0</v>
      </c>
      <c r="AH393" s="1">
        <v>0</v>
      </c>
      <c r="AI393" s="1">
        <v>1</v>
      </c>
      <c r="AJ393" s="1">
        <v>1</v>
      </c>
      <c r="AK393" s="1">
        <v>0</v>
      </c>
      <c r="AL393" s="1">
        <v>0</v>
      </c>
      <c r="AM393" s="1">
        <v>0</v>
      </c>
      <c r="AN393" s="1">
        <v>0</v>
      </c>
    </row>
    <row r="394" spans="1:40" x14ac:dyDescent="0.35">
      <c r="A394" s="1" t="s">
        <v>89</v>
      </c>
      <c r="B394" s="8">
        <v>43925</v>
      </c>
      <c r="C394" s="1" t="s">
        <v>96</v>
      </c>
      <c r="D394" s="1">
        <v>979170</v>
      </c>
      <c r="E394" s="1">
        <v>5</v>
      </c>
      <c r="F394" s="1" t="s">
        <v>105</v>
      </c>
      <c r="H394" s="1" t="s">
        <v>103</v>
      </c>
      <c r="I394" s="1" t="s">
        <v>92</v>
      </c>
      <c r="J394" s="1" t="s">
        <v>93</v>
      </c>
      <c r="P394" s="1">
        <v>5</v>
      </c>
      <c r="Q394" s="1">
        <v>0</v>
      </c>
      <c r="R394" s="1">
        <v>0</v>
      </c>
      <c r="S394" s="1">
        <v>0</v>
      </c>
      <c r="T394" s="1">
        <v>0</v>
      </c>
      <c r="U394" s="1">
        <v>0</v>
      </c>
      <c r="V394" s="1">
        <v>0</v>
      </c>
      <c r="W394" s="1">
        <v>0</v>
      </c>
      <c r="X394" s="1">
        <v>0</v>
      </c>
      <c r="Y394" s="1">
        <v>0</v>
      </c>
      <c r="Z394" s="1">
        <v>0</v>
      </c>
      <c r="AA394" s="1">
        <v>0</v>
      </c>
      <c r="AB394" s="1">
        <v>0</v>
      </c>
      <c r="AC394" s="1">
        <v>0</v>
      </c>
      <c r="AD394" s="1">
        <v>0</v>
      </c>
      <c r="AE394" s="1">
        <v>0</v>
      </c>
      <c r="AF394" s="1">
        <v>0</v>
      </c>
      <c r="AG394" s="1">
        <v>0</v>
      </c>
      <c r="AH394" s="1">
        <v>0</v>
      </c>
      <c r="AI394" s="1">
        <v>0</v>
      </c>
      <c r="AJ394" s="1">
        <v>0</v>
      </c>
      <c r="AK394" s="1">
        <v>0</v>
      </c>
      <c r="AL394" s="1">
        <v>0</v>
      </c>
      <c r="AM394" s="1">
        <v>0</v>
      </c>
      <c r="AN394" s="1">
        <v>0</v>
      </c>
    </row>
    <row r="395" spans="1:40" x14ac:dyDescent="0.35">
      <c r="A395" s="1" t="s">
        <v>89</v>
      </c>
      <c r="B395" s="8">
        <v>43960</v>
      </c>
      <c r="C395" s="1" t="s">
        <v>98</v>
      </c>
      <c r="D395" s="1">
        <v>200620</v>
      </c>
      <c r="E395" s="1">
        <v>1</v>
      </c>
      <c r="F395" s="1" t="s">
        <v>94</v>
      </c>
      <c r="H395" s="1" t="s">
        <v>95</v>
      </c>
      <c r="I395" s="1" t="s">
        <v>92</v>
      </c>
      <c r="J395" s="1" t="s">
        <v>93</v>
      </c>
      <c r="K395" s="1">
        <v>1</v>
      </c>
      <c r="M395" s="1">
        <v>1</v>
      </c>
      <c r="N395" s="1">
        <v>1</v>
      </c>
    </row>
    <row r="396" spans="1:40" x14ac:dyDescent="0.35">
      <c r="A396" s="1" t="s">
        <v>89</v>
      </c>
      <c r="B396" s="8">
        <v>43928</v>
      </c>
      <c r="C396" s="1" t="s">
        <v>2</v>
      </c>
      <c r="D396" s="1">
        <v>976220</v>
      </c>
      <c r="E396" s="1">
        <v>86</v>
      </c>
      <c r="F396" s="1" t="s">
        <v>108</v>
      </c>
      <c r="H396" s="1" t="s">
        <v>101</v>
      </c>
      <c r="I396" s="1" t="s">
        <v>92</v>
      </c>
      <c r="J396" s="1" t="s">
        <v>93</v>
      </c>
      <c r="K396" s="1">
        <v>14</v>
      </c>
      <c r="L396" s="1">
        <v>6</v>
      </c>
      <c r="M396" s="1">
        <v>0.2</v>
      </c>
      <c r="N396" s="1">
        <v>0.16279069767441862</v>
      </c>
      <c r="O396" s="1">
        <v>6.5217391304347824E-2</v>
      </c>
      <c r="P396" s="1">
        <v>72</v>
      </c>
      <c r="Q396" s="1">
        <v>4</v>
      </c>
      <c r="R396" s="1">
        <v>5</v>
      </c>
      <c r="S396" s="1">
        <v>0</v>
      </c>
      <c r="T396" s="1">
        <v>0</v>
      </c>
      <c r="U396" s="1">
        <v>9</v>
      </c>
      <c r="V396" s="1">
        <v>0</v>
      </c>
      <c r="W396" s="1">
        <v>0</v>
      </c>
      <c r="X396" s="1">
        <v>0</v>
      </c>
      <c r="Y396" s="1">
        <v>0</v>
      </c>
      <c r="Z396" s="1">
        <v>0</v>
      </c>
      <c r="AA396" s="1">
        <v>0</v>
      </c>
      <c r="AB396" s="1">
        <v>0</v>
      </c>
      <c r="AC396" s="1">
        <v>0</v>
      </c>
      <c r="AD396" s="1">
        <v>0</v>
      </c>
      <c r="AE396" s="1">
        <v>0</v>
      </c>
      <c r="AF396" s="1">
        <v>0</v>
      </c>
      <c r="AG396" s="1">
        <v>0</v>
      </c>
      <c r="AH396" s="1">
        <v>0</v>
      </c>
      <c r="AI396" s="1">
        <v>0</v>
      </c>
      <c r="AJ396" s="1">
        <v>0</v>
      </c>
      <c r="AK396" s="1">
        <v>0</v>
      </c>
      <c r="AL396" s="1">
        <v>0</v>
      </c>
      <c r="AM396" s="1">
        <v>2</v>
      </c>
      <c r="AN396" s="1">
        <v>0</v>
      </c>
    </row>
    <row r="397" spans="1:40" x14ac:dyDescent="0.35">
      <c r="A397" s="1" t="s">
        <v>89</v>
      </c>
      <c r="B397" s="8">
        <v>43908</v>
      </c>
      <c r="C397" s="1" t="s">
        <v>98</v>
      </c>
      <c r="D397" s="1">
        <v>972520</v>
      </c>
      <c r="E397" s="1">
        <v>1</v>
      </c>
      <c r="F397" s="1" t="s">
        <v>99</v>
      </c>
      <c r="H397" s="1" t="s">
        <v>91</v>
      </c>
      <c r="I397" s="1" t="s">
        <v>92</v>
      </c>
      <c r="J397" s="1" t="s">
        <v>93</v>
      </c>
      <c r="P397" s="1">
        <v>1</v>
      </c>
      <c r="Q397" s="1">
        <v>0</v>
      </c>
      <c r="R397" s="1">
        <v>0</v>
      </c>
      <c r="S397" s="1">
        <v>0</v>
      </c>
      <c r="T397" s="1">
        <v>0</v>
      </c>
      <c r="U397" s="1">
        <v>0</v>
      </c>
      <c r="V397" s="1">
        <v>0</v>
      </c>
      <c r="W397" s="1">
        <v>0</v>
      </c>
      <c r="X397" s="1">
        <v>0</v>
      </c>
      <c r="Y397" s="1">
        <v>0</v>
      </c>
      <c r="Z397" s="1">
        <v>0</v>
      </c>
      <c r="AA397" s="1">
        <v>0</v>
      </c>
      <c r="AB397" s="1">
        <v>0</v>
      </c>
      <c r="AC397" s="1">
        <v>0</v>
      </c>
      <c r="AD397" s="1">
        <v>0</v>
      </c>
      <c r="AE397" s="1">
        <v>0</v>
      </c>
      <c r="AF397" s="1">
        <v>0</v>
      </c>
      <c r="AG397" s="1">
        <v>0</v>
      </c>
      <c r="AH397" s="1">
        <v>0</v>
      </c>
      <c r="AI397" s="1">
        <v>0</v>
      </c>
      <c r="AJ397" s="1">
        <v>0</v>
      </c>
      <c r="AK397" s="1">
        <v>0</v>
      </c>
      <c r="AL397" s="1">
        <v>0</v>
      </c>
      <c r="AM397" s="1">
        <v>0</v>
      </c>
      <c r="AN397" s="1">
        <v>0</v>
      </c>
    </row>
    <row r="398" spans="1:40" x14ac:dyDescent="0.35">
      <c r="A398" s="1" t="s">
        <v>89</v>
      </c>
      <c r="B398" s="8">
        <v>43962</v>
      </c>
      <c r="C398" s="1" t="s">
        <v>96</v>
      </c>
      <c r="D398" s="1">
        <v>200620</v>
      </c>
      <c r="E398" s="1">
        <v>2</v>
      </c>
      <c r="F398" s="1" t="s">
        <v>94</v>
      </c>
      <c r="H398" s="1" t="s">
        <v>95</v>
      </c>
      <c r="I398" s="1" t="s">
        <v>92</v>
      </c>
      <c r="J398" s="1" t="s">
        <v>93</v>
      </c>
      <c r="P398" s="1">
        <v>2</v>
      </c>
      <c r="Q398" s="1">
        <v>0</v>
      </c>
      <c r="R398" s="1">
        <v>0</v>
      </c>
      <c r="S398" s="1">
        <v>0</v>
      </c>
      <c r="T398" s="1">
        <v>0</v>
      </c>
      <c r="U398" s="1">
        <v>0</v>
      </c>
      <c r="V398" s="1">
        <v>0</v>
      </c>
      <c r="W398" s="1">
        <v>0</v>
      </c>
      <c r="X398" s="1">
        <v>0</v>
      </c>
      <c r="Y398" s="1">
        <v>0</v>
      </c>
      <c r="Z398" s="1">
        <v>0</v>
      </c>
      <c r="AA398" s="1">
        <v>0</v>
      </c>
      <c r="AB398" s="1">
        <v>0</v>
      </c>
      <c r="AC398" s="1">
        <v>0</v>
      </c>
      <c r="AD398" s="1">
        <v>0</v>
      </c>
      <c r="AE398" s="1">
        <v>0</v>
      </c>
      <c r="AF398" s="1">
        <v>0</v>
      </c>
      <c r="AG398" s="1">
        <v>0</v>
      </c>
      <c r="AH398" s="1">
        <v>0</v>
      </c>
      <c r="AI398" s="1">
        <v>0</v>
      </c>
      <c r="AJ398" s="1">
        <v>0</v>
      </c>
      <c r="AK398" s="1">
        <v>0</v>
      </c>
      <c r="AL398" s="1">
        <v>0</v>
      </c>
      <c r="AM398" s="1">
        <v>0</v>
      </c>
      <c r="AN398" s="1">
        <v>0</v>
      </c>
    </row>
    <row r="399" spans="1:40" x14ac:dyDescent="0.35">
      <c r="A399" s="1" t="s">
        <v>89</v>
      </c>
      <c r="B399" s="8">
        <v>43928</v>
      </c>
      <c r="C399" s="1" t="s">
        <v>2</v>
      </c>
      <c r="D399" s="1">
        <v>200190</v>
      </c>
      <c r="E399" s="1">
        <v>105</v>
      </c>
      <c r="F399" s="1" t="s">
        <v>97</v>
      </c>
      <c r="H399" s="1" t="s">
        <v>95</v>
      </c>
      <c r="I399" s="1" t="s">
        <v>92</v>
      </c>
      <c r="J399" s="1" t="s">
        <v>93</v>
      </c>
      <c r="K399" s="1">
        <v>90</v>
      </c>
      <c r="L399" s="1">
        <v>10</v>
      </c>
      <c r="M399" s="1">
        <v>0.78260869565217395</v>
      </c>
      <c r="N399" s="1">
        <v>0.75806451612903225</v>
      </c>
      <c r="O399" s="1">
        <v>8.6956521739130432E-2</v>
      </c>
      <c r="P399" s="1">
        <v>15</v>
      </c>
      <c r="Q399" s="1">
        <v>7</v>
      </c>
      <c r="R399" s="1">
        <v>24</v>
      </c>
      <c r="S399" s="1">
        <v>1</v>
      </c>
      <c r="T399" s="1">
        <v>10</v>
      </c>
      <c r="U399" s="1">
        <v>12</v>
      </c>
      <c r="V399" s="1">
        <v>43</v>
      </c>
      <c r="W399" s="1">
        <v>0</v>
      </c>
      <c r="X399" s="1">
        <v>0</v>
      </c>
      <c r="Y399" s="1">
        <v>0</v>
      </c>
      <c r="Z399" s="1">
        <v>0</v>
      </c>
      <c r="AA399" s="1">
        <v>0</v>
      </c>
      <c r="AB399" s="1">
        <v>0</v>
      </c>
      <c r="AC399" s="1">
        <v>0</v>
      </c>
      <c r="AD399" s="1">
        <v>0</v>
      </c>
      <c r="AE399" s="1">
        <v>0</v>
      </c>
      <c r="AF399" s="1">
        <v>0</v>
      </c>
      <c r="AG399" s="1">
        <v>1</v>
      </c>
      <c r="AH399" s="1">
        <v>0</v>
      </c>
      <c r="AI399" s="1">
        <v>0</v>
      </c>
      <c r="AJ399" s="1">
        <v>0</v>
      </c>
      <c r="AK399" s="1">
        <v>0</v>
      </c>
      <c r="AL399" s="1">
        <v>0</v>
      </c>
      <c r="AM399" s="1">
        <v>2</v>
      </c>
      <c r="AN399" s="1">
        <v>0</v>
      </c>
    </row>
    <row r="400" spans="1:40" x14ac:dyDescent="0.35">
      <c r="A400" s="1" t="s">
        <v>89</v>
      </c>
      <c r="B400" s="8">
        <v>43909</v>
      </c>
      <c r="C400" s="1" t="s">
        <v>96</v>
      </c>
      <c r="D400" s="1">
        <v>971800</v>
      </c>
      <c r="E400" s="1">
        <v>2</v>
      </c>
      <c r="F400" s="1" t="s">
        <v>100</v>
      </c>
      <c r="H400" s="1" t="s">
        <v>101</v>
      </c>
      <c r="I400" s="1" t="s">
        <v>92</v>
      </c>
      <c r="J400" s="1" t="s">
        <v>93</v>
      </c>
      <c r="P400" s="1">
        <v>2</v>
      </c>
      <c r="Q400" s="1">
        <v>0</v>
      </c>
      <c r="R400" s="1">
        <v>0</v>
      </c>
      <c r="S400" s="1">
        <v>0</v>
      </c>
      <c r="T400" s="1">
        <v>0</v>
      </c>
      <c r="U400" s="1">
        <v>0</v>
      </c>
      <c r="V400" s="1">
        <v>0</v>
      </c>
      <c r="W400" s="1">
        <v>0</v>
      </c>
      <c r="X400" s="1">
        <v>0</v>
      </c>
      <c r="Y400" s="1">
        <v>0</v>
      </c>
      <c r="Z400" s="1">
        <v>0</v>
      </c>
      <c r="AA400" s="1">
        <v>0</v>
      </c>
      <c r="AB400" s="1">
        <v>0</v>
      </c>
      <c r="AC400" s="1">
        <v>0</v>
      </c>
      <c r="AD400" s="1">
        <v>0</v>
      </c>
      <c r="AE400" s="1">
        <v>0</v>
      </c>
      <c r="AF400" s="1">
        <v>0</v>
      </c>
      <c r="AG400" s="1">
        <v>0</v>
      </c>
      <c r="AH400" s="1">
        <v>0</v>
      </c>
      <c r="AI400" s="1">
        <v>0</v>
      </c>
      <c r="AJ400" s="1">
        <v>0</v>
      </c>
      <c r="AK400" s="1">
        <v>0</v>
      </c>
      <c r="AL400" s="1">
        <v>0</v>
      </c>
      <c r="AM400" s="1">
        <v>0</v>
      </c>
      <c r="AN400" s="1">
        <v>0</v>
      </c>
    </row>
    <row r="401" spans="1:40" x14ac:dyDescent="0.35">
      <c r="A401" s="1" t="s">
        <v>89</v>
      </c>
      <c r="B401" s="8">
        <v>43915</v>
      </c>
      <c r="C401" s="1" t="s">
        <v>2</v>
      </c>
      <c r="D401" s="1">
        <v>976550</v>
      </c>
      <c r="E401" s="1">
        <v>7</v>
      </c>
      <c r="F401" s="1" t="s">
        <v>111</v>
      </c>
      <c r="H401" s="1" t="s">
        <v>101</v>
      </c>
      <c r="I401" s="1" t="s">
        <v>92</v>
      </c>
      <c r="J401" s="1" t="s">
        <v>93</v>
      </c>
      <c r="K401" s="1">
        <v>1</v>
      </c>
      <c r="M401" s="1">
        <v>0.14285714285714285</v>
      </c>
      <c r="N401" s="1">
        <v>0.14285714285714285</v>
      </c>
      <c r="P401" s="1">
        <v>6</v>
      </c>
      <c r="Q401" s="1">
        <v>0</v>
      </c>
      <c r="R401" s="1">
        <v>0</v>
      </c>
      <c r="S401" s="1">
        <v>0</v>
      </c>
      <c r="T401" s="1">
        <v>0</v>
      </c>
      <c r="U401" s="1">
        <v>1</v>
      </c>
      <c r="V401" s="1">
        <v>0</v>
      </c>
      <c r="W401" s="1">
        <v>0</v>
      </c>
      <c r="X401" s="1">
        <v>0</v>
      </c>
      <c r="Y401" s="1">
        <v>0</v>
      </c>
      <c r="Z401" s="1">
        <v>0</v>
      </c>
      <c r="AA401" s="1">
        <v>0</v>
      </c>
      <c r="AB401" s="1">
        <v>0</v>
      </c>
      <c r="AC401" s="1">
        <v>0</v>
      </c>
      <c r="AD401" s="1">
        <v>0</v>
      </c>
      <c r="AE401" s="1">
        <v>0</v>
      </c>
      <c r="AF401" s="1">
        <v>0</v>
      </c>
      <c r="AG401" s="1">
        <v>0</v>
      </c>
      <c r="AH401" s="1">
        <v>0</v>
      </c>
      <c r="AI401" s="1">
        <v>0</v>
      </c>
      <c r="AJ401" s="1">
        <v>0</v>
      </c>
      <c r="AK401" s="1">
        <v>0</v>
      </c>
      <c r="AL401" s="1">
        <v>0</v>
      </c>
      <c r="AM401" s="1">
        <v>0</v>
      </c>
      <c r="AN401" s="1">
        <v>0</v>
      </c>
    </row>
    <row r="402" spans="1:40" x14ac:dyDescent="0.35">
      <c r="A402" s="1" t="s">
        <v>89</v>
      </c>
      <c r="B402" s="8">
        <v>43971</v>
      </c>
      <c r="C402" s="1" t="s">
        <v>96</v>
      </c>
      <c r="D402" s="1">
        <v>979220</v>
      </c>
      <c r="E402" s="1">
        <v>4</v>
      </c>
      <c r="F402" s="1" t="s">
        <v>102</v>
      </c>
      <c r="H402" s="1" t="s">
        <v>103</v>
      </c>
      <c r="I402" s="1" t="s">
        <v>92</v>
      </c>
      <c r="J402" s="1" t="s">
        <v>93</v>
      </c>
      <c r="L402" s="1">
        <v>2</v>
      </c>
      <c r="O402" s="1">
        <v>0.33333333333333331</v>
      </c>
      <c r="P402" s="1">
        <v>4</v>
      </c>
      <c r="Q402" s="1">
        <v>2</v>
      </c>
      <c r="R402" s="1">
        <v>0</v>
      </c>
      <c r="S402" s="1">
        <v>0</v>
      </c>
      <c r="T402" s="1">
        <v>0</v>
      </c>
      <c r="U402" s="1">
        <v>0</v>
      </c>
      <c r="V402" s="1">
        <v>0</v>
      </c>
      <c r="W402" s="1">
        <v>0</v>
      </c>
      <c r="X402" s="1">
        <v>0</v>
      </c>
      <c r="Y402" s="1">
        <v>0</v>
      </c>
      <c r="Z402" s="1">
        <v>0</v>
      </c>
      <c r="AA402" s="1">
        <v>0</v>
      </c>
      <c r="AB402" s="1">
        <v>0</v>
      </c>
      <c r="AC402" s="1">
        <v>0</v>
      </c>
      <c r="AD402" s="1">
        <v>0</v>
      </c>
      <c r="AE402" s="1">
        <v>0</v>
      </c>
      <c r="AF402" s="1">
        <v>0</v>
      </c>
      <c r="AG402" s="1">
        <v>0</v>
      </c>
      <c r="AH402" s="1">
        <v>0</v>
      </c>
      <c r="AI402" s="1">
        <v>0</v>
      </c>
      <c r="AJ402" s="1">
        <v>0</v>
      </c>
      <c r="AK402" s="1">
        <v>0</v>
      </c>
      <c r="AL402" s="1">
        <v>0</v>
      </c>
      <c r="AM402" s="1">
        <v>0</v>
      </c>
      <c r="AN402" s="1">
        <v>0</v>
      </c>
    </row>
    <row r="403" spans="1:40" x14ac:dyDescent="0.35">
      <c r="A403" s="1" t="s">
        <v>89</v>
      </c>
      <c r="B403" s="8">
        <v>43952</v>
      </c>
      <c r="C403" s="1" t="s">
        <v>2</v>
      </c>
      <c r="D403" s="1">
        <v>200190</v>
      </c>
      <c r="E403" s="1">
        <v>110</v>
      </c>
      <c r="F403" s="1" t="s">
        <v>97</v>
      </c>
      <c r="H403" s="1" t="s">
        <v>95</v>
      </c>
      <c r="I403" s="1" t="s">
        <v>92</v>
      </c>
      <c r="J403" s="1" t="s">
        <v>93</v>
      </c>
      <c r="K403" s="1">
        <v>20</v>
      </c>
      <c r="L403" s="1">
        <v>6</v>
      </c>
      <c r="M403" s="1">
        <v>0.21739130434782608</v>
      </c>
      <c r="N403" s="1">
        <v>0.18181818181818182</v>
      </c>
      <c r="O403" s="1">
        <v>5.1724137931034482E-2</v>
      </c>
      <c r="P403" s="1">
        <v>90</v>
      </c>
      <c r="Q403" s="1">
        <v>5</v>
      </c>
      <c r="R403" s="1">
        <v>20</v>
      </c>
      <c r="S403" s="1">
        <v>0</v>
      </c>
      <c r="T403" s="1">
        <v>0</v>
      </c>
      <c r="U403" s="1">
        <v>0</v>
      </c>
      <c r="V403" s="1">
        <v>0</v>
      </c>
      <c r="W403" s="1">
        <v>0</v>
      </c>
      <c r="X403" s="1">
        <v>0</v>
      </c>
      <c r="Y403" s="1">
        <v>0</v>
      </c>
      <c r="Z403" s="1">
        <v>0</v>
      </c>
      <c r="AA403" s="1">
        <v>0</v>
      </c>
      <c r="AB403" s="1">
        <v>0</v>
      </c>
      <c r="AC403" s="1">
        <v>0</v>
      </c>
      <c r="AD403" s="1">
        <v>0</v>
      </c>
      <c r="AE403" s="1">
        <v>0</v>
      </c>
      <c r="AF403" s="1">
        <v>0</v>
      </c>
      <c r="AG403" s="1">
        <v>0</v>
      </c>
      <c r="AH403" s="1">
        <v>0</v>
      </c>
      <c r="AI403" s="1">
        <v>0</v>
      </c>
      <c r="AJ403" s="1">
        <v>0</v>
      </c>
      <c r="AK403" s="1">
        <v>0</v>
      </c>
      <c r="AL403" s="1">
        <v>0</v>
      </c>
      <c r="AM403" s="1">
        <v>1</v>
      </c>
      <c r="AN403" s="1">
        <v>0</v>
      </c>
    </row>
    <row r="404" spans="1:40" x14ac:dyDescent="0.35">
      <c r="A404" s="1" t="s">
        <v>89</v>
      </c>
      <c r="B404" s="8">
        <v>43907</v>
      </c>
      <c r="C404" s="1" t="s">
        <v>2</v>
      </c>
      <c r="D404" s="1">
        <v>976550</v>
      </c>
      <c r="E404" s="1">
        <v>6</v>
      </c>
      <c r="F404" s="1" t="s">
        <v>111</v>
      </c>
      <c r="H404" s="1" t="s">
        <v>101</v>
      </c>
      <c r="I404" s="1" t="s">
        <v>92</v>
      </c>
      <c r="J404" s="1" t="s">
        <v>93</v>
      </c>
      <c r="L404" s="1">
        <v>1</v>
      </c>
      <c r="O404" s="1">
        <v>0.14285714285714285</v>
      </c>
      <c r="P404" s="1">
        <v>6</v>
      </c>
      <c r="Q404" s="1">
        <v>1</v>
      </c>
      <c r="R404" s="1">
        <v>0</v>
      </c>
      <c r="S404" s="1">
        <v>0</v>
      </c>
      <c r="T404" s="1">
        <v>0</v>
      </c>
      <c r="U404" s="1">
        <v>0</v>
      </c>
      <c r="V404" s="1">
        <v>0</v>
      </c>
      <c r="W404" s="1">
        <v>0</v>
      </c>
      <c r="X404" s="1">
        <v>0</v>
      </c>
      <c r="Y404" s="1">
        <v>0</v>
      </c>
      <c r="Z404" s="1">
        <v>0</v>
      </c>
      <c r="AA404" s="1">
        <v>0</v>
      </c>
      <c r="AB404" s="1">
        <v>0</v>
      </c>
      <c r="AC404" s="1">
        <v>0</v>
      </c>
      <c r="AD404" s="1">
        <v>0</v>
      </c>
      <c r="AE404" s="1">
        <v>0</v>
      </c>
      <c r="AF404" s="1">
        <v>0</v>
      </c>
      <c r="AG404" s="1">
        <v>0</v>
      </c>
      <c r="AH404" s="1">
        <v>0</v>
      </c>
      <c r="AI404" s="1">
        <v>0</v>
      </c>
      <c r="AJ404" s="1">
        <v>0</v>
      </c>
      <c r="AK404" s="1">
        <v>0</v>
      </c>
      <c r="AL404" s="1">
        <v>0</v>
      </c>
      <c r="AM404" s="1">
        <v>0</v>
      </c>
      <c r="AN404" s="1">
        <v>0</v>
      </c>
    </row>
    <row r="405" spans="1:40" x14ac:dyDescent="0.35">
      <c r="A405" s="1" t="s">
        <v>89</v>
      </c>
      <c r="B405" s="8">
        <v>43964</v>
      </c>
      <c r="C405" s="1" t="s">
        <v>2</v>
      </c>
      <c r="D405" s="1">
        <v>972520</v>
      </c>
      <c r="E405" s="1">
        <v>172</v>
      </c>
      <c r="F405" s="1" t="s">
        <v>99</v>
      </c>
      <c r="H405" s="1" t="s">
        <v>91</v>
      </c>
      <c r="I405" s="1" t="s">
        <v>92</v>
      </c>
      <c r="J405" s="1" t="s">
        <v>93</v>
      </c>
      <c r="K405" s="1">
        <v>2</v>
      </c>
      <c r="L405" s="1">
        <v>8</v>
      </c>
      <c r="M405" s="1">
        <v>2.8571428571428571E-2</v>
      </c>
      <c r="N405" s="1">
        <v>1.1627906976744186E-2</v>
      </c>
      <c r="O405" s="1">
        <v>4.4444444444444446E-2</v>
      </c>
      <c r="P405" s="1">
        <v>170</v>
      </c>
      <c r="Q405" s="1">
        <v>3</v>
      </c>
      <c r="R405" s="1">
        <v>1</v>
      </c>
      <c r="S405" s="1">
        <v>1</v>
      </c>
      <c r="T405" s="1">
        <v>0</v>
      </c>
      <c r="U405" s="1">
        <v>0</v>
      </c>
      <c r="V405" s="1">
        <v>0</v>
      </c>
      <c r="W405" s="1">
        <v>0</v>
      </c>
      <c r="X405" s="1">
        <v>0</v>
      </c>
      <c r="Y405" s="1">
        <v>0</v>
      </c>
      <c r="Z405" s="1">
        <v>0</v>
      </c>
      <c r="AA405" s="1">
        <v>0</v>
      </c>
      <c r="AB405" s="1">
        <v>0</v>
      </c>
      <c r="AC405" s="1">
        <v>0</v>
      </c>
      <c r="AD405" s="1">
        <v>0</v>
      </c>
      <c r="AE405" s="1">
        <v>0</v>
      </c>
      <c r="AF405" s="1">
        <v>0</v>
      </c>
      <c r="AG405" s="1">
        <v>0</v>
      </c>
      <c r="AH405" s="1">
        <v>0</v>
      </c>
      <c r="AI405" s="1">
        <v>5</v>
      </c>
      <c r="AJ405" s="1">
        <v>0</v>
      </c>
      <c r="AK405" s="1">
        <v>0</v>
      </c>
      <c r="AL405" s="1">
        <v>0</v>
      </c>
      <c r="AM405" s="1">
        <v>0</v>
      </c>
      <c r="AN405" s="1">
        <v>0</v>
      </c>
    </row>
    <row r="406" spans="1:40" x14ac:dyDescent="0.35">
      <c r="A406" s="1" t="s">
        <v>89</v>
      </c>
      <c r="B406" s="8">
        <v>43941</v>
      </c>
      <c r="C406" s="1" t="s">
        <v>96</v>
      </c>
      <c r="D406" s="1">
        <v>972620</v>
      </c>
      <c r="E406" s="1">
        <v>53</v>
      </c>
      <c r="F406" s="1" t="s">
        <v>90</v>
      </c>
      <c r="H406" s="1" t="s">
        <v>91</v>
      </c>
      <c r="I406" s="1" t="s">
        <v>92</v>
      </c>
      <c r="J406" s="1" t="s">
        <v>93</v>
      </c>
      <c r="K406" s="1">
        <v>22</v>
      </c>
      <c r="L406" s="1">
        <v>1</v>
      </c>
      <c r="M406" s="1">
        <v>0.18421052631578946</v>
      </c>
      <c r="N406" s="1">
        <v>0.16216216216216217</v>
      </c>
      <c r="O406" s="1">
        <v>1.8518518518518517E-2</v>
      </c>
      <c r="P406" s="1">
        <v>31</v>
      </c>
      <c r="Q406" s="1">
        <v>1</v>
      </c>
      <c r="R406" s="1">
        <v>0</v>
      </c>
      <c r="S406" s="1">
        <v>1</v>
      </c>
      <c r="T406" s="1">
        <v>4</v>
      </c>
      <c r="U406" s="1">
        <v>1</v>
      </c>
      <c r="V406" s="1">
        <v>16</v>
      </c>
      <c r="W406" s="1">
        <v>0</v>
      </c>
      <c r="X406" s="1">
        <v>0</v>
      </c>
      <c r="Y406" s="1">
        <v>0</v>
      </c>
      <c r="Z406" s="1">
        <v>0</v>
      </c>
      <c r="AA406" s="1">
        <v>0</v>
      </c>
      <c r="AB406" s="1">
        <v>0</v>
      </c>
      <c r="AC406" s="1">
        <v>0</v>
      </c>
      <c r="AD406" s="1">
        <v>0</v>
      </c>
      <c r="AE406" s="1">
        <v>0</v>
      </c>
      <c r="AF406" s="1">
        <v>0</v>
      </c>
      <c r="AG406" s="1">
        <v>0</v>
      </c>
      <c r="AH406" s="1">
        <v>0</v>
      </c>
      <c r="AI406" s="1">
        <v>0</v>
      </c>
      <c r="AJ406" s="1">
        <v>0</v>
      </c>
      <c r="AK406" s="1">
        <v>0</v>
      </c>
      <c r="AL406" s="1">
        <v>0</v>
      </c>
      <c r="AM406" s="1">
        <v>0</v>
      </c>
      <c r="AN406" s="1">
        <v>0</v>
      </c>
    </row>
    <row r="407" spans="1:40" x14ac:dyDescent="0.35">
      <c r="A407" s="1" t="s">
        <v>89</v>
      </c>
      <c r="B407" s="8">
        <v>43922</v>
      </c>
      <c r="C407" s="1" t="s">
        <v>98</v>
      </c>
      <c r="D407" s="1">
        <v>200620</v>
      </c>
      <c r="E407" s="1">
        <v>2</v>
      </c>
      <c r="F407" s="1" t="s">
        <v>94</v>
      </c>
      <c r="H407" s="1" t="s">
        <v>95</v>
      </c>
      <c r="I407" s="1" t="s">
        <v>92</v>
      </c>
      <c r="J407" s="1" t="s">
        <v>93</v>
      </c>
      <c r="P407" s="1">
        <v>2</v>
      </c>
      <c r="Q407" s="1">
        <v>0</v>
      </c>
      <c r="R407" s="1">
        <v>0</v>
      </c>
      <c r="S407" s="1">
        <v>0</v>
      </c>
      <c r="T407" s="1">
        <v>0</v>
      </c>
      <c r="U407" s="1">
        <v>0</v>
      </c>
      <c r="V407" s="1">
        <v>0</v>
      </c>
      <c r="W407" s="1">
        <v>0</v>
      </c>
      <c r="X407" s="1">
        <v>0</v>
      </c>
      <c r="Y407" s="1">
        <v>0</v>
      </c>
      <c r="Z407" s="1">
        <v>0</v>
      </c>
      <c r="AA407" s="1">
        <v>0</v>
      </c>
      <c r="AB407" s="1">
        <v>0</v>
      </c>
      <c r="AC407" s="1">
        <v>0</v>
      </c>
      <c r="AD407" s="1">
        <v>0</v>
      </c>
      <c r="AE407" s="1">
        <v>0</v>
      </c>
      <c r="AF407" s="1">
        <v>0</v>
      </c>
      <c r="AG407" s="1">
        <v>0</v>
      </c>
      <c r="AH407" s="1">
        <v>0</v>
      </c>
      <c r="AI407" s="1">
        <v>0</v>
      </c>
      <c r="AJ407" s="1">
        <v>0</v>
      </c>
      <c r="AK407" s="1">
        <v>0</v>
      </c>
      <c r="AL407" s="1">
        <v>0</v>
      </c>
      <c r="AM407" s="1">
        <v>0</v>
      </c>
      <c r="AN407" s="1">
        <v>0</v>
      </c>
    </row>
    <row r="408" spans="1:40" x14ac:dyDescent="0.35">
      <c r="A408" s="1" t="s">
        <v>89</v>
      </c>
      <c r="B408" s="8">
        <v>43965</v>
      </c>
      <c r="C408" s="1" t="s">
        <v>112</v>
      </c>
      <c r="D408" s="1">
        <v>200600</v>
      </c>
      <c r="E408" s="1">
        <v>2</v>
      </c>
      <c r="F408" s="1" t="s">
        <v>116</v>
      </c>
      <c r="H408" s="1" t="s">
        <v>95</v>
      </c>
      <c r="I408" s="1" t="s">
        <v>92</v>
      </c>
      <c r="J408" s="1" t="s">
        <v>93</v>
      </c>
      <c r="P408" s="1">
        <v>2</v>
      </c>
      <c r="Q408" s="1">
        <v>0</v>
      </c>
      <c r="R408" s="1">
        <v>0</v>
      </c>
      <c r="S408" s="1">
        <v>0</v>
      </c>
      <c r="T408" s="1">
        <v>0</v>
      </c>
      <c r="U408" s="1">
        <v>0</v>
      </c>
      <c r="V408" s="1">
        <v>0</v>
      </c>
      <c r="W408" s="1">
        <v>0</v>
      </c>
      <c r="X408" s="1">
        <v>0</v>
      </c>
      <c r="Y408" s="1">
        <v>0</v>
      </c>
      <c r="Z408" s="1">
        <v>0</v>
      </c>
      <c r="AA408" s="1">
        <v>0</v>
      </c>
      <c r="AB408" s="1">
        <v>0</v>
      </c>
      <c r="AC408" s="1">
        <v>0</v>
      </c>
      <c r="AD408" s="1">
        <v>0</v>
      </c>
      <c r="AE408" s="1">
        <v>0</v>
      </c>
      <c r="AF408" s="1">
        <v>0</v>
      </c>
      <c r="AG408" s="1">
        <v>0</v>
      </c>
      <c r="AH408" s="1">
        <v>0</v>
      </c>
      <c r="AI408" s="1">
        <v>0</v>
      </c>
      <c r="AJ408" s="1">
        <v>0</v>
      </c>
      <c r="AK408" s="1">
        <v>0</v>
      </c>
      <c r="AL408" s="1">
        <v>0</v>
      </c>
      <c r="AM408" s="1">
        <v>0</v>
      </c>
      <c r="AN408" s="1">
        <v>0</v>
      </c>
    </row>
    <row r="409" spans="1:40" x14ac:dyDescent="0.35">
      <c r="A409" s="1" t="s">
        <v>89</v>
      </c>
      <c r="B409" s="8">
        <v>43952</v>
      </c>
      <c r="C409" s="1" t="s">
        <v>2</v>
      </c>
      <c r="D409" s="1">
        <v>979220</v>
      </c>
      <c r="E409" s="1">
        <v>244</v>
      </c>
      <c r="F409" s="1" t="s">
        <v>102</v>
      </c>
      <c r="H409" s="1" t="s">
        <v>103</v>
      </c>
      <c r="I409" s="1" t="s">
        <v>92</v>
      </c>
      <c r="J409" s="1" t="s">
        <v>93</v>
      </c>
      <c r="K409" s="1">
        <v>7</v>
      </c>
      <c r="L409" s="1">
        <v>32</v>
      </c>
      <c r="M409" s="1">
        <v>8.4942084942084939E-2</v>
      </c>
      <c r="N409" s="1">
        <v>2.8688524590163935E-2</v>
      </c>
      <c r="O409" s="1">
        <v>0.11594202898550725</v>
      </c>
      <c r="P409" s="1">
        <v>237</v>
      </c>
      <c r="Q409" s="1">
        <v>15</v>
      </c>
      <c r="R409" s="1">
        <v>7</v>
      </c>
      <c r="S409" s="1">
        <v>0</v>
      </c>
      <c r="T409" s="1">
        <v>0</v>
      </c>
      <c r="U409" s="1">
        <v>0</v>
      </c>
      <c r="V409" s="1">
        <v>0</v>
      </c>
      <c r="W409" s="1">
        <v>0</v>
      </c>
      <c r="X409" s="1">
        <v>0</v>
      </c>
      <c r="Y409" s="1">
        <v>0</v>
      </c>
      <c r="Z409" s="1">
        <v>0</v>
      </c>
      <c r="AA409" s="1">
        <v>0</v>
      </c>
      <c r="AB409" s="1">
        <v>0</v>
      </c>
      <c r="AC409" s="1">
        <v>0</v>
      </c>
      <c r="AD409" s="1">
        <v>0</v>
      </c>
      <c r="AE409" s="1">
        <v>0</v>
      </c>
      <c r="AF409" s="1">
        <v>0</v>
      </c>
      <c r="AG409" s="1">
        <v>0</v>
      </c>
      <c r="AH409" s="1">
        <v>0</v>
      </c>
      <c r="AI409" s="1">
        <v>16</v>
      </c>
      <c r="AJ409" s="1">
        <v>0</v>
      </c>
      <c r="AK409" s="1">
        <v>0</v>
      </c>
      <c r="AL409" s="1">
        <v>0</v>
      </c>
      <c r="AM409" s="1">
        <v>1</v>
      </c>
      <c r="AN409" s="1">
        <v>0</v>
      </c>
    </row>
    <row r="410" spans="1:40" x14ac:dyDescent="0.35">
      <c r="A410" s="1" t="s">
        <v>89</v>
      </c>
      <c r="B410" s="8">
        <v>43904</v>
      </c>
      <c r="C410" s="1" t="s">
        <v>2</v>
      </c>
      <c r="D410" s="1">
        <v>979170</v>
      </c>
      <c r="E410" s="1">
        <v>125</v>
      </c>
      <c r="F410" s="1" t="s">
        <v>105</v>
      </c>
      <c r="H410" s="1" t="s">
        <v>103</v>
      </c>
      <c r="I410" s="1" t="s">
        <v>92</v>
      </c>
      <c r="J410" s="1" t="s">
        <v>93</v>
      </c>
      <c r="K410" s="1">
        <v>36</v>
      </c>
      <c r="L410" s="1">
        <v>24</v>
      </c>
      <c r="M410" s="1">
        <v>0.37323943661971831</v>
      </c>
      <c r="N410" s="1">
        <v>0.28799999999999998</v>
      </c>
      <c r="O410" s="1">
        <v>0.16107382550335569</v>
      </c>
      <c r="P410" s="1">
        <v>89</v>
      </c>
      <c r="Q410" s="1">
        <v>17</v>
      </c>
      <c r="R410" s="1">
        <v>10</v>
      </c>
      <c r="S410" s="1">
        <v>0</v>
      </c>
      <c r="T410" s="1">
        <v>0</v>
      </c>
      <c r="U410" s="1">
        <v>0</v>
      </c>
      <c r="V410" s="1">
        <v>0</v>
      </c>
      <c r="W410" s="1">
        <v>0</v>
      </c>
      <c r="X410" s="1">
        <v>1</v>
      </c>
      <c r="Y410" s="1">
        <v>26</v>
      </c>
      <c r="Z410" s="1">
        <v>0</v>
      </c>
      <c r="AA410" s="1">
        <v>0</v>
      </c>
      <c r="AB410" s="1">
        <v>0</v>
      </c>
      <c r="AC410" s="1">
        <v>0</v>
      </c>
      <c r="AD410" s="1">
        <v>0</v>
      </c>
      <c r="AE410" s="1">
        <v>0</v>
      </c>
      <c r="AF410" s="1">
        <v>0</v>
      </c>
      <c r="AG410" s="1">
        <v>0</v>
      </c>
      <c r="AH410" s="1">
        <v>0</v>
      </c>
      <c r="AI410" s="1">
        <v>1</v>
      </c>
      <c r="AJ410" s="1">
        <v>0</v>
      </c>
      <c r="AK410" s="1">
        <v>0</v>
      </c>
      <c r="AL410" s="1">
        <v>1</v>
      </c>
      <c r="AM410" s="1">
        <v>4</v>
      </c>
      <c r="AN410" s="1">
        <v>0</v>
      </c>
    </row>
    <row r="411" spans="1:40" x14ac:dyDescent="0.35">
      <c r="A411" s="1" t="s">
        <v>89</v>
      </c>
      <c r="B411" s="8">
        <v>43971</v>
      </c>
      <c r="C411" s="1" t="s">
        <v>96</v>
      </c>
      <c r="D411" s="1">
        <v>200190</v>
      </c>
      <c r="E411" s="1">
        <v>4</v>
      </c>
      <c r="F411" s="1" t="s">
        <v>97</v>
      </c>
      <c r="H411" s="1" t="s">
        <v>95</v>
      </c>
      <c r="I411" s="1" t="s">
        <v>92</v>
      </c>
      <c r="J411" s="1" t="s">
        <v>93</v>
      </c>
      <c r="L411" s="1">
        <v>1</v>
      </c>
      <c r="O411" s="1">
        <v>0.2</v>
      </c>
      <c r="P411" s="1">
        <v>4</v>
      </c>
      <c r="Q411" s="1">
        <v>1</v>
      </c>
      <c r="R411" s="1">
        <v>0</v>
      </c>
      <c r="S411" s="1">
        <v>0</v>
      </c>
      <c r="T411" s="1">
        <v>0</v>
      </c>
      <c r="U411" s="1">
        <v>0</v>
      </c>
      <c r="V411" s="1">
        <v>0</v>
      </c>
      <c r="W411" s="1">
        <v>0</v>
      </c>
      <c r="X411" s="1">
        <v>0</v>
      </c>
      <c r="Y411" s="1">
        <v>0</v>
      </c>
      <c r="Z411" s="1">
        <v>0</v>
      </c>
      <c r="AA411" s="1">
        <v>0</v>
      </c>
      <c r="AB411" s="1">
        <v>0</v>
      </c>
      <c r="AC411" s="1">
        <v>0</v>
      </c>
      <c r="AD411" s="1">
        <v>0</v>
      </c>
      <c r="AE411" s="1">
        <v>0</v>
      </c>
      <c r="AF411" s="1">
        <v>0</v>
      </c>
      <c r="AG411" s="1">
        <v>0</v>
      </c>
      <c r="AH411" s="1">
        <v>0</v>
      </c>
      <c r="AI411" s="1">
        <v>0</v>
      </c>
      <c r="AJ411" s="1">
        <v>0</v>
      </c>
      <c r="AK411" s="1">
        <v>0</v>
      </c>
      <c r="AL411" s="1">
        <v>0</v>
      </c>
      <c r="AM411" s="1">
        <v>0</v>
      </c>
      <c r="AN411" s="1">
        <v>0</v>
      </c>
    </row>
    <row r="412" spans="1:40" x14ac:dyDescent="0.35">
      <c r="A412" s="1" t="s">
        <v>89</v>
      </c>
      <c r="B412" s="8">
        <v>43943</v>
      </c>
      <c r="C412" s="1" t="s">
        <v>96</v>
      </c>
      <c r="D412" s="1">
        <v>972520</v>
      </c>
      <c r="E412" s="1">
        <v>27</v>
      </c>
      <c r="F412" s="1" t="s">
        <v>99</v>
      </c>
      <c r="H412" s="1" t="s">
        <v>91</v>
      </c>
      <c r="I412" s="1" t="s">
        <v>92</v>
      </c>
      <c r="J412" s="1" t="s">
        <v>93</v>
      </c>
      <c r="K412" s="1">
        <v>2</v>
      </c>
      <c r="M412" s="1">
        <v>7.407407407407407E-2</v>
      </c>
      <c r="N412" s="1">
        <v>7.407407407407407E-2</v>
      </c>
      <c r="P412" s="1">
        <v>25</v>
      </c>
      <c r="Q412" s="1">
        <v>0</v>
      </c>
      <c r="R412" s="1">
        <v>0</v>
      </c>
      <c r="S412" s="1">
        <v>0</v>
      </c>
      <c r="T412" s="1">
        <v>2</v>
      </c>
      <c r="U412" s="1">
        <v>0</v>
      </c>
      <c r="V412" s="1">
        <v>0</v>
      </c>
      <c r="W412" s="1">
        <v>0</v>
      </c>
      <c r="X412" s="1">
        <v>0</v>
      </c>
      <c r="Y412" s="1">
        <v>0</v>
      </c>
      <c r="Z412" s="1">
        <v>0</v>
      </c>
      <c r="AA412" s="1">
        <v>0</v>
      </c>
      <c r="AB412" s="1">
        <v>0</v>
      </c>
      <c r="AC412" s="1">
        <v>0</v>
      </c>
      <c r="AD412" s="1">
        <v>0</v>
      </c>
      <c r="AE412" s="1">
        <v>0</v>
      </c>
      <c r="AF412" s="1">
        <v>0</v>
      </c>
      <c r="AG412" s="1">
        <v>0</v>
      </c>
      <c r="AH412" s="1">
        <v>0</v>
      </c>
      <c r="AI412" s="1">
        <v>0</v>
      </c>
      <c r="AJ412" s="1">
        <v>0</v>
      </c>
      <c r="AK412" s="1">
        <v>0</v>
      </c>
      <c r="AL412" s="1">
        <v>0</v>
      </c>
      <c r="AM412" s="1">
        <v>0</v>
      </c>
      <c r="AN412" s="1">
        <v>0</v>
      </c>
    </row>
    <row r="413" spans="1:40" x14ac:dyDescent="0.35">
      <c r="A413" s="1" t="s">
        <v>89</v>
      </c>
      <c r="B413" s="8">
        <v>43962</v>
      </c>
      <c r="C413" s="1" t="s">
        <v>2</v>
      </c>
      <c r="D413" s="1">
        <v>972620</v>
      </c>
      <c r="E413" s="1">
        <v>255</v>
      </c>
      <c r="F413" s="1" t="s">
        <v>90</v>
      </c>
      <c r="H413" s="1" t="s">
        <v>91</v>
      </c>
      <c r="I413" s="1" t="s">
        <v>92</v>
      </c>
      <c r="J413" s="1" t="s">
        <v>93</v>
      </c>
      <c r="K413" s="1">
        <v>21</v>
      </c>
      <c r="L413" s="1">
        <v>11</v>
      </c>
      <c r="M413" s="1">
        <v>6.4000000000000001E-2</v>
      </c>
      <c r="N413" s="1">
        <v>2.5000000000000001E-2</v>
      </c>
      <c r="O413" s="1">
        <v>4.1353383458646614E-2</v>
      </c>
      <c r="P413" s="1">
        <v>234</v>
      </c>
      <c r="Q413" s="1">
        <v>10</v>
      </c>
      <c r="R413" s="1">
        <v>1</v>
      </c>
      <c r="S413" s="1">
        <v>2</v>
      </c>
      <c r="T413" s="1">
        <v>3</v>
      </c>
      <c r="U413" s="1">
        <v>0</v>
      </c>
      <c r="V413" s="1">
        <v>15</v>
      </c>
      <c r="W413" s="1">
        <v>0</v>
      </c>
      <c r="X413" s="1">
        <v>1</v>
      </c>
      <c r="Y413" s="1">
        <v>0</v>
      </c>
      <c r="Z413" s="1">
        <v>0</v>
      </c>
      <c r="AA413" s="1">
        <v>0</v>
      </c>
      <c r="AB413" s="1">
        <v>0</v>
      </c>
      <c r="AC413" s="1">
        <v>0</v>
      </c>
      <c r="AD413" s="1">
        <v>0</v>
      </c>
      <c r="AE413" s="1">
        <v>0</v>
      </c>
      <c r="AF413" s="1">
        <v>0</v>
      </c>
      <c r="AG413" s="1">
        <v>0</v>
      </c>
      <c r="AH413" s="1">
        <v>0</v>
      </c>
      <c r="AI413" s="1">
        <v>0</v>
      </c>
      <c r="AJ413" s="1">
        <v>0</v>
      </c>
      <c r="AK413" s="1">
        <v>0</v>
      </c>
      <c r="AL413" s="1">
        <v>0</v>
      </c>
      <c r="AM413" s="1">
        <v>0</v>
      </c>
      <c r="AN413" s="1">
        <v>0</v>
      </c>
    </row>
    <row r="414" spans="1:40" x14ac:dyDescent="0.35">
      <c r="A414" s="1" t="s">
        <v>89</v>
      </c>
      <c r="B414" s="8">
        <v>43941</v>
      </c>
      <c r="C414" s="1" t="s">
        <v>2</v>
      </c>
      <c r="D414" s="1">
        <v>200620</v>
      </c>
      <c r="E414" s="1">
        <v>125</v>
      </c>
      <c r="F414" s="1" t="s">
        <v>94</v>
      </c>
      <c r="H414" s="1" t="s">
        <v>95</v>
      </c>
      <c r="I414" s="1" t="s">
        <v>92</v>
      </c>
      <c r="J414" s="1" t="s">
        <v>93</v>
      </c>
      <c r="K414" s="1">
        <v>91</v>
      </c>
      <c r="L414" s="1">
        <v>6</v>
      </c>
      <c r="M414" s="1">
        <v>0.47692307692307695</v>
      </c>
      <c r="N414" s="1">
        <v>0.46031746031746029</v>
      </c>
      <c r="O414" s="1">
        <v>4.5801526717557252E-2</v>
      </c>
      <c r="P414" s="1">
        <v>34</v>
      </c>
      <c r="Q414" s="1">
        <v>2</v>
      </c>
      <c r="R414" s="1">
        <v>18</v>
      </c>
      <c r="S414" s="1">
        <v>3</v>
      </c>
      <c r="T414" s="1">
        <v>8</v>
      </c>
      <c r="U414" s="1">
        <v>0</v>
      </c>
      <c r="V414" s="1">
        <v>62</v>
      </c>
      <c r="W414" s="1">
        <v>0</v>
      </c>
      <c r="X414" s="1">
        <v>1</v>
      </c>
      <c r="Y414" s="1">
        <v>0</v>
      </c>
      <c r="Z414" s="1">
        <v>0</v>
      </c>
      <c r="AA414" s="1">
        <v>0</v>
      </c>
      <c r="AB414" s="1">
        <v>0</v>
      </c>
      <c r="AC414" s="1">
        <v>0</v>
      </c>
      <c r="AD414" s="1">
        <v>0</v>
      </c>
      <c r="AE414" s="1">
        <v>0</v>
      </c>
      <c r="AF414" s="1">
        <v>0</v>
      </c>
      <c r="AG414" s="1">
        <v>0</v>
      </c>
      <c r="AH414" s="1">
        <v>0</v>
      </c>
      <c r="AI414" s="1">
        <v>2</v>
      </c>
      <c r="AJ414" s="1">
        <v>0</v>
      </c>
      <c r="AK414" s="1">
        <v>0</v>
      </c>
      <c r="AL414" s="1">
        <v>0</v>
      </c>
      <c r="AM414" s="1">
        <v>1</v>
      </c>
      <c r="AN414" s="1">
        <v>0</v>
      </c>
    </row>
    <row r="415" spans="1:40" x14ac:dyDescent="0.35">
      <c r="A415" s="1" t="s">
        <v>89</v>
      </c>
      <c r="B415" s="8">
        <v>43913</v>
      </c>
      <c r="C415" s="1" t="s">
        <v>2</v>
      </c>
      <c r="D415" s="1">
        <v>971790</v>
      </c>
      <c r="E415" s="1">
        <v>105</v>
      </c>
      <c r="F415" s="1" t="s">
        <v>104</v>
      </c>
      <c r="H415" s="1" t="s">
        <v>101</v>
      </c>
      <c r="I415" s="1" t="s">
        <v>92</v>
      </c>
      <c r="J415" s="1" t="s">
        <v>93</v>
      </c>
      <c r="K415" s="1">
        <v>18</v>
      </c>
      <c r="L415" s="1">
        <v>9</v>
      </c>
      <c r="M415" s="1">
        <v>0.23684210526315788</v>
      </c>
      <c r="N415" s="1">
        <v>0.17142857142857143</v>
      </c>
      <c r="O415" s="1">
        <v>7.8947368421052627E-2</v>
      </c>
      <c r="P415" s="1">
        <v>87</v>
      </c>
      <c r="Q415" s="1">
        <v>9</v>
      </c>
      <c r="R415" s="1">
        <v>3</v>
      </c>
      <c r="S415" s="1">
        <v>1</v>
      </c>
      <c r="T415" s="1">
        <v>1</v>
      </c>
      <c r="U415" s="1">
        <v>12</v>
      </c>
      <c r="V415" s="1">
        <v>0</v>
      </c>
      <c r="W415" s="1">
        <v>1</v>
      </c>
      <c r="X415" s="1">
        <v>0</v>
      </c>
      <c r="Y415" s="1">
        <v>0</v>
      </c>
      <c r="Z415" s="1">
        <v>0</v>
      </c>
      <c r="AA415" s="1">
        <v>0</v>
      </c>
      <c r="AB415" s="1">
        <v>0</v>
      </c>
      <c r="AC415" s="1">
        <v>0</v>
      </c>
      <c r="AD415" s="1">
        <v>0</v>
      </c>
      <c r="AE415" s="1">
        <v>0</v>
      </c>
      <c r="AF415" s="1">
        <v>0</v>
      </c>
      <c r="AG415" s="1">
        <v>0</v>
      </c>
      <c r="AH415" s="1">
        <v>0</v>
      </c>
      <c r="AI415" s="1">
        <v>0</v>
      </c>
      <c r="AJ415" s="1">
        <v>0</v>
      </c>
      <c r="AK415" s="1">
        <v>0</v>
      </c>
      <c r="AL415" s="1">
        <v>0</v>
      </c>
      <c r="AM415" s="1">
        <v>0</v>
      </c>
      <c r="AN415" s="1">
        <v>0</v>
      </c>
    </row>
    <row r="416" spans="1:40" x14ac:dyDescent="0.35">
      <c r="A416" s="1" t="s">
        <v>89</v>
      </c>
      <c r="B416" s="8">
        <v>43928</v>
      </c>
      <c r="C416" s="1" t="s">
        <v>2</v>
      </c>
      <c r="D416" s="1">
        <v>979220</v>
      </c>
      <c r="E416" s="1">
        <v>236</v>
      </c>
      <c r="F416" s="1" t="s">
        <v>102</v>
      </c>
      <c r="H416" s="1" t="s">
        <v>103</v>
      </c>
      <c r="I416" s="1" t="s">
        <v>92</v>
      </c>
      <c r="J416" s="1" t="s">
        <v>93</v>
      </c>
      <c r="K416" s="1">
        <v>58</v>
      </c>
      <c r="L416" s="1">
        <v>40</v>
      </c>
      <c r="M416" s="1">
        <v>0.30196078431372547</v>
      </c>
      <c r="N416" s="1">
        <v>0.24576271186440679</v>
      </c>
      <c r="O416" s="1">
        <v>0.14492753623188406</v>
      </c>
      <c r="P416" s="1">
        <v>178</v>
      </c>
      <c r="Q416" s="1">
        <v>19</v>
      </c>
      <c r="R416" s="1">
        <v>18</v>
      </c>
      <c r="S416" s="1">
        <v>0</v>
      </c>
      <c r="T416" s="1">
        <v>8</v>
      </c>
      <c r="U416" s="1">
        <v>32</v>
      </c>
      <c r="V416" s="1">
        <v>0</v>
      </c>
      <c r="W416" s="1">
        <v>0</v>
      </c>
      <c r="X416" s="1">
        <v>2</v>
      </c>
      <c r="Y416" s="1">
        <v>0</v>
      </c>
      <c r="Z416" s="1">
        <v>0</v>
      </c>
      <c r="AA416" s="1">
        <v>1</v>
      </c>
      <c r="AB416" s="1">
        <v>0</v>
      </c>
      <c r="AC416" s="1">
        <v>0</v>
      </c>
      <c r="AD416" s="1">
        <v>0</v>
      </c>
      <c r="AE416" s="1">
        <v>0</v>
      </c>
      <c r="AF416" s="1">
        <v>0</v>
      </c>
      <c r="AG416" s="1">
        <v>1</v>
      </c>
      <c r="AH416" s="1">
        <v>0</v>
      </c>
      <c r="AI416" s="1">
        <v>16</v>
      </c>
      <c r="AJ416" s="1">
        <v>0</v>
      </c>
      <c r="AK416" s="1">
        <v>0</v>
      </c>
      <c r="AL416" s="1">
        <v>0</v>
      </c>
      <c r="AM416" s="1">
        <v>1</v>
      </c>
      <c r="AN416" s="1">
        <v>0</v>
      </c>
    </row>
    <row r="417" spans="1:40" x14ac:dyDescent="0.35">
      <c r="A417" s="1" t="s">
        <v>89</v>
      </c>
      <c r="B417" s="8">
        <v>43935</v>
      </c>
      <c r="C417" s="1" t="s">
        <v>96</v>
      </c>
      <c r="D417" s="1">
        <v>972520</v>
      </c>
      <c r="E417" s="1">
        <v>28</v>
      </c>
      <c r="F417" s="1" t="s">
        <v>99</v>
      </c>
      <c r="H417" s="1" t="s">
        <v>91</v>
      </c>
      <c r="I417" s="1" t="s">
        <v>92</v>
      </c>
      <c r="J417" s="1" t="s">
        <v>93</v>
      </c>
      <c r="K417" s="1">
        <v>9</v>
      </c>
      <c r="M417" s="1">
        <v>0.17391304347826086</v>
      </c>
      <c r="N417" s="1">
        <v>0.17391304347826086</v>
      </c>
      <c r="P417" s="1">
        <v>19</v>
      </c>
      <c r="Q417" s="1">
        <v>0</v>
      </c>
      <c r="R417" s="1">
        <v>0</v>
      </c>
      <c r="S417" s="1">
        <v>0</v>
      </c>
      <c r="T417" s="1">
        <v>2</v>
      </c>
      <c r="U417" s="1">
        <v>2</v>
      </c>
      <c r="V417" s="1">
        <v>5</v>
      </c>
      <c r="W417" s="1">
        <v>0</v>
      </c>
      <c r="X417" s="1">
        <v>0</v>
      </c>
      <c r="Y417" s="1">
        <v>0</v>
      </c>
      <c r="Z417" s="1">
        <v>0</v>
      </c>
      <c r="AA417" s="1">
        <v>0</v>
      </c>
      <c r="AB417" s="1">
        <v>0</v>
      </c>
      <c r="AC417" s="1">
        <v>0</v>
      </c>
      <c r="AD417" s="1">
        <v>0</v>
      </c>
      <c r="AE417" s="1">
        <v>0</v>
      </c>
      <c r="AF417" s="1">
        <v>0</v>
      </c>
      <c r="AG417" s="1">
        <v>0</v>
      </c>
      <c r="AH417" s="1">
        <v>0</v>
      </c>
      <c r="AI417" s="1">
        <v>0</v>
      </c>
      <c r="AJ417" s="1">
        <v>0</v>
      </c>
      <c r="AK417" s="1">
        <v>0</v>
      </c>
      <c r="AL417" s="1">
        <v>0</v>
      </c>
      <c r="AM417" s="1">
        <v>0</v>
      </c>
      <c r="AN417" s="1">
        <v>0</v>
      </c>
    </row>
    <row r="418" spans="1:40" x14ac:dyDescent="0.35">
      <c r="A418" s="1" t="s">
        <v>89</v>
      </c>
      <c r="B418" s="8">
        <v>43909</v>
      </c>
      <c r="C418" s="1" t="s">
        <v>96</v>
      </c>
      <c r="D418" s="1">
        <v>200190</v>
      </c>
      <c r="E418" s="1">
        <v>22</v>
      </c>
      <c r="F418" s="1" t="s">
        <v>97</v>
      </c>
      <c r="H418" s="1" t="s">
        <v>95</v>
      </c>
      <c r="I418" s="1" t="s">
        <v>92</v>
      </c>
      <c r="J418" s="1" t="s">
        <v>93</v>
      </c>
      <c r="K418" s="1">
        <v>10</v>
      </c>
      <c r="L418" s="1">
        <v>1</v>
      </c>
      <c r="M418" s="1">
        <v>0.36842105263157893</v>
      </c>
      <c r="N418" s="1">
        <v>0.33333333333333331</v>
      </c>
      <c r="O418" s="1">
        <v>4.3478260869565216E-2</v>
      </c>
      <c r="P418" s="1">
        <v>12</v>
      </c>
      <c r="Q418" s="1">
        <v>1</v>
      </c>
      <c r="R418" s="1">
        <v>3</v>
      </c>
      <c r="S418" s="1">
        <v>0</v>
      </c>
      <c r="T418" s="1">
        <v>0</v>
      </c>
      <c r="U418" s="1">
        <v>3</v>
      </c>
      <c r="V418" s="1">
        <v>4</v>
      </c>
      <c r="W418" s="1">
        <v>0</v>
      </c>
      <c r="X418" s="1">
        <v>0</v>
      </c>
      <c r="Y418" s="1">
        <v>0</v>
      </c>
      <c r="Z418" s="1">
        <v>0</v>
      </c>
      <c r="AA418" s="1">
        <v>0</v>
      </c>
      <c r="AB418" s="1">
        <v>0</v>
      </c>
      <c r="AC418" s="1">
        <v>0</v>
      </c>
      <c r="AD418" s="1">
        <v>0</v>
      </c>
      <c r="AE418" s="1">
        <v>0</v>
      </c>
      <c r="AF418" s="1">
        <v>0</v>
      </c>
      <c r="AG418" s="1">
        <v>0</v>
      </c>
      <c r="AH418" s="1">
        <v>0</v>
      </c>
      <c r="AI418" s="1">
        <v>0</v>
      </c>
      <c r="AJ418" s="1">
        <v>0</v>
      </c>
      <c r="AK418" s="1">
        <v>0</v>
      </c>
      <c r="AL418" s="1">
        <v>0</v>
      </c>
      <c r="AM418" s="1">
        <v>0</v>
      </c>
      <c r="AN418" s="1">
        <v>0</v>
      </c>
    </row>
    <row r="419" spans="1:40" x14ac:dyDescent="0.35">
      <c r="A419" s="1" t="s">
        <v>89</v>
      </c>
      <c r="B419" s="8">
        <v>43928</v>
      </c>
      <c r="C419" s="1" t="s">
        <v>2</v>
      </c>
      <c r="D419" s="1">
        <v>971800</v>
      </c>
      <c r="E419" s="1">
        <v>178</v>
      </c>
      <c r="F419" s="1" t="s">
        <v>100</v>
      </c>
      <c r="H419" s="1" t="s">
        <v>101</v>
      </c>
      <c r="I419" s="1" t="s">
        <v>92</v>
      </c>
      <c r="J419" s="1" t="s">
        <v>93</v>
      </c>
      <c r="K419" s="1">
        <v>29</v>
      </c>
      <c r="L419" s="1">
        <v>19</v>
      </c>
      <c r="M419" s="1">
        <v>0.21989528795811519</v>
      </c>
      <c r="N419" s="1">
        <v>0.15819209039548024</v>
      </c>
      <c r="O419" s="1">
        <v>9.6446700507614211E-2</v>
      </c>
      <c r="P419" s="1">
        <v>149</v>
      </c>
      <c r="Q419" s="1">
        <v>14</v>
      </c>
      <c r="R419" s="1">
        <v>10</v>
      </c>
      <c r="S419" s="1">
        <v>2</v>
      </c>
      <c r="T419" s="1">
        <v>1</v>
      </c>
      <c r="U419" s="1">
        <v>15</v>
      </c>
      <c r="V419" s="1">
        <v>1</v>
      </c>
      <c r="W419" s="1">
        <v>0</v>
      </c>
      <c r="X419" s="1">
        <v>0</v>
      </c>
      <c r="Y419" s="1">
        <v>0</v>
      </c>
      <c r="Z419" s="1">
        <v>0</v>
      </c>
      <c r="AA419" s="1">
        <v>0</v>
      </c>
      <c r="AB419" s="1">
        <v>0</v>
      </c>
      <c r="AC419" s="1">
        <v>0</v>
      </c>
      <c r="AD419" s="1">
        <v>0</v>
      </c>
      <c r="AE419" s="1">
        <v>0</v>
      </c>
      <c r="AF419" s="1">
        <v>0</v>
      </c>
      <c r="AG419" s="1">
        <v>0</v>
      </c>
      <c r="AH419" s="1">
        <v>0</v>
      </c>
      <c r="AI419" s="1">
        <v>3</v>
      </c>
      <c r="AJ419" s="1">
        <v>0</v>
      </c>
      <c r="AK419" s="1">
        <v>0</v>
      </c>
      <c r="AL419" s="1">
        <v>0</v>
      </c>
      <c r="AM419" s="1">
        <v>2</v>
      </c>
      <c r="AN419" s="1">
        <v>0</v>
      </c>
    </row>
    <row r="420" spans="1:40" x14ac:dyDescent="0.35">
      <c r="A420" s="1" t="s">
        <v>89</v>
      </c>
      <c r="B420" s="8">
        <v>43920</v>
      </c>
      <c r="C420" s="1" t="s">
        <v>2</v>
      </c>
      <c r="D420" s="1">
        <v>972620</v>
      </c>
      <c r="E420" s="1">
        <v>243</v>
      </c>
      <c r="F420" s="1" t="s">
        <v>90</v>
      </c>
      <c r="H420" s="1" t="s">
        <v>91</v>
      </c>
      <c r="I420" s="1" t="s">
        <v>92</v>
      </c>
      <c r="J420" s="1" t="s">
        <v>93</v>
      </c>
      <c r="K420" s="1">
        <v>118</v>
      </c>
      <c r="L420" s="1">
        <v>19</v>
      </c>
      <c r="M420" s="1">
        <v>0.35567010309278352</v>
      </c>
      <c r="N420" s="1">
        <v>0.31693989071038253</v>
      </c>
      <c r="O420" s="1">
        <v>7.2519083969465645E-2</v>
      </c>
      <c r="P420" s="1">
        <v>125</v>
      </c>
      <c r="Q420" s="1">
        <v>11</v>
      </c>
      <c r="R420" s="1">
        <v>10</v>
      </c>
      <c r="S420" s="1">
        <v>12</v>
      </c>
      <c r="T420" s="1">
        <v>21</v>
      </c>
      <c r="U420" s="1">
        <v>15</v>
      </c>
      <c r="V420" s="1">
        <v>60</v>
      </c>
      <c r="W420" s="1">
        <v>0</v>
      </c>
      <c r="X420" s="1">
        <v>0</v>
      </c>
      <c r="Y420" s="1">
        <v>0</v>
      </c>
      <c r="Z420" s="1">
        <v>0</v>
      </c>
      <c r="AA420" s="1">
        <v>0</v>
      </c>
      <c r="AB420" s="1">
        <v>1</v>
      </c>
      <c r="AC420" s="1">
        <v>0</v>
      </c>
      <c r="AD420" s="1">
        <v>0</v>
      </c>
      <c r="AE420" s="1">
        <v>1</v>
      </c>
      <c r="AF420" s="1">
        <v>0</v>
      </c>
      <c r="AG420" s="1">
        <v>0</v>
      </c>
      <c r="AH420" s="1">
        <v>0</v>
      </c>
      <c r="AI420" s="1">
        <v>0</v>
      </c>
      <c r="AJ420" s="1">
        <v>0</v>
      </c>
      <c r="AK420" s="1">
        <v>0</v>
      </c>
      <c r="AL420" s="1">
        <v>0</v>
      </c>
      <c r="AM420" s="1">
        <v>5</v>
      </c>
      <c r="AN420" s="1">
        <v>1</v>
      </c>
    </row>
    <row r="421" spans="1:40" x14ac:dyDescent="0.35">
      <c r="A421" s="1" t="s">
        <v>89</v>
      </c>
      <c r="B421" s="8">
        <v>43925</v>
      </c>
      <c r="C421" s="1" t="s">
        <v>98</v>
      </c>
      <c r="D421" s="1">
        <v>972620</v>
      </c>
      <c r="E421" s="1">
        <v>1</v>
      </c>
      <c r="F421" s="1" t="s">
        <v>90</v>
      </c>
      <c r="H421" s="1" t="s">
        <v>91</v>
      </c>
      <c r="I421" s="1" t="s">
        <v>92</v>
      </c>
      <c r="J421" s="1" t="s">
        <v>93</v>
      </c>
      <c r="P421" s="1">
        <v>1</v>
      </c>
      <c r="Q421" s="1">
        <v>0</v>
      </c>
      <c r="R421" s="1">
        <v>0</v>
      </c>
      <c r="S421" s="1">
        <v>0</v>
      </c>
      <c r="T421" s="1">
        <v>0</v>
      </c>
      <c r="U421" s="1">
        <v>0</v>
      </c>
      <c r="V421" s="1">
        <v>0</v>
      </c>
      <c r="W421" s="1">
        <v>0</v>
      </c>
      <c r="X421" s="1">
        <v>0</v>
      </c>
      <c r="Y421" s="1">
        <v>0</v>
      </c>
      <c r="Z421" s="1">
        <v>0</v>
      </c>
      <c r="AA421" s="1">
        <v>0</v>
      </c>
      <c r="AB421" s="1">
        <v>0</v>
      </c>
      <c r="AC421" s="1">
        <v>0</v>
      </c>
      <c r="AD421" s="1">
        <v>0</v>
      </c>
      <c r="AE421" s="1">
        <v>0</v>
      </c>
      <c r="AF421" s="1">
        <v>0</v>
      </c>
      <c r="AG421" s="1">
        <v>0</v>
      </c>
      <c r="AH421" s="1">
        <v>0</v>
      </c>
      <c r="AI421" s="1">
        <v>0</v>
      </c>
      <c r="AJ421" s="1">
        <v>0</v>
      </c>
      <c r="AK421" s="1">
        <v>0</v>
      </c>
      <c r="AL421" s="1">
        <v>0</v>
      </c>
      <c r="AM421" s="1">
        <v>0</v>
      </c>
      <c r="AN421" s="1">
        <v>0</v>
      </c>
    </row>
    <row r="422" spans="1:40" x14ac:dyDescent="0.35">
      <c r="A422" s="1" t="s">
        <v>89</v>
      </c>
      <c r="B422" s="8">
        <v>43967</v>
      </c>
      <c r="C422" s="1" t="s">
        <v>2</v>
      </c>
      <c r="D422" s="1">
        <v>971790</v>
      </c>
      <c r="E422" s="1">
        <v>108</v>
      </c>
      <c r="F422" s="1" t="s">
        <v>104</v>
      </c>
      <c r="H422" s="1" t="s">
        <v>101</v>
      </c>
      <c r="I422" s="1" t="s">
        <v>92</v>
      </c>
      <c r="J422" s="1" t="s">
        <v>93</v>
      </c>
      <c r="L422" s="1">
        <v>6</v>
      </c>
      <c r="O422" s="1">
        <v>5.2631578947368418E-2</v>
      </c>
      <c r="P422" s="1">
        <v>108</v>
      </c>
      <c r="Q422" s="1">
        <v>5</v>
      </c>
      <c r="R422" s="1">
        <v>0</v>
      </c>
      <c r="S422" s="1">
        <v>0</v>
      </c>
      <c r="T422" s="1">
        <v>0</v>
      </c>
      <c r="U422" s="1">
        <v>0</v>
      </c>
      <c r="V422" s="1">
        <v>0</v>
      </c>
      <c r="W422" s="1">
        <v>0</v>
      </c>
      <c r="X422" s="1">
        <v>0</v>
      </c>
      <c r="Y422" s="1">
        <v>0</v>
      </c>
      <c r="Z422" s="1">
        <v>0</v>
      </c>
      <c r="AA422" s="1">
        <v>0</v>
      </c>
      <c r="AB422" s="1">
        <v>0</v>
      </c>
      <c r="AC422" s="1">
        <v>0</v>
      </c>
      <c r="AD422" s="1">
        <v>0</v>
      </c>
      <c r="AE422" s="1">
        <v>0</v>
      </c>
      <c r="AF422" s="1">
        <v>0</v>
      </c>
      <c r="AG422" s="1">
        <v>0</v>
      </c>
      <c r="AH422" s="1">
        <v>0</v>
      </c>
      <c r="AI422" s="1">
        <v>1</v>
      </c>
      <c r="AJ422" s="1">
        <v>0</v>
      </c>
      <c r="AK422" s="1">
        <v>0</v>
      </c>
      <c r="AL422" s="1">
        <v>0</v>
      </c>
      <c r="AM422" s="1">
        <v>0</v>
      </c>
      <c r="AN422" s="1">
        <v>0</v>
      </c>
    </row>
    <row r="423" spans="1:40" x14ac:dyDescent="0.35">
      <c r="A423" s="1" t="s">
        <v>89</v>
      </c>
      <c r="B423" s="8">
        <v>43906</v>
      </c>
      <c r="C423" s="1" t="s">
        <v>98</v>
      </c>
      <c r="D423" s="1">
        <v>972410</v>
      </c>
      <c r="E423" s="1">
        <v>2</v>
      </c>
      <c r="F423" s="1" t="s">
        <v>115</v>
      </c>
      <c r="H423" s="1" t="s">
        <v>91</v>
      </c>
      <c r="I423" s="1" t="s">
        <v>92</v>
      </c>
      <c r="J423" s="1" t="s">
        <v>93</v>
      </c>
      <c r="P423" s="1">
        <v>2</v>
      </c>
      <c r="Q423" s="1">
        <v>0</v>
      </c>
      <c r="R423" s="1">
        <v>0</v>
      </c>
      <c r="S423" s="1">
        <v>0</v>
      </c>
      <c r="T423" s="1">
        <v>0</v>
      </c>
      <c r="U423" s="1">
        <v>0</v>
      </c>
      <c r="V423" s="1">
        <v>0</v>
      </c>
      <c r="W423" s="1">
        <v>0</v>
      </c>
      <c r="X423" s="1">
        <v>0</v>
      </c>
      <c r="Y423" s="1">
        <v>0</v>
      </c>
      <c r="Z423" s="1">
        <v>0</v>
      </c>
      <c r="AA423" s="1">
        <v>0</v>
      </c>
      <c r="AB423" s="1">
        <v>0</v>
      </c>
      <c r="AC423" s="1">
        <v>0</v>
      </c>
      <c r="AD423" s="1">
        <v>0</v>
      </c>
      <c r="AE423" s="1">
        <v>0</v>
      </c>
      <c r="AF423" s="1">
        <v>0</v>
      </c>
      <c r="AG423" s="1">
        <v>0</v>
      </c>
      <c r="AH423" s="1">
        <v>0</v>
      </c>
      <c r="AI423" s="1">
        <v>0</v>
      </c>
      <c r="AJ423" s="1">
        <v>0</v>
      </c>
      <c r="AK423" s="1">
        <v>0</v>
      </c>
      <c r="AL423" s="1">
        <v>0</v>
      </c>
      <c r="AM423" s="1">
        <v>0</v>
      </c>
      <c r="AN423" s="1">
        <v>0</v>
      </c>
    </row>
    <row r="424" spans="1:40" x14ac:dyDescent="0.35">
      <c r="A424" s="1" t="s">
        <v>89</v>
      </c>
      <c r="B424" s="8">
        <v>43952</v>
      </c>
      <c r="C424" s="1" t="s">
        <v>98</v>
      </c>
      <c r="D424" s="1">
        <v>200620</v>
      </c>
      <c r="E424" s="1">
        <v>1</v>
      </c>
      <c r="F424" s="1" t="s">
        <v>94</v>
      </c>
      <c r="H424" s="1" t="s">
        <v>95</v>
      </c>
      <c r="I424" s="1" t="s">
        <v>92</v>
      </c>
      <c r="J424" s="1" t="s">
        <v>93</v>
      </c>
      <c r="P424" s="1">
        <v>1</v>
      </c>
      <c r="Q424" s="1">
        <v>0</v>
      </c>
      <c r="R424" s="1">
        <v>0</v>
      </c>
      <c r="S424" s="1">
        <v>0</v>
      </c>
      <c r="T424" s="1">
        <v>0</v>
      </c>
      <c r="U424" s="1">
        <v>0</v>
      </c>
      <c r="V424" s="1">
        <v>0</v>
      </c>
      <c r="W424" s="1">
        <v>0</v>
      </c>
      <c r="X424" s="1">
        <v>0</v>
      </c>
      <c r="Y424" s="1">
        <v>0</v>
      </c>
      <c r="Z424" s="1">
        <v>0</v>
      </c>
      <c r="AA424" s="1">
        <v>0</v>
      </c>
      <c r="AB424" s="1">
        <v>0</v>
      </c>
      <c r="AC424" s="1">
        <v>0</v>
      </c>
      <c r="AD424" s="1">
        <v>0</v>
      </c>
      <c r="AE424" s="1">
        <v>0</v>
      </c>
      <c r="AF424" s="1">
        <v>0</v>
      </c>
      <c r="AG424" s="1">
        <v>0</v>
      </c>
      <c r="AH424" s="1">
        <v>0</v>
      </c>
      <c r="AI424" s="1">
        <v>0</v>
      </c>
      <c r="AJ424" s="1">
        <v>0</v>
      </c>
      <c r="AK424" s="1">
        <v>0</v>
      </c>
      <c r="AL424" s="1">
        <v>0</v>
      </c>
      <c r="AM424" s="1">
        <v>0</v>
      </c>
      <c r="AN424" s="1">
        <v>0</v>
      </c>
    </row>
    <row r="425" spans="1:40" x14ac:dyDescent="0.35">
      <c r="A425" s="1" t="s">
        <v>89</v>
      </c>
      <c r="B425" s="8">
        <v>43952</v>
      </c>
      <c r="C425" s="1" t="s">
        <v>2</v>
      </c>
      <c r="D425" s="1">
        <v>971800</v>
      </c>
      <c r="E425" s="1">
        <v>186</v>
      </c>
      <c r="F425" s="1" t="s">
        <v>100</v>
      </c>
      <c r="H425" s="1" t="s">
        <v>101</v>
      </c>
      <c r="I425" s="1" t="s">
        <v>92</v>
      </c>
      <c r="J425" s="1" t="s">
        <v>93</v>
      </c>
      <c r="K425" s="1">
        <v>3</v>
      </c>
      <c r="L425" s="1">
        <v>11</v>
      </c>
      <c r="M425" s="1">
        <v>5.181347150259067E-2</v>
      </c>
      <c r="N425" s="1">
        <v>1.6129032258064516E-2</v>
      </c>
      <c r="O425" s="1">
        <v>5.5837563451776651E-2</v>
      </c>
      <c r="P425" s="1">
        <v>183</v>
      </c>
      <c r="Q425" s="1">
        <v>7</v>
      </c>
      <c r="R425" s="1">
        <v>3</v>
      </c>
      <c r="S425" s="1">
        <v>0</v>
      </c>
      <c r="T425" s="1">
        <v>0</v>
      </c>
      <c r="U425" s="1">
        <v>0</v>
      </c>
      <c r="V425" s="1">
        <v>0</v>
      </c>
      <c r="W425" s="1">
        <v>0</v>
      </c>
      <c r="X425" s="1">
        <v>0</v>
      </c>
      <c r="Y425" s="1">
        <v>0</v>
      </c>
      <c r="Z425" s="1">
        <v>0</v>
      </c>
      <c r="AA425" s="1">
        <v>0</v>
      </c>
      <c r="AB425" s="1">
        <v>0</v>
      </c>
      <c r="AC425" s="1">
        <v>0</v>
      </c>
      <c r="AD425" s="1">
        <v>0</v>
      </c>
      <c r="AE425" s="1">
        <v>0</v>
      </c>
      <c r="AF425" s="1">
        <v>0</v>
      </c>
      <c r="AG425" s="1">
        <v>0</v>
      </c>
      <c r="AH425" s="1">
        <v>0</v>
      </c>
      <c r="AI425" s="1">
        <v>3</v>
      </c>
      <c r="AJ425" s="1">
        <v>0</v>
      </c>
      <c r="AK425" s="1">
        <v>0</v>
      </c>
      <c r="AL425" s="1">
        <v>0</v>
      </c>
      <c r="AM425" s="1">
        <v>1</v>
      </c>
      <c r="AN425" s="1">
        <v>0</v>
      </c>
    </row>
    <row r="426" spans="1:40" x14ac:dyDescent="0.35">
      <c r="A426" s="1" t="s">
        <v>89</v>
      </c>
      <c r="B426" s="8">
        <v>43970</v>
      </c>
      <c r="C426" s="1" t="s">
        <v>2</v>
      </c>
      <c r="D426" s="1">
        <v>979170</v>
      </c>
      <c r="E426" s="1">
        <v>139</v>
      </c>
      <c r="F426" s="1" t="s">
        <v>105</v>
      </c>
      <c r="H426" s="1" t="s">
        <v>103</v>
      </c>
      <c r="I426" s="1" t="s">
        <v>92</v>
      </c>
      <c r="J426" s="1" t="s">
        <v>93</v>
      </c>
      <c r="K426" s="1">
        <v>4</v>
      </c>
      <c r="L426" s="1">
        <v>11</v>
      </c>
      <c r="M426" s="1">
        <v>5.5944055944055944E-2</v>
      </c>
      <c r="N426" s="1">
        <v>2.8776978417266189E-2</v>
      </c>
      <c r="O426" s="1">
        <v>7.3333333333333334E-2</v>
      </c>
      <c r="P426" s="1">
        <v>135</v>
      </c>
      <c r="Q426" s="1">
        <v>4</v>
      </c>
      <c r="R426" s="1">
        <v>2</v>
      </c>
      <c r="S426" s="1">
        <v>0</v>
      </c>
      <c r="T426" s="1">
        <v>0</v>
      </c>
      <c r="U426" s="1">
        <v>0</v>
      </c>
      <c r="V426" s="1">
        <v>0</v>
      </c>
      <c r="W426" s="1">
        <v>2</v>
      </c>
      <c r="X426" s="1">
        <v>5</v>
      </c>
      <c r="Y426" s="1">
        <v>0</v>
      </c>
      <c r="Z426" s="1">
        <v>0</v>
      </c>
      <c r="AA426" s="1">
        <v>0</v>
      </c>
      <c r="AB426" s="1">
        <v>0</v>
      </c>
      <c r="AC426" s="1">
        <v>0</v>
      </c>
      <c r="AD426" s="1">
        <v>0</v>
      </c>
      <c r="AE426" s="1">
        <v>0</v>
      </c>
      <c r="AF426" s="1">
        <v>0</v>
      </c>
      <c r="AG426" s="1">
        <v>0</v>
      </c>
      <c r="AH426" s="1">
        <v>0</v>
      </c>
      <c r="AI426" s="1">
        <v>1</v>
      </c>
      <c r="AJ426" s="1">
        <v>0</v>
      </c>
      <c r="AK426" s="1">
        <v>0</v>
      </c>
      <c r="AL426" s="1">
        <v>0</v>
      </c>
      <c r="AM426" s="1">
        <v>1</v>
      </c>
      <c r="AN426" s="1">
        <v>0</v>
      </c>
    </row>
    <row r="427" spans="1:40" x14ac:dyDescent="0.35">
      <c r="A427" s="1" t="s">
        <v>89</v>
      </c>
      <c r="B427" s="8">
        <v>43914</v>
      </c>
      <c r="C427" s="1" t="s">
        <v>2</v>
      </c>
      <c r="D427" s="1">
        <v>972620</v>
      </c>
      <c r="E427" s="1">
        <v>231</v>
      </c>
      <c r="F427" s="1" t="s">
        <v>90</v>
      </c>
      <c r="H427" s="1" t="s">
        <v>91</v>
      </c>
      <c r="I427" s="1" t="s">
        <v>92</v>
      </c>
      <c r="J427" s="1" t="s">
        <v>93</v>
      </c>
      <c r="K427" s="1">
        <v>75</v>
      </c>
      <c r="L427" s="1">
        <v>31</v>
      </c>
      <c r="M427" s="1">
        <v>0.38823529411764707</v>
      </c>
      <c r="N427" s="1">
        <v>0.32467532467532467</v>
      </c>
      <c r="O427" s="1">
        <v>0.1183206106870229</v>
      </c>
      <c r="P427" s="1">
        <v>156</v>
      </c>
      <c r="Q427" s="1">
        <v>24</v>
      </c>
      <c r="R427" s="1">
        <v>16</v>
      </c>
      <c r="S427" s="1">
        <v>12</v>
      </c>
      <c r="T427" s="1">
        <v>29</v>
      </c>
      <c r="U427" s="1">
        <v>18</v>
      </c>
      <c r="V427" s="1">
        <v>0</v>
      </c>
      <c r="W427" s="1">
        <v>0</v>
      </c>
      <c r="X427" s="1">
        <v>1</v>
      </c>
      <c r="Y427" s="1">
        <v>0</v>
      </c>
      <c r="Z427" s="1">
        <v>0</v>
      </c>
      <c r="AA427" s="1">
        <v>0</v>
      </c>
      <c r="AB427" s="1">
        <v>0</v>
      </c>
      <c r="AC427" s="1">
        <v>0</v>
      </c>
      <c r="AD427" s="1">
        <v>0</v>
      </c>
      <c r="AE427" s="1">
        <v>0</v>
      </c>
      <c r="AF427" s="1">
        <v>0</v>
      </c>
      <c r="AG427" s="1">
        <v>0</v>
      </c>
      <c r="AH427" s="1">
        <v>0</v>
      </c>
      <c r="AI427" s="1">
        <v>0</v>
      </c>
      <c r="AJ427" s="1">
        <v>0</v>
      </c>
      <c r="AK427" s="1">
        <v>0</v>
      </c>
      <c r="AL427" s="1">
        <v>0</v>
      </c>
      <c r="AM427" s="1">
        <v>5</v>
      </c>
      <c r="AN427" s="1">
        <v>1</v>
      </c>
    </row>
    <row r="428" spans="1:40" x14ac:dyDescent="0.35">
      <c r="A428" s="1" t="s">
        <v>89</v>
      </c>
      <c r="B428" s="8">
        <v>43938</v>
      </c>
      <c r="C428" s="1" t="s">
        <v>2</v>
      </c>
      <c r="D428" s="1">
        <v>971800</v>
      </c>
      <c r="E428" s="1">
        <v>171</v>
      </c>
      <c r="F428" s="1" t="s">
        <v>100</v>
      </c>
      <c r="H428" s="1" t="s">
        <v>101</v>
      </c>
      <c r="I428" s="1" t="s">
        <v>92</v>
      </c>
      <c r="J428" s="1" t="s">
        <v>93</v>
      </c>
      <c r="K428" s="1">
        <v>17</v>
      </c>
      <c r="L428" s="1">
        <v>26</v>
      </c>
      <c r="M428" s="1">
        <v>0.19791666666666666</v>
      </c>
      <c r="N428" s="1">
        <v>9.9415204678362568E-2</v>
      </c>
      <c r="O428" s="1">
        <v>0.13197969543147209</v>
      </c>
      <c r="P428" s="1">
        <v>154</v>
      </c>
      <c r="Q428" s="1">
        <v>21</v>
      </c>
      <c r="R428" s="1">
        <v>4</v>
      </c>
      <c r="S428" s="1">
        <v>1</v>
      </c>
      <c r="T428" s="1">
        <v>2</v>
      </c>
      <c r="U428" s="1">
        <v>10</v>
      </c>
      <c r="V428" s="1">
        <v>0</v>
      </c>
      <c r="W428" s="1">
        <v>0</v>
      </c>
      <c r="X428" s="1">
        <v>0</v>
      </c>
      <c r="Y428" s="1">
        <v>0</v>
      </c>
      <c r="Z428" s="1">
        <v>0</v>
      </c>
      <c r="AA428" s="1">
        <v>0</v>
      </c>
      <c r="AB428" s="1">
        <v>0</v>
      </c>
      <c r="AC428" s="1">
        <v>0</v>
      </c>
      <c r="AD428" s="1">
        <v>0</v>
      </c>
      <c r="AE428" s="1">
        <v>0</v>
      </c>
      <c r="AF428" s="1">
        <v>0</v>
      </c>
      <c r="AG428" s="1">
        <v>0</v>
      </c>
      <c r="AH428" s="1">
        <v>0</v>
      </c>
      <c r="AI428" s="1">
        <v>3</v>
      </c>
      <c r="AJ428" s="1">
        <v>0</v>
      </c>
      <c r="AK428" s="1">
        <v>0</v>
      </c>
      <c r="AL428" s="1">
        <v>0</v>
      </c>
      <c r="AM428" s="1">
        <v>2</v>
      </c>
      <c r="AN428" s="1">
        <v>0</v>
      </c>
    </row>
    <row r="429" spans="1:40" x14ac:dyDescent="0.35">
      <c r="A429" s="1" t="s">
        <v>89</v>
      </c>
      <c r="B429" s="8">
        <v>43923</v>
      </c>
      <c r="C429" s="1" t="s">
        <v>96</v>
      </c>
      <c r="D429" s="1">
        <v>200190</v>
      </c>
      <c r="E429" s="1">
        <v>18</v>
      </c>
      <c r="F429" s="1" t="s">
        <v>97</v>
      </c>
      <c r="H429" s="1" t="s">
        <v>95</v>
      </c>
      <c r="I429" s="1" t="s">
        <v>92</v>
      </c>
      <c r="J429" s="1" t="s">
        <v>93</v>
      </c>
      <c r="K429" s="1">
        <v>17</v>
      </c>
      <c r="M429" s="1">
        <v>0.8571428571428571</v>
      </c>
      <c r="N429" s="1">
        <v>0.8571428571428571</v>
      </c>
      <c r="P429" s="1">
        <v>1</v>
      </c>
      <c r="Q429" s="1">
        <v>0</v>
      </c>
      <c r="R429" s="1">
        <v>5</v>
      </c>
      <c r="S429" s="1">
        <v>0</v>
      </c>
      <c r="T429" s="1">
        <v>0</v>
      </c>
      <c r="U429" s="1">
        <v>1</v>
      </c>
      <c r="V429" s="1">
        <v>11</v>
      </c>
      <c r="W429" s="1">
        <v>0</v>
      </c>
      <c r="X429" s="1">
        <v>0</v>
      </c>
      <c r="Y429" s="1">
        <v>0</v>
      </c>
      <c r="Z429" s="1">
        <v>0</v>
      </c>
      <c r="AA429" s="1">
        <v>0</v>
      </c>
      <c r="AB429" s="1">
        <v>0</v>
      </c>
      <c r="AC429" s="1">
        <v>0</v>
      </c>
      <c r="AD429" s="1">
        <v>0</v>
      </c>
      <c r="AE429" s="1">
        <v>0</v>
      </c>
      <c r="AF429" s="1">
        <v>0</v>
      </c>
      <c r="AG429" s="1">
        <v>0</v>
      </c>
      <c r="AH429" s="1">
        <v>0</v>
      </c>
      <c r="AI429" s="1">
        <v>0</v>
      </c>
      <c r="AJ429" s="1">
        <v>0</v>
      </c>
      <c r="AK429" s="1">
        <v>0</v>
      </c>
      <c r="AL429" s="1">
        <v>0</v>
      </c>
      <c r="AM429" s="1">
        <v>0</v>
      </c>
      <c r="AN429" s="1">
        <v>0</v>
      </c>
    </row>
    <row r="430" spans="1:40" x14ac:dyDescent="0.35">
      <c r="A430" s="1" t="s">
        <v>89</v>
      </c>
      <c r="B430" s="8">
        <v>43960</v>
      </c>
      <c r="C430" s="1" t="s">
        <v>2</v>
      </c>
      <c r="D430" s="1">
        <v>979170</v>
      </c>
      <c r="E430" s="1">
        <v>133</v>
      </c>
      <c r="F430" s="1" t="s">
        <v>105</v>
      </c>
      <c r="H430" s="1" t="s">
        <v>103</v>
      </c>
      <c r="I430" s="1" t="s">
        <v>92</v>
      </c>
      <c r="J430" s="1" t="s">
        <v>93</v>
      </c>
      <c r="K430" s="1">
        <v>4</v>
      </c>
      <c r="L430" s="1">
        <v>17</v>
      </c>
      <c r="M430" s="1">
        <v>9.154929577464789E-2</v>
      </c>
      <c r="N430" s="1">
        <v>3.007518796992481E-2</v>
      </c>
      <c r="O430" s="1">
        <v>0.11333333333333333</v>
      </c>
      <c r="P430" s="1">
        <v>129</v>
      </c>
      <c r="Q430" s="1">
        <v>9</v>
      </c>
      <c r="R430" s="1">
        <v>3</v>
      </c>
      <c r="S430" s="1">
        <v>0</v>
      </c>
      <c r="T430" s="1">
        <v>1</v>
      </c>
      <c r="U430" s="1">
        <v>0</v>
      </c>
      <c r="V430" s="1">
        <v>0</v>
      </c>
      <c r="W430" s="1">
        <v>0</v>
      </c>
      <c r="X430" s="1">
        <v>5</v>
      </c>
      <c r="Y430" s="1">
        <v>0</v>
      </c>
      <c r="Z430" s="1">
        <v>0</v>
      </c>
      <c r="AA430" s="1">
        <v>0</v>
      </c>
      <c r="AB430" s="1">
        <v>0</v>
      </c>
      <c r="AC430" s="1">
        <v>0</v>
      </c>
      <c r="AD430" s="1">
        <v>0</v>
      </c>
      <c r="AE430" s="1">
        <v>0</v>
      </c>
      <c r="AF430" s="1">
        <v>0</v>
      </c>
      <c r="AG430" s="1">
        <v>0</v>
      </c>
      <c r="AH430" s="1">
        <v>0</v>
      </c>
      <c r="AI430" s="1">
        <v>1</v>
      </c>
      <c r="AJ430" s="1">
        <v>0</v>
      </c>
      <c r="AK430" s="1">
        <v>0</v>
      </c>
      <c r="AL430" s="1">
        <v>0</v>
      </c>
      <c r="AM430" s="1">
        <v>2</v>
      </c>
      <c r="AN430" s="1">
        <v>0</v>
      </c>
    </row>
    <row r="431" spans="1:40" x14ac:dyDescent="0.35">
      <c r="A431" s="1" t="s">
        <v>89</v>
      </c>
      <c r="B431" s="8">
        <v>43946</v>
      </c>
      <c r="C431" s="1" t="s">
        <v>2</v>
      </c>
      <c r="D431" s="1">
        <v>971800</v>
      </c>
      <c r="E431" s="1">
        <v>183</v>
      </c>
      <c r="F431" s="1" t="s">
        <v>100</v>
      </c>
      <c r="H431" s="1" t="s">
        <v>101</v>
      </c>
      <c r="I431" s="1" t="s">
        <v>92</v>
      </c>
      <c r="J431" s="1" t="s">
        <v>93</v>
      </c>
      <c r="K431" s="1">
        <v>9</v>
      </c>
      <c r="L431" s="1">
        <v>14</v>
      </c>
      <c r="M431" s="1">
        <v>9.8445595854922283E-2</v>
      </c>
      <c r="N431" s="1">
        <v>4.9180327868852458E-2</v>
      </c>
      <c r="O431" s="1">
        <v>7.1065989847715741E-2</v>
      </c>
      <c r="P431" s="1">
        <v>174</v>
      </c>
      <c r="Q431" s="1">
        <v>10</v>
      </c>
      <c r="R431" s="1">
        <v>3</v>
      </c>
      <c r="S431" s="1">
        <v>1</v>
      </c>
      <c r="T431" s="1">
        <v>1</v>
      </c>
      <c r="U431" s="1">
        <v>4</v>
      </c>
      <c r="V431" s="1">
        <v>0</v>
      </c>
      <c r="W431" s="1">
        <v>0</v>
      </c>
      <c r="X431" s="1">
        <v>0</v>
      </c>
      <c r="Y431" s="1">
        <v>0</v>
      </c>
      <c r="Z431" s="1">
        <v>0</v>
      </c>
      <c r="AA431" s="1">
        <v>0</v>
      </c>
      <c r="AB431" s="1">
        <v>0</v>
      </c>
      <c r="AC431" s="1">
        <v>0</v>
      </c>
      <c r="AD431" s="1">
        <v>0</v>
      </c>
      <c r="AE431" s="1">
        <v>0</v>
      </c>
      <c r="AF431" s="1">
        <v>0</v>
      </c>
      <c r="AG431" s="1">
        <v>0</v>
      </c>
      <c r="AH431" s="1">
        <v>0</v>
      </c>
      <c r="AI431" s="1">
        <v>3</v>
      </c>
      <c r="AJ431" s="1">
        <v>0</v>
      </c>
      <c r="AK431" s="1">
        <v>0</v>
      </c>
      <c r="AL431" s="1">
        <v>0</v>
      </c>
      <c r="AM431" s="1">
        <v>1</v>
      </c>
      <c r="AN431" s="1">
        <v>0</v>
      </c>
    </row>
    <row r="432" spans="1:40" x14ac:dyDescent="0.35">
      <c r="A432" s="1" t="s">
        <v>89</v>
      </c>
      <c r="B432" s="8">
        <v>43915</v>
      </c>
      <c r="C432" s="1" t="s">
        <v>98</v>
      </c>
      <c r="D432" s="1">
        <v>200640</v>
      </c>
      <c r="E432" s="1">
        <v>1</v>
      </c>
      <c r="F432" s="1" t="s">
        <v>106</v>
      </c>
      <c r="H432" s="1" t="s">
        <v>95</v>
      </c>
      <c r="I432" s="1" t="s">
        <v>92</v>
      </c>
      <c r="J432" s="1" t="s">
        <v>93</v>
      </c>
      <c r="P432" s="1">
        <v>1</v>
      </c>
      <c r="Q432" s="1">
        <v>0</v>
      </c>
      <c r="R432" s="1">
        <v>0</v>
      </c>
      <c r="S432" s="1">
        <v>0</v>
      </c>
      <c r="T432" s="1">
        <v>0</v>
      </c>
      <c r="U432" s="1">
        <v>0</v>
      </c>
      <c r="V432" s="1">
        <v>0</v>
      </c>
      <c r="W432" s="1">
        <v>0</v>
      </c>
      <c r="X432" s="1">
        <v>0</v>
      </c>
      <c r="Y432" s="1">
        <v>0</v>
      </c>
      <c r="Z432" s="1">
        <v>0</v>
      </c>
      <c r="AA432" s="1">
        <v>0</v>
      </c>
      <c r="AB432" s="1">
        <v>0</v>
      </c>
      <c r="AC432" s="1">
        <v>0</v>
      </c>
      <c r="AD432" s="1">
        <v>0</v>
      </c>
      <c r="AE432" s="1">
        <v>0</v>
      </c>
      <c r="AF432" s="1">
        <v>0</v>
      </c>
      <c r="AG432" s="1">
        <v>0</v>
      </c>
      <c r="AH432" s="1">
        <v>0</v>
      </c>
      <c r="AI432" s="1">
        <v>0</v>
      </c>
      <c r="AJ432" s="1">
        <v>0</v>
      </c>
      <c r="AK432" s="1">
        <v>0</v>
      </c>
      <c r="AL432" s="1">
        <v>0</v>
      </c>
      <c r="AM432" s="1">
        <v>0</v>
      </c>
      <c r="AN432" s="1">
        <v>0</v>
      </c>
    </row>
    <row r="433" spans="1:40" x14ac:dyDescent="0.35">
      <c r="A433" s="1" t="s">
        <v>89</v>
      </c>
      <c r="B433" s="8">
        <v>43906</v>
      </c>
      <c r="C433" s="1" t="s">
        <v>2</v>
      </c>
      <c r="D433" s="1">
        <v>972620</v>
      </c>
      <c r="E433" s="1">
        <v>232</v>
      </c>
      <c r="F433" s="1" t="s">
        <v>90</v>
      </c>
      <c r="H433" s="1" t="s">
        <v>91</v>
      </c>
      <c r="I433" s="1" t="s">
        <v>92</v>
      </c>
      <c r="J433" s="1" t="s">
        <v>93</v>
      </c>
      <c r="K433" s="1">
        <v>40</v>
      </c>
      <c r="L433" s="1">
        <v>30</v>
      </c>
      <c r="M433" s="1">
        <v>0.24705882352941178</v>
      </c>
      <c r="N433" s="1">
        <v>0.17241379310344829</v>
      </c>
      <c r="O433" s="1">
        <v>0.11450381679389313</v>
      </c>
      <c r="P433" s="1">
        <v>192</v>
      </c>
      <c r="Q433" s="1">
        <v>23</v>
      </c>
      <c r="R433" s="1">
        <v>17</v>
      </c>
      <c r="S433" s="1">
        <v>5</v>
      </c>
      <c r="T433" s="1">
        <v>9</v>
      </c>
      <c r="U433" s="1">
        <v>8</v>
      </c>
      <c r="V433" s="1">
        <v>0</v>
      </c>
      <c r="W433" s="1">
        <v>1</v>
      </c>
      <c r="X433" s="1">
        <v>1</v>
      </c>
      <c r="Y433" s="1">
        <v>0</v>
      </c>
      <c r="Z433" s="1">
        <v>0</v>
      </c>
      <c r="AA433" s="1">
        <v>0</v>
      </c>
      <c r="AB433" s="1">
        <v>0</v>
      </c>
      <c r="AC433" s="1">
        <v>0</v>
      </c>
      <c r="AD433" s="1">
        <v>0</v>
      </c>
      <c r="AE433" s="1">
        <v>0</v>
      </c>
      <c r="AF433" s="1">
        <v>0</v>
      </c>
      <c r="AG433" s="1">
        <v>0</v>
      </c>
      <c r="AH433" s="1">
        <v>0</v>
      </c>
      <c r="AI433" s="1">
        <v>0</v>
      </c>
      <c r="AJ433" s="1">
        <v>0</v>
      </c>
      <c r="AK433" s="1">
        <v>0</v>
      </c>
      <c r="AL433" s="1">
        <v>0</v>
      </c>
      <c r="AM433" s="1">
        <v>5</v>
      </c>
      <c r="AN433" s="1">
        <v>1</v>
      </c>
    </row>
    <row r="434" spans="1:40" x14ac:dyDescent="0.35">
      <c r="A434" s="1" t="s">
        <v>89</v>
      </c>
      <c r="B434" s="8">
        <v>43929</v>
      </c>
      <c r="C434" s="1" t="s">
        <v>98</v>
      </c>
      <c r="D434" s="1">
        <v>971790</v>
      </c>
      <c r="E434" s="1">
        <v>1</v>
      </c>
      <c r="F434" s="1" t="s">
        <v>104</v>
      </c>
      <c r="H434" s="1" t="s">
        <v>101</v>
      </c>
      <c r="I434" s="1" t="s">
        <v>92</v>
      </c>
      <c r="J434" s="1" t="s">
        <v>93</v>
      </c>
      <c r="P434" s="1">
        <v>1</v>
      </c>
      <c r="Q434" s="1">
        <v>0</v>
      </c>
      <c r="R434" s="1">
        <v>0</v>
      </c>
      <c r="S434" s="1">
        <v>0</v>
      </c>
      <c r="T434" s="1">
        <v>0</v>
      </c>
      <c r="U434" s="1">
        <v>0</v>
      </c>
      <c r="V434" s="1">
        <v>0</v>
      </c>
      <c r="W434" s="1">
        <v>0</v>
      </c>
      <c r="X434" s="1">
        <v>0</v>
      </c>
      <c r="Y434" s="1">
        <v>0</v>
      </c>
      <c r="Z434" s="1">
        <v>0</v>
      </c>
      <c r="AA434" s="1">
        <v>0</v>
      </c>
      <c r="AB434" s="1">
        <v>0</v>
      </c>
      <c r="AC434" s="1">
        <v>0</v>
      </c>
      <c r="AD434" s="1">
        <v>0</v>
      </c>
      <c r="AE434" s="1">
        <v>0</v>
      </c>
      <c r="AF434" s="1">
        <v>0</v>
      </c>
      <c r="AG434" s="1">
        <v>0</v>
      </c>
      <c r="AH434" s="1">
        <v>0</v>
      </c>
      <c r="AI434" s="1">
        <v>0</v>
      </c>
      <c r="AJ434" s="1">
        <v>0</v>
      </c>
      <c r="AK434" s="1">
        <v>0</v>
      </c>
      <c r="AL434" s="1">
        <v>0</v>
      </c>
      <c r="AM434" s="1">
        <v>0</v>
      </c>
      <c r="AN434" s="1">
        <v>0</v>
      </c>
    </row>
    <row r="435" spans="1:40" x14ac:dyDescent="0.35">
      <c r="A435" s="1" t="s">
        <v>89</v>
      </c>
      <c r="B435" s="8">
        <v>43931</v>
      </c>
      <c r="C435" s="1" t="s">
        <v>2</v>
      </c>
      <c r="D435" s="1">
        <v>200620</v>
      </c>
      <c r="E435" s="1">
        <v>126</v>
      </c>
      <c r="F435" s="1" t="s">
        <v>94</v>
      </c>
      <c r="H435" s="1" t="s">
        <v>95</v>
      </c>
      <c r="I435" s="1" t="s">
        <v>92</v>
      </c>
      <c r="J435" s="1" t="s">
        <v>93</v>
      </c>
      <c r="K435" s="1">
        <v>43</v>
      </c>
      <c r="L435" s="1">
        <v>5</v>
      </c>
      <c r="M435" s="1">
        <v>0.33064516129032256</v>
      </c>
      <c r="N435" s="1">
        <v>0.31967213114754101</v>
      </c>
      <c r="O435" s="1">
        <v>3.8167938931297711E-2</v>
      </c>
      <c r="P435" s="1">
        <v>83</v>
      </c>
      <c r="Q435" s="1">
        <v>2</v>
      </c>
      <c r="R435" s="1">
        <v>21</v>
      </c>
      <c r="S435" s="1">
        <v>5</v>
      </c>
      <c r="T435" s="1">
        <v>11</v>
      </c>
      <c r="U435" s="1">
        <v>0</v>
      </c>
      <c r="V435" s="1">
        <v>4</v>
      </c>
      <c r="W435" s="1">
        <v>2</v>
      </c>
      <c r="X435" s="1">
        <v>0</v>
      </c>
      <c r="Y435" s="1">
        <v>0</v>
      </c>
      <c r="Z435" s="1">
        <v>0</v>
      </c>
      <c r="AA435" s="1">
        <v>0</v>
      </c>
      <c r="AB435" s="1">
        <v>0</v>
      </c>
      <c r="AC435" s="1">
        <v>0</v>
      </c>
      <c r="AD435" s="1">
        <v>0</v>
      </c>
      <c r="AE435" s="1">
        <v>0</v>
      </c>
      <c r="AF435" s="1">
        <v>0</v>
      </c>
      <c r="AG435" s="1">
        <v>0</v>
      </c>
      <c r="AH435" s="1">
        <v>0</v>
      </c>
      <c r="AI435" s="1">
        <v>2</v>
      </c>
      <c r="AJ435" s="1">
        <v>0</v>
      </c>
      <c r="AK435" s="1">
        <v>0</v>
      </c>
      <c r="AL435" s="1">
        <v>0</v>
      </c>
      <c r="AM435" s="1">
        <v>1</v>
      </c>
      <c r="AN435" s="1">
        <v>0</v>
      </c>
    </row>
    <row r="436" spans="1:40" x14ac:dyDescent="0.35">
      <c r="A436" s="1" t="s">
        <v>89</v>
      </c>
      <c r="B436" s="8">
        <v>43953</v>
      </c>
      <c r="C436" s="1" t="s">
        <v>96</v>
      </c>
      <c r="D436" s="1">
        <v>972520</v>
      </c>
      <c r="E436" s="1">
        <v>26</v>
      </c>
      <c r="F436" s="1" t="s">
        <v>99</v>
      </c>
      <c r="H436" s="1" t="s">
        <v>91</v>
      </c>
      <c r="I436" s="1" t="s">
        <v>92</v>
      </c>
      <c r="J436" s="1" t="s">
        <v>93</v>
      </c>
      <c r="K436" s="1">
        <v>4</v>
      </c>
      <c r="M436" s="1">
        <v>8.3333333333333329E-2</v>
      </c>
      <c r="N436" s="1">
        <v>8.3333333333333329E-2</v>
      </c>
      <c r="P436" s="1">
        <v>22</v>
      </c>
      <c r="Q436" s="1">
        <v>0</v>
      </c>
      <c r="R436" s="1">
        <v>0</v>
      </c>
      <c r="S436" s="1">
        <v>1</v>
      </c>
      <c r="T436" s="1">
        <v>1</v>
      </c>
      <c r="U436" s="1">
        <v>0</v>
      </c>
      <c r="V436" s="1">
        <v>2</v>
      </c>
      <c r="W436" s="1">
        <v>0</v>
      </c>
      <c r="X436" s="1">
        <v>0</v>
      </c>
      <c r="Y436" s="1">
        <v>0</v>
      </c>
      <c r="Z436" s="1">
        <v>0</v>
      </c>
      <c r="AA436" s="1">
        <v>0</v>
      </c>
      <c r="AB436" s="1">
        <v>0</v>
      </c>
      <c r="AC436" s="1">
        <v>0</v>
      </c>
      <c r="AD436" s="1">
        <v>0</v>
      </c>
      <c r="AE436" s="1">
        <v>0</v>
      </c>
      <c r="AF436" s="1">
        <v>0</v>
      </c>
      <c r="AG436" s="1">
        <v>0</v>
      </c>
      <c r="AH436" s="1">
        <v>0</v>
      </c>
      <c r="AI436" s="1">
        <v>0</v>
      </c>
      <c r="AJ436" s="1">
        <v>0</v>
      </c>
      <c r="AK436" s="1">
        <v>0</v>
      </c>
      <c r="AL436" s="1">
        <v>0</v>
      </c>
      <c r="AM436" s="1">
        <v>0</v>
      </c>
      <c r="AN436" s="1">
        <v>0</v>
      </c>
    </row>
    <row r="437" spans="1:40" x14ac:dyDescent="0.35">
      <c r="A437" s="1" t="s">
        <v>89</v>
      </c>
      <c r="B437" s="8">
        <v>43946</v>
      </c>
      <c r="C437" s="1" t="s">
        <v>2</v>
      </c>
      <c r="D437" s="1">
        <v>979220</v>
      </c>
      <c r="E437" s="1">
        <v>237</v>
      </c>
      <c r="F437" s="1" t="s">
        <v>102</v>
      </c>
      <c r="H437" s="1" t="s">
        <v>103</v>
      </c>
      <c r="I437" s="1" t="s">
        <v>92</v>
      </c>
      <c r="J437" s="1" t="s">
        <v>93</v>
      </c>
      <c r="K437" s="1">
        <v>31</v>
      </c>
      <c r="L437" s="1">
        <v>39</v>
      </c>
      <c r="M437" s="1">
        <v>0.1889763779527559</v>
      </c>
      <c r="N437" s="1">
        <v>0.13080168776371309</v>
      </c>
      <c r="O437" s="1">
        <v>0.14130434782608695</v>
      </c>
      <c r="P437" s="1">
        <v>206</v>
      </c>
      <c r="Q437" s="1">
        <v>17</v>
      </c>
      <c r="R437" s="1">
        <v>11</v>
      </c>
      <c r="S437" s="1">
        <v>0</v>
      </c>
      <c r="T437" s="1">
        <v>10</v>
      </c>
      <c r="U437" s="1">
        <v>10</v>
      </c>
      <c r="V437" s="1">
        <v>0</v>
      </c>
      <c r="W437" s="1">
        <v>0</v>
      </c>
      <c r="X437" s="1">
        <v>3</v>
      </c>
      <c r="Y437" s="1">
        <v>0</v>
      </c>
      <c r="Z437" s="1">
        <v>0</v>
      </c>
      <c r="AA437" s="1">
        <v>0</v>
      </c>
      <c r="AB437" s="1">
        <v>0</v>
      </c>
      <c r="AC437" s="1">
        <v>0</v>
      </c>
      <c r="AD437" s="1">
        <v>0</v>
      </c>
      <c r="AE437" s="1">
        <v>0</v>
      </c>
      <c r="AF437" s="1">
        <v>0</v>
      </c>
      <c r="AG437" s="1">
        <v>2</v>
      </c>
      <c r="AH437" s="1">
        <v>0</v>
      </c>
      <c r="AI437" s="1">
        <v>16</v>
      </c>
      <c r="AJ437" s="1">
        <v>0</v>
      </c>
      <c r="AK437" s="1">
        <v>0</v>
      </c>
      <c r="AL437" s="1">
        <v>0</v>
      </c>
      <c r="AM437" s="1">
        <v>1</v>
      </c>
      <c r="AN437" s="1">
        <v>0</v>
      </c>
    </row>
    <row r="438" spans="1:40" x14ac:dyDescent="0.35">
      <c r="A438" s="1" t="s">
        <v>89</v>
      </c>
      <c r="B438" s="8">
        <v>43957</v>
      </c>
      <c r="C438" s="1" t="s">
        <v>96</v>
      </c>
      <c r="D438" s="1">
        <v>200190</v>
      </c>
      <c r="E438" s="1">
        <v>20</v>
      </c>
      <c r="F438" s="1" t="s">
        <v>97</v>
      </c>
      <c r="H438" s="1" t="s">
        <v>95</v>
      </c>
      <c r="I438" s="1" t="s">
        <v>92</v>
      </c>
      <c r="J438" s="1" t="s">
        <v>93</v>
      </c>
      <c r="P438" s="1">
        <v>20</v>
      </c>
      <c r="Q438" s="1">
        <v>0</v>
      </c>
      <c r="R438" s="1">
        <v>0</v>
      </c>
      <c r="S438" s="1">
        <v>0</v>
      </c>
      <c r="T438" s="1">
        <v>0</v>
      </c>
      <c r="U438" s="1">
        <v>0</v>
      </c>
      <c r="V438" s="1">
        <v>0</v>
      </c>
      <c r="W438" s="1">
        <v>0</v>
      </c>
      <c r="X438" s="1">
        <v>0</v>
      </c>
      <c r="Y438" s="1">
        <v>0</v>
      </c>
      <c r="Z438" s="1">
        <v>0</v>
      </c>
      <c r="AA438" s="1">
        <v>0</v>
      </c>
      <c r="AB438" s="1">
        <v>0</v>
      </c>
      <c r="AC438" s="1">
        <v>0</v>
      </c>
      <c r="AD438" s="1">
        <v>0</v>
      </c>
      <c r="AE438" s="1">
        <v>0</v>
      </c>
      <c r="AF438" s="1">
        <v>0</v>
      </c>
      <c r="AG438" s="1">
        <v>0</v>
      </c>
      <c r="AH438" s="1">
        <v>0</v>
      </c>
      <c r="AI438" s="1">
        <v>0</v>
      </c>
      <c r="AJ438" s="1">
        <v>0</v>
      </c>
      <c r="AK438" s="1">
        <v>0</v>
      </c>
      <c r="AL438" s="1">
        <v>0</v>
      </c>
      <c r="AM438" s="1">
        <v>0</v>
      </c>
      <c r="AN438" s="1">
        <v>0</v>
      </c>
    </row>
    <row r="439" spans="1:40" x14ac:dyDescent="0.35">
      <c r="A439" s="1" t="s">
        <v>89</v>
      </c>
      <c r="B439" s="8">
        <v>43929</v>
      </c>
      <c r="C439" s="1" t="s">
        <v>96</v>
      </c>
      <c r="D439" s="1">
        <v>972520</v>
      </c>
      <c r="E439" s="1">
        <v>30</v>
      </c>
      <c r="F439" s="1" t="s">
        <v>99</v>
      </c>
      <c r="H439" s="1" t="s">
        <v>91</v>
      </c>
      <c r="I439" s="1" t="s">
        <v>92</v>
      </c>
      <c r="J439" s="1" t="s">
        <v>93</v>
      </c>
      <c r="K439" s="1">
        <v>5</v>
      </c>
      <c r="M439" s="1">
        <v>0.16666666666666666</v>
      </c>
      <c r="N439" s="1">
        <v>0.16666666666666666</v>
      </c>
      <c r="P439" s="1">
        <v>25</v>
      </c>
      <c r="Q439" s="1">
        <v>0</v>
      </c>
      <c r="R439" s="1">
        <v>0</v>
      </c>
      <c r="S439" s="1">
        <v>0</v>
      </c>
      <c r="T439" s="1">
        <v>3</v>
      </c>
      <c r="U439" s="1">
        <v>2</v>
      </c>
      <c r="V439" s="1">
        <v>0</v>
      </c>
      <c r="W439" s="1">
        <v>0</v>
      </c>
      <c r="X439" s="1">
        <v>0</v>
      </c>
      <c r="Y439" s="1">
        <v>0</v>
      </c>
      <c r="Z439" s="1">
        <v>0</v>
      </c>
      <c r="AA439" s="1">
        <v>0</v>
      </c>
      <c r="AB439" s="1">
        <v>0</v>
      </c>
      <c r="AC439" s="1">
        <v>0</v>
      </c>
      <c r="AD439" s="1">
        <v>0</v>
      </c>
      <c r="AE439" s="1">
        <v>0</v>
      </c>
      <c r="AF439" s="1">
        <v>0</v>
      </c>
      <c r="AG439" s="1">
        <v>0</v>
      </c>
      <c r="AH439" s="1">
        <v>0</v>
      </c>
      <c r="AI439" s="1">
        <v>0</v>
      </c>
      <c r="AJ439" s="1">
        <v>0</v>
      </c>
      <c r="AK439" s="1">
        <v>0</v>
      </c>
      <c r="AL439" s="1">
        <v>0</v>
      </c>
      <c r="AM439" s="1">
        <v>0</v>
      </c>
      <c r="AN439" s="1">
        <v>0</v>
      </c>
    </row>
    <row r="440" spans="1:40" x14ac:dyDescent="0.35">
      <c r="A440" s="1" t="s">
        <v>89</v>
      </c>
      <c r="B440" s="8">
        <v>43938</v>
      </c>
      <c r="C440" s="1" t="s">
        <v>2</v>
      </c>
      <c r="D440" s="1">
        <v>979220</v>
      </c>
      <c r="E440" s="1">
        <v>232</v>
      </c>
      <c r="F440" s="1" t="s">
        <v>102</v>
      </c>
      <c r="H440" s="1" t="s">
        <v>103</v>
      </c>
      <c r="I440" s="1" t="s">
        <v>92</v>
      </c>
      <c r="J440" s="1" t="s">
        <v>93</v>
      </c>
      <c r="K440" s="1">
        <v>46</v>
      </c>
      <c r="L440" s="1">
        <v>44</v>
      </c>
      <c r="M440" s="1">
        <v>0.27058823529411763</v>
      </c>
      <c r="N440" s="1">
        <v>0.19827586206896552</v>
      </c>
      <c r="O440" s="1">
        <v>0.15942028985507245</v>
      </c>
      <c r="P440" s="1">
        <v>186</v>
      </c>
      <c r="Q440" s="1">
        <v>23</v>
      </c>
      <c r="R440" s="1">
        <v>16</v>
      </c>
      <c r="S440" s="1">
        <v>0</v>
      </c>
      <c r="T440" s="1">
        <v>10</v>
      </c>
      <c r="U440" s="1">
        <v>20</v>
      </c>
      <c r="V440" s="1">
        <v>0</v>
      </c>
      <c r="W440" s="1">
        <v>0</v>
      </c>
      <c r="X440" s="1">
        <v>3</v>
      </c>
      <c r="Y440" s="1">
        <v>0</v>
      </c>
      <c r="Z440" s="1">
        <v>0</v>
      </c>
      <c r="AA440" s="1">
        <v>0</v>
      </c>
      <c r="AB440" s="1">
        <v>0</v>
      </c>
      <c r="AC440" s="1">
        <v>0</v>
      </c>
      <c r="AD440" s="1">
        <v>0</v>
      </c>
      <c r="AE440" s="1">
        <v>0</v>
      </c>
      <c r="AF440" s="1">
        <v>0</v>
      </c>
      <c r="AG440" s="1">
        <v>1</v>
      </c>
      <c r="AH440" s="1">
        <v>0</v>
      </c>
      <c r="AI440" s="1">
        <v>16</v>
      </c>
      <c r="AJ440" s="1">
        <v>0</v>
      </c>
      <c r="AK440" s="1">
        <v>0</v>
      </c>
      <c r="AL440" s="1">
        <v>0</v>
      </c>
      <c r="AM440" s="1">
        <v>1</v>
      </c>
      <c r="AN440" s="1">
        <v>0</v>
      </c>
    </row>
    <row r="441" spans="1:40" x14ac:dyDescent="0.35">
      <c r="A441" s="1" t="s">
        <v>89</v>
      </c>
      <c r="B441" s="8">
        <v>43922</v>
      </c>
      <c r="C441" s="1" t="s">
        <v>2</v>
      </c>
      <c r="D441" s="1">
        <v>979170</v>
      </c>
      <c r="E441" s="1">
        <v>134</v>
      </c>
      <c r="F441" s="1" t="s">
        <v>105</v>
      </c>
      <c r="H441" s="1" t="s">
        <v>103</v>
      </c>
      <c r="I441" s="1" t="s">
        <v>92</v>
      </c>
      <c r="J441" s="1" t="s">
        <v>93</v>
      </c>
      <c r="K441" s="1">
        <v>26</v>
      </c>
      <c r="L441" s="1">
        <v>15</v>
      </c>
      <c r="M441" s="1">
        <v>0.23404255319148937</v>
      </c>
      <c r="N441" s="1">
        <v>0.19402985074626866</v>
      </c>
      <c r="O441" s="1">
        <v>0.10067114093959731</v>
      </c>
      <c r="P441" s="1">
        <v>108</v>
      </c>
      <c r="Q441" s="1">
        <v>7</v>
      </c>
      <c r="R441" s="1">
        <v>20</v>
      </c>
      <c r="S441" s="1">
        <v>0</v>
      </c>
      <c r="T441" s="1">
        <v>4</v>
      </c>
      <c r="U441" s="1">
        <v>2</v>
      </c>
      <c r="V441" s="1">
        <v>0</v>
      </c>
      <c r="W441" s="1">
        <v>0</v>
      </c>
      <c r="X441" s="1">
        <v>3</v>
      </c>
      <c r="Y441" s="1">
        <v>0</v>
      </c>
      <c r="Z441" s="1">
        <v>0</v>
      </c>
      <c r="AA441" s="1">
        <v>0</v>
      </c>
      <c r="AB441" s="1">
        <v>0</v>
      </c>
      <c r="AC441" s="1">
        <v>0</v>
      </c>
      <c r="AD441" s="1">
        <v>0</v>
      </c>
      <c r="AE441" s="1">
        <v>0</v>
      </c>
      <c r="AF441" s="1">
        <v>0</v>
      </c>
      <c r="AG441" s="1">
        <v>0</v>
      </c>
      <c r="AH441" s="1">
        <v>0</v>
      </c>
      <c r="AI441" s="1">
        <v>2</v>
      </c>
      <c r="AJ441" s="1">
        <v>0</v>
      </c>
      <c r="AK441" s="1">
        <v>0</v>
      </c>
      <c r="AL441" s="1">
        <v>0</v>
      </c>
      <c r="AM441" s="1">
        <v>3</v>
      </c>
      <c r="AN441" s="1">
        <v>0</v>
      </c>
    </row>
    <row r="442" spans="1:40" x14ac:dyDescent="0.35">
      <c r="A442" s="1" t="s">
        <v>89</v>
      </c>
      <c r="B442" s="8">
        <v>43911</v>
      </c>
      <c r="C442" s="1" t="s">
        <v>98</v>
      </c>
      <c r="D442" s="1">
        <v>980180</v>
      </c>
      <c r="E442" s="1">
        <v>1</v>
      </c>
      <c r="F442" s="1" t="s">
        <v>117</v>
      </c>
      <c r="H442" s="1" t="s">
        <v>118</v>
      </c>
      <c r="I442" s="1" t="s">
        <v>92</v>
      </c>
      <c r="J442" s="1" t="s">
        <v>93</v>
      </c>
      <c r="P442" s="1">
        <v>1</v>
      </c>
      <c r="Q442" s="1">
        <v>0</v>
      </c>
      <c r="R442" s="1">
        <v>0</v>
      </c>
      <c r="S442" s="1">
        <v>0</v>
      </c>
      <c r="T442" s="1">
        <v>0</v>
      </c>
      <c r="U442" s="1">
        <v>0</v>
      </c>
      <c r="V442" s="1">
        <v>0</v>
      </c>
      <c r="W442" s="1">
        <v>0</v>
      </c>
      <c r="X442" s="1">
        <v>0</v>
      </c>
      <c r="Y442" s="1">
        <v>0</v>
      </c>
      <c r="Z442" s="1">
        <v>0</v>
      </c>
      <c r="AA442" s="1">
        <v>0</v>
      </c>
      <c r="AB442" s="1">
        <v>0</v>
      </c>
      <c r="AC442" s="1">
        <v>0</v>
      </c>
      <c r="AD442" s="1">
        <v>0</v>
      </c>
      <c r="AE442" s="1">
        <v>0</v>
      </c>
      <c r="AF442" s="1">
        <v>0</v>
      </c>
      <c r="AG442" s="1">
        <v>0</v>
      </c>
      <c r="AH442" s="1">
        <v>0</v>
      </c>
      <c r="AI442" s="1">
        <v>0</v>
      </c>
      <c r="AJ442" s="1">
        <v>0</v>
      </c>
      <c r="AK442" s="1">
        <v>0</v>
      </c>
      <c r="AL442" s="1">
        <v>0</v>
      </c>
      <c r="AM442" s="1">
        <v>0</v>
      </c>
      <c r="AN442" s="1">
        <v>0</v>
      </c>
    </row>
    <row r="443" spans="1:40" x14ac:dyDescent="0.35">
      <c r="A443" s="1" t="s">
        <v>89</v>
      </c>
      <c r="B443" s="8">
        <v>43911</v>
      </c>
      <c r="C443" s="1" t="s">
        <v>98</v>
      </c>
      <c r="D443" s="1">
        <v>200170</v>
      </c>
      <c r="E443" s="1">
        <v>1</v>
      </c>
      <c r="F443" s="1" t="s">
        <v>107</v>
      </c>
      <c r="H443" s="1" t="s">
        <v>95</v>
      </c>
      <c r="I443" s="1" t="s">
        <v>92</v>
      </c>
      <c r="J443" s="1" t="s">
        <v>93</v>
      </c>
      <c r="P443" s="1">
        <v>1</v>
      </c>
      <c r="Q443" s="1">
        <v>0</v>
      </c>
      <c r="R443" s="1">
        <v>0</v>
      </c>
      <c r="S443" s="1">
        <v>0</v>
      </c>
      <c r="T443" s="1">
        <v>0</v>
      </c>
      <c r="U443" s="1">
        <v>0</v>
      </c>
      <c r="V443" s="1">
        <v>0</v>
      </c>
      <c r="W443" s="1">
        <v>0</v>
      </c>
      <c r="X443" s="1">
        <v>0</v>
      </c>
      <c r="Y443" s="1">
        <v>0</v>
      </c>
      <c r="Z443" s="1">
        <v>0</v>
      </c>
      <c r="AA443" s="1">
        <v>0</v>
      </c>
      <c r="AB443" s="1">
        <v>0</v>
      </c>
      <c r="AC443" s="1">
        <v>0</v>
      </c>
      <c r="AD443" s="1">
        <v>0</v>
      </c>
      <c r="AE443" s="1">
        <v>0</v>
      </c>
      <c r="AF443" s="1">
        <v>0</v>
      </c>
      <c r="AG443" s="1">
        <v>0</v>
      </c>
      <c r="AH443" s="1">
        <v>0</v>
      </c>
      <c r="AI443" s="1">
        <v>0</v>
      </c>
      <c r="AJ443" s="1">
        <v>0</v>
      </c>
      <c r="AK443" s="1">
        <v>0</v>
      </c>
      <c r="AL443" s="1">
        <v>0</v>
      </c>
      <c r="AM443" s="1">
        <v>0</v>
      </c>
      <c r="AN443" s="1">
        <v>0</v>
      </c>
    </row>
    <row r="444" spans="1:40" x14ac:dyDescent="0.35">
      <c r="A444" s="1" t="s">
        <v>89</v>
      </c>
      <c r="B444" s="8">
        <v>43955</v>
      </c>
      <c r="C444" s="1" t="s">
        <v>2</v>
      </c>
      <c r="D444" s="1">
        <v>200620</v>
      </c>
      <c r="E444" s="1">
        <v>123</v>
      </c>
      <c r="F444" s="1" t="s">
        <v>94</v>
      </c>
      <c r="H444" s="1" t="s">
        <v>95</v>
      </c>
      <c r="I444" s="1" t="s">
        <v>92</v>
      </c>
      <c r="J444" s="1" t="s">
        <v>93</v>
      </c>
      <c r="K444" s="1">
        <v>22</v>
      </c>
      <c r="L444" s="1">
        <v>8</v>
      </c>
      <c r="M444" s="1">
        <v>0.20472440944881889</v>
      </c>
      <c r="N444" s="1">
        <v>0.17886178861788618</v>
      </c>
      <c r="O444" s="1">
        <v>6.1068702290076333E-2</v>
      </c>
      <c r="P444" s="1">
        <v>101</v>
      </c>
      <c r="Q444" s="1">
        <v>4</v>
      </c>
      <c r="R444" s="1">
        <v>10</v>
      </c>
      <c r="S444" s="1">
        <v>3</v>
      </c>
      <c r="T444" s="1">
        <v>9</v>
      </c>
      <c r="U444" s="1">
        <v>0</v>
      </c>
      <c r="V444" s="1">
        <v>0</v>
      </c>
      <c r="W444" s="1">
        <v>0</v>
      </c>
      <c r="X444" s="1">
        <v>0</v>
      </c>
      <c r="Y444" s="1">
        <v>0</v>
      </c>
      <c r="Z444" s="1">
        <v>0</v>
      </c>
      <c r="AA444" s="1">
        <v>0</v>
      </c>
      <c r="AB444" s="1">
        <v>0</v>
      </c>
      <c r="AC444" s="1">
        <v>0</v>
      </c>
      <c r="AD444" s="1">
        <v>0</v>
      </c>
      <c r="AE444" s="1">
        <v>0</v>
      </c>
      <c r="AF444" s="1">
        <v>0</v>
      </c>
      <c r="AG444" s="1">
        <v>0</v>
      </c>
      <c r="AH444" s="1">
        <v>0</v>
      </c>
      <c r="AI444" s="1">
        <v>2</v>
      </c>
      <c r="AJ444" s="1">
        <v>0</v>
      </c>
      <c r="AK444" s="1">
        <v>0</v>
      </c>
      <c r="AL444" s="1">
        <v>2</v>
      </c>
      <c r="AM444" s="1">
        <v>0</v>
      </c>
      <c r="AN444" s="1">
        <v>0</v>
      </c>
    </row>
    <row r="445" spans="1:40" x14ac:dyDescent="0.35">
      <c r="A445" s="1" t="s">
        <v>89</v>
      </c>
      <c r="B445" s="8">
        <v>43938</v>
      </c>
      <c r="C445" s="1" t="s">
        <v>2</v>
      </c>
      <c r="D445" s="1">
        <v>971440</v>
      </c>
      <c r="E445" s="1">
        <v>109</v>
      </c>
      <c r="F445" s="1" t="s">
        <v>109</v>
      </c>
      <c r="H445" s="1" t="s">
        <v>101</v>
      </c>
      <c r="I445" s="1" t="s">
        <v>92</v>
      </c>
      <c r="J445" s="1" t="s">
        <v>93</v>
      </c>
      <c r="K445" s="1">
        <v>47</v>
      </c>
      <c r="L445" s="1">
        <v>8</v>
      </c>
      <c r="M445" s="1">
        <v>0.25301204819277107</v>
      </c>
      <c r="N445" s="1">
        <v>0.19480519480519481</v>
      </c>
      <c r="O445" s="1">
        <v>6.8376068376068383E-2</v>
      </c>
      <c r="P445" s="1">
        <v>62</v>
      </c>
      <c r="Q445" s="1">
        <v>6</v>
      </c>
      <c r="R445" s="1">
        <v>1</v>
      </c>
      <c r="S445" s="1">
        <v>2</v>
      </c>
      <c r="T445" s="1">
        <v>3</v>
      </c>
      <c r="U445" s="1">
        <v>9</v>
      </c>
      <c r="V445" s="1">
        <v>32</v>
      </c>
      <c r="W445" s="1">
        <v>0</v>
      </c>
      <c r="X445" s="1">
        <v>0</v>
      </c>
      <c r="Y445" s="1">
        <v>0</v>
      </c>
      <c r="Z445" s="1">
        <v>0</v>
      </c>
      <c r="AA445" s="1">
        <v>0</v>
      </c>
      <c r="AB445" s="1">
        <v>0</v>
      </c>
      <c r="AC445" s="1">
        <v>0</v>
      </c>
      <c r="AD445" s="1">
        <v>0</v>
      </c>
      <c r="AE445" s="1">
        <v>0</v>
      </c>
      <c r="AF445" s="1">
        <v>0</v>
      </c>
      <c r="AG445" s="1">
        <v>0</v>
      </c>
      <c r="AH445" s="1">
        <v>0</v>
      </c>
      <c r="AI445" s="1">
        <v>1</v>
      </c>
      <c r="AJ445" s="1">
        <v>1</v>
      </c>
      <c r="AK445" s="1">
        <v>0</v>
      </c>
      <c r="AL445" s="1">
        <v>0</v>
      </c>
      <c r="AM445" s="1">
        <v>0</v>
      </c>
      <c r="AN445" s="1">
        <v>0</v>
      </c>
    </row>
    <row r="446" spans="1:40" x14ac:dyDescent="0.35">
      <c r="A446" s="1" t="s">
        <v>89</v>
      </c>
      <c r="B446" s="8">
        <v>43928</v>
      </c>
      <c r="C446" s="1" t="s">
        <v>96</v>
      </c>
      <c r="D446" s="1">
        <v>979170</v>
      </c>
      <c r="E446" s="1">
        <v>4</v>
      </c>
      <c r="F446" s="1" t="s">
        <v>105</v>
      </c>
      <c r="H446" s="1" t="s">
        <v>103</v>
      </c>
      <c r="I446" s="1" t="s">
        <v>92</v>
      </c>
      <c r="J446" s="1" t="s">
        <v>93</v>
      </c>
      <c r="L446" s="1">
        <v>1</v>
      </c>
      <c r="O446" s="1">
        <v>0.2</v>
      </c>
      <c r="P446" s="1">
        <v>4</v>
      </c>
      <c r="Q446" s="1">
        <v>1</v>
      </c>
      <c r="R446" s="1">
        <v>0</v>
      </c>
      <c r="S446" s="1">
        <v>0</v>
      </c>
      <c r="T446" s="1">
        <v>0</v>
      </c>
      <c r="U446" s="1">
        <v>0</v>
      </c>
      <c r="V446" s="1">
        <v>0</v>
      </c>
      <c r="W446" s="1">
        <v>0</v>
      </c>
      <c r="X446" s="1">
        <v>0</v>
      </c>
      <c r="Y446" s="1">
        <v>0</v>
      </c>
      <c r="Z446" s="1">
        <v>0</v>
      </c>
      <c r="AA446" s="1">
        <v>0</v>
      </c>
      <c r="AB446" s="1">
        <v>0</v>
      </c>
      <c r="AC446" s="1">
        <v>0</v>
      </c>
      <c r="AD446" s="1">
        <v>0</v>
      </c>
      <c r="AE446" s="1">
        <v>0</v>
      </c>
      <c r="AF446" s="1">
        <v>0</v>
      </c>
      <c r="AG446" s="1">
        <v>0</v>
      </c>
      <c r="AH446" s="1">
        <v>0</v>
      </c>
      <c r="AI446" s="1">
        <v>0</v>
      </c>
      <c r="AJ446" s="1">
        <v>0</v>
      </c>
      <c r="AK446" s="1">
        <v>0</v>
      </c>
      <c r="AL446" s="1">
        <v>0</v>
      </c>
      <c r="AM446" s="1">
        <v>0</v>
      </c>
      <c r="AN446" s="1">
        <v>0</v>
      </c>
    </row>
    <row r="447" spans="1:40" x14ac:dyDescent="0.35">
      <c r="A447" s="1" t="s">
        <v>89</v>
      </c>
      <c r="B447" s="8">
        <v>43955</v>
      </c>
      <c r="C447" s="1" t="s">
        <v>2</v>
      </c>
      <c r="D447" s="1">
        <v>971810</v>
      </c>
      <c r="E447" s="1">
        <v>37</v>
      </c>
      <c r="F447" s="1" t="s">
        <v>110</v>
      </c>
      <c r="H447" s="1" t="s">
        <v>101</v>
      </c>
      <c r="I447" s="1" t="s">
        <v>92</v>
      </c>
      <c r="J447" s="1" t="s">
        <v>93</v>
      </c>
      <c r="L447" s="1">
        <v>1</v>
      </c>
      <c r="O447" s="1">
        <v>2.6315789473684209E-2</v>
      </c>
      <c r="P447" s="1">
        <v>37</v>
      </c>
      <c r="Q447" s="1">
        <v>0</v>
      </c>
      <c r="R447" s="1">
        <v>0</v>
      </c>
      <c r="S447" s="1">
        <v>0</v>
      </c>
      <c r="T447" s="1">
        <v>0</v>
      </c>
      <c r="U447" s="1">
        <v>0</v>
      </c>
      <c r="V447" s="1">
        <v>0</v>
      </c>
      <c r="W447" s="1">
        <v>0</v>
      </c>
      <c r="X447" s="1">
        <v>0</v>
      </c>
      <c r="Y447" s="1">
        <v>0</v>
      </c>
      <c r="Z447" s="1">
        <v>0</v>
      </c>
      <c r="AA447" s="1">
        <v>0</v>
      </c>
      <c r="AB447" s="1">
        <v>0</v>
      </c>
      <c r="AC447" s="1">
        <v>0</v>
      </c>
      <c r="AD447" s="1">
        <v>0</v>
      </c>
      <c r="AE447" s="1">
        <v>0</v>
      </c>
      <c r="AF447" s="1">
        <v>0</v>
      </c>
      <c r="AG447" s="1">
        <v>0</v>
      </c>
      <c r="AH447" s="1">
        <v>0</v>
      </c>
      <c r="AI447" s="1">
        <v>1</v>
      </c>
      <c r="AJ447" s="1">
        <v>0</v>
      </c>
      <c r="AK447" s="1">
        <v>0</v>
      </c>
      <c r="AL447" s="1">
        <v>0</v>
      </c>
      <c r="AM447" s="1">
        <v>0</v>
      </c>
      <c r="AN447" s="1">
        <v>0</v>
      </c>
    </row>
    <row r="448" spans="1:40" x14ac:dyDescent="0.35">
      <c r="A448" s="1" t="s">
        <v>89</v>
      </c>
      <c r="B448" s="8">
        <v>43925</v>
      </c>
      <c r="C448" s="1" t="s">
        <v>2</v>
      </c>
      <c r="D448" s="1">
        <v>976220</v>
      </c>
      <c r="E448" s="1">
        <v>89</v>
      </c>
      <c r="F448" s="1" t="s">
        <v>108</v>
      </c>
      <c r="H448" s="1" t="s">
        <v>101</v>
      </c>
      <c r="I448" s="1" t="s">
        <v>92</v>
      </c>
      <c r="J448" s="1" t="s">
        <v>93</v>
      </c>
      <c r="K448" s="1">
        <v>18</v>
      </c>
      <c r="L448" s="1">
        <v>3</v>
      </c>
      <c r="M448" s="1">
        <v>0.21111111111111111</v>
      </c>
      <c r="N448" s="1">
        <v>0.20224719101123595</v>
      </c>
      <c r="O448" s="1">
        <v>3.2608695652173912E-2</v>
      </c>
      <c r="P448" s="1">
        <v>71</v>
      </c>
      <c r="Q448" s="1">
        <v>1</v>
      </c>
      <c r="R448" s="1">
        <v>6</v>
      </c>
      <c r="S448" s="1">
        <v>0</v>
      </c>
      <c r="T448" s="1">
        <v>0</v>
      </c>
      <c r="U448" s="1">
        <v>12</v>
      </c>
      <c r="V448" s="1">
        <v>0</v>
      </c>
      <c r="W448" s="1">
        <v>0</v>
      </c>
      <c r="X448" s="1">
        <v>0</v>
      </c>
      <c r="Y448" s="1">
        <v>0</v>
      </c>
      <c r="Z448" s="1">
        <v>0</v>
      </c>
      <c r="AA448" s="1">
        <v>0</v>
      </c>
      <c r="AB448" s="1">
        <v>0</v>
      </c>
      <c r="AC448" s="1">
        <v>0</v>
      </c>
      <c r="AD448" s="1">
        <v>0</v>
      </c>
      <c r="AE448" s="1">
        <v>0</v>
      </c>
      <c r="AF448" s="1">
        <v>0</v>
      </c>
      <c r="AG448" s="1">
        <v>0</v>
      </c>
      <c r="AH448" s="1">
        <v>0</v>
      </c>
      <c r="AI448" s="1">
        <v>0</v>
      </c>
      <c r="AJ448" s="1">
        <v>0</v>
      </c>
      <c r="AK448" s="1">
        <v>0</v>
      </c>
      <c r="AL448" s="1">
        <v>0</v>
      </c>
      <c r="AM448" s="1">
        <v>2</v>
      </c>
      <c r="AN448" s="1">
        <v>0</v>
      </c>
    </row>
    <row r="449" spans="1:40" x14ac:dyDescent="0.35">
      <c r="A449" s="1" t="s">
        <v>89</v>
      </c>
      <c r="B449" s="8">
        <v>43910</v>
      </c>
      <c r="C449" s="1" t="s">
        <v>112</v>
      </c>
      <c r="D449" s="1">
        <v>972620</v>
      </c>
      <c r="E449" s="1">
        <v>1</v>
      </c>
      <c r="F449" s="1" t="s">
        <v>90</v>
      </c>
      <c r="H449" s="1" t="s">
        <v>91</v>
      </c>
      <c r="I449" s="1" t="s">
        <v>92</v>
      </c>
      <c r="J449" s="1" t="s">
        <v>93</v>
      </c>
      <c r="P449" s="1">
        <v>1</v>
      </c>
      <c r="Q449" s="1">
        <v>0</v>
      </c>
      <c r="R449" s="1">
        <v>0</v>
      </c>
      <c r="S449" s="1">
        <v>0</v>
      </c>
      <c r="T449" s="1">
        <v>0</v>
      </c>
      <c r="U449" s="1">
        <v>0</v>
      </c>
      <c r="V449" s="1">
        <v>0</v>
      </c>
      <c r="W449" s="1">
        <v>0</v>
      </c>
      <c r="X449" s="1">
        <v>0</v>
      </c>
      <c r="Y449" s="1">
        <v>0</v>
      </c>
      <c r="Z449" s="1">
        <v>0</v>
      </c>
      <c r="AA449" s="1">
        <v>0</v>
      </c>
      <c r="AB449" s="1">
        <v>0</v>
      </c>
      <c r="AC449" s="1">
        <v>0</v>
      </c>
      <c r="AD449" s="1">
        <v>0</v>
      </c>
      <c r="AE449" s="1">
        <v>0</v>
      </c>
      <c r="AF449" s="1">
        <v>0</v>
      </c>
      <c r="AG449" s="1">
        <v>0</v>
      </c>
      <c r="AH449" s="1">
        <v>0</v>
      </c>
      <c r="AI449" s="1">
        <v>0</v>
      </c>
      <c r="AJ449" s="1">
        <v>0</v>
      </c>
      <c r="AK449" s="1">
        <v>0</v>
      </c>
      <c r="AL449" s="1">
        <v>0</v>
      </c>
      <c r="AM449" s="1">
        <v>0</v>
      </c>
      <c r="AN449" s="1">
        <v>0</v>
      </c>
    </row>
    <row r="450" spans="1:40" x14ac:dyDescent="0.35">
      <c r="A450" s="1" t="s">
        <v>89</v>
      </c>
      <c r="B450" s="8">
        <v>43917</v>
      </c>
      <c r="C450" s="1" t="s">
        <v>96</v>
      </c>
      <c r="D450" s="1">
        <v>200620</v>
      </c>
      <c r="E450" s="1">
        <v>22</v>
      </c>
      <c r="F450" s="1" t="s">
        <v>94</v>
      </c>
      <c r="H450" s="1" t="s">
        <v>95</v>
      </c>
      <c r="I450" s="1" t="s">
        <v>92</v>
      </c>
      <c r="J450" s="1" t="s">
        <v>93</v>
      </c>
      <c r="K450" s="1">
        <v>4</v>
      </c>
      <c r="M450" s="1">
        <v>0.18181818181818182</v>
      </c>
      <c r="N450" s="1">
        <v>0.18181818181818182</v>
      </c>
      <c r="P450" s="1">
        <v>18</v>
      </c>
      <c r="Q450" s="1">
        <v>0</v>
      </c>
      <c r="R450" s="1">
        <v>2</v>
      </c>
      <c r="S450" s="1">
        <v>0</v>
      </c>
      <c r="T450" s="1">
        <v>1</v>
      </c>
      <c r="U450" s="1">
        <v>0</v>
      </c>
      <c r="V450" s="1">
        <v>0</v>
      </c>
      <c r="W450" s="1">
        <v>1</v>
      </c>
      <c r="X450" s="1">
        <v>0</v>
      </c>
      <c r="Y450" s="1">
        <v>0</v>
      </c>
      <c r="Z450" s="1">
        <v>0</v>
      </c>
      <c r="AA450" s="1">
        <v>0</v>
      </c>
      <c r="AB450" s="1">
        <v>0</v>
      </c>
      <c r="AC450" s="1">
        <v>0</v>
      </c>
      <c r="AD450" s="1">
        <v>0</v>
      </c>
      <c r="AE450" s="1">
        <v>0</v>
      </c>
      <c r="AF450" s="1">
        <v>0</v>
      </c>
      <c r="AG450" s="1">
        <v>0</v>
      </c>
      <c r="AH450" s="1">
        <v>0</v>
      </c>
      <c r="AI450" s="1">
        <v>0</v>
      </c>
      <c r="AJ450" s="1">
        <v>0</v>
      </c>
      <c r="AK450" s="1">
        <v>0</v>
      </c>
      <c r="AL450" s="1">
        <v>0</v>
      </c>
      <c r="AM450" s="1">
        <v>0</v>
      </c>
      <c r="AN450" s="1">
        <v>0</v>
      </c>
    </row>
    <row r="451" spans="1:40" x14ac:dyDescent="0.35">
      <c r="A451" s="1" t="s">
        <v>89</v>
      </c>
      <c r="B451" s="8">
        <v>43949</v>
      </c>
      <c r="C451" s="1" t="s">
        <v>2</v>
      </c>
      <c r="D451" s="1">
        <v>976220</v>
      </c>
      <c r="E451" s="1">
        <v>89</v>
      </c>
      <c r="F451" s="1" t="s">
        <v>108</v>
      </c>
      <c r="H451" s="1" t="s">
        <v>101</v>
      </c>
      <c r="I451" s="1" t="s">
        <v>92</v>
      </c>
      <c r="J451" s="1" t="s">
        <v>93</v>
      </c>
      <c r="K451" s="1">
        <v>8</v>
      </c>
      <c r="L451" s="1">
        <v>3</v>
      </c>
      <c r="M451" s="1">
        <v>0.10989010989010989</v>
      </c>
      <c r="N451" s="1">
        <v>8.98876404494382E-2</v>
      </c>
      <c r="O451" s="1">
        <v>3.2608695652173912E-2</v>
      </c>
      <c r="P451" s="1">
        <v>81</v>
      </c>
      <c r="Q451" s="1">
        <v>2</v>
      </c>
      <c r="R451" s="1">
        <v>2</v>
      </c>
      <c r="S451" s="1">
        <v>0</v>
      </c>
      <c r="T451" s="1">
        <v>0</v>
      </c>
      <c r="U451" s="1">
        <v>6</v>
      </c>
      <c r="V451" s="1">
        <v>0</v>
      </c>
      <c r="W451" s="1">
        <v>0</v>
      </c>
      <c r="X451" s="1">
        <v>0</v>
      </c>
      <c r="Y451" s="1">
        <v>0</v>
      </c>
      <c r="Z451" s="1">
        <v>0</v>
      </c>
      <c r="AA451" s="1">
        <v>0</v>
      </c>
      <c r="AB451" s="1">
        <v>0</v>
      </c>
      <c r="AC451" s="1">
        <v>0</v>
      </c>
      <c r="AD451" s="1">
        <v>0</v>
      </c>
      <c r="AE451" s="1">
        <v>0</v>
      </c>
      <c r="AF451" s="1">
        <v>0</v>
      </c>
      <c r="AG451" s="1">
        <v>0</v>
      </c>
      <c r="AH451" s="1">
        <v>0</v>
      </c>
      <c r="AI451" s="1">
        <v>0</v>
      </c>
      <c r="AJ451" s="1">
        <v>0</v>
      </c>
      <c r="AK451" s="1">
        <v>0</v>
      </c>
      <c r="AL451" s="1">
        <v>0</v>
      </c>
      <c r="AM451" s="1">
        <v>1</v>
      </c>
      <c r="AN451" s="1">
        <v>0</v>
      </c>
    </row>
    <row r="452" spans="1:40" x14ac:dyDescent="0.35">
      <c r="A452" s="1" t="s">
        <v>89</v>
      </c>
      <c r="B452" s="8">
        <v>43904</v>
      </c>
      <c r="C452" s="1" t="s">
        <v>96</v>
      </c>
      <c r="D452" s="1">
        <v>979220</v>
      </c>
      <c r="E452" s="1">
        <v>6</v>
      </c>
      <c r="F452" s="1" t="s">
        <v>102</v>
      </c>
      <c r="H452" s="1" t="s">
        <v>103</v>
      </c>
      <c r="I452" s="1" t="s">
        <v>92</v>
      </c>
      <c r="J452" s="1" t="s">
        <v>93</v>
      </c>
      <c r="P452" s="1">
        <v>6</v>
      </c>
      <c r="Q452" s="1">
        <v>0</v>
      </c>
      <c r="R452" s="1">
        <v>0</v>
      </c>
      <c r="S452" s="1">
        <v>0</v>
      </c>
      <c r="T452" s="1">
        <v>0</v>
      </c>
      <c r="U452" s="1">
        <v>0</v>
      </c>
      <c r="V452" s="1">
        <v>0</v>
      </c>
      <c r="W452" s="1">
        <v>0</v>
      </c>
      <c r="X452" s="1">
        <v>0</v>
      </c>
      <c r="Y452" s="1">
        <v>0</v>
      </c>
      <c r="Z452" s="1">
        <v>0</v>
      </c>
      <c r="AA452" s="1">
        <v>0</v>
      </c>
      <c r="AB452" s="1">
        <v>0</v>
      </c>
      <c r="AC452" s="1">
        <v>0</v>
      </c>
      <c r="AD452" s="1">
        <v>0</v>
      </c>
      <c r="AE452" s="1">
        <v>0</v>
      </c>
      <c r="AF452" s="1">
        <v>0</v>
      </c>
      <c r="AG452" s="1">
        <v>0</v>
      </c>
      <c r="AH452" s="1">
        <v>0</v>
      </c>
      <c r="AI452" s="1">
        <v>0</v>
      </c>
      <c r="AJ452" s="1">
        <v>0</v>
      </c>
      <c r="AK452" s="1">
        <v>0</v>
      </c>
      <c r="AL452" s="1">
        <v>0</v>
      </c>
      <c r="AM452" s="1">
        <v>0</v>
      </c>
      <c r="AN452" s="1">
        <v>0</v>
      </c>
    </row>
    <row r="453" spans="1:40" x14ac:dyDescent="0.35">
      <c r="A453" s="1" t="s">
        <v>89</v>
      </c>
      <c r="B453" s="8">
        <v>43946</v>
      </c>
      <c r="C453" s="1" t="s">
        <v>2</v>
      </c>
      <c r="D453" s="1">
        <v>971440</v>
      </c>
      <c r="E453" s="1">
        <v>113</v>
      </c>
      <c r="F453" s="1" t="s">
        <v>109</v>
      </c>
      <c r="H453" s="1" t="s">
        <v>101</v>
      </c>
      <c r="I453" s="1" t="s">
        <v>92</v>
      </c>
      <c r="J453" s="1" t="s">
        <v>93</v>
      </c>
      <c r="K453" s="1">
        <v>22</v>
      </c>
      <c r="L453" s="1">
        <v>4</v>
      </c>
      <c r="M453" s="1">
        <v>0.14150943396226415</v>
      </c>
      <c r="N453" s="1">
        <v>0.125</v>
      </c>
      <c r="O453" s="1">
        <v>3.4188034188034191E-2</v>
      </c>
      <c r="P453" s="1">
        <v>91</v>
      </c>
      <c r="Q453" s="1">
        <v>2</v>
      </c>
      <c r="R453" s="1">
        <v>1</v>
      </c>
      <c r="S453" s="1">
        <v>1</v>
      </c>
      <c r="T453" s="1">
        <v>2</v>
      </c>
      <c r="U453" s="1">
        <v>9</v>
      </c>
      <c r="V453" s="1">
        <v>9</v>
      </c>
      <c r="W453" s="1">
        <v>0</v>
      </c>
      <c r="X453" s="1">
        <v>0</v>
      </c>
      <c r="Y453" s="1">
        <v>0</v>
      </c>
      <c r="Z453" s="1">
        <v>0</v>
      </c>
      <c r="AA453" s="1">
        <v>0</v>
      </c>
      <c r="AB453" s="1">
        <v>0</v>
      </c>
      <c r="AC453" s="1">
        <v>0</v>
      </c>
      <c r="AD453" s="1">
        <v>0</v>
      </c>
      <c r="AE453" s="1">
        <v>0</v>
      </c>
      <c r="AF453" s="1">
        <v>0</v>
      </c>
      <c r="AG453" s="1">
        <v>0</v>
      </c>
      <c r="AH453" s="1">
        <v>0</v>
      </c>
      <c r="AI453" s="1">
        <v>1</v>
      </c>
      <c r="AJ453" s="1">
        <v>1</v>
      </c>
      <c r="AK453" s="1">
        <v>0</v>
      </c>
      <c r="AL453" s="1">
        <v>0</v>
      </c>
      <c r="AM453" s="1">
        <v>0</v>
      </c>
      <c r="AN453" s="1">
        <v>0</v>
      </c>
    </row>
    <row r="454" spans="1:40" x14ac:dyDescent="0.35">
      <c r="A454" s="1" t="s">
        <v>89</v>
      </c>
      <c r="B454" s="8">
        <v>43952</v>
      </c>
      <c r="C454" s="1" t="s">
        <v>96</v>
      </c>
      <c r="D454" s="1">
        <v>979170</v>
      </c>
      <c r="E454" s="1">
        <v>5</v>
      </c>
      <c r="F454" s="1" t="s">
        <v>105</v>
      </c>
      <c r="H454" s="1" t="s">
        <v>103</v>
      </c>
      <c r="I454" s="1" t="s">
        <v>92</v>
      </c>
      <c r="J454" s="1" t="s">
        <v>93</v>
      </c>
      <c r="P454" s="1">
        <v>5</v>
      </c>
      <c r="Q454" s="1">
        <v>0</v>
      </c>
      <c r="R454" s="1">
        <v>0</v>
      </c>
      <c r="S454" s="1">
        <v>0</v>
      </c>
      <c r="T454" s="1">
        <v>0</v>
      </c>
      <c r="U454" s="1">
        <v>0</v>
      </c>
      <c r="V454" s="1">
        <v>0</v>
      </c>
      <c r="W454" s="1">
        <v>0</v>
      </c>
      <c r="X454" s="1">
        <v>0</v>
      </c>
      <c r="Y454" s="1">
        <v>0</v>
      </c>
      <c r="Z454" s="1">
        <v>0</v>
      </c>
      <c r="AA454" s="1">
        <v>0</v>
      </c>
      <c r="AB454" s="1">
        <v>0</v>
      </c>
      <c r="AC454" s="1">
        <v>0</v>
      </c>
      <c r="AD454" s="1">
        <v>0</v>
      </c>
      <c r="AE454" s="1">
        <v>0</v>
      </c>
      <c r="AF454" s="1">
        <v>0</v>
      </c>
      <c r="AG454" s="1">
        <v>0</v>
      </c>
      <c r="AH454" s="1">
        <v>0</v>
      </c>
      <c r="AI454" s="1">
        <v>0</v>
      </c>
      <c r="AJ454" s="1">
        <v>0</v>
      </c>
      <c r="AK454" s="1">
        <v>0</v>
      </c>
      <c r="AL454" s="1">
        <v>0</v>
      </c>
      <c r="AM454" s="1">
        <v>0</v>
      </c>
      <c r="AN454" s="1">
        <v>0</v>
      </c>
    </row>
    <row r="455" spans="1:40" x14ac:dyDescent="0.35">
      <c r="A455" s="1" t="s">
        <v>89</v>
      </c>
      <c r="B455" s="8">
        <v>43970</v>
      </c>
      <c r="C455" s="1" t="s">
        <v>96</v>
      </c>
      <c r="D455" s="1">
        <v>971800</v>
      </c>
      <c r="E455" s="1">
        <v>2</v>
      </c>
      <c r="F455" s="1" t="s">
        <v>100</v>
      </c>
      <c r="H455" s="1" t="s">
        <v>101</v>
      </c>
      <c r="I455" s="1" t="s">
        <v>92</v>
      </c>
      <c r="J455" s="1" t="s">
        <v>93</v>
      </c>
      <c r="P455" s="1">
        <v>2</v>
      </c>
      <c r="Q455" s="1">
        <v>0</v>
      </c>
      <c r="R455" s="1">
        <v>0</v>
      </c>
      <c r="S455" s="1">
        <v>0</v>
      </c>
      <c r="T455" s="1">
        <v>0</v>
      </c>
      <c r="U455" s="1">
        <v>0</v>
      </c>
      <c r="V455" s="1">
        <v>0</v>
      </c>
      <c r="W455" s="1">
        <v>0</v>
      </c>
      <c r="X455" s="1">
        <v>0</v>
      </c>
      <c r="Y455" s="1">
        <v>0</v>
      </c>
      <c r="Z455" s="1">
        <v>0</v>
      </c>
      <c r="AA455" s="1">
        <v>0</v>
      </c>
      <c r="AB455" s="1">
        <v>0</v>
      </c>
      <c r="AC455" s="1">
        <v>0</v>
      </c>
      <c r="AD455" s="1">
        <v>0</v>
      </c>
      <c r="AE455" s="1">
        <v>0</v>
      </c>
      <c r="AF455" s="1">
        <v>0</v>
      </c>
      <c r="AG455" s="1">
        <v>0</v>
      </c>
      <c r="AH455" s="1">
        <v>0</v>
      </c>
      <c r="AI455" s="1">
        <v>0</v>
      </c>
      <c r="AJ455" s="1">
        <v>0</v>
      </c>
      <c r="AK455" s="1">
        <v>0</v>
      </c>
      <c r="AL455" s="1">
        <v>0</v>
      </c>
      <c r="AM455" s="1">
        <v>0</v>
      </c>
      <c r="AN455" s="1">
        <v>0</v>
      </c>
    </row>
    <row r="456" spans="1:40" x14ac:dyDescent="0.35">
      <c r="A456" s="1" t="s">
        <v>89</v>
      </c>
      <c r="B456" s="8">
        <v>43931</v>
      </c>
      <c r="C456" s="1" t="s">
        <v>2</v>
      </c>
      <c r="D456" s="1">
        <v>971810</v>
      </c>
      <c r="E456" s="1">
        <v>37</v>
      </c>
      <c r="F456" s="1" t="s">
        <v>110</v>
      </c>
      <c r="H456" s="1" t="s">
        <v>101</v>
      </c>
      <c r="I456" s="1" t="s">
        <v>92</v>
      </c>
      <c r="J456" s="1" t="s">
        <v>93</v>
      </c>
      <c r="K456" s="1">
        <v>15</v>
      </c>
      <c r="L456" s="1">
        <v>1</v>
      </c>
      <c r="M456" s="1">
        <v>0.40540540540540543</v>
      </c>
      <c r="N456" s="1">
        <v>0.40540540540540543</v>
      </c>
      <c r="O456" s="1">
        <v>2.6315789473684209E-2</v>
      </c>
      <c r="P456" s="1">
        <v>22</v>
      </c>
      <c r="Q456" s="1">
        <v>0</v>
      </c>
      <c r="R456" s="1">
        <v>2</v>
      </c>
      <c r="S456" s="1">
        <v>0</v>
      </c>
      <c r="T456" s="1">
        <v>0</v>
      </c>
      <c r="U456" s="1">
        <v>13</v>
      </c>
      <c r="V456" s="1">
        <v>0</v>
      </c>
      <c r="W456" s="1">
        <v>0</v>
      </c>
      <c r="X456" s="1">
        <v>0</v>
      </c>
      <c r="Y456" s="1">
        <v>0</v>
      </c>
      <c r="Z456" s="1">
        <v>0</v>
      </c>
      <c r="AA456" s="1">
        <v>0</v>
      </c>
      <c r="AB456" s="1">
        <v>0</v>
      </c>
      <c r="AC456" s="1">
        <v>0</v>
      </c>
      <c r="AD456" s="1">
        <v>0</v>
      </c>
      <c r="AE456" s="1">
        <v>0</v>
      </c>
      <c r="AF456" s="1">
        <v>0</v>
      </c>
      <c r="AG456" s="1">
        <v>0</v>
      </c>
      <c r="AH456" s="1">
        <v>0</v>
      </c>
      <c r="AI456" s="1">
        <v>1</v>
      </c>
      <c r="AJ456" s="1">
        <v>0</v>
      </c>
      <c r="AK456" s="1">
        <v>0</v>
      </c>
      <c r="AL456" s="1">
        <v>0</v>
      </c>
      <c r="AM456" s="1">
        <v>0</v>
      </c>
      <c r="AN456" s="1">
        <v>0</v>
      </c>
    </row>
    <row r="457" spans="1:40" x14ac:dyDescent="0.35">
      <c r="A457" s="1" t="s">
        <v>89</v>
      </c>
      <c r="B457" s="8">
        <v>43906</v>
      </c>
      <c r="C457" s="1" t="s">
        <v>2</v>
      </c>
      <c r="D457" s="1">
        <v>976550</v>
      </c>
      <c r="E457" s="1">
        <v>6</v>
      </c>
      <c r="F457" s="1" t="s">
        <v>111</v>
      </c>
      <c r="H457" s="1" t="s">
        <v>101</v>
      </c>
      <c r="I457" s="1" t="s">
        <v>92</v>
      </c>
      <c r="J457" s="1" t="s">
        <v>93</v>
      </c>
      <c r="L457" s="1">
        <v>1</v>
      </c>
      <c r="O457" s="1">
        <v>0.14285714285714285</v>
      </c>
      <c r="P457" s="1">
        <v>6</v>
      </c>
      <c r="Q457" s="1">
        <v>1</v>
      </c>
      <c r="R457" s="1">
        <v>0</v>
      </c>
      <c r="S457" s="1">
        <v>0</v>
      </c>
      <c r="T457" s="1">
        <v>0</v>
      </c>
      <c r="U457" s="1">
        <v>0</v>
      </c>
      <c r="V457" s="1">
        <v>0</v>
      </c>
      <c r="W457" s="1">
        <v>0</v>
      </c>
      <c r="X457" s="1">
        <v>0</v>
      </c>
      <c r="Y457" s="1">
        <v>0</v>
      </c>
      <c r="Z457" s="1">
        <v>0</v>
      </c>
      <c r="AA457" s="1">
        <v>0</v>
      </c>
      <c r="AB457" s="1">
        <v>0</v>
      </c>
      <c r="AC457" s="1">
        <v>0</v>
      </c>
      <c r="AD457" s="1">
        <v>0</v>
      </c>
      <c r="AE457" s="1">
        <v>0</v>
      </c>
      <c r="AF457" s="1">
        <v>0</v>
      </c>
      <c r="AG457" s="1">
        <v>0</v>
      </c>
      <c r="AH457" s="1">
        <v>0</v>
      </c>
      <c r="AI457" s="1">
        <v>0</v>
      </c>
      <c r="AJ457" s="1">
        <v>0</v>
      </c>
      <c r="AK457" s="1">
        <v>0</v>
      </c>
      <c r="AL457" s="1">
        <v>0</v>
      </c>
      <c r="AM457" s="1">
        <v>0</v>
      </c>
      <c r="AN457" s="1">
        <v>0</v>
      </c>
    </row>
    <row r="458" spans="1:40" x14ac:dyDescent="0.35">
      <c r="A458" s="1" t="s">
        <v>89</v>
      </c>
      <c r="B458" s="8">
        <v>43970</v>
      </c>
      <c r="C458" s="1" t="s">
        <v>96</v>
      </c>
      <c r="D458" s="1">
        <v>979220</v>
      </c>
      <c r="E458" s="1">
        <v>3</v>
      </c>
      <c r="F458" s="1" t="s">
        <v>102</v>
      </c>
      <c r="H458" s="1" t="s">
        <v>103</v>
      </c>
      <c r="I458" s="1" t="s">
        <v>92</v>
      </c>
      <c r="J458" s="1" t="s">
        <v>93</v>
      </c>
      <c r="L458" s="1">
        <v>3</v>
      </c>
      <c r="O458" s="1">
        <v>0.5</v>
      </c>
      <c r="P458" s="1">
        <v>3</v>
      </c>
      <c r="Q458" s="1">
        <v>2</v>
      </c>
      <c r="R458" s="1">
        <v>0</v>
      </c>
      <c r="S458" s="1">
        <v>0</v>
      </c>
      <c r="T458" s="1">
        <v>0</v>
      </c>
      <c r="U458" s="1">
        <v>0</v>
      </c>
      <c r="V458" s="1">
        <v>0</v>
      </c>
      <c r="W458" s="1">
        <v>0</v>
      </c>
      <c r="X458" s="1">
        <v>0</v>
      </c>
      <c r="Y458" s="1">
        <v>0</v>
      </c>
      <c r="Z458" s="1">
        <v>0</v>
      </c>
      <c r="AA458" s="1">
        <v>0</v>
      </c>
      <c r="AB458" s="1">
        <v>0</v>
      </c>
      <c r="AC458" s="1">
        <v>0</v>
      </c>
      <c r="AD458" s="1">
        <v>0</v>
      </c>
      <c r="AE458" s="1">
        <v>0</v>
      </c>
      <c r="AF458" s="1">
        <v>0</v>
      </c>
      <c r="AG458" s="1">
        <v>0</v>
      </c>
      <c r="AH458" s="1">
        <v>0</v>
      </c>
      <c r="AI458" s="1">
        <v>0</v>
      </c>
      <c r="AJ458" s="1">
        <v>0</v>
      </c>
      <c r="AK458" s="1">
        <v>0</v>
      </c>
      <c r="AL458" s="1">
        <v>1</v>
      </c>
      <c r="AM458" s="1">
        <v>0</v>
      </c>
      <c r="AN458" s="1">
        <v>0</v>
      </c>
    </row>
    <row r="459" spans="1:40" x14ac:dyDescent="0.35">
      <c r="A459" s="1" t="s">
        <v>89</v>
      </c>
      <c r="B459" s="8">
        <v>43949</v>
      </c>
      <c r="C459" s="1" t="s">
        <v>2</v>
      </c>
      <c r="D459" s="1">
        <v>200190</v>
      </c>
      <c r="E459" s="1">
        <v>106</v>
      </c>
      <c r="F459" s="1" t="s">
        <v>97</v>
      </c>
      <c r="H459" s="1" t="s">
        <v>95</v>
      </c>
      <c r="I459" s="1" t="s">
        <v>92</v>
      </c>
      <c r="J459" s="1" t="s">
        <v>93</v>
      </c>
      <c r="K459" s="1">
        <v>36</v>
      </c>
      <c r="L459" s="1">
        <v>10</v>
      </c>
      <c r="M459" s="1">
        <v>0.375</v>
      </c>
      <c r="N459" s="1">
        <v>0.33962264150943394</v>
      </c>
      <c r="O459" s="1">
        <v>8.6206896551724144E-2</v>
      </c>
      <c r="P459" s="1">
        <v>70</v>
      </c>
      <c r="Q459" s="1">
        <v>6</v>
      </c>
      <c r="R459" s="1">
        <v>20</v>
      </c>
      <c r="S459" s="1">
        <v>1</v>
      </c>
      <c r="T459" s="1">
        <v>15</v>
      </c>
      <c r="U459" s="1">
        <v>0</v>
      </c>
      <c r="V459" s="1">
        <v>0</v>
      </c>
      <c r="W459" s="1">
        <v>0</v>
      </c>
      <c r="X459" s="1">
        <v>1</v>
      </c>
      <c r="Y459" s="1">
        <v>0</v>
      </c>
      <c r="Z459" s="1">
        <v>0</v>
      </c>
      <c r="AA459" s="1">
        <v>0</v>
      </c>
      <c r="AB459" s="1">
        <v>0</v>
      </c>
      <c r="AC459" s="1">
        <v>0</v>
      </c>
      <c r="AD459" s="1">
        <v>0</v>
      </c>
      <c r="AE459" s="1">
        <v>0</v>
      </c>
      <c r="AF459" s="1">
        <v>0</v>
      </c>
      <c r="AG459" s="1">
        <v>1</v>
      </c>
      <c r="AH459" s="1">
        <v>0</v>
      </c>
      <c r="AI459" s="1">
        <v>0</v>
      </c>
      <c r="AJ459" s="1">
        <v>0</v>
      </c>
      <c r="AK459" s="1">
        <v>0</v>
      </c>
      <c r="AL459" s="1">
        <v>0</v>
      </c>
      <c r="AM459" s="1">
        <v>2</v>
      </c>
      <c r="AN459" s="1">
        <v>0</v>
      </c>
    </row>
    <row r="460" spans="1:40" x14ac:dyDescent="0.35">
      <c r="A460" s="1" t="s">
        <v>89</v>
      </c>
      <c r="B460" s="8">
        <v>43904</v>
      </c>
      <c r="C460" s="1" t="s">
        <v>96</v>
      </c>
      <c r="D460" s="1">
        <v>971800</v>
      </c>
      <c r="E460" s="1">
        <v>2</v>
      </c>
      <c r="F460" s="1" t="s">
        <v>100</v>
      </c>
      <c r="H460" s="1" t="s">
        <v>101</v>
      </c>
      <c r="I460" s="1" t="s">
        <v>92</v>
      </c>
      <c r="J460" s="1" t="s">
        <v>93</v>
      </c>
      <c r="P460" s="1">
        <v>2</v>
      </c>
      <c r="Q460" s="1">
        <v>0</v>
      </c>
      <c r="R460" s="1">
        <v>0</v>
      </c>
      <c r="S460" s="1">
        <v>0</v>
      </c>
      <c r="T460" s="1">
        <v>0</v>
      </c>
      <c r="U460" s="1">
        <v>0</v>
      </c>
      <c r="V460" s="1">
        <v>0</v>
      </c>
      <c r="W460" s="1">
        <v>0</v>
      </c>
      <c r="X460" s="1">
        <v>0</v>
      </c>
      <c r="Y460" s="1">
        <v>0</v>
      </c>
      <c r="Z460" s="1">
        <v>0</v>
      </c>
      <c r="AA460" s="1">
        <v>0</v>
      </c>
      <c r="AB460" s="1">
        <v>0</v>
      </c>
      <c r="AC460" s="1">
        <v>0</v>
      </c>
      <c r="AD460" s="1">
        <v>0</v>
      </c>
      <c r="AE460" s="1">
        <v>0</v>
      </c>
      <c r="AF460" s="1">
        <v>0</v>
      </c>
      <c r="AG460" s="1">
        <v>0</v>
      </c>
      <c r="AH460" s="1">
        <v>0</v>
      </c>
      <c r="AI460" s="1">
        <v>0</v>
      </c>
      <c r="AJ460" s="1">
        <v>0</v>
      </c>
      <c r="AK460" s="1">
        <v>0</v>
      </c>
      <c r="AL460" s="1">
        <v>0</v>
      </c>
      <c r="AM460" s="1">
        <v>0</v>
      </c>
      <c r="AN460" s="1">
        <v>0</v>
      </c>
    </row>
    <row r="461" spans="1:40" x14ac:dyDescent="0.35">
      <c r="A461" s="1" t="s">
        <v>89</v>
      </c>
      <c r="B461" s="8">
        <v>43944</v>
      </c>
      <c r="C461" s="1" t="s">
        <v>96</v>
      </c>
      <c r="D461" s="1">
        <v>972620</v>
      </c>
      <c r="E461" s="1">
        <v>53</v>
      </c>
      <c r="F461" s="1" t="s">
        <v>90</v>
      </c>
      <c r="H461" s="1" t="s">
        <v>91</v>
      </c>
      <c r="I461" s="1" t="s">
        <v>92</v>
      </c>
      <c r="J461" s="1" t="s">
        <v>93</v>
      </c>
      <c r="K461" s="1">
        <v>6</v>
      </c>
      <c r="L461" s="1">
        <v>1</v>
      </c>
      <c r="M461" s="1">
        <v>0.12962962962962962</v>
      </c>
      <c r="N461" s="1">
        <v>0.11320754716981132</v>
      </c>
      <c r="O461" s="1">
        <v>1.8518518518518517E-2</v>
      </c>
      <c r="P461" s="1">
        <v>47</v>
      </c>
      <c r="Q461" s="1">
        <v>1</v>
      </c>
      <c r="R461" s="1">
        <v>0</v>
      </c>
      <c r="S461" s="1">
        <v>1</v>
      </c>
      <c r="T461" s="1">
        <v>4</v>
      </c>
      <c r="U461" s="1">
        <v>1</v>
      </c>
      <c r="V461" s="1">
        <v>0</v>
      </c>
      <c r="W461" s="1">
        <v>0</v>
      </c>
      <c r="X461" s="1">
        <v>0</v>
      </c>
      <c r="Y461" s="1">
        <v>0</v>
      </c>
      <c r="Z461" s="1">
        <v>0</v>
      </c>
      <c r="AA461" s="1">
        <v>0</v>
      </c>
      <c r="AB461" s="1">
        <v>0</v>
      </c>
      <c r="AC461" s="1">
        <v>0</v>
      </c>
      <c r="AD461" s="1">
        <v>0</v>
      </c>
      <c r="AE461" s="1">
        <v>0</v>
      </c>
      <c r="AF461" s="1">
        <v>0</v>
      </c>
      <c r="AG461" s="1">
        <v>0</v>
      </c>
      <c r="AH461" s="1">
        <v>0</v>
      </c>
      <c r="AI461" s="1">
        <v>0</v>
      </c>
      <c r="AJ461" s="1">
        <v>0</v>
      </c>
      <c r="AK461" s="1">
        <v>0</v>
      </c>
      <c r="AL461" s="1">
        <v>0</v>
      </c>
      <c r="AM461" s="1">
        <v>0</v>
      </c>
      <c r="AN461" s="1">
        <v>0</v>
      </c>
    </row>
    <row r="462" spans="1:40" x14ac:dyDescent="0.35">
      <c r="A462" s="1" t="s">
        <v>89</v>
      </c>
      <c r="B462" s="8">
        <v>43938</v>
      </c>
      <c r="C462" s="1" t="s">
        <v>98</v>
      </c>
      <c r="D462" s="1">
        <v>972620</v>
      </c>
      <c r="E462" s="1">
        <v>1</v>
      </c>
      <c r="F462" s="1" t="s">
        <v>90</v>
      </c>
      <c r="H462" s="1" t="s">
        <v>91</v>
      </c>
      <c r="I462" s="1" t="s">
        <v>92</v>
      </c>
      <c r="J462" s="1" t="s">
        <v>93</v>
      </c>
      <c r="P462" s="1">
        <v>1</v>
      </c>
      <c r="Q462" s="1">
        <v>0</v>
      </c>
      <c r="R462" s="1">
        <v>0</v>
      </c>
      <c r="S462" s="1">
        <v>0</v>
      </c>
      <c r="T462" s="1">
        <v>0</v>
      </c>
      <c r="U462" s="1">
        <v>0</v>
      </c>
      <c r="V462" s="1">
        <v>0</v>
      </c>
      <c r="W462" s="1">
        <v>0</v>
      </c>
      <c r="X462" s="1">
        <v>0</v>
      </c>
      <c r="Y462" s="1">
        <v>0</v>
      </c>
      <c r="Z462" s="1">
        <v>0</v>
      </c>
      <c r="AA462" s="1">
        <v>0</v>
      </c>
      <c r="AB462" s="1">
        <v>0</v>
      </c>
      <c r="AC462" s="1">
        <v>0</v>
      </c>
      <c r="AD462" s="1">
        <v>0</v>
      </c>
      <c r="AE462" s="1">
        <v>0</v>
      </c>
      <c r="AF462" s="1">
        <v>0</v>
      </c>
      <c r="AG462" s="1">
        <v>0</v>
      </c>
      <c r="AH462" s="1">
        <v>0</v>
      </c>
      <c r="AI462" s="1">
        <v>0</v>
      </c>
      <c r="AJ462" s="1">
        <v>0</v>
      </c>
      <c r="AK462" s="1">
        <v>0</v>
      </c>
      <c r="AL462" s="1">
        <v>0</v>
      </c>
      <c r="AM462" s="1">
        <v>0</v>
      </c>
      <c r="AN462" s="1">
        <v>0</v>
      </c>
    </row>
    <row r="463" spans="1:40" x14ac:dyDescent="0.35">
      <c r="A463" s="1" t="s">
        <v>89</v>
      </c>
      <c r="B463" s="8">
        <v>43936</v>
      </c>
      <c r="C463" s="1" t="s">
        <v>96</v>
      </c>
      <c r="D463" s="1">
        <v>972620</v>
      </c>
      <c r="E463" s="1">
        <v>53</v>
      </c>
      <c r="F463" s="1" t="s">
        <v>90</v>
      </c>
      <c r="H463" s="1" t="s">
        <v>91</v>
      </c>
      <c r="I463" s="1" t="s">
        <v>92</v>
      </c>
      <c r="J463" s="1" t="s">
        <v>93</v>
      </c>
      <c r="K463" s="1">
        <v>5</v>
      </c>
      <c r="L463" s="1">
        <v>1</v>
      </c>
      <c r="M463" s="1">
        <v>0.1111111111111111</v>
      </c>
      <c r="N463" s="1">
        <v>9.4339622641509441E-2</v>
      </c>
      <c r="O463" s="1">
        <v>1.8518518518518517E-2</v>
      </c>
      <c r="P463" s="1">
        <v>48</v>
      </c>
      <c r="Q463" s="1">
        <v>1</v>
      </c>
      <c r="R463" s="1">
        <v>0</v>
      </c>
      <c r="S463" s="1">
        <v>1</v>
      </c>
      <c r="T463" s="1">
        <v>2</v>
      </c>
      <c r="U463" s="1">
        <v>2</v>
      </c>
      <c r="V463" s="1">
        <v>0</v>
      </c>
      <c r="W463" s="1">
        <v>0</v>
      </c>
      <c r="X463" s="1">
        <v>0</v>
      </c>
      <c r="Y463" s="1">
        <v>0</v>
      </c>
      <c r="Z463" s="1">
        <v>0</v>
      </c>
      <c r="AA463" s="1">
        <v>0</v>
      </c>
      <c r="AB463" s="1">
        <v>0</v>
      </c>
      <c r="AC463" s="1">
        <v>0</v>
      </c>
      <c r="AD463" s="1">
        <v>0</v>
      </c>
      <c r="AE463" s="1">
        <v>0</v>
      </c>
      <c r="AF463" s="1">
        <v>0</v>
      </c>
      <c r="AG463" s="1">
        <v>0</v>
      </c>
      <c r="AH463" s="1">
        <v>0</v>
      </c>
      <c r="AI463" s="1">
        <v>0</v>
      </c>
      <c r="AJ463" s="1">
        <v>0</v>
      </c>
      <c r="AK463" s="1">
        <v>0</v>
      </c>
      <c r="AL463" s="1">
        <v>0</v>
      </c>
      <c r="AM463" s="1">
        <v>0</v>
      </c>
      <c r="AN463" s="1">
        <v>0</v>
      </c>
    </row>
    <row r="464" spans="1:40" x14ac:dyDescent="0.35">
      <c r="A464" s="1" t="s">
        <v>89</v>
      </c>
      <c r="B464" s="8">
        <v>43963</v>
      </c>
      <c r="C464" s="1" t="s">
        <v>96</v>
      </c>
      <c r="D464" s="1">
        <v>200620</v>
      </c>
      <c r="E464" s="1">
        <v>2</v>
      </c>
      <c r="F464" s="1" t="s">
        <v>94</v>
      </c>
      <c r="H464" s="1" t="s">
        <v>95</v>
      </c>
      <c r="I464" s="1" t="s">
        <v>92</v>
      </c>
      <c r="J464" s="1" t="s">
        <v>93</v>
      </c>
      <c r="P464" s="1">
        <v>2</v>
      </c>
      <c r="Q464" s="1">
        <v>0</v>
      </c>
      <c r="R464" s="1">
        <v>0</v>
      </c>
      <c r="S464" s="1">
        <v>0</v>
      </c>
      <c r="T464" s="1">
        <v>0</v>
      </c>
      <c r="U464" s="1">
        <v>0</v>
      </c>
      <c r="V464" s="1">
        <v>0</v>
      </c>
      <c r="W464" s="1">
        <v>0</v>
      </c>
      <c r="X464" s="1">
        <v>0</v>
      </c>
      <c r="Y464" s="1">
        <v>0</v>
      </c>
      <c r="Z464" s="1">
        <v>0</v>
      </c>
      <c r="AA464" s="1">
        <v>0</v>
      </c>
      <c r="AB464" s="1">
        <v>0</v>
      </c>
      <c r="AC464" s="1">
        <v>0</v>
      </c>
      <c r="AD464" s="1">
        <v>0</v>
      </c>
      <c r="AE464" s="1">
        <v>0</v>
      </c>
      <c r="AF464" s="1">
        <v>0</v>
      </c>
      <c r="AG464" s="1">
        <v>0</v>
      </c>
      <c r="AH464" s="1">
        <v>0</v>
      </c>
      <c r="AI464" s="1">
        <v>0</v>
      </c>
      <c r="AJ464" s="1">
        <v>0</v>
      </c>
      <c r="AK464" s="1">
        <v>0</v>
      </c>
      <c r="AL464" s="1">
        <v>0</v>
      </c>
      <c r="AM464" s="1">
        <v>0</v>
      </c>
      <c r="AN464" s="1">
        <v>0</v>
      </c>
    </row>
    <row r="465" spans="1:40" x14ac:dyDescent="0.35">
      <c r="A465" s="1" t="s">
        <v>89</v>
      </c>
      <c r="B465" s="8">
        <v>43914</v>
      </c>
      <c r="C465" s="1" t="s">
        <v>2</v>
      </c>
      <c r="D465" s="1">
        <v>976550</v>
      </c>
      <c r="E465" s="1">
        <v>7</v>
      </c>
      <c r="F465" s="1" t="s">
        <v>111</v>
      </c>
      <c r="H465" s="1" t="s">
        <v>101</v>
      </c>
      <c r="I465" s="1" t="s">
        <v>92</v>
      </c>
      <c r="J465" s="1" t="s">
        <v>93</v>
      </c>
      <c r="K465" s="1">
        <v>1</v>
      </c>
      <c r="M465" s="1">
        <v>0.14285714285714285</v>
      </c>
      <c r="N465" s="1">
        <v>0.14285714285714285</v>
      </c>
      <c r="P465" s="1">
        <v>6</v>
      </c>
      <c r="Q465" s="1">
        <v>0</v>
      </c>
      <c r="R465" s="1">
        <v>0</v>
      </c>
      <c r="S465" s="1">
        <v>0</v>
      </c>
      <c r="T465" s="1">
        <v>0</v>
      </c>
      <c r="U465" s="1">
        <v>1</v>
      </c>
      <c r="V465" s="1">
        <v>0</v>
      </c>
      <c r="W465" s="1">
        <v>0</v>
      </c>
      <c r="X465" s="1">
        <v>0</v>
      </c>
      <c r="Y465" s="1">
        <v>0</v>
      </c>
      <c r="Z465" s="1">
        <v>0</v>
      </c>
      <c r="AA465" s="1">
        <v>0</v>
      </c>
      <c r="AB465" s="1">
        <v>0</v>
      </c>
      <c r="AC465" s="1">
        <v>0</v>
      </c>
      <c r="AD465" s="1">
        <v>0</v>
      </c>
      <c r="AE465" s="1">
        <v>0</v>
      </c>
      <c r="AF465" s="1">
        <v>0</v>
      </c>
      <c r="AG465" s="1">
        <v>0</v>
      </c>
      <c r="AH465" s="1">
        <v>0</v>
      </c>
      <c r="AI465" s="1">
        <v>0</v>
      </c>
      <c r="AJ465" s="1">
        <v>0</v>
      </c>
      <c r="AK465" s="1">
        <v>0</v>
      </c>
      <c r="AL465" s="1">
        <v>0</v>
      </c>
      <c r="AM465" s="1">
        <v>0</v>
      </c>
      <c r="AN465" s="1">
        <v>0</v>
      </c>
    </row>
    <row r="466" spans="1:40" x14ac:dyDescent="0.35">
      <c r="A466" s="1" t="s">
        <v>89</v>
      </c>
      <c r="B466" s="8">
        <v>43925</v>
      </c>
      <c r="C466" s="1" t="s">
        <v>2</v>
      </c>
      <c r="D466" s="1">
        <v>200190</v>
      </c>
      <c r="E466" s="1">
        <v>108</v>
      </c>
      <c r="F466" s="1" t="s">
        <v>97</v>
      </c>
      <c r="H466" s="1" t="s">
        <v>95</v>
      </c>
      <c r="I466" s="1" t="s">
        <v>92</v>
      </c>
      <c r="J466" s="1" t="s">
        <v>93</v>
      </c>
      <c r="K466" s="1">
        <v>81</v>
      </c>
      <c r="L466" s="1">
        <v>7</v>
      </c>
      <c r="M466" s="1">
        <v>0.65384615384615385</v>
      </c>
      <c r="N466" s="1">
        <v>0.63013698630136983</v>
      </c>
      <c r="O466" s="1">
        <v>6.0869565217391307E-2</v>
      </c>
      <c r="P466" s="1">
        <v>27</v>
      </c>
      <c r="Q466" s="1">
        <v>5</v>
      </c>
      <c r="R466" s="1">
        <v>26</v>
      </c>
      <c r="S466" s="1">
        <v>0</v>
      </c>
      <c r="T466" s="1">
        <v>7</v>
      </c>
      <c r="U466" s="1">
        <v>13</v>
      </c>
      <c r="V466" s="1">
        <v>35</v>
      </c>
      <c r="W466" s="1">
        <v>0</v>
      </c>
      <c r="X466" s="1">
        <v>0</v>
      </c>
      <c r="Y466" s="1">
        <v>0</v>
      </c>
      <c r="Z466" s="1">
        <v>0</v>
      </c>
      <c r="AA466" s="1">
        <v>0</v>
      </c>
      <c r="AB466" s="1">
        <v>0</v>
      </c>
      <c r="AC466" s="1">
        <v>0</v>
      </c>
      <c r="AD466" s="1">
        <v>0</v>
      </c>
      <c r="AE466" s="1">
        <v>0</v>
      </c>
      <c r="AF466" s="1">
        <v>0</v>
      </c>
      <c r="AG466" s="1">
        <v>0</v>
      </c>
      <c r="AH466" s="1">
        <v>0</v>
      </c>
      <c r="AI466" s="1">
        <v>0</v>
      </c>
      <c r="AJ466" s="1">
        <v>0</v>
      </c>
      <c r="AK466" s="1">
        <v>0</v>
      </c>
      <c r="AL466" s="1">
        <v>0</v>
      </c>
      <c r="AM466" s="1">
        <v>2</v>
      </c>
      <c r="AN466" s="1">
        <v>0</v>
      </c>
    </row>
    <row r="467" spans="1:40" x14ac:dyDescent="0.35">
      <c r="A467" s="1" t="s">
        <v>89</v>
      </c>
      <c r="B467" s="8">
        <v>43960</v>
      </c>
      <c r="C467" s="1" t="s">
        <v>96</v>
      </c>
      <c r="D467" s="1">
        <v>979220</v>
      </c>
      <c r="E467" s="1">
        <v>6</v>
      </c>
      <c r="F467" s="1" t="s">
        <v>102</v>
      </c>
      <c r="H467" s="1" t="s">
        <v>103</v>
      </c>
      <c r="I467" s="1" t="s">
        <v>92</v>
      </c>
      <c r="J467" s="1" t="s">
        <v>93</v>
      </c>
      <c r="P467" s="1">
        <v>6</v>
      </c>
      <c r="Q467" s="1">
        <v>0</v>
      </c>
      <c r="R467" s="1">
        <v>0</v>
      </c>
      <c r="S467" s="1">
        <v>0</v>
      </c>
      <c r="T467" s="1">
        <v>0</v>
      </c>
      <c r="U467" s="1">
        <v>0</v>
      </c>
      <c r="V467" s="1">
        <v>0</v>
      </c>
      <c r="W467" s="1">
        <v>0</v>
      </c>
      <c r="X467" s="1">
        <v>0</v>
      </c>
      <c r="Y467" s="1">
        <v>0</v>
      </c>
      <c r="Z467" s="1">
        <v>0</v>
      </c>
      <c r="AA467" s="1">
        <v>0</v>
      </c>
      <c r="AB467" s="1">
        <v>0</v>
      </c>
      <c r="AC467" s="1">
        <v>0</v>
      </c>
      <c r="AD467" s="1">
        <v>0</v>
      </c>
      <c r="AE467" s="1">
        <v>0</v>
      </c>
      <c r="AF467" s="1">
        <v>0</v>
      </c>
      <c r="AG467" s="1">
        <v>0</v>
      </c>
      <c r="AH467" s="1">
        <v>0</v>
      </c>
      <c r="AI467" s="1">
        <v>0</v>
      </c>
      <c r="AJ467" s="1">
        <v>0</v>
      </c>
      <c r="AK467" s="1">
        <v>0</v>
      </c>
      <c r="AL467" s="1">
        <v>0</v>
      </c>
      <c r="AM467" s="1">
        <v>0</v>
      </c>
      <c r="AN467" s="1">
        <v>0</v>
      </c>
    </row>
    <row r="468" spans="1:40" x14ac:dyDescent="0.35">
      <c r="A468" s="1" t="s">
        <v>89</v>
      </c>
      <c r="B468" s="8">
        <v>43967</v>
      </c>
      <c r="C468" s="1" t="s">
        <v>2</v>
      </c>
      <c r="D468" s="1">
        <v>972520</v>
      </c>
      <c r="E468" s="1">
        <v>173</v>
      </c>
      <c r="F468" s="1" t="s">
        <v>99</v>
      </c>
      <c r="H468" s="1" t="s">
        <v>91</v>
      </c>
      <c r="I468" s="1" t="s">
        <v>92</v>
      </c>
      <c r="J468" s="1" t="s">
        <v>93</v>
      </c>
      <c r="K468" s="1">
        <v>1</v>
      </c>
      <c r="L468" s="1">
        <v>7</v>
      </c>
      <c r="M468" s="1">
        <v>1.7142857142857144E-2</v>
      </c>
      <c r="N468" s="1">
        <v>5.7803468208092483E-3</v>
      </c>
      <c r="O468" s="1">
        <v>3.888888888888889E-2</v>
      </c>
      <c r="P468" s="1">
        <v>172</v>
      </c>
      <c r="Q468" s="1">
        <v>2</v>
      </c>
      <c r="R468" s="1">
        <v>1</v>
      </c>
      <c r="S468" s="1">
        <v>0</v>
      </c>
      <c r="T468" s="1">
        <v>0</v>
      </c>
      <c r="U468" s="1">
        <v>0</v>
      </c>
      <c r="V468" s="1">
        <v>0</v>
      </c>
      <c r="W468" s="1">
        <v>0</v>
      </c>
      <c r="X468" s="1">
        <v>0</v>
      </c>
      <c r="Y468" s="1">
        <v>0</v>
      </c>
      <c r="Z468" s="1">
        <v>0</v>
      </c>
      <c r="AA468" s="1">
        <v>0</v>
      </c>
      <c r="AB468" s="1">
        <v>0</v>
      </c>
      <c r="AC468" s="1">
        <v>0</v>
      </c>
      <c r="AD468" s="1">
        <v>0</v>
      </c>
      <c r="AE468" s="1">
        <v>0</v>
      </c>
      <c r="AF468" s="1">
        <v>0</v>
      </c>
      <c r="AG468" s="1">
        <v>0</v>
      </c>
      <c r="AH468" s="1">
        <v>0</v>
      </c>
      <c r="AI468" s="1">
        <v>5</v>
      </c>
      <c r="AJ468" s="1">
        <v>0</v>
      </c>
      <c r="AK468" s="1">
        <v>0</v>
      </c>
      <c r="AL468" s="1">
        <v>0</v>
      </c>
      <c r="AM468" s="1">
        <v>0</v>
      </c>
      <c r="AN468" s="1">
        <v>0</v>
      </c>
    </row>
    <row r="469" spans="1:40" x14ac:dyDescent="0.35">
      <c r="A469" s="1" t="s">
        <v>89</v>
      </c>
      <c r="B469" s="8">
        <v>43922</v>
      </c>
      <c r="C469" s="1" t="s">
        <v>96</v>
      </c>
      <c r="D469" s="1">
        <v>971800</v>
      </c>
      <c r="E469" s="1">
        <v>2</v>
      </c>
      <c r="F469" s="1" t="s">
        <v>100</v>
      </c>
      <c r="H469" s="1" t="s">
        <v>101</v>
      </c>
      <c r="I469" s="1" t="s">
        <v>92</v>
      </c>
      <c r="J469" s="1" t="s">
        <v>93</v>
      </c>
      <c r="K469" s="1">
        <v>1</v>
      </c>
      <c r="M469" s="1">
        <v>0.5</v>
      </c>
      <c r="N469" s="1">
        <v>0.5</v>
      </c>
      <c r="P469" s="1">
        <v>1</v>
      </c>
      <c r="Q469" s="1">
        <v>0</v>
      </c>
      <c r="R469" s="1">
        <v>1</v>
      </c>
      <c r="S469" s="1">
        <v>0</v>
      </c>
      <c r="T469" s="1">
        <v>0</v>
      </c>
      <c r="U469" s="1">
        <v>0</v>
      </c>
      <c r="V469" s="1">
        <v>0</v>
      </c>
      <c r="W469" s="1">
        <v>0</v>
      </c>
      <c r="X469" s="1">
        <v>0</v>
      </c>
      <c r="Y469" s="1">
        <v>0</v>
      </c>
      <c r="Z469" s="1">
        <v>0</v>
      </c>
      <c r="AA469" s="1">
        <v>0</v>
      </c>
      <c r="AB469" s="1">
        <v>0</v>
      </c>
      <c r="AC469" s="1">
        <v>0</v>
      </c>
      <c r="AD469" s="1">
        <v>0</v>
      </c>
      <c r="AE469" s="1">
        <v>0</v>
      </c>
      <c r="AF469" s="1">
        <v>0</v>
      </c>
      <c r="AG469" s="1">
        <v>0</v>
      </c>
      <c r="AH469" s="1">
        <v>0</v>
      </c>
      <c r="AI469" s="1">
        <v>0</v>
      </c>
      <c r="AJ469" s="1">
        <v>0</v>
      </c>
      <c r="AK469" s="1">
        <v>0</v>
      </c>
      <c r="AL469" s="1">
        <v>0</v>
      </c>
      <c r="AM469" s="1">
        <v>0</v>
      </c>
      <c r="AN469" s="1">
        <v>0</v>
      </c>
    </row>
    <row r="470" spans="1:40" x14ac:dyDescent="0.35">
      <c r="A470" s="1" t="s">
        <v>89</v>
      </c>
      <c r="B470" s="8">
        <v>43939</v>
      </c>
      <c r="C470" s="1" t="s">
        <v>2</v>
      </c>
      <c r="D470" s="1">
        <v>200190</v>
      </c>
      <c r="E470" s="1">
        <v>108</v>
      </c>
      <c r="F470" s="1" t="s">
        <v>97</v>
      </c>
      <c r="H470" s="1" t="s">
        <v>95</v>
      </c>
      <c r="I470" s="1" t="s">
        <v>92</v>
      </c>
      <c r="J470" s="1" t="s">
        <v>93</v>
      </c>
      <c r="K470" s="1">
        <v>74</v>
      </c>
      <c r="L470" s="1">
        <v>7</v>
      </c>
      <c r="M470" s="1">
        <v>0.54666666666666663</v>
      </c>
      <c r="N470" s="1">
        <v>0.51428571428571423</v>
      </c>
      <c r="O470" s="1">
        <v>6.0869565217391307E-2</v>
      </c>
      <c r="P470" s="1">
        <v>34</v>
      </c>
      <c r="Q470" s="1">
        <v>5</v>
      </c>
      <c r="R470" s="1">
        <v>24</v>
      </c>
      <c r="S470" s="1">
        <v>0</v>
      </c>
      <c r="T470" s="1">
        <v>12</v>
      </c>
      <c r="U470" s="1">
        <v>0</v>
      </c>
      <c r="V470" s="1">
        <v>38</v>
      </c>
      <c r="W470" s="1">
        <v>0</v>
      </c>
      <c r="X470" s="1">
        <v>0</v>
      </c>
      <c r="Y470" s="1">
        <v>0</v>
      </c>
      <c r="Z470" s="1">
        <v>0</v>
      </c>
      <c r="AA470" s="1">
        <v>0</v>
      </c>
      <c r="AB470" s="1">
        <v>0</v>
      </c>
      <c r="AC470" s="1">
        <v>0</v>
      </c>
      <c r="AD470" s="1">
        <v>0</v>
      </c>
      <c r="AE470" s="1">
        <v>0</v>
      </c>
      <c r="AF470" s="1">
        <v>0</v>
      </c>
      <c r="AG470" s="1">
        <v>0</v>
      </c>
      <c r="AH470" s="1">
        <v>0</v>
      </c>
      <c r="AI470" s="1">
        <v>0</v>
      </c>
      <c r="AJ470" s="1">
        <v>0</v>
      </c>
      <c r="AK470" s="1">
        <v>0</v>
      </c>
      <c r="AL470" s="1">
        <v>0</v>
      </c>
      <c r="AM470" s="1">
        <v>2</v>
      </c>
      <c r="AN470" s="1">
        <v>0</v>
      </c>
    </row>
    <row r="471" spans="1:40" x14ac:dyDescent="0.35">
      <c r="A471" s="1" t="s">
        <v>89</v>
      </c>
      <c r="B471" s="8">
        <v>43920</v>
      </c>
      <c r="C471" s="1" t="s">
        <v>2</v>
      </c>
      <c r="D471" s="1">
        <v>976550</v>
      </c>
      <c r="E471" s="1">
        <v>6</v>
      </c>
      <c r="F471" s="1" t="s">
        <v>111</v>
      </c>
      <c r="H471" s="1" t="s">
        <v>101</v>
      </c>
      <c r="I471" s="1" t="s">
        <v>92</v>
      </c>
      <c r="J471" s="1" t="s">
        <v>93</v>
      </c>
      <c r="K471" s="1">
        <v>1</v>
      </c>
      <c r="L471" s="1">
        <v>1</v>
      </c>
      <c r="M471" s="1">
        <v>0.2857142857142857</v>
      </c>
      <c r="N471" s="1">
        <v>0.16666666666666666</v>
      </c>
      <c r="O471" s="1">
        <v>0.14285714285714285</v>
      </c>
      <c r="P471" s="1">
        <v>5</v>
      </c>
      <c r="Q471" s="1">
        <v>1</v>
      </c>
      <c r="R471" s="1">
        <v>0</v>
      </c>
      <c r="S471" s="1">
        <v>0</v>
      </c>
      <c r="T471" s="1">
        <v>0</v>
      </c>
      <c r="U471" s="1">
        <v>1</v>
      </c>
      <c r="V471" s="1">
        <v>0</v>
      </c>
      <c r="W471" s="1">
        <v>0</v>
      </c>
      <c r="X471" s="1">
        <v>0</v>
      </c>
      <c r="Y471" s="1">
        <v>0</v>
      </c>
      <c r="Z471" s="1">
        <v>0</v>
      </c>
      <c r="AA471" s="1">
        <v>0</v>
      </c>
      <c r="AB471" s="1">
        <v>0</v>
      </c>
      <c r="AC471" s="1">
        <v>0</v>
      </c>
      <c r="AD471" s="1">
        <v>0</v>
      </c>
      <c r="AE471" s="1">
        <v>0</v>
      </c>
      <c r="AF471" s="1">
        <v>0</v>
      </c>
      <c r="AG471" s="1">
        <v>0</v>
      </c>
      <c r="AH471" s="1">
        <v>0</v>
      </c>
      <c r="AI471" s="1">
        <v>0</v>
      </c>
      <c r="AJ471" s="1">
        <v>0</v>
      </c>
      <c r="AK471" s="1">
        <v>0</v>
      </c>
      <c r="AL471" s="1">
        <v>0</v>
      </c>
      <c r="AM471" s="1">
        <v>0</v>
      </c>
      <c r="AN471" s="1">
        <v>0</v>
      </c>
    </row>
    <row r="472" spans="1:40" x14ac:dyDescent="0.35">
      <c r="A472" s="1" t="s">
        <v>89</v>
      </c>
      <c r="B472" s="8">
        <v>43965</v>
      </c>
      <c r="C472" s="1" t="s">
        <v>96</v>
      </c>
      <c r="D472" s="1">
        <v>200620</v>
      </c>
      <c r="E472" s="1">
        <v>2</v>
      </c>
      <c r="F472" s="1" t="s">
        <v>94</v>
      </c>
      <c r="H472" s="1" t="s">
        <v>95</v>
      </c>
      <c r="I472" s="1" t="s">
        <v>92</v>
      </c>
      <c r="J472" s="1" t="s">
        <v>93</v>
      </c>
      <c r="P472" s="1">
        <v>2</v>
      </c>
      <c r="Q472" s="1">
        <v>0</v>
      </c>
      <c r="R472" s="1">
        <v>0</v>
      </c>
      <c r="S472" s="1">
        <v>0</v>
      </c>
      <c r="T472" s="1">
        <v>0</v>
      </c>
      <c r="U472" s="1">
        <v>0</v>
      </c>
      <c r="V472" s="1">
        <v>0</v>
      </c>
      <c r="W472" s="1">
        <v>0</v>
      </c>
      <c r="X472" s="1">
        <v>0</v>
      </c>
      <c r="Y472" s="1">
        <v>0</v>
      </c>
      <c r="Z472" s="1">
        <v>0</v>
      </c>
      <c r="AA472" s="1">
        <v>0</v>
      </c>
      <c r="AB472" s="1">
        <v>0</v>
      </c>
      <c r="AC472" s="1">
        <v>0</v>
      </c>
      <c r="AD472" s="1">
        <v>0</v>
      </c>
      <c r="AE472" s="1">
        <v>0</v>
      </c>
      <c r="AF472" s="1">
        <v>0</v>
      </c>
      <c r="AG472" s="1">
        <v>0</v>
      </c>
      <c r="AH472" s="1">
        <v>0</v>
      </c>
      <c r="AI472" s="1">
        <v>0</v>
      </c>
      <c r="AJ472" s="1">
        <v>0</v>
      </c>
      <c r="AK472" s="1">
        <v>0</v>
      </c>
      <c r="AL472" s="1">
        <v>0</v>
      </c>
      <c r="AM472" s="1">
        <v>0</v>
      </c>
      <c r="AN472" s="1">
        <v>0</v>
      </c>
    </row>
    <row r="473" spans="1:40" x14ac:dyDescent="0.35">
      <c r="A473" s="1" t="s">
        <v>89</v>
      </c>
      <c r="B473" s="8">
        <v>43930</v>
      </c>
      <c r="C473" s="1" t="s">
        <v>96</v>
      </c>
      <c r="D473" s="1">
        <v>972620</v>
      </c>
      <c r="E473" s="1">
        <v>53</v>
      </c>
      <c r="F473" s="1" t="s">
        <v>90</v>
      </c>
      <c r="H473" s="1" t="s">
        <v>91</v>
      </c>
      <c r="I473" s="1" t="s">
        <v>92</v>
      </c>
      <c r="J473" s="1" t="s">
        <v>93</v>
      </c>
      <c r="K473" s="1">
        <v>7</v>
      </c>
      <c r="L473" s="1">
        <v>1</v>
      </c>
      <c r="M473" s="1">
        <v>0.14814814814814814</v>
      </c>
      <c r="N473" s="1">
        <v>0.13207547169811321</v>
      </c>
      <c r="O473" s="1">
        <v>1.8518518518518517E-2</v>
      </c>
      <c r="P473" s="1">
        <v>46</v>
      </c>
      <c r="Q473" s="1">
        <v>1</v>
      </c>
      <c r="R473" s="1">
        <v>0</v>
      </c>
      <c r="S473" s="1">
        <v>1</v>
      </c>
      <c r="T473" s="1">
        <v>3</v>
      </c>
      <c r="U473" s="1">
        <v>3</v>
      </c>
      <c r="V473" s="1">
        <v>0</v>
      </c>
      <c r="W473" s="1">
        <v>0</v>
      </c>
      <c r="X473" s="1">
        <v>0</v>
      </c>
      <c r="Y473" s="1">
        <v>0</v>
      </c>
      <c r="Z473" s="1">
        <v>0</v>
      </c>
      <c r="AA473" s="1">
        <v>0</v>
      </c>
      <c r="AB473" s="1">
        <v>0</v>
      </c>
      <c r="AC473" s="1">
        <v>0</v>
      </c>
      <c r="AD473" s="1">
        <v>0</v>
      </c>
      <c r="AE473" s="1">
        <v>0</v>
      </c>
      <c r="AF473" s="1">
        <v>0</v>
      </c>
      <c r="AG473" s="1">
        <v>0</v>
      </c>
      <c r="AH473" s="1">
        <v>0</v>
      </c>
      <c r="AI473" s="1">
        <v>0</v>
      </c>
      <c r="AJ473" s="1">
        <v>0</v>
      </c>
      <c r="AK473" s="1">
        <v>0</v>
      </c>
      <c r="AL473" s="1">
        <v>0</v>
      </c>
      <c r="AM473" s="1">
        <v>0</v>
      </c>
      <c r="AN473" s="1">
        <v>0</v>
      </c>
    </row>
    <row r="474" spans="1:40" x14ac:dyDescent="0.35">
      <c r="A474" s="1" t="s">
        <v>89</v>
      </c>
      <c r="B474" s="8">
        <v>43934</v>
      </c>
      <c r="C474" s="1" t="s">
        <v>98</v>
      </c>
      <c r="D474" s="1">
        <v>971790</v>
      </c>
      <c r="E474" s="1">
        <v>1</v>
      </c>
      <c r="F474" s="1" t="s">
        <v>104</v>
      </c>
      <c r="H474" s="1" t="s">
        <v>101</v>
      </c>
      <c r="I474" s="1" t="s">
        <v>92</v>
      </c>
      <c r="J474" s="1" t="s">
        <v>93</v>
      </c>
      <c r="P474" s="1">
        <v>1</v>
      </c>
      <c r="Q474" s="1">
        <v>0</v>
      </c>
      <c r="R474" s="1">
        <v>0</v>
      </c>
      <c r="S474" s="1">
        <v>0</v>
      </c>
      <c r="T474" s="1">
        <v>0</v>
      </c>
      <c r="U474" s="1">
        <v>0</v>
      </c>
      <c r="V474" s="1">
        <v>0</v>
      </c>
      <c r="W474" s="1">
        <v>0</v>
      </c>
      <c r="X474" s="1">
        <v>0</v>
      </c>
      <c r="Y474" s="1">
        <v>0</v>
      </c>
      <c r="Z474" s="1">
        <v>0</v>
      </c>
      <c r="AA474" s="1">
        <v>0</v>
      </c>
      <c r="AB474" s="1">
        <v>0</v>
      </c>
      <c r="AC474" s="1">
        <v>0</v>
      </c>
      <c r="AD474" s="1">
        <v>0</v>
      </c>
      <c r="AE474" s="1">
        <v>0</v>
      </c>
      <c r="AF474" s="1">
        <v>0</v>
      </c>
      <c r="AG474" s="1">
        <v>0</v>
      </c>
      <c r="AH474" s="1">
        <v>0</v>
      </c>
      <c r="AI474" s="1">
        <v>0</v>
      </c>
      <c r="AJ474" s="1">
        <v>0</v>
      </c>
      <c r="AK474" s="1">
        <v>0</v>
      </c>
      <c r="AL474" s="1">
        <v>0</v>
      </c>
      <c r="AM474" s="1">
        <v>0</v>
      </c>
      <c r="AN474" s="1">
        <v>0</v>
      </c>
    </row>
    <row r="475" spans="1:40" x14ac:dyDescent="0.35">
      <c r="A475" s="1" t="s">
        <v>89</v>
      </c>
      <c r="B475" s="8">
        <v>43939</v>
      </c>
      <c r="C475" s="1" t="s">
        <v>2</v>
      </c>
      <c r="D475" s="1">
        <v>976220</v>
      </c>
      <c r="E475" s="1">
        <v>88</v>
      </c>
      <c r="F475" s="1" t="s">
        <v>108</v>
      </c>
      <c r="H475" s="1" t="s">
        <v>101</v>
      </c>
      <c r="I475" s="1" t="s">
        <v>92</v>
      </c>
      <c r="J475" s="1" t="s">
        <v>93</v>
      </c>
      <c r="K475" s="1">
        <v>10</v>
      </c>
      <c r="L475" s="1">
        <v>4</v>
      </c>
      <c r="M475" s="1">
        <v>0.14285714285714285</v>
      </c>
      <c r="N475" s="1">
        <v>0.11363636363636363</v>
      </c>
      <c r="O475" s="1">
        <v>4.3478260869565216E-2</v>
      </c>
      <c r="P475" s="1">
        <v>78</v>
      </c>
      <c r="Q475" s="1">
        <v>3</v>
      </c>
      <c r="R475" s="1">
        <v>4</v>
      </c>
      <c r="S475" s="1">
        <v>0</v>
      </c>
      <c r="T475" s="1">
        <v>0</v>
      </c>
      <c r="U475" s="1">
        <v>6</v>
      </c>
      <c r="V475" s="1">
        <v>0</v>
      </c>
      <c r="W475" s="1">
        <v>0</v>
      </c>
      <c r="X475" s="1">
        <v>0</v>
      </c>
      <c r="Y475" s="1">
        <v>0</v>
      </c>
      <c r="Z475" s="1">
        <v>0</v>
      </c>
      <c r="AA475" s="1">
        <v>0</v>
      </c>
      <c r="AB475" s="1">
        <v>0</v>
      </c>
      <c r="AC475" s="1">
        <v>0</v>
      </c>
      <c r="AD475" s="1">
        <v>0</v>
      </c>
      <c r="AE475" s="1">
        <v>0</v>
      </c>
      <c r="AF475" s="1">
        <v>0</v>
      </c>
      <c r="AG475" s="1">
        <v>0</v>
      </c>
      <c r="AH475" s="1">
        <v>0</v>
      </c>
      <c r="AI475" s="1">
        <v>0</v>
      </c>
      <c r="AJ475" s="1">
        <v>0</v>
      </c>
      <c r="AK475" s="1">
        <v>0</v>
      </c>
      <c r="AL475" s="1">
        <v>0</v>
      </c>
      <c r="AM475" s="1">
        <v>1</v>
      </c>
      <c r="AN475" s="1">
        <v>0</v>
      </c>
    </row>
    <row r="476" spans="1:40" x14ac:dyDescent="0.35">
      <c r="A476" s="1" t="s">
        <v>89</v>
      </c>
      <c r="B476" s="8">
        <v>43907</v>
      </c>
      <c r="C476" s="1" t="s">
        <v>96</v>
      </c>
      <c r="D476" s="1">
        <v>200620</v>
      </c>
      <c r="E476" s="1">
        <v>21</v>
      </c>
      <c r="F476" s="1" t="s">
        <v>94</v>
      </c>
      <c r="H476" s="1" t="s">
        <v>95</v>
      </c>
      <c r="I476" s="1" t="s">
        <v>92</v>
      </c>
      <c r="J476" s="1" t="s">
        <v>93</v>
      </c>
      <c r="K476" s="1">
        <v>5</v>
      </c>
      <c r="L476" s="1">
        <v>1</v>
      </c>
      <c r="M476" s="1">
        <v>0.27272727272727271</v>
      </c>
      <c r="N476" s="1">
        <v>0.23809523809523808</v>
      </c>
      <c r="O476" s="1">
        <v>4.5454545454545456E-2</v>
      </c>
      <c r="P476" s="1">
        <v>16</v>
      </c>
      <c r="Q476" s="1">
        <v>1</v>
      </c>
      <c r="R476" s="1">
        <v>1</v>
      </c>
      <c r="S476" s="1">
        <v>0</v>
      </c>
      <c r="T476" s="1">
        <v>3</v>
      </c>
      <c r="U476" s="1">
        <v>0</v>
      </c>
      <c r="V476" s="1">
        <v>0</v>
      </c>
      <c r="W476" s="1">
        <v>1</v>
      </c>
      <c r="X476" s="1">
        <v>0</v>
      </c>
      <c r="Y476" s="1">
        <v>0</v>
      </c>
      <c r="Z476" s="1">
        <v>0</v>
      </c>
      <c r="AA476" s="1">
        <v>0</v>
      </c>
      <c r="AB476" s="1">
        <v>0</v>
      </c>
      <c r="AC476" s="1">
        <v>0</v>
      </c>
      <c r="AD476" s="1">
        <v>0</v>
      </c>
      <c r="AE476" s="1">
        <v>0</v>
      </c>
      <c r="AF476" s="1">
        <v>0</v>
      </c>
      <c r="AG476" s="1">
        <v>0</v>
      </c>
      <c r="AH476" s="1">
        <v>0</v>
      </c>
      <c r="AI476" s="1">
        <v>0</v>
      </c>
      <c r="AJ476" s="1">
        <v>0</v>
      </c>
      <c r="AK476" s="1">
        <v>0</v>
      </c>
      <c r="AL476" s="1">
        <v>0</v>
      </c>
      <c r="AM476" s="1">
        <v>0</v>
      </c>
      <c r="AN476" s="1">
        <v>0</v>
      </c>
    </row>
    <row r="477" spans="1:40" x14ac:dyDescent="0.35">
      <c r="A477" s="1" t="s">
        <v>89</v>
      </c>
      <c r="B477" s="8">
        <v>43913</v>
      </c>
      <c r="C477" s="1" t="s">
        <v>2</v>
      </c>
      <c r="D477" s="1">
        <v>972520</v>
      </c>
      <c r="E477" s="1">
        <v>164</v>
      </c>
      <c r="F477" s="1" t="s">
        <v>99</v>
      </c>
      <c r="H477" s="1" t="s">
        <v>91</v>
      </c>
      <c r="I477" s="1" t="s">
        <v>92</v>
      </c>
      <c r="J477" s="1" t="s">
        <v>93</v>
      </c>
      <c r="K477" s="1">
        <v>62</v>
      </c>
      <c r="L477" s="1">
        <v>11</v>
      </c>
      <c r="M477" s="1">
        <v>0.35443037974683544</v>
      </c>
      <c r="N477" s="1">
        <v>0.33333333333333331</v>
      </c>
      <c r="O477" s="1">
        <v>6.2857142857142861E-2</v>
      </c>
      <c r="P477" s="1">
        <v>102</v>
      </c>
      <c r="Q477" s="1">
        <v>5</v>
      </c>
      <c r="R477" s="1">
        <v>14</v>
      </c>
      <c r="S477" s="1">
        <v>13</v>
      </c>
      <c r="T477" s="1">
        <v>10</v>
      </c>
      <c r="U477" s="1">
        <v>13</v>
      </c>
      <c r="V477" s="1">
        <v>11</v>
      </c>
      <c r="W477" s="1">
        <v>1</v>
      </c>
      <c r="X477" s="1">
        <v>1</v>
      </c>
      <c r="Y477" s="1">
        <v>0</v>
      </c>
      <c r="Z477" s="1">
        <v>0</v>
      </c>
      <c r="AA477" s="1">
        <v>0</v>
      </c>
      <c r="AB477" s="1">
        <v>0</v>
      </c>
      <c r="AC477" s="1">
        <v>0</v>
      </c>
      <c r="AD477" s="1">
        <v>0</v>
      </c>
      <c r="AE477" s="1">
        <v>0</v>
      </c>
      <c r="AF477" s="1">
        <v>0</v>
      </c>
      <c r="AG477" s="1">
        <v>0</v>
      </c>
      <c r="AH477" s="1">
        <v>0</v>
      </c>
      <c r="AI477" s="1">
        <v>5</v>
      </c>
      <c r="AJ477" s="1">
        <v>0</v>
      </c>
      <c r="AK477" s="1">
        <v>0</v>
      </c>
      <c r="AL477" s="1">
        <v>0</v>
      </c>
      <c r="AM477" s="1">
        <v>0</v>
      </c>
      <c r="AN477" s="1">
        <v>0</v>
      </c>
    </row>
    <row r="478" spans="1:40" x14ac:dyDescent="0.35">
      <c r="A478" s="1" t="s">
        <v>89</v>
      </c>
      <c r="B478" s="8">
        <v>43941</v>
      </c>
      <c r="C478" s="1" t="s">
        <v>2</v>
      </c>
      <c r="D478" s="1">
        <v>971810</v>
      </c>
      <c r="E478" s="1">
        <v>37</v>
      </c>
      <c r="F478" s="1" t="s">
        <v>110</v>
      </c>
      <c r="H478" s="1" t="s">
        <v>101</v>
      </c>
      <c r="I478" s="1" t="s">
        <v>92</v>
      </c>
      <c r="J478" s="1" t="s">
        <v>93</v>
      </c>
      <c r="K478" s="1">
        <v>13</v>
      </c>
      <c r="L478" s="1">
        <v>1</v>
      </c>
      <c r="M478" s="1">
        <v>0.14285714285714285</v>
      </c>
      <c r="N478" s="1">
        <v>0.14285714285714285</v>
      </c>
      <c r="O478" s="1">
        <v>2.6315789473684209E-2</v>
      </c>
      <c r="P478" s="1">
        <v>24</v>
      </c>
      <c r="Q478" s="1">
        <v>0</v>
      </c>
      <c r="R478" s="1">
        <v>3</v>
      </c>
      <c r="S478" s="1">
        <v>0</v>
      </c>
      <c r="T478" s="1">
        <v>1</v>
      </c>
      <c r="U478" s="1">
        <v>0</v>
      </c>
      <c r="V478" s="1">
        <v>9</v>
      </c>
      <c r="W478" s="1">
        <v>0</v>
      </c>
      <c r="X478" s="1">
        <v>0</v>
      </c>
      <c r="Y478" s="1">
        <v>0</v>
      </c>
      <c r="Z478" s="1">
        <v>0</v>
      </c>
      <c r="AA478" s="1">
        <v>0</v>
      </c>
      <c r="AB478" s="1">
        <v>0</v>
      </c>
      <c r="AC478" s="1">
        <v>0</v>
      </c>
      <c r="AD478" s="1">
        <v>0</v>
      </c>
      <c r="AE478" s="1">
        <v>0</v>
      </c>
      <c r="AF478" s="1">
        <v>0</v>
      </c>
      <c r="AG478" s="1">
        <v>0</v>
      </c>
      <c r="AH478" s="1">
        <v>0</v>
      </c>
      <c r="AI478" s="1">
        <v>1</v>
      </c>
      <c r="AJ478" s="1">
        <v>0</v>
      </c>
      <c r="AK478" s="1">
        <v>0</v>
      </c>
      <c r="AL478" s="1">
        <v>0</v>
      </c>
      <c r="AM478" s="1">
        <v>0</v>
      </c>
      <c r="AN478" s="1">
        <v>0</v>
      </c>
    </row>
    <row r="479" spans="1:40" x14ac:dyDescent="0.35">
      <c r="A479" s="1" t="s">
        <v>89</v>
      </c>
      <c r="B479" s="8">
        <v>43928</v>
      </c>
      <c r="C479" s="1" t="s">
        <v>2</v>
      </c>
      <c r="D479" s="1">
        <v>971440</v>
      </c>
      <c r="E479" s="1">
        <v>111</v>
      </c>
      <c r="F479" s="1" t="s">
        <v>109</v>
      </c>
      <c r="H479" s="1" t="s">
        <v>101</v>
      </c>
      <c r="I479" s="1" t="s">
        <v>92</v>
      </c>
      <c r="J479" s="1" t="s">
        <v>93</v>
      </c>
      <c r="K479" s="1">
        <v>51</v>
      </c>
      <c r="L479" s="1">
        <v>6</v>
      </c>
      <c r="M479" s="1">
        <v>0.24050632911392406</v>
      </c>
      <c r="N479" s="1">
        <v>0.2</v>
      </c>
      <c r="O479" s="1">
        <v>5.128205128205128E-2</v>
      </c>
      <c r="P479" s="1">
        <v>60</v>
      </c>
      <c r="Q479" s="1">
        <v>4</v>
      </c>
      <c r="R479" s="1">
        <v>1</v>
      </c>
      <c r="S479" s="1">
        <v>1</v>
      </c>
      <c r="T479" s="1">
        <v>3</v>
      </c>
      <c r="U479" s="1">
        <v>10</v>
      </c>
      <c r="V479" s="1">
        <v>36</v>
      </c>
      <c r="W479" s="1">
        <v>0</v>
      </c>
      <c r="X479" s="1">
        <v>0</v>
      </c>
      <c r="Y479" s="1">
        <v>0</v>
      </c>
      <c r="Z479" s="1">
        <v>0</v>
      </c>
      <c r="AA479" s="1">
        <v>0</v>
      </c>
      <c r="AB479" s="1">
        <v>0</v>
      </c>
      <c r="AC479" s="1">
        <v>0</v>
      </c>
      <c r="AD479" s="1">
        <v>0</v>
      </c>
      <c r="AE479" s="1">
        <v>0</v>
      </c>
      <c r="AF479" s="1">
        <v>0</v>
      </c>
      <c r="AG479" s="1">
        <v>0</v>
      </c>
      <c r="AH479" s="1">
        <v>0</v>
      </c>
      <c r="AI479" s="1">
        <v>1</v>
      </c>
      <c r="AJ479" s="1">
        <v>1</v>
      </c>
      <c r="AK479" s="1">
        <v>0</v>
      </c>
      <c r="AL479" s="1">
        <v>0</v>
      </c>
      <c r="AM479" s="1">
        <v>0</v>
      </c>
      <c r="AN479" s="1">
        <v>0</v>
      </c>
    </row>
    <row r="480" spans="1:40" x14ac:dyDescent="0.35">
      <c r="A480" s="1" t="s">
        <v>89</v>
      </c>
      <c r="B480" s="8">
        <v>43922</v>
      </c>
      <c r="C480" s="1" t="s">
        <v>96</v>
      </c>
      <c r="D480" s="1">
        <v>979220</v>
      </c>
      <c r="E480" s="1">
        <v>1</v>
      </c>
      <c r="F480" s="1" t="s">
        <v>102</v>
      </c>
      <c r="H480" s="1" t="s">
        <v>103</v>
      </c>
      <c r="I480" s="1" t="s">
        <v>92</v>
      </c>
      <c r="J480" s="1" t="s">
        <v>93</v>
      </c>
      <c r="L480" s="1">
        <v>5</v>
      </c>
      <c r="O480" s="1">
        <v>0.83333333333333337</v>
      </c>
      <c r="P480" s="1">
        <v>1</v>
      </c>
      <c r="Q480" s="1">
        <v>0</v>
      </c>
      <c r="R480" s="1">
        <v>0</v>
      </c>
      <c r="S480" s="1">
        <v>0</v>
      </c>
      <c r="T480" s="1">
        <v>0</v>
      </c>
      <c r="U480" s="1">
        <v>0</v>
      </c>
      <c r="V480" s="1">
        <v>0</v>
      </c>
      <c r="W480" s="1">
        <v>0</v>
      </c>
      <c r="X480" s="1">
        <v>1</v>
      </c>
      <c r="Y480" s="1">
        <v>0</v>
      </c>
      <c r="Z480" s="1">
        <v>0</v>
      </c>
      <c r="AA480" s="1">
        <v>0</v>
      </c>
      <c r="AB480" s="1">
        <v>0</v>
      </c>
      <c r="AC480" s="1">
        <v>0</v>
      </c>
      <c r="AD480" s="1">
        <v>0</v>
      </c>
      <c r="AE480" s="1">
        <v>0</v>
      </c>
      <c r="AF480" s="1">
        <v>0</v>
      </c>
      <c r="AG480" s="1">
        <v>0</v>
      </c>
      <c r="AH480" s="1">
        <v>0</v>
      </c>
      <c r="AI480" s="1">
        <v>0</v>
      </c>
      <c r="AJ480" s="1">
        <v>0</v>
      </c>
      <c r="AK480" s="1">
        <v>0</v>
      </c>
      <c r="AL480" s="1">
        <v>4</v>
      </c>
      <c r="AM480" s="1">
        <v>0</v>
      </c>
      <c r="AN480" s="1">
        <v>0</v>
      </c>
    </row>
    <row r="481" spans="1:40" x14ac:dyDescent="0.35">
      <c r="A481" s="1" t="s">
        <v>89</v>
      </c>
      <c r="B481" s="8">
        <v>43938</v>
      </c>
      <c r="C481" s="1" t="s">
        <v>96</v>
      </c>
      <c r="D481" s="1">
        <v>979170</v>
      </c>
      <c r="E481" s="1">
        <v>2</v>
      </c>
      <c r="F481" s="1" t="s">
        <v>105</v>
      </c>
      <c r="H481" s="1" t="s">
        <v>103</v>
      </c>
      <c r="I481" s="1" t="s">
        <v>92</v>
      </c>
      <c r="J481" s="1" t="s">
        <v>93</v>
      </c>
      <c r="L481" s="1">
        <v>3</v>
      </c>
      <c r="O481" s="1">
        <v>0.6</v>
      </c>
      <c r="P481" s="1">
        <v>2</v>
      </c>
      <c r="Q481" s="1">
        <v>1</v>
      </c>
      <c r="R481" s="1">
        <v>0</v>
      </c>
      <c r="S481" s="1">
        <v>0</v>
      </c>
      <c r="T481" s="1">
        <v>0</v>
      </c>
      <c r="U481" s="1">
        <v>0</v>
      </c>
      <c r="V481" s="1">
        <v>0</v>
      </c>
      <c r="W481" s="1">
        <v>0</v>
      </c>
      <c r="X481" s="1">
        <v>2</v>
      </c>
      <c r="Y481" s="1">
        <v>0</v>
      </c>
      <c r="Z481" s="1">
        <v>0</v>
      </c>
      <c r="AA481" s="1">
        <v>0</v>
      </c>
      <c r="AB481" s="1">
        <v>0</v>
      </c>
      <c r="AC481" s="1">
        <v>0</v>
      </c>
      <c r="AD481" s="1">
        <v>0</v>
      </c>
      <c r="AE481" s="1">
        <v>0</v>
      </c>
      <c r="AF481" s="1">
        <v>0</v>
      </c>
      <c r="AG481" s="1">
        <v>0</v>
      </c>
      <c r="AH481" s="1">
        <v>0</v>
      </c>
      <c r="AI481" s="1">
        <v>0</v>
      </c>
      <c r="AJ481" s="1">
        <v>0</v>
      </c>
      <c r="AK481" s="1">
        <v>0</v>
      </c>
      <c r="AL481" s="1">
        <v>0</v>
      </c>
      <c r="AM481" s="1">
        <v>0</v>
      </c>
      <c r="AN481" s="1">
        <v>0</v>
      </c>
    </row>
    <row r="482" spans="1:40" x14ac:dyDescent="0.35">
      <c r="A482" s="1" t="s">
        <v>89</v>
      </c>
      <c r="B482" s="8">
        <v>43962</v>
      </c>
      <c r="C482" s="1" t="s">
        <v>2</v>
      </c>
      <c r="D482" s="1">
        <v>976550</v>
      </c>
      <c r="E482" s="1">
        <v>6</v>
      </c>
      <c r="F482" s="1" t="s">
        <v>111</v>
      </c>
      <c r="H482" s="1" t="s">
        <v>101</v>
      </c>
      <c r="I482" s="1" t="s">
        <v>92</v>
      </c>
      <c r="J482" s="1" t="s">
        <v>93</v>
      </c>
      <c r="L482" s="1">
        <v>1</v>
      </c>
      <c r="O482" s="1">
        <v>0.14285714285714285</v>
      </c>
      <c r="P482" s="1">
        <v>6</v>
      </c>
      <c r="Q482" s="1">
        <v>1</v>
      </c>
      <c r="R482" s="1">
        <v>0</v>
      </c>
      <c r="S482" s="1">
        <v>0</v>
      </c>
      <c r="T482" s="1">
        <v>0</v>
      </c>
      <c r="U482" s="1">
        <v>0</v>
      </c>
      <c r="V482" s="1">
        <v>0</v>
      </c>
      <c r="W482" s="1">
        <v>0</v>
      </c>
      <c r="X482" s="1">
        <v>0</v>
      </c>
      <c r="Y482" s="1">
        <v>0</v>
      </c>
      <c r="Z482" s="1">
        <v>0</v>
      </c>
      <c r="AA482" s="1">
        <v>0</v>
      </c>
      <c r="AB482" s="1">
        <v>0</v>
      </c>
      <c r="AC482" s="1">
        <v>0</v>
      </c>
      <c r="AD482" s="1">
        <v>0</v>
      </c>
      <c r="AE482" s="1">
        <v>0</v>
      </c>
      <c r="AF482" s="1">
        <v>0</v>
      </c>
      <c r="AG482" s="1">
        <v>0</v>
      </c>
      <c r="AH482" s="1">
        <v>0</v>
      </c>
      <c r="AI482" s="1">
        <v>0</v>
      </c>
      <c r="AJ482" s="1">
        <v>0</v>
      </c>
      <c r="AK482" s="1">
        <v>0</v>
      </c>
      <c r="AL482" s="1">
        <v>0</v>
      </c>
      <c r="AM482" s="1">
        <v>0</v>
      </c>
      <c r="AN482" s="1">
        <v>0</v>
      </c>
    </row>
    <row r="483" spans="1:40" x14ac:dyDescent="0.35">
      <c r="A483" s="1" t="s">
        <v>89</v>
      </c>
      <c r="B483" s="8">
        <v>43952</v>
      </c>
      <c r="C483" s="1" t="s">
        <v>2</v>
      </c>
      <c r="D483" s="1">
        <v>971440</v>
      </c>
      <c r="E483" s="1">
        <v>114</v>
      </c>
      <c r="F483" s="1" t="s">
        <v>109</v>
      </c>
      <c r="H483" s="1" t="s">
        <v>101</v>
      </c>
      <c r="I483" s="1" t="s">
        <v>92</v>
      </c>
      <c r="J483" s="1" t="s">
        <v>93</v>
      </c>
      <c r="K483" s="1">
        <v>1</v>
      </c>
      <c r="L483" s="1">
        <v>3</v>
      </c>
      <c r="M483" s="1">
        <v>1.7391304347826087E-2</v>
      </c>
      <c r="N483" s="1">
        <v>8.771929824561403E-3</v>
      </c>
      <c r="O483" s="1">
        <v>2.564102564102564E-2</v>
      </c>
      <c r="P483" s="1">
        <v>113</v>
      </c>
      <c r="Q483" s="1">
        <v>1</v>
      </c>
      <c r="R483" s="1">
        <v>1</v>
      </c>
      <c r="S483" s="1">
        <v>0</v>
      </c>
      <c r="T483" s="1">
        <v>0</v>
      </c>
      <c r="U483" s="1">
        <v>0</v>
      </c>
      <c r="V483" s="1">
        <v>0</v>
      </c>
      <c r="W483" s="1">
        <v>0</v>
      </c>
      <c r="X483" s="1">
        <v>0</v>
      </c>
      <c r="Y483" s="1">
        <v>0</v>
      </c>
      <c r="Z483" s="1">
        <v>0</v>
      </c>
      <c r="AA483" s="1">
        <v>0</v>
      </c>
      <c r="AB483" s="1">
        <v>0</v>
      </c>
      <c r="AC483" s="1">
        <v>0</v>
      </c>
      <c r="AD483" s="1">
        <v>0</v>
      </c>
      <c r="AE483" s="1">
        <v>0</v>
      </c>
      <c r="AF483" s="1">
        <v>0</v>
      </c>
      <c r="AG483" s="1">
        <v>0</v>
      </c>
      <c r="AH483" s="1">
        <v>0</v>
      </c>
      <c r="AI483" s="1">
        <v>1</v>
      </c>
      <c r="AJ483" s="1">
        <v>1</v>
      </c>
      <c r="AK483" s="1">
        <v>0</v>
      </c>
      <c r="AL483" s="1">
        <v>0</v>
      </c>
      <c r="AM483" s="1">
        <v>0</v>
      </c>
      <c r="AN483" s="1">
        <v>0</v>
      </c>
    </row>
    <row r="484" spans="1:40" x14ac:dyDescent="0.35">
      <c r="A484" s="1" t="s">
        <v>89</v>
      </c>
      <c r="B484" s="8">
        <v>43960</v>
      </c>
      <c r="C484" s="1" t="s">
        <v>96</v>
      </c>
      <c r="D484" s="1">
        <v>971800</v>
      </c>
      <c r="E484" s="1">
        <v>2</v>
      </c>
      <c r="F484" s="1" t="s">
        <v>100</v>
      </c>
      <c r="H484" s="1" t="s">
        <v>101</v>
      </c>
      <c r="I484" s="1" t="s">
        <v>92</v>
      </c>
      <c r="J484" s="1" t="s">
        <v>93</v>
      </c>
      <c r="P484" s="1">
        <v>2</v>
      </c>
      <c r="Q484" s="1">
        <v>0</v>
      </c>
      <c r="R484" s="1">
        <v>0</v>
      </c>
      <c r="S484" s="1">
        <v>0</v>
      </c>
      <c r="T484" s="1">
        <v>0</v>
      </c>
      <c r="U484" s="1">
        <v>0</v>
      </c>
      <c r="V484" s="1">
        <v>0</v>
      </c>
      <c r="W484" s="1">
        <v>0</v>
      </c>
      <c r="X484" s="1">
        <v>0</v>
      </c>
      <c r="Y484" s="1">
        <v>0</v>
      </c>
      <c r="Z484" s="1">
        <v>0</v>
      </c>
      <c r="AA484" s="1">
        <v>0</v>
      </c>
      <c r="AB484" s="1">
        <v>0</v>
      </c>
      <c r="AC484" s="1">
        <v>0</v>
      </c>
      <c r="AD484" s="1">
        <v>0</v>
      </c>
      <c r="AE484" s="1">
        <v>0</v>
      </c>
      <c r="AF484" s="1">
        <v>0</v>
      </c>
      <c r="AG484" s="1">
        <v>0</v>
      </c>
      <c r="AH484" s="1">
        <v>0</v>
      </c>
      <c r="AI484" s="1">
        <v>0</v>
      </c>
      <c r="AJ484" s="1">
        <v>0</v>
      </c>
      <c r="AK484" s="1">
        <v>0</v>
      </c>
      <c r="AL484" s="1">
        <v>0</v>
      </c>
      <c r="AM484" s="1">
        <v>0</v>
      </c>
      <c r="AN484" s="1">
        <v>0</v>
      </c>
    </row>
    <row r="485" spans="1:40" x14ac:dyDescent="0.35">
      <c r="A485" s="1" t="s">
        <v>89</v>
      </c>
      <c r="B485" s="8">
        <v>43946</v>
      </c>
      <c r="C485" s="1" t="s">
        <v>96</v>
      </c>
      <c r="D485" s="1">
        <v>979170</v>
      </c>
      <c r="E485" s="1">
        <v>5</v>
      </c>
      <c r="F485" s="1" t="s">
        <v>105</v>
      </c>
      <c r="H485" s="1" t="s">
        <v>103</v>
      </c>
      <c r="I485" s="1" t="s">
        <v>92</v>
      </c>
      <c r="J485" s="1" t="s">
        <v>93</v>
      </c>
      <c r="K485" s="1">
        <v>1</v>
      </c>
      <c r="M485" s="1">
        <v>0.2</v>
      </c>
      <c r="N485" s="1">
        <v>0.2</v>
      </c>
      <c r="P485" s="1">
        <v>4</v>
      </c>
      <c r="Q485" s="1">
        <v>0</v>
      </c>
      <c r="R485" s="1">
        <v>0</v>
      </c>
      <c r="S485" s="1">
        <v>0</v>
      </c>
      <c r="T485" s="1">
        <v>1</v>
      </c>
      <c r="U485" s="1">
        <v>0</v>
      </c>
      <c r="V485" s="1">
        <v>0</v>
      </c>
      <c r="W485" s="1">
        <v>0</v>
      </c>
      <c r="X485" s="1">
        <v>0</v>
      </c>
      <c r="Y485" s="1">
        <v>0</v>
      </c>
      <c r="Z485" s="1">
        <v>0</v>
      </c>
      <c r="AA485" s="1">
        <v>0</v>
      </c>
      <c r="AB485" s="1">
        <v>0</v>
      </c>
      <c r="AC485" s="1">
        <v>0</v>
      </c>
      <c r="AD485" s="1">
        <v>0</v>
      </c>
      <c r="AE485" s="1">
        <v>0</v>
      </c>
      <c r="AF485" s="1">
        <v>0</v>
      </c>
      <c r="AG485" s="1">
        <v>0</v>
      </c>
      <c r="AH485" s="1">
        <v>0</v>
      </c>
      <c r="AI485" s="1">
        <v>0</v>
      </c>
      <c r="AJ485" s="1">
        <v>0</v>
      </c>
      <c r="AK485" s="1">
        <v>0</v>
      </c>
      <c r="AL485" s="1">
        <v>0</v>
      </c>
      <c r="AM485" s="1">
        <v>0</v>
      </c>
      <c r="AN485" s="1">
        <v>0</v>
      </c>
    </row>
    <row r="486" spans="1:40" x14ac:dyDescent="0.35">
      <c r="A486" s="1" t="s">
        <v>89</v>
      </c>
      <c r="B486" s="8">
        <v>43924</v>
      </c>
      <c r="C486" s="1" t="s">
        <v>98</v>
      </c>
      <c r="D486" s="1">
        <v>200170</v>
      </c>
      <c r="E486" s="1">
        <v>1</v>
      </c>
      <c r="F486" s="1" t="s">
        <v>107</v>
      </c>
      <c r="H486" s="1" t="s">
        <v>95</v>
      </c>
      <c r="I486" s="1" t="s">
        <v>92</v>
      </c>
      <c r="J486" s="1" t="s">
        <v>93</v>
      </c>
      <c r="P486" s="1">
        <v>1</v>
      </c>
      <c r="Q486" s="1">
        <v>0</v>
      </c>
      <c r="R486" s="1">
        <v>0</v>
      </c>
      <c r="S486" s="1">
        <v>0</v>
      </c>
      <c r="T486" s="1">
        <v>0</v>
      </c>
      <c r="U486" s="1">
        <v>0</v>
      </c>
      <c r="V486" s="1">
        <v>0</v>
      </c>
      <c r="W486" s="1">
        <v>0</v>
      </c>
      <c r="X486" s="1">
        <v>0</v>
      </c>
      <c r="Y486" s="1">
        <v>0</v>
      </c>
      <c r="Z486" s="1">
        <v>0</v>
      </c>
      <c r="AA486" s="1">
        <v>0</v>
      </c>
      <c r="AB486" s="1">
        <v>0</v>
      </c>
      <c r="AC486" s="1">
        <v>0</v>
      </c>
      <c r="AD486" s="1">
        <v>0</v>
      </c>
      <c r="AE486" s="1">
        <v>0</v>
      </c>
      <c r="AF486" s="1">
        <v>0</v>
      </c>
      <c r="AG486" s="1">
        <v>0</v>
      </c>
      <c r="AH486" s="1">
        <v>0</v>
      </c>
      <c r="AI486" s="1">
        <v>0</v>
      </c>
      <c r="AJ486" s="1">
        <v>0</v>
      </c>
      <c r="AK486" s="1">
        <v>0</v>
      </c>
      <c r="AL486" s="1">
        <v>0</v>
      </c>
      <c r="AM486" s="1">
        <v>0</v>
      </c>
      <c r="AN486" s="1">
        <v>0</v>
      </c>
    </row>
    <row r="487" spans="1:40" x14ac:dyDescent="0.35">
      <c r="A487" s="1" t="s">
        <v>89</v>
      </c>
      <c r="B487" s="8">
        <v>43915</v>
      </c>
      <c r="C487" s="1" t="s">
        <v>96</v>
      </c>
      <c r="D487" s="1">
        <v>200620</v>
      </c>
      <c r="E487" s="1">
        <v>22</v>
      </c>
      <c r="F487" s="1" t="s">
        <v>94</v>
      </c>
      <c r="H487" s="1" t="s">
        <v>95</v>
      </c>
      <c r="I487" s="1" t="s">
        <v>92</v>
      </c>
      <c r="J487" s="1" t="s">
        <v>93</v>
      </c>
      <c r="K487" s="1">
        <v>13</v>
      </c>
      <c r="M487" s="1">
        <v>0.30769230769230771</v>
      </c>
      <c r="N487" s="1">
        <v>0.30769230769230771</v>
      </c>
      <c r="P487" s="1">
        <v>9</v>
      </c>
      <c r="Q487" s="1">
        <v>0</v>
      </c>
      <c r="R487" s="1">
        <v>2</v>
      </c>
      <c r="S487" s="1">
        <v>0</v>
      </c>
      <c r="T487" s="1">
        <v>1</v>
      </c>
      <c r="U487" s="1">
        <v>0</v>
      </c>
      <c r="V487" s="1">
        <v>9</v>
      </c>
      <c r="W487" s="1">
        <v>1</v>
      </c>
      <c r="X487" s="1">
        <v>0</v>
      </c>
      <c r="Y487" s="1">
        <v>0</v>
      </c>
      <c r="Z487" s="1">
        <v>0</v>
      </c>
      <c r="AA487" s="1">
        <v>0</v>
      </c>
      <c r="AB487" s="1">
        <v>0</v>
      </c>
      <c r="AC487" s="1">
        <v>0</v>
      </c>
      <c r="AD487" s="1">
        <v>0</v>
      </c>
      <c r="AE487" s="1">
        <v>0</v>
      </c>
      <c r="AF487" s="1">
        <v>0</v>
      </c>
      <c r="AG487" s="1">
        <v>0</v>
      </c>
      <c r="AH487" s="1">
        <v>0</v>
      </c>
      <c r="AI487" s="1">
        <v>0</v>
      </c>
      <c r="AJ487" s="1">
        <v>0</v>
      </c>
      <c r="AK487" s="1">
        <v>0</v>
      </c>
      <c r="AL487" s="1">
        <v>0</v>
      </c>
      <c r="AM487" s="1">
        <v>0</v>
      </c>
      <c r="AN487" s="1">
        <v>0</v>
      </c>
    </row>
    <row r="488" spans="1:40" x14ac:dyDescent="0.35">
      <c r="A488" s="1" t="s">
        <v>89</v>
      </c>
      <c r="B488" s="8">
        <v>43942</v>
      </c>
      <c r="C488" s="1" t="s">
        <v>2</v>
      </c>
      <c r="D488" s="1">
        <v>976220</v>
      </c>
      <c r="E488" s="1">
        <v>90</v>
      </c>
      <c r="F488" s="1" t="s">
        <v>108</v>
      </c>
      <c r="H488" s="1" t="s">
        <v>101</v>
      </c>
      <c r="I488" s="1" t="s">
        <v>92</v>
      </c>
      <c r="J488" s="1" t="s">
        <v>93</v>
      </c>
      <c r="K488" s="1">
        <v>11</v>
      </c>
      <c r="L488" s="1">
        <v>2</v>
      </c>
      <c r="M488" s="1">
        <v>0.13186813186813187</v>
      </c>
      <c r="N488" s="1">
        <v>0.12222222222222222</v>
      </c>
      <c r="O488" s="1">
        <v>2.1739130434782608E-2</v>
      </c>
      <c r="P488" s="1">
        <v>79</v>
      </c>
      <c r="Q488" s="1">
        <v>1</v>
      </c>
      <c r="R488" s="1">
        <v>4</v>
      </c>
      <c r="S488" s="1">
        <v>0</v>
      </c>
      <c r="T488" s="1">
        <v>0</v>
      </c>
      <c r="U488" s="1">
        <v>7</v>
      </c>
      <c r="V488" s="1">
        <v>0</v>
      </c>
      <c r="W488" s="1">
        <v>0</v>
      </c>
      <c r="X488" s="1">
        <v>0</v>
      </c>
      <c r="Y488" s="1">
        <v>0</v>
      </c>
      <c r="Z488" s="1">
        <v>0</v>
      </c>
      <c r="AA488" s="1">
        <v>0</v>
      </c>
      <c r="AB488" s="1">
        <v>0</v>
      </c>
      <c r="AC488" s="1">
        <v>0</v>
      </c>
      <c r="AD488" s="1">
        <v>0</v>
      </c>
      <c r="AE488" s="1">
        <v>0</v>
      </c>
      <c r="AF488" s="1">
        <v>0</v>
      </c>
      <c r="AG488" s="1">
        <v>0</v>
      </c>
      <c r="AH488" s="1">
        <v>0</v>
      </c>
      <c r="AI488" s="1">
        <v>0</v>
      </c>
      <c r="AJ488" s="1">
        <v>0</v>
      </c>
      <c r="AK488" s="1">
        <v>0</v>
      </c>
      <c r="AL488" s="1">
        <v>0</v>
      </c>
      <c r="AM488" s="1">
        <v>1</v>
      </c>
      <c r="AN488" s="1">
        <v>0</v>
      </c>
    </row>
    <row r="489" spans="1:40" x14ac:dyDescent="0.35">
      <c r="A489" s="1" t="s">
        <v>89</v>
      </c>
      <c r="B489" s="8">
        <v>43910</v>
      </c>
      <c r="C489" s="1" t="s">
        <v>96</v>
      </c>
      <c r="D489" s="1">
        <v>200620</v>
      </c>
      <c r="E489" s="1">
        <v>21</v>
      </c>
      <c r="F489" s="1" t="s">
        <v>94</v>
      </c>
      <c r="H489" s="1" t="s">
        <v>95</v>
      </c>
      <c r="I489" s="1" t="s">
        <v>92</v>
      </c>
      <c r="J489" s="1" t="s">
        <v>93</v>
      </c>
      <c r="K489" s="1">
        <v>4</v>
      </c>
      <c r="L489" s="1">
        <v>1</v>
      </c>
      <c r="M489" s="1">
        <v>0.22727272727272727</v>
      </c>
      <c r="N489" s="1">
        <v>0.19047619047619047</v>
      </c>
      <c r="O489" s="1">
        <v>4.5454545454545456E-2</v>
      </c>
      <c r="P489" s="1">
        <v>17</v>
      </c>
      <c r="Q489" s="1">
        <v>1</v>
      </c>
      <c r="R489" s="1">
        <v>2</v>
      </c>
      <c r="S489" s="1">
        <v>0</v>
      </c>
      <c r="T489" s="1">
        <v>1</v>
      </c>
      <c r="U489" s="1">
        <v>0</v>
      </c>
      <c r="V489" s="1">
        <v>0</v>
      </c>
      <c r="W489" s="1">
        <v>1</v>
      </c>
      <c r="X489" s="1">
        <v>0</v>
      </c>
      <c r="Y489" s="1">
        <v>0</v>
      </c>
      <c r="Z489" s="1">
        <v>0</v>
      </c>
      <c r="AA489" s="1">
        <v>0</v>
      </c>
      <c r="AB489" s="1">
        <v>0</v>
      </c>
      <c r="AC489" s="1">
        <v>0</v>
      </c>
      <c r="AD489" s="1">
        <v>0</v>
      </c>
      <c r="AE489" s="1">
        <v>0</v>
      </c>
      <c r="AF489" s="1">
        <v>0</v>
      </c>
      <c r="AG489" s="1">
        <v>0</v>
      </c>
      <c r="AH489" s="1">
        <v>0</v>
      </c>
      <c r="AI489" s="1">
        <v>0</v>
      </c>
      <c r="AJ489" s="1">
        <v>0</v>
      </c>
      <c r="AK489" s="1">
        <v>0</v>
      </c>
      <c r="AL489" s="1">
        <v>0</v>
      </c>
      <c r="AM489" s="1">
        <v>0</v>
      </c>
      <c r="AN489" s="1">
        <v>0</v>
      </c>
    </row>
    <row r="490" spans="1:40" x14ac:dyDescent="0.35">
      <c r="A490" s="1" t="s">
        <v>89</v>
      </c>
      <c r="B490" s="8">
        <v>43959</v>
      </c>
      <c r="C490" s="1" t="s">
        <v>2</v>
      </c>
      <c r="D490" s="1">
        <v>976550</v>
      </c>
      <c r="E490" s="1">
        <v>6</v>
      </c>
      <c r="F490" s="1" t="s">
        <v>111</v>
      </c>
      <c r="H490" s="1" t="s">
        <v>101</v>
      </c>
      <c r="I490" s="1" t="s">
        <v>92</v>
      </c>
      <c r="J490" s="1" t="s">
        <v>93</v>
      </c>
      <c r="L490" s="1">
        <v>1</v>
      </c>
      <c r="O490" s="1">
        <v>0.14285714285714285</v>
      </c>
      <c r="P490" s="1">
        <v>6</v>
      </c>
      <c r="Q490" s="1">
        <v>1</v>
      </c>
      <c r="R490" s="1">
        <v>0</v>
      </c>
      <c r="S490" s="1">
        <v>0</v>
      </c>
      <c r="T490" s="1">
        <v>0</v>
      </c>
      <c r="U490" s="1">
        <v>0</v>
      </c>
      <c r="V490" s="1">
        <v>0</v>
      </c>
      <c r="W490" s="1">
        <v>0</v>
      </c>
      <c r="X490" s="1">
        <v>0</v>
      </c>
      <c r="Y490" s="1">
        <v>0</v>
      </c>
      <c r="Z490" s="1">
        <v>0</v>
      </c>
      <c r="AA490" s="1">
        <v>0</v>
      </c>
      <c r="AB490" s="1">
        <v>0</v>
      </c>
      <c r="AC490" s="1">
        <v>0</v>
      </c>
      <c r="AD490" s="1">
        <v>0</v>
      </c>
      <c r="AE490" s="1">
        <v>0</v>
      </c>
      <c r="AF490" s="1">
        <v>0</v>
      </c>
      <c r="AG490" s="1">
        <v>0</v>
      </c>
      <c r="AH490" s="1">
        <v>0</v>
      </c>
      <c r="AI490" s="1">
        <v>0</v>
      </c>
      <c r="AJ490" s="1">
        <v>0</v>
      </c>
      <c r="AK490" s="1">
        <v>0</v>
      </c>
      <c r="AL490" s="1">
        <v>0</v>
      </c>
      <c r="AM490" s="1">
        <v>0</v>
      </c>
      <c r="AN490" s="1">
        <v>0</v>
      </c>
    </row>
    <row r="491" spans="1:40" x14ac:dyDescent="0.35">
      <c r="A491" s="1" t="s">
        <v>89</v>
      </c>
      <c r="B491" s="8">
        <v>43904</v>
      </c>
      <c r="C491" s="1" t="s">
        <v>2</v>
      </c>
      <c r="D491" s="1">
        <v>972520</v>
      </c>
      <c r="E491" s="1">
        <v>159</v>
      </c>
      <c r="F491" s="1" t="s">
        <v>99</v>
      </c>
      <c r="H491" s="1" t="s">
        <v>91</v>
      </c>
      <c r="I491" s="1" t="s">
        <v>92</v>
      </c>
      <c r="J491" s="1" t="s">
        <v>93</v>
      </c>
      <c r="K491" s="1">
        <v>16</v>
      </c>
      <c r="L491" s="1">
        <v>16</v>
      </c>
      <c r="M491" s="1">
        <v>0.15384615384615385</v>
      </c>
      <c r="N491" s="1">
        <v>0.10062893081761007</v>
      </c>
      <c r="O491" s="1">
        <v>9.1428571428571428E-2</v>
      </c>
      <c r="P491" s="1">
        <v>143</v>
      </c>
      <c r="Q491" s="1">
        <v>10</v>
      </c>
      <c r="R491" s="1">
        <v>9</v>
      </c>
      <c r="S491" s="1">
        <v>6</v>
      </c>
      <c r="T491" s="1">
        <v>0</v>
      </c>
      <c r="U491" s="1">
        <v>0</v>
      </c>
      <c r="V491" s="1">
        <v>0</v>
      </c>
      <c r="W491" s="1">
        <v>1</v>
      </c>
      <c r="X491" s="1">
        <v>1</v>
      </c>
      <c r="Y491" s="1">
        <v>0</v>
      </c>
      <c r="Z491" s="1">
        <v>0</v>
      </c>
      <c r="AA491" s="1">
        <v>0</v>
      </c>
      <c r="AB491" s="1">
        <v>0</v>
      </c>
      <c r="AC491" s="1">
        <v>0</v>
      </c>
      <c r="AD491" s="1">
        <v>0</v>
      </c>
      <c r="AE491" s="1">
        <v>0</v>
      </c>
      <c r="AF491" s="1">
        <v>0</v>
      </c>
      <c r="AG491" s="1">
        <v>0</v>
      </c>
      <c r="AH491" s="1">
        <v>0</v>
      </c>
      <c r="AI491" s="1">
        <v>5</v>
      </c>
      <c r="AJ491" s="1">
        <v>0</v>
      </c>
      <c r="AK491" s="1">
        <v>0</v>
      </c>
      <c r="AL491" s="1">
        <v>0</v>
      </c>
      <c r="AM491" s="1">
        <v>0</v>
      </c>
      <c r="AN491" s="1">
        <v>0</v>
      </c>
    </row>
    <row r="492" spans="1:40" x14ac:dyDescent="0.35">
      <c r="A492" s="1" t="s">
        <v>89</v>
      </c>
      <c r="B492" s="8">
        <v>43953</v>
      </c>
      <c r="C492" s="1" t="s">
        <v>2</v>
      </c>
      <c r="D492" s="1">
        <v>971440</v>
      </c>
      <c r="E492" s="1">
        <v>113</v>
      </c>
      <c r="F492" s="1" t="s">
        <v>109</v>
      </c>
      <c r="H492" s="1" t="s">
        <v>101</v>
      </c>
      <c r="I492" s="1" t="s">
        <v>92</v>
      </c>
      <c r="J492" s="1" t="s">
        <v>93</v>
      </c>
      <c r="K492" s="1">
        <v>2</v>
      </c>
      <c r="L492" s="1">
        <v>4</v>
      </c>
      <c r="M492" s="1">
        <v>3.4782608695652174E-2</v>
      </c>
      <c r="N492" s="1">
        <v>1.7699115044247787E-2</v>
      </c>
      <c r="O492" s="1">
        <v>3.4188034188034191E-2</v>
      </c>
      <c r="P492" s="1">
        <v>111</v>
      </c>
      <c r="Q492" s="1">
        <v>2</v>
      </c>
      <c r="R492" s="1">
        <v>1</v>
      </c>
      <c r="S492" s="1">
        <v>0</v>
      </c>
      <c r="T492" s="1">
        <v>1</v>
      </c>
      <c r="U492" s="1">
        <v>0</v>
      </c>
      <c r="V492" s="1">
        <v>0</v>
      </c>
      <c r="W492" s="1">
        <v>0</v>
      </c>
      <c r="X492" s="1">
        <v>0</v>
      </c>
      <c r="Y492" s="1">
        <v>0</v>
      </c>
      <c r="Z492" s="1">
        <v>0</v>
      </c>
      <c r="AA492" s="1">
        <v>0</v>
      </c>
      <c r="AB492" s="1">
        <v>0</v>
      </c>
      <c r="AC492" s="1">
        <v>0</v>
      </c>
      <c r="AD492" s="1">
        <v>0</v>
      </c>
      <c r="AE492" s="1">
        <v>0</v>
      </c>
      <c r="AF492" s="1">
        <v>0</v>
      </c>
      <c r="AG492" s="1">
        <v>0</v>
      </c>
      <c r="AH492" s="1">
        <v>0</v>
      </c>
      <c r="AI492" s="1">
        <v>1</v>
      </c>
      <c r="AJ492" s="1">
        <v>1</v>
      </c>
      <c r="AK492" s="1">
        <v>0</v>
      </c>
      <c r="AL492" s="1">
        <v>0</v>
      </c>
      <c r="AM492" s="1">
        <v>0</v>
      </c>
      <c r="AN492" s="1">
        <v>0</v>
      </c>
    </row>
    <row r="493" spans="1:40" x14ac:dyDescent="0.35">
      <c r="A493" s="1" t="s">
        <v>89</v>
      </c>
      <c r="B493" s="8">
        <v>43948</v>
      </c>
      <c r="C493" s="1" t="s">
        <v>2</v>
      </c>
      <c r="D493" s="1">
        <v>971810</v>
      </c>
      <c r="E493" s="1">
        <v>36</v>
      </c>
      <c r="F493" s="1" t="s">
        <v>110</v>
      </c>
      <c r="H493" s="1" t="s">
        <v>101</v>
      </c>
      <c r="I493" s="1" t="s">
        <v>92</v>
      </c>
      <c r="J493" s="1" t="s">
        <v>93</v>
      </c>
      <c r="K493" s="1">
        <v>13</v>
      </c>
      <c r="L493" s="1">
        <v>2</v>
      </c>
      <c r="M493" s="1">
        <v>0.20689655172413793</v>
      </c>
      <c r="N493" s="1">
        <v>0.17857142857142858</v>
      </c>
      <c r="O493" s="1">
        <v>5.2631578947368418E-2</v>
      </c>
      <c r="P493" s="1">
        <v>23</v>
      </c>
      <c r="Q493" s="1">
        <v>1</v>
      </c>
      <c r="R493" s="1">
        <v>4</v>
      </c>
      <c r="S493" s="1">
        <v>0</v>
      </c>
      <c r="T493" s="1">
        <v>1</v>
      </c>
      <c r="U493" s="1">
        <v>0</v>
      </c>
      <c r="V493" s="1">
        <v>8</v>
      </c>
      <c r="W493" s="1">
        <v>0</v>
      </c>
      <c r="X493" s="1">
        <v>0</v>
      </c>
      <c r="Y493" s="1">
        <v>0</v>
      </c>
      <c r="Z493" s="1">
        <v>0</v>
      </c>
      <c r="AA493" s="1">
        <v>0</v>
      </c>
      <c r="AB493" s="1">
        <v>0</v>
      </c>
      <c r="AC493" s="1">
        <v>0</v>
      </c>
      <c r="AD493" s="1">
        <v>0</v>
      </c>
      <c r="AE493" s="1">
        <v>0</v>
      </c>
      <c r="AF493" s="1">
        <v>0</v>
      </c>
      <c r="AG493" s="1">
        <v>0</v>
      </c>
      <c r="AH493" s="1">
        <v>0</v>
      </c>
      <c r="AI493" s="1">
        <v>1</v>
      </c>
      <c r="AJ493" s="1">
        <v>0</v>
      </c>
      <c r="AK493" s="1">
        <v>0</v>
      </c>
      <c r="AL493" s="1">
        <v>0</v>
      </c>
      <c r="AM493" s="1">
        <v>0</v>
      </c>
      <c r="AN493" s="1">
        <v>0</v>
      </c>
    </row>
    <row r="494" spans="1:40" x14ac:dyDescent="0.35">
      <c r="A494" s="1" t="s">
        <v>89</v>
      </c>
      <c r="B494" s="8">
        <v>43929</v>
      </c>
      <c r="C494" s="1" t="s">
        <v>2</v>
      </c>
      <c r="D494" s="1">
        <v>971440</v>
      </c>
      <c r="E494" s="1">
        <v>112</v>
      </c>
      <c r="F494" s="1" t="s">
        <v>109</v>
      </c>
      <c r="H494" s="1" t="s">
        <v>101</v>
      </c>
      <c r="I494" s="1" t="s">
        <v>92</v>
      </c>
      <c r="J494" s="1" t="s">
        <v>93</v>
      </c>
      <c r="K494" s="1">
        <v>41</v>
      </c>
      <c r="L494" s="1">
        <v>5</v>
      </c>
      <c r="M494" s="1">
        <v>0.21978021978021978</v>
      </c>
      <c r="N494" s="1">
        <v>0.19318181818181818</v>
      </c>
      <c r="O494" s="1">
        <v>4.2735042735042736E-2</v>
      </c>
      <c r="P494" s="1">
        <v>71</v>
      </c>
      <c r="Q494" s="1">
        <v>3</v>
      </c>
      <c r="R494" s="1">
        <v>1</v>
      </c>
      <c r="S494" s="1">
        <v>2</v>
      </c>
      <c r="T494" s="1">
        <v>3</v>
      </c>
      <c r="U494" s="1">
        <v>10</v>
      </c>
      <c r="V494" s="1">
        <v>24</v>
      </c>
      <c r="W494" s="1">
        <v>1</v>
      </c>
      <c r="X494" s="1">
        <v>0</v>
      </c>
      <c r="Y494" s="1">
        <v>0</v>
      </c>
      <c r="Z494" s="1">
        <v>0</v>
      </c>
      <c r="AA494" s="1">
        <v>0</v>
      </c>
      <c r="AB494" s="1">
        <v>0</v>
      </c>
      <c r="AC494" s="1">
        <v>0</v>
      </c>
      <c r="AD494" s="1">
        <v>0</v>
      </c>
      <c r="AE494" s="1">
        <v>0</v>
      </c>
      <c r="AF494" s="1">
        <v>0</v>
      </c>
      <c r="AG494" s="1">
        <v>0</v>
      </c>
      <c r="AH494" s="1">
        <v>0</v>
      </c>
      <c r="AI494" s="1">
        <v>1</v>
      </c>
      <c r="AJ494" s="1">
        <v>1</v>
      </c>
      <c r="AK494" s="1">
        <v>0</v>
      </c>
      <c r="AL494" s="1">
        <v>0</v>
      </c>
      <c r="AM494" s="1">
        <v>0</v>
      </c>
      <c r="AN494" s="1">
        <v>0</v>
      </c>
    </row>
    <row r="495" spans="1:40" x14ac:dyDescent="0.35">
      <c r="A495" s="1" t="s">
        <v>89</v>
      </c>
      <c r="B495" s="8">
        <v>43935</v>
      </c>
      <c r="C495" s="1" t="s">
        <v>96</v>
      </c>
      <c r="D495" s="1">
        <v>979170</v>
      </c>
      <c r="E495" s="1">
        <v>2</v>
      </c>
      <c r="F495" s="1" t="s">
        <v>105</v>
      </c>
      <c r="H495" s="1" t="s">
        <v>103</v>
      </c>
      <c r="I495" s="1" t="s">
        <v>92</v>
      </c>
      <c r="J495" s="1" t="s">
        <v>93</v>
      </c>
      <c r="L495" s="1">
        <v>3</v>
      </c>
      <c r="O495" s="1">
        <v>0.6</v>
      </c>
      <c r="P495" s="1">
        <v>2</v>
      </c>
      <c r="Q495" s="1">
        <v>1</v>
      </c>
      <c r="R495" s="1">
        <v>0</v>
      </c>
      <c r="S495" s="1">
        <v>0</v>
      </c>
      <c r="T495" s="1">
        <v>0</v>
      </c>
      <c r="U495" s="1">
        <v>0</v>
      </c>
      <c r="V495" s="1">
        <v>0</v>
      </c>
      <c r="W495" s="1">
        <v>0</v>
      </c>
      <c r="X495" s="1">
        <v>2</v>
      </c>
      <c r="Y495" s="1">
        <v>0</v>
      </c>
      <c r="Z495" s="1">
        <v>0</v>
      </c>
      <c r="AA495" s="1">
        <v>0</v>
      </c>
      <c r="AB495" s="1">
        <v>0</v>
      </c>
      <c r="AC495" s="1">
        <v>0</v>
      </c>
      <c r="AD495" s="1">
        <v>0</v>
      </c>
      <c r="AE495" s="1">
        <v>0</v>
      </c>
      <c r="AF495" s="1">
        <v>0</v>
      </c>
      <c r="AG495" s="1">
        <v>0</v>
      </c>
      <c r="AH495" s="1">
        <v>0</v>
      </c>
      <c r="AI495" s="1">
        <v>0</v>
      </c>
      <c r="AJ495" s="1">
        <v>0</v>
      </c>
      <c r="AK495" s="1">
        <v>0</v>
      </c>
      <c r="AL495" s="1">
        <v>0</v>
      </c>
      <c r="AM495" s="1">
        <v>0</v>
      </c>
      <c r="AN495" s="1">
        <v>0</v>
      </c>
    </row>
    <row r="496" spans="1:40" x14ac:dyDescent="0.35">
      <c r="A496" s="1" t="s">
        <v>89</v>
      </c>
      <c r="B496" s="8">
        <v>43937</v>
      </c>
      <c r="C496" s="1" t="s">
        <v>98</v>
      </c>
      <c r="D496" s="1">
        <v>972620</v>
      </c>
      <c r="E496" s="1">
        <v>1</v>
      </c>
      <c r="F496" s="1" t="s">
        <v>90</v>
      </c>
      <c r="H496" s="1" t="s">
        <v>91</v>
      </c>
      <c r="I496" s="1" t="s">
        <v>92</v>
      </c>
      <c r="J496" s="1" t="s">
        <v>93</v>
      </c>
      <c r="P496" s="1">
        <v>1</v>
      </c>
      <c r="Q496" s="1">
        <v>0</v>
      </c>
      <c r="R496" s="1">
        <v>0</v>
      </c>
      <c r="S496" s="1">
        <v>0</v>
      </c>
      <c r="T496" s="1">
        <v>0</v>
      </c>
      <c r="U496" s="1">
        <v>0</v>
      </c>
      <c r="V496" s="1">
        <v>0</v>
      </c>
      <c r="W496" s="1">
        <v>0</v>
      </c>
      <c r="X496" s="1">
        <v>0</v>
      </c>
      <c r="Y496" s="1">
        <v>0</v>
      </c>
      <c r="Z496" s="1">
        <v>0</v>
      </c>
      <c r="AA496" s="1">
        <v>0</v>
      </c>
      <c r="AB496" s="1">
        <v>0</v>
      </c>
      <c r="AC496" s="1">
        <v>0</v>
      </c>
      <c r="AD496" s="1">
        <v>0</v>
      </c>
      <c r="AE496" s="1">
        <v>0</v>
      </c>
      <c r="AF496" s="1">
        <v>0</v>
      </c>
      <c r="AG496" s="1">
        <v>0</v>
      </c>
      <c r="AH496" s="1">
        <v>0</v>
      </c>
      <c r="AI496" s="1">
        <v>0</v>
      </c>
      <c r="AJ496" s="1">
        <v>0</v>
      </c>
      <c r="AK496" s="1">
        <v>0</v>
      </c>
      <c r="AL496" s="1">
        <v>0</v>
      </c>
      <c r="AM496" s="1">
        <v>0</v>
      </c>
      <c r="AN496" s="1">
        <v>0</v>
      </c>
    </row>
    <row r="497" spans="1:40" x14ac:dyDescent="0.35">
      <c r="A497" s="1" t="s">
        <v>89</v>
      </c>
      <c r="B497" s="8">
        <v>43934</v>
      </c>
      <c r="C497" s="1" t="s">
        <v>2</v>
      </c>
      <c r="D497" s="1">
        <v>976220</v>
      </c>
      <c r="E497" s="1">
        <v>87</v>
      </c>
      <c r="F497" s="1" t="s">
        <v>108</v>
      </c>
      <c r="H497" s="1" t="s">
        <v>101</v>
      </c>
      <c r="I497" s="1" t="s">
        <v>92</v>
      </c>
      <c r="J497" s="1" t="s">
        <v>93</v>
      </c>
      <c r="K497" s="1">
        <v>10</v>
      </c>
      <c r="L497" s="1">
        <v>5</v>
      </c>
      <c r="M497" s="1">
        <v>0.15384615384615385</v>
      </c>
      <c r="N497" s="1">
        <v>0.11494252873563218</v>
      </c>
      <c r="O497" s="1">
        <v>5.434782608695652E-2</v>
      </c>
      <c r="P497" s="1">
        <v>77</v>
      </c>
      <c r="Q497" s="1">
        <v>4</v>
      </c>
      <c r="R497" s="1">
        <v>4</v>
      </c>
      <c r="S497" s="1">
        <v>0</v>
      </c>
      <c r="T497" s="1">
        <v>0</v>
      </c>
      <c r="U497" s="1">
        <v>6</v>
      </c>
      <c r="V497" s="1">
        <v>0</v>
      </c>
      <c r="W497" s="1">
        <v>0</v>
      </c>
      <c r="X497" s="1">
        <v>0</v>
      </c>
      <c r="Y497" s="1">
        <v>0</v>
      </c>
      <c r="Z497" s="1">
        <v>0</v>
      </c>
      <c r="AA497" s="1">
        <v>0</v>
      </c>
      <c r="AB497" s="1">
        <v>0</v>
      </c>
      <c r="AC497" s="1">
        <v>0</v>
      </c>
      <c r="AD497" s="1">
        <v>0</v>
      </c>
      <c r="AE497" s="1">
        <v>0</v>
      </c>
      <c r="AF497" s="1">
        <v>0</v>
      </c>
      <c r="AG497" s="1">
        <v>0</v>
      </c>
      <c r="AH497" s="1">
        <v>0</v>
      </c>
      <c r="AI497" s="1">
        <v>0</v>
      </c>
      <c r="AJ497" s="1">
        <v>0</v>
      </c>
      <c r="AK497" s="1">
        <v>0</v>
      </c>
      <c r="AL497" s="1">
        <v>0</v>
      </c>
      <c r="AM497" s="1">
        <v>1</v>
      </c>
      <c r="AN497" s="1">
        <v>0</v>
      </c>
    </row>
    <row r="498" spans="1:40" x14ac:dyDescent="0.35">
      <c r="A498" s="1" t="s">
        <v>89</v>
      </c>
      <c r="B498" s="8">
        <v>43948</v>
      </c>
      <c r="C498" s="1" t="s">
        <v>98</v>
      </c>
      <c r="D498" s="1">
        <v>200620</v>
      </c>
      <c r="E498" s="1">
        <v>1</v>
      </c>
      <c r="F498" s="1" t="s">
        <v>94</v>
      </c>
      <c r="H498" s="1" t="s">
        <v>95</v>
      </c>
      <c r="I498" s="1" t="s">
        <v>92</v>
      </c>
      <c r="J498" s="1" t="s">
        <v>93</v>
      </c>
      <c r="P498" s="1">
        <v>1</v>
      </c>
      <c r="Q498" s="1">
        <v>0</v>
      </c>
      <c r="R498" s="1">
        <v>0</v>
      </c>
      <c r="S498" s="1">
        <v>0</v>
      </c>
      <c r="T498" s="1">
        <v>0</v>
      </c>
      <c r="U498" s="1">
        <v>0</v>
      </c>
      <c r="V498" s="1">
        <v>0</v>
      </c>
      <c r="W498" s="1">
        <v>0</v>
      </c>
      <c r="X498" s="1">
        <v>0</v>
      </c>
      <c r="Y498" s="1">
        <v>0</v>
      </c>
      <c r="Z498" s="1">
        <v>0</v>
      </c>
      <c r="AA498" s="1">
        <v>0</v>
      </c>
      <c r="AB498" s="1">
        <v>0</v>
      </c>
      <c r="AC498" s="1">
        <v>0</v>
      </c>
      <c r="AD498" s="1">
        <v>0</v>
      </c>
      <c r="AE498" s="1">
        <v>0</v>
      </c>
      <c r="AF498" s="1">
        <v>0</v>
      </c>
      <c r="AG498" s="1">
        <v>0</v>
      </c>
      <c r="AH498" s="1">
        <v>0</v>
      </c>
      <c r="AI498" s="1">
        <v>0</v>
      </c>
      <c r="AJ498" s="1">
        <v>0</v>
      </c>
      <c r="AK498" s="1">
        <v>0</v>
      </c>
      <c r="AL498" s="1">
        <v>0</v>
      </c>
      <c r="AM498" s="1">
        <v>0</v>
      </c>
      <c r="AN498" s="1">
        <v>0</v>
      </c>
    </row>
    <row r="499" spans="1:40" x14ac:dyDescent="0.35">
      <c r="A499" s="1" t="s">
        <v>89</v>
      </c>
      <c r="B499" s="8">
        <v>43972</v>
      </c>
      <c r="C499" s="1" t="s">
        <v>96</v>
      </c>
      <c r="D499" s="1">
        <v>200620</v>
      </c>
      <c r="E499" s="1">
        <v>1</v>
      </c>
      <c r="F499" s="1" t="s">
        <v>94</v>
      </c>
      <c r="H499" s="1" t="s">
        <v>95</v>
      </c>
      <c r="I499" s="1" t="s">
        <v>92</v>
      </c>
      <c r="J499" s="1" t="s">
        <v>93</v>
      </c>
      <c r="P499" s="1">
        <v>1</v>
      </c>
      <c r="Q499" s="1">
        <v>0</v>
      </c>
      <c r="R499" s="1">
        <v>0</v>
      </c>
      <c r="S499" s="1">
        <v>0</v>
      </c>
      <c r="T499" s="1">
        <v>0</v>
      </c>
      <c r="U499" s="1">
        <v>0</v>
      </c>
      <c r="V499" s="1">
        <v>0</v>
      </c>
      <c r="W499" s="1">
        <v>0</v>
      </c>
      <c r="X499" s="1">
        <v>0</v>
      </c>
      <c r="Y499" s="1">
        <v>0</v>
      </c>
      <c r="Z499" s="1">
        <v>0</v>
      </c>
      <c r="AA499" s="1">
        <v>0</v>
      </c>
      <c r="AB499" s="1">
        <v>0</v>
      </c>
      <c r="AC499" s="1">
        <v>0</v>
      </c>
      <c r="AD499" s="1">
        <v>0</v>
      </c>
      <c r="AE499" s="1">
        <v>0</v>
      </c>
      <c r="AF499" s="1">
        <v>0</v>
      </c>
      <c r="AG499" s="1">
        <v>0</v>
      </c>
      <c r="AH499" s="1">
        <v>0</v>
      </c>
      <c r="AI499" s="1">
        <v>0</v>
      </c>
      <c r="AJ499" s="1">
        <v>0</v>
      </c>
      <c r="AK499" s="1">
        <v>0</v>
      </c>
      <c r="AL499" s="1">
        <v>0</v>
      </c>
      <c r="AM499" s="1">
        <v>0</v>
      </c>
      <c r="AN499" s="1">
        <v>0</v>
      </c>
    </row>
    <row r="500" spans="1:40" x14ac:dyDescent="0.35">
      <c r="A500" s="1" t="s">
        <v>89</v>
      </c>
      <c r="B500" s="8">
        <v>43927</v>
      </c>
      <c r="C500" s="1" t="s">
        <v>96</v>
      </c>
      <c r="D500" s="1">
        <v>972620</v>
      </c>
      <c r="E500" s="1">
        <v>53</v>
      </c>
      <c r="F500" s="1" t="s">
        <v>90</v>
      </c>
      <c r="H500" s="1" t="s">
        <v>91</v>
      </c>
      <c r="I500" s="1" t="s">
        <v>92</v>
      </c>
      <c r="J500" s="1" t="s">
        <v>93</v>
      </c>
      <c r="K500" s="1">
        <v>21</v>
      </c>
      <c r="L500" s="1">
        <v>1</v>
      </c>
      <c r="M500" s="1">
        <v>0.17948717948717949</v>
      </c>
      <c r="N500" s="1">
        <v>0.17948717948717949</v>
      </c>
      <c r="O500" s="1">
        <v>1.8518518518518517E-2</v>
      </c>
      <c r="P500" s="1">
        <v>32</v>
      </c>
      <c r="Q500" s="1">
        <v>0</v>
      </c>
      <c r="R500" s="1">
        <v>0</v>
      </c>
      <c r="S500" s="1">
        <v>1</v>
      </c>
      <c r="T500" s="1">
        <v>3</v>
      </c>
      <c r="U500" s="1">
        <v>3</v>
      </c>
      <c r="V500" s="1">
        <v>14</v>
      </c>
      <c r="W500" s="1">
        <v>0</v>
      </c>
      <c r="X500" s="1">
        <v>1</v>
      </c>
      <c r="Y500" s="1">
        <v>0</v>
      </c>
      <c r="Z500" s="1">
        <v>0</v>
      </c>
      <c r="AA500" s="1">
        <v>0</v>
      </c>
      <c r="AB500" s="1">
        <v>0</v>
      </c>
      <c r="AC500" s="1">
        <v>0</v>
      </c>
      <c r="AD500" s="1">
        <v>0</v>
      </c>
      <c r="AE500" s="1">
        <v>0</v>
      </c>
      <c r="AF500" s="1">
        <v>0</v>
      </c>
      <c r="AG500" s="1">
        <v>0</v>
      </c>
      <c r="AH500" s="1">
        <v>0</v>
      </c>
      <c r="AI500" s="1">
        <v>0</v>
      </c>
      <c r="AJ500" s="1">
        <v>0</v>
      </c>
      <c r="AK500" s="1">
        <v>0</v>
      </c>
      <c r="AL500" s="1">
        <v>0</v>
      </c>
      <c r="AM500" s="1">
        <v>0</v>
      </c>
      <c r="AN500" s="1">
        <v>0</v>
      </c>
    </row>
    <row r="501" spans="1:40" x14ac:dyDescent="0.35">
      <c r="A501" s="1" t="s">
        <v>89</v>
      </c>
      <c r="B501" s="8">
        <v>43934</v>
      </c>
      <c r="C501" s="1" t="s">
        <v>2</v>
      </c>
      <c r="D501" s="1">
        <v>200190</v>
      </c>
      <c r="E501" s="1">
        <v>110</v>
      </c>
      <c r="F501" s="1" t="s">
        <v>97</v>
      </c>
      <c r="H501" s="1" t="s">
        <v>95</v>
      </c>
      <c r="I501" s="1" t="s">
        <v>92</v>
      </c>
      <c r="J501" s="1" t="s">
        <v>93</v>
      </c>
      <c r="K501" s="1">
        <v>25</v>
      </c>
      <c r="L501" s="1">
        <v>5</v>
      </c>
      <c r="M501" s="1">
        <v>0.24778761061946902</v>
      </c>
      <c r="N501" s="1">
        <v>0.22727272727272727</v>
      </c>
      <c r="O501" s="1">
        <v>4.3478260869565216E-2</v>
      </c>
      <c r="P501" s="1">
        <v>85</v>
      </c>
      <c r="Q501" s="1">
        <v>3</v>
      </c>
      <c r="R501" s="1">
        <v>25</v>
      </c>
      <c r="S501" s="1">
        <v>0</v>
      </c>
      <c r="T501" s="1">
        <v>0</v>
      </c>
      <c r="U501" s="1">
        <v>0</v>
      </c>
      <c r="V501" s="1">
        <v>0</v>
      </c>
      <c r="W501" s="1">
        <v>0</v>
      </c>
      <c r="X501" s="1">
        <v>0</v>
      </c>
      <c r="Y501" s="1">
        <v>0</v>
      </c>
      <c r="Z501" s="1">
        <v>0</v>
      </c>
      <c r="AA501" s="1">
        <v>0</v>
      </c>
      <c r="AB501" s="1">
        <v>0</v>
      </c>
      <c r="AC501" s="1">
        <v>0</v>
      </c>
      <c r="AD501" s="1">
        <v>0</v>
      </c>
      <c r="AE501" s="1">
        <v>0</v>
      </c>
      <c r="AF501" s="1">
        <v>0</v>
      </c>
      <c r="AG501" s="1">
        <v>0</v>
      </c>
      <c r="AH501" s="1">
        <v>0</v>
      </c>
      <c r="AI501" s="1">
        <v>0</v>
      </c>
      <c r="AJ501" s="1">
        <v>0</v>
      </c>
      <c r="AK501" s="1">
        <v>0</v>
      </c>
      <c r="AL501" s="1">
        <v>0</v>
      </c>
      <c r="AM501" s="1">
        <v>2</v>
      </c>
      <c r="AN501" s="1">
        <v>0</v>
      </c>
    </row>
    <row r="502" spans="1:40" x14ac:dyDescent="0.35">
      <c r="A502" s="1" t="s">
        <v>89</v>
      </c>
      <c r="B502" s="8">
        <v>43921</v>
      </c>
      <c r="C502" s="1" t="s">
        <v>2</v>
      </c>
      <c r="D502" s="1">
        <v>976550</v>
      </c>
      <c r="E502" s="1">
        <v>6</v>
      </c>
      <c r="F502" s="1" t="s">
        <v>111</v>
      </c>
      <c r="H502" s="1" t="s">
        <v>101</v>
      </c>
      <c r="I502" s="1" t="s">
        <v>92</v>
      </c>
      <c r="J502" s="1" t="s">
        <v>93</v>
      </c>
      <c r="K502" s="1">
        <v>1</v>
      </c>
      <c r="L502" s="1">
        <v>1</v>
      </c>
      <c r="M502" s="1">
        <v>0.2857142857142857</v>
      </c>
      <c r="N502" s="1">
        <v>0.16666666666666666</v>
      </c>
      <c r="O502" s="1">
        <v>0.14285714285714285</v>
      </c>
      <c r="P502" s="1">
        <v>5</v>
      </c>
      <c r="Q502" s="1">
        <v>1</v>
      </c>
      <c r="R502" s="1">
        <v>0</v>
      </c>
      <c r="S502" s="1">
        <v>0</v>
      </c>
      <c r="T502" s="1">
        <v>0</v>
      </c>
      <c r="U502" s="1">
        <v>1</v>
      </c>
      <c r="V502" s="1">
        <v>0</v>
      </c>
      <c r="W502" s="1">
        <v>0</v>
      </c>
      <c r="X502" s="1">
        <v>0</v>
      </c>
      <c r="Y502" s="1">
        <v>0</v>
      </c>
      <c r="Z502" s="1">
        <v>0</v>
      </c>
      <c r="AA502" s="1">
        <v>0</v>
      </c>
      <c r="AB502" s="1">
        <v>0</v>
      </c>
      <c r="AC502" s="1">
        <v>0</v>
      </c>
      <c r="AD502" s="1">
        <v>0</v>
      </c>
      <c r="AE502" s="1">
        <v>0</v>
      </c>
      <c r="AF502" s="1">
        <v>0</v>
      </c>
      <c r="AG502" s="1">
        <v>0</v>
      </c>
      <c r="AH502" s="1">
        <v>0</v>
      </c>
      <c r="AI502" s="1">
        <v>0</v>
      </c>
      <c r="AJ502" s="1">
        <v>0</v>
      </c>
      <c r="AK502" s="1">
        <v>0</v>
      </c>
      <c r="AL502" s="1">
        <v>0</v>
      </c>
      <c r="AM502" s="1">
        <v>0</v>
      </c>
      <c r="AN502" s="1">
        <v>0</v>
      </c>
    </row>
    <row r="503" spans="1:40" x14ac:dyDescent="0.35">
      <c r="A503" s="1" t="s">
        <v>89</v>
      </c>
      <c r="B503" s="8">
        <v>43942</v>
      </c>
      <c r="C503" s="1" t="s">
        <v>2</v>
      </c>
      <c r="D503" s="1">
        <v>200190</v>
      </c>
      <c r="E503" s="1">
        <v>107</v>
      </c>
      <c r="F503" s="1" t="s">
        <v>97</v>
      </c>
      <c r="H503" s="1" t="s">
        <v>95</v>
      </c>
      <c r="I503" s="1" t="s">
        <v>92</v>
      </c>
      <c r="J503" s="1" t="s">
        <v>93</v>
      </c>
      <c r="K503" s="1">
        <v>37</v>
      </c>
      <c r="L503" s="1">
        <v>8</v>
      </c>
      <c r="M503" s="1">
        <v>0.36936936936936937</v>
      </c>
      <c r="N503" s="1">
        <v>0.34579439252336447</v>
      </c>
      <c r="O503" s="1">
        <v>6.9565217391304349E-2</v>
      </c>
      <c r="P503" s="1">
        <v>70</v>
      </c>
      <c r="Q503" s="1">
        <v>4</v>
      </c>
      <c r="R503" s="1">
        <v>22</v>
      </c>
      <c r="S503" s="1">
        <v>1</v>
      </c>
      <c r="T503" s="1">
        <v>14</v>
      </c>
      <c r="U503" s="1">
        <v>0</v>
      </c>
      <c r="V503" s="1">
        <v>0</v>
      </c>
      <c r="W503" s="1">
        <v>0</v>
      </c>
      <c r="X503" s="1">
        <v>1</v>
      </c>
      <c r="Y503" s="1">
        <v>0</v>
      </c>
      <c r="Z503" s="1">
        <v>0</v>
      </c>
      <c r="AA503" s="1">
        <v>0</v>
      </c>
      <c r="AB503" s="1">
        <v>0</v>
      </c>
      <c r="AC503" s="1">
        <v>0</v>
      </c>
      <c r="AD503" s="1">
        <v>0</v>
      </c>
      <c r="AE503" s="1">
        <v>0</v>
      </c>
      <c r="AF503" s="1">
        <v>0</v>
      </c>
      <c r="AG503" s="1">
        <v>1</v>
      </c>
      <c r="AH503" s="1">
        <v>0</v>
      </c>
      <c r="AI503" s="1">
        <v>0</v>
      </c>
      <c r="AJ503" s="1">
        <v>0</v>
      </c>
      <c r="AK503" s="1">
        <v>0</v>
      </c>
      <c r="AL503" s="1">
        <v>0</v>
      </c>
      <c r="AM503" s="1">
        <v>2</v>
      </c>
      <c r="AN503" s="1">
        <v>0</v>
      </c>
    </row>
    <row r="504" spans="1:40" x14ac:dyDescent="0.35">
      <c r="A504" s="1" t="s">
        <v>89</v>
      </c>
      <c r="B504" s="8">
        <v>43909</v>
      </c>
      <c r="C504" s="1" t="s">
        <v>112</v>
      </c>
      <c r="D504" s="1">
        <v>972620</v>
      </c>
      <c r="E504" s="1">
        <v>1</v>
      </c>
      <c r="F504" s="1" t="s">
        <v>90</v>
      </c>
      <c r="H504" s="1" t="s">
        <v>91</v>
      </c>
      <c r="I504" s="1" t="s">
        <v>92</v>
      </c>
      <c r="J504" s="1" t="s">
        <v>93</v>
      </c>
      <c r="P504" s="1">
        <v>1</v>
      </c>
      <c r="Q504" s="1">
        <v>0</v>
      </c>
      <c r="R504" s="1">
        <v>0</v>
      </c>
      <c r="S504" s="1">
        <v>0</v>
      </c>
      <c r="T504" s="1">
        <v>0</v>
      </c>
      <c r="U504" s="1">
        <v>0</v>
      </c>
      <c r="V504" s="1">
        <v>0</v>
      </c>
      <c r="W504" s="1">
        <v>0</v>
      </c>
      <c r="X504" s="1">
        <v>0</v>
      </c>
      <c r="Y504" s="1">
        <v>0</v>
      </c>
      <c r="Z504" s="1">
        <v>0</v>
      </c>
      <c r="AA504" s="1">
        <v>0</v>
      </c>
      <c r="AB504" s="1">
        <v>0</v>
      </c>
      <c r="AC504" s="1">
        <v>0</v>
      </c>
      <c r="AD504" s="1">
        <v>0</v>
      </c>
      <c r="AE504" s="1">
        <v>0</v>
      </c>
      <c r="AF504" s="1">
        <v>0</v>
      </c>
      <c r="AG504" s="1">
        <v>0</v>
      </c>
      <c r="AH504" s="1">
        <v>0</v>
      </c>
      <c r="AI504" s="1">
        <v>0</v>
      </c>
      <c r="AJ504" s="1">
        <v>0</v>
      </c>
      <c r="AK504" s="1">
        <v>0</v>
      </c>
      <c r="AL504" s="1">
        <v>0</v>
      </c>
      <c r="AM504" s="1">
        <v>0</v>
      </c>
      <c r="AN504" s="1">
        <v>0</v>
      </c>
    </row>
    <row r="505" spans="1:40" x14ac:dyDescent="0.35">
      <c r="A505" s="1" t="s">
        <v>89</v>
      </c>
      <c r="B505" s="8">
        <v>43970</v>
      </c>
      <c r="C505" s="1" t="s">
        <v>2</v>
      </c>
      <c r="D505" s="1">
        <v>972520</v>
      </c>
      <c r="E505" s="1">
        <v>175</v>
      </c>
      <c r="F505" s="1" t="s">
        <v>99</v>
      </c>
      <c r="H505" s="1" t="s">
        <v>91</v>
      </c>
      <c r="I505" s="1" t="s">
        <v>92</v>
      </c>
      <c r="J505" s="1" t="s">
        <v>93</v>
      </c>
      <c r="K505" s="1">
        <v>1</v>
      </c>
      <c r="L505" s="1">
        <v>5</v>
      </c>
      <c r="M505" s="1">
        <v>5.7142857142857143E-3</v>
      </c>
      <c r="N505" s="1">
        <v>5.7142857142857143E-3</v>
      </c>
      <c r="O505" s="1">
        <v>2.7777777777777776E-2</v>
      </c>
      <c r="P505" s="1">
        <v>174</v>
      </c>
      <c r="Q505" s="1">
        <v>0</v>
      </c>
      <c r="R505" s="1">
        <v>1</v>
      </c>
      <c r="S505" s="1">
        <v>0</v>
      </c>
      <c r="T505" s="1">
        <v>0</v>
      </c>
      <c r="U505" s="1">
        <v>0</v>
      </c>
      <c r="V505" s="1">
        <v>0</v>
      </c>
      <c r="W505" s="1">
        <v>0</v>
      </c>
      <c r="X505" s="1">
        <v>0</v>
      </c>
      <c r="Y505" s="1">
        <v>0</v>
      </c>
      <c r="Z505" s="1">
        <v>0</v>
      </c>
      <c r="AA505" s="1">
        <v>0</v>
      </c>
      <c r="AB505" s="1">
        <v>0</v>
      </c>
      <c r="AC505" s="1">
        <v>0</v>
      </c>
      <c r="AD505" s="1">
        <v>0</v>
      </c>
      <c r="AE505" s="1">
        <v>0</v>
      </c>
      <c r="AF505" s="1">
        <v>0</v>
      </c>
      <c r="AG505" s="1">
        <v>0</v>
      </c>
      <c r="AH505" s="1">
        <v>0</v>
      </c>
      <c r="AI505" s="1">
        <v>5</v>
      </c>
      <c r="AJ505" s="1">
        <v>0</v>
      </c>
      <c r="AK505" s="1">
        <v>0</v>
      </c>
      <c r="AL505" s="1">
        <v>0</v>
      </c>
      <c r="AM505" s="1">
        <v>0</v>
      </c>
      <c r="AN505" s="1">
        <v>0</v>
      </c>
    </row>
    <row r="506" spans="1:40" x14ac:dyDescent="0.35">
      <c r="A506" s="1" t="s">
        <v>89</v>
      </c>
      <c r="B506" s="8">
        <v>43951</v>
      </c>
      <c r="C506" s="1" t="s">
        <v>96</v>
      </c>
      <c r="D506" s="1">
        <v>972620</v>
      </c>
      <c r="E506" s="1">
        <v>36</v>
      </c>
      <c r="F506" s="1" t="s">
        <v>90</v>
      </c>
      <c r="H506" s="1" t="s">
        <v>91</v>
      </c>
      <c r="I506" s="1" t="s">
        <v>92</v>
      </c>
      <c r="J506" s="1" t="s">
        <v>93</v>
      </c>
      <c r="K506" s="1">
        <v>3</v>
      </c>
      <c r="M506" s="1">
        <v>8.3333333333333329E-2</v>
      </c>
      <c r="N506" s="1">
        <v>8.3333333333333329E-2</v>
      </c>
      <c r="P506" s="1">
        <v>33</v>
      </c>
      <c r="Q506" s="1">
        <v>0</v>
      </c>
      <c r="R506" s="1">
        <v>0</v>
      </c>
      <c r="S506" s="1">
        <v>1</v>
      </c>
      <c r="T506" s="1">
        <v>1</v>
      </c>
      <c r="U506" s="1">
        <v>1</v>
      </c>
      <c r="V506" s="1">
        <v>0</v>
      </c>
      <c r="W506" s="1">
        <v>0</v>
      </c>
      <c r="X506" s="1">
        <v>0</v>
      </c>
      <c r="Y506" s="1">
        <v>0</v>
      </c>
      <c r="Z506" s="1">
        <v>0</v>
      </c>
      <c r="AA506" s="1">
        <v>0</v>
      </c>
      <c r="AB506" s="1">
        <v>0</v>
      </c>
      <c r="AC506" s="1">
        <v>0</v>
      </c>
      <c r="AD506" s="1">
        <v>0</v>
      </c>
      <c r="AE506" s="1">
        <v>0</v>
      </c>
      <c r="AF506" s="1">
        <v>0</v>
      </c>
      <c r="AG506" s="1">
        <v>0</v>
      </c>
      <c r="AH506" s="1">
        <v>0</v>
      </c>
      <c r="AI506" s="1">
        <v>0</v>
      </c>
      <c r="AJ506" s="1">
        <v>0</v>
      </c>
      <c r="AK506" s="1">
        <v>0</v>
      </c>
      <c r="AL506" s="1">
        <v>0</v>
      </c>
      <c r="AM506" s="1">
        <v>0</v>
      </c>
      <c r="AN506" s="1">
        <v>0</v>
      </c>
    </row>
    <row r="507" spans="1:40" x14ac:dyDescent="0.35">
      <c r="A507" s="1" t="s">
        <v>89</v>
      </c>
      <c r="B507" s="8">
        <v>43911</v>
      </c>
      <c r="C507" s="1" t="s">
        <v>2</v>
      </c>
      <c r="D507" s="1">
        <v>976550</v>
      </c>
      <c r="E507" s="1">
        <v>5</v>
      </c>
      <c r="F507" s="1" t="s">
        <v>111</v>
      </c>
      <c r="H507" s="1" t="s">
        <v>101</v>
      </c>
      <c r="I507" s="1" t="s">
        <v>92</v>
      </c>
      <c r="J507" s="1" t="s">
        <v>93</v>
      </c>
      <c r="K507" s="1">
        <v>1</v>
      </c>
      <c r="L507" s="1">
        <v>2</v>
      </c>
      <c r="M507" s="1">
        <v>0.42857142857142855</v>
      </c>
      <c r="N507" s="1">
        <v>0.2</v>
      </c>
      <c r="O507" s="1">
        <v>0.2857142857142857</v>
      </c>
      <c r="P507" s="1">
        <v>4</v>
      </c>
      <c r="Q507" s="1">
        <v>2</v>
      </c>
      <c r="R507" s="1">
        <v>0</v>
      </c>
      <c r="S507" s="1">
        <v>0</v>
      </c>
      <c r="T507" s="1">
        <v>0</v>
      </c>
      <c r="U507" s="1">
        <v>1</v>
      </c>
      <c r="V507" s="1">
        <v>0</v>
      </c>
      <c r="W507" s="1">
        <v>0</v>
      </c>
      <c r="X507" s="1">
        <v>0</v>
      </c>
      <c r="Y507" s="1">
        <v>0</v>
      </c>
      <c r="Z507" s="1">
        <v>0</v>
      </c>
      <c r="AA507" s="1">
        <v>0</v>
      </c>
      <c r="AB507" s="1">
        <v>0</v>
      </c>
      <c r="AC507" s="1">
        <v>0</v>
      </c>
      <c r="AD507" s="1">
        <v>0</v>
      </c>
      <c r="AE507" s="1">
        <v>0</v>
      </c>
      <c r="AF507" s="1">
        <v>0</v>
      </c>
      <c r="AG507" s="1">
        <v>0</v>
      </c>
      <c r="AH507" s="1">
        <v>0</v>
      </c>
      <c r="AI507" s="1">
        <v>0</v>
      </c>
      <c r="AJ507" s="1">
        <v>0</v>
      </c>
      <c r="AK507" s="1">
        <v>0</v>
      </c>
      <c r="AL507" s="1">
        <v>0</v>
      </c>
      <c r="AM507" s="1">
        <v>0</v>
      </c>
      <c r="AN507" s="1">
        <v>0</v>
      </c>
    </row>
    <row r="508" spans="1:40" x14ac:dyDescent="0.35">
      <c r="A508" s="1" t="s">
        <v>89</v>
      </c>
      <c r="B508" s="8">
        <v>43932</v>
      </c>
      <c r="C508" s="1" t="s">
        <v>2</v>
      </c>
      <c r="D508" s="1">
        <v>200190</v>
      </c>
      <c r="E508" s="1">
        <v>107</v>
      </c>
      <c r="F508" s="1" t="s">
        <v>97</v>
      </c>
      <c r="H508" s="1" t="s">
        <v>95</v>
      </c>
      <c r="I508" s="1" t="s">
        <v>92</v>
      </c>
      <c r="J508" s="1" t="s">
        <v>93</v>
      </c>
      <c r="K508" s="1">
        <v>68</v>
      </c>
      <c r="L508" s="1">
        <v>8</v>
      </c>
      <c r="M508" s="1">
        <v>0.55172413793103448</v>
      </c>
      <c r="N508" s="1">
        <v>0.51851851851851849</v>
      </c>
      <c r="O508" s="1">
        <v>6.9565217391304349E-2</v>
      </c>
      <c r="P508" s="1">
        <v>39</v>
      </c>
      <c r="Q508" s="1">
        <v>6</v>
      </c>
      <c r="R508" s="1">
        <v>25</v>
      </c>
      <c r="S508" s="1">
        <v>1</v>
      </c>
      <c r="T508" s="1">
        <v>6</v>
      </c>
      <c r="U508" s="1">
        <v>10</v>
      </c>
      <c r="V508" s="1">
        <v>26</v>
      </c>
      <c r="W508" s="1">
        <v>0</v>
      </c>
      <c r="X508" s="1">
        <v>0</v>
      </c>
      <c r="Y508" s="1">
        <v>0</v>
      </c>
      <c r="Z508" s="1">
        <v>0</v>
      </c>
      <c r="AA508" s="1">
        <v>0</v>
      </c>
      <c r="AB508" s="1">
        <v>0</v>
      </c>
      <c r="AC508" s="1">
        <v>0</v>
      </c>
      <c r="AD508" s="1">
        <v>0</v>
      </c>
      <c r="AE508" s="1">
        <v>0</v>
      </c>
      <c r="AF508" s="1">
        <v>0</v>
      </c>
      <c r="AG508" s="1">
        <v>0</v>
      </c>
      <c r="AH508" s="1">
        <v>0</v>
      </c>
      <c r="AI508" s="1">
        <v>0</v>
      </c>
      <c r="AJ508" s="1">
        <v>0</v>
      </c>
      <c r="AK508" s="1">
        <v>0</v>
      </c>
      <c r="AL508" s="1">
        <v>0</v>
      </c>
      <c r="AM508" s="1">
        <v>2</v>
      </c>
      <c r="AN508" s="1">
        <v>0</v>
      </c>
    </row>
    <row r="509" spans="1:40" x14ac:dyDescent="0.35">
      <c r="A509" s="1" t="s">
        <v>89</v>
      </c>
      <c r="B509" s="8">
        <v>43913</v>
      </c>
      <c r="C509" s="1" t="s">
        <v>96</v>
      </c>
      <c r="D509" s="1">
        <v>971800</v>
      </c>
      <c r="E509" s="1">
        <v>2</v>
      </c>
      <c r="F509" s="1" t="s">
        <v>100</v>
      </c>
      <c r="H509" s="1" t="s">
        <v>101</v>
      </c>
      <c r="I509" s="1" t="s">
        <v>92</v>
      </c>
      <c r="J509" s="1" t="s">
        <v>93</v>
      </c>
      <c r="K509" s="1">
        <v>1</v>
      </c>
      <c r="M509" s="1">
        <v>0.5</v>
      </c>
      <c r="N509" s="1">
        <v>0.5</v>
      </c>
      <c r="P509" s="1">
        <v>1</v>
      </c>
      <c r="Q509" s="1">
        <v>0</v>
      </c>
      <c r="R509" s="1">
        <v>1</v>
      </c>
      <c r="S509" s="1">
        <v>0</v>
      </c>
      <c r="T509" s="1">
        <v>0</v>
      </c>
      <c r="U509" s="1">
        <v>0</v>
      </c>
      <c r="V509" s="1">
        <v>0</v>
      </c>
      <c r="W509" s="1">
        <v>0</v>
      </c>
      <c r="X509" s="1">
        <v>0</v>
      </c>
      <c r="Y509" s="1">
        <v>0</v>
      </c>
      <c r="Z509" s="1">
        <v>0</v>
      </c>
      <c r="AA509" s="1">
        <v>0</v>
      </c>
      <c r="AB509" s="1">
        <v>0</v>
      </c>
      <c r="AC509" s="1">
        <v>0</v>
      </c>
      <c r="AD509" s="1">
        <v>0</v>
      </c>
      <c r="AE509" s="1">
        <v>0</v>
      </c>
      <c r="AF509" s="1">
        <v>0</v>
      </c>
      <c r="AG509" s="1">
        <v>0</v>
      </c>
      <c r="AH509" s="1">
        <v>0</v>
      </c>
      <c r="AI509" s="1">
        <v>0</v>
      </c>
      <c r="AJ509" s="1">
        <v>0</v>
      </c>
      <c r="AK509" s="1">
        <v>0</v>
      </c>
      <c r="AL509" s="1">
        <v>0</v>
      </c>
      <c r="AM509" s="1">
        <v>0</v>
      </c>
      <c r="AN509" s="1">
        <v>0</v>
      </c>
    </row>
    <row r="510" spans="1:40" x14ac:dyDescent="0.35">
      <c r="A510" s="1" t="s">
        <v>89</v>
      </c>
      <c r="B510" s="8">
        <v>43937</v>
      </c>
      <c r="C510" s="1" t="s">
        <v>96</v>
      </c>
      <c r="D510" s="1">
        <v>972620</v>
      </c>
      <c r="E510" s="1">
        <v>52</v>
      </c>
      <c r="F510" s="1" t="s">
        <v>90</v>
      </c>
      <c r="H510" s="1" t="s">
        <v>91</v>
      </c>
      <c r="I510" s="1" t="s">
        <v>92</v>
      </c>
      <c r="J510" s="1" t="s">
        <v>93</v>
      </c>
      <c r="K510" s="1">
        <v>5</v>
      </c>
      <c r="L510" s="1">
        <v>2</v>
      </c>
      <c r="M510" s="1">
        <v>0.12962962962962962</v>
      </c>
      <c r="N510" s="1">
        <v>9.6153846153846159E-2</v>
      </c>
      <c r="O510" s="1">
        <v>3.7037037037037035E-2</v>
      </c>
      <c r="P510" s="1">
        <v>47</v>
      </c>
      <c r="Q510" s="1">
        <v>2</v>
      </c>
      <c r="R510" s="1">
        <v>0</v>
      </c>
      <c r="S510" s="1">
        <v>1</v>
      </c>
      <c r="T510" s="1">
        <v>4</v>
      </c>
      <c r="U510" s="1">
        <v>0</v>
      </c>
      <c r="V510" s="1">
        <v>0</v>
      </c>
      <c r="W510" s="1">
        <v>0</v>
      </c>
      <c r="X510" s="1">
        <v>0</v>
      </c>
      <c r="Y510" s="1">
        <v>0</v>
      </c>
      <c r="Z510" s="1">
        <v>0</v>
      </c>
      <c r="AA510" s="1">
        <v>0</v>
      </c>
      <c r="AB510" s="1">
        <v>0</v>
      </c>
      <c r="AC510" s="1">
        <v>0</v>
      </c>
      <c r="AD510" s="1">
        <v>0</v>
      </c>
      <c r="AE510" s="1">
        <v>0</v>
      </c>
      <c r="AF510" s="1">
        <v>0</v>
      </c>
      <c r="AG510" s="1">
        <v>0</v>
      </c>
      <c r="AH510" s="1">
        <v>0</v>
      </c>
      <c r="AI510" s="1">
        <v>0</v>
      </c>
      <c r="AJ510" s="1">
        <v>0</v>
      </c>
      <c r="AK510" s="1">
        <v>0</v>
      </c>
      <c r="AL510" s="1">
        <v>0</v>
      </c>
      <c r="AM510" s="1">
        <v>0</v>
      </c>
      <c r="AN510" s="1">
        <v>0</v>
      </c>
    </row>
    <row r="511" spans="1:40" x14ac:dyDescent="0.35">
      <c r="A511" s="1" t="s">
        <v>89</v>
      </c>
      <c r="B511" s="8">
        <v>43958</v>
      </c>
      <c r="C511" s="1" t="s">
        <v>96</v>
      </c>
      <c r="D511" s="1">
        <v>200620</v>
      </c>
      <c r="E511" s="1">
        <v>12</v>
      </c>
      <c r="F511" s="1" t="s">
        <v>94</v>
      </c>
      <c r="H511" s="1" t="s">
        <v>95</v>
      </c>
      <c r="I511" s="1" t="s">
        <v>92</v>
      </c>
      <c r="J511" s="1" t="s">
        <v>93</v>
      </c>
      <c r="P511" s="1">
        <v>12</v>
      </c>
      <c r="Q511" s="1">
        <v>0</v>
      </c>
      <c r="R511" s="1">
        <v>0</v>
      </c>
      <c r="S511" s="1">
        <v>0</v>
      </c>
      <c r="T511" s="1">
        <v>0</v>
      </c>
      <c r="U511" s="1">
        <v>0</v>
      </c>
      <c r="V511" s="1">
        <v>0</v>
      </c>
      <c r="W511" s="1">
        <v>0</v>
      </c>
      <c r="X511" s="1">
        <v>0</v>
      </c>
      <c r="Y511" s="1">
        <v>0</v>
      </c>
      <c r="Z511" s="1">
        <v>0</v>
      </c>
      <c r="AA511" s="1">
        <v>0</v>
      </c>
      <c r="AB511" s="1">
        <v>0</v>
      </c>
      <c r="AC511" s="1">
        <v>0</v>
      </c>
      <c r="AD511" s="1">
        <v>0</v>
      </c>
      <c r="AE511" s="1">
        <v>0</v>
      </c>
      <c r="AF511" s="1">
        <v>0</v>
      </c>
      <c r="AG511" s="1">
        <v>0</v>
      </c>
      <c r="AH511" s="1">
        <v>0</v>
      </c>
      <c r="AI511" s="1">
        <v>0</v>
      </c>
      <c r="AJ511" s="1">
        <v>0</v>
      </c>
      <c r="AK511" s="1">
        <v>0</v>
      </c>
      <c r="AL511" s="1">
        <v>0</v>
      </c>
      <c r="AM511" s="1">
        <v>0</v>
      </c>
      <c r="AN511" s="1">
        <v>0</v>
      </c>
    </row>
    <row r="512" spans="1:40" x14ac:dyDescent="0.35">
      <c r="A512" s="1" t="s">
        <v>89</v>
      </c>
      <c r="B512" s="8">
        <v>43945</v>
      </c>
      <c r="C512" s="1" t="s">
        <v>96</v>
      </c>
      <c r="D512" s="1">
        <v>972620</v>
      </c>
      <c r="E512" s="1">
        <v>53</v>
      </c>
      <c r="F512" s="1" t="s">
        <v>90</v>
      </c>
      <c r="H512" s="1" t="s">
        <v>91</v>
      </c>
      <c r="I512" s="1" t="s">
        <v>92</v>
      </c>
      <c r="J512" s="1" t="s">
        <v>93</v>
      </c>
      <c r="K512" s="1">
        <v>7</v>
      </c>
      <c r="L512" s="1">
        <v>1</v>
      </c>
      <c r="M512" s="1">
        <v>0.13207547169811321</v>
      </c>
      <c r="N512" s="1">
        <v>0.11538461538461539</v>
      </c>
      <c r="O512" s="1">
        <v>1.8518518518518517E-2</v>
      </c>
      <c r="P512" s="1">
        <v>46</v>
      </c>
      <c r="Q512" s="1">
        <v>1</v>
      </c>
      <c r="R512" s="1">
        <v>0</v>
      </c>
      <c r="S512" s="1">
        <v>1</v>
      </c>
      <c r="T512" s="1">
        <v>4</v>
      </c>
      <c r="U512" s="1">
        <v>1</v>
      </c>
      <c r="V512" s="1">
        <v>1</v>
      </c>
      <c r="W512" s="1">
        <v>0</v>
      </c>
      <c r="X512" s="1">
        <v>0</v>
      </c>
      <c r="Y512" s="1">
        <v>0</v>
      </c>
      <c r="Z512" s="1">
        <v>0</v>
      </c>
      <c r="AA512" s="1">
        <v>0</v>
      </c>
      <c r="AB512" s="1">
        <v>0</v>
      </c>
      <c r="AC512" s="1">
        <v>0</v>
      </c>
      <c r="AD512" s="1">
        <v>0</v>
      </c>
      <c r="AE512" s="1">
        <v>0</v>
      </c>
      <c r="AF512" s="1">
        <v>0</v>
      </c>
      <c r="AG512" s="1">
        <v>0</v>
      </c>
      <c r="AH512" s="1">
        <v>0</v>
      </c>
      <c r="AI512" s="1">
        <v>0</v>
      </c>
      <c r="AJ512" s="1">
        <v>0</v>
      </c>
      <c r="AK512" s="1">
        <v>0</v>
      </c>
      <c r="AL512" s="1">
        <v>0</v>
      </c>
      <c r="AM512" s="1">
        <v>0</v>
      </c>
      <c r="AN512" s="1">
        <v>0</v>
      </c>
    </row>
    <row r="513" spans="1:40" x14ac:dyDescent="0.35">
      <c r="A513" s="1" t="s">
        <v>89</v>
      </c>
      <c r="B513" s="8">
        <v>43903</v>
      </c>
      <c r="C513" s="1" t="s">
        <v>2</v>
      </c>
      <c r="D513" s="1">
        <v>976550</v>
      </c>
      <c r="E513" s="1">
        <v>6</v>
      </c>
      <c r="F513" s="1" t="s">
        <v>111</v>
      </c>
      <c r="H513" s="1" t="s">
        <v>101</v>
      </c>
      <c r="I513" s="1" t="s">
        <v>92</v>
      </c>
      <c r="J513" s="1" t="s">
        <v>93</v>
      </c>
      <c r="L513" s="1">
        <v>1</v>
      </c>
      <c r="O513" s="1">
        <v>0.14285714285714285</v>
      </c>
      <c r="P513" s="1">
        <v>6</v>
      </c>
      <c r="Q513" s="1">
        <v>1</v>
      </c>
      <c r="R513" s="1">
        <v>0</v>
      </c>
      <c r="S513" s="1">
        <v>0</v>
      </c>
      <c r="T513" s="1">
        <v>0</v>
      </c>
      <c r="U513" s="1">
        <v>0</v>
      </c>
      <c r="V513" s="1">
        <v>0</v>
      </c>
      <c r="W513" s="1">
        <v>0</v>
      </c>
      <c r="X513" s="1">
        <v>0</v>
      </c>
      <c r="Y513" s="1">
        <v>0</v>
      </c>
      <c r="Z513" s="1">
        <v>0</v>
      </c>
      <c r="AA513" s="1">
        <v>0</v>
      </c>
      <c r="AB513" s="1">
        <v>0</v>
      </c>
      <c r="AC513" s="1">
        <v>0</v>
      </c>
      <c r="AD513" s="1">
        <v>0</v>
      </c>
      <c r="AE513" s="1">
        <v>0</v>
      </c>
      <c r="AF513" s="1">
        <v>0</v>
      </c>
      <c r="AG513" s="1">
        <v>0</v>
      </c>
      <c r="AH513" s="1">
        <v>0</v>
      </c>
      <c r="AI513" s="1">
        <v>0</v>
      </c>
      <c r="AJ513" s="1">
        <v>0</v>
      </c>
      <c r="AK513" s="1">
        <v>0</v>
      </c>
      <c r="AL513" s="1">
        <v>0</v>
      </c>
      <c r="AM513" s="1">
        <v>0</v>
      </c>
      <c r="AN513" s="1">
        <v>0</v>
      </c>
    </row>
    <row r="514" spans="1:40" x14ac:dyDescent="0.35">
      <c r="A514" s="1" t="s">
        <v>89</v>
      </c>
      <c r="B514" s="8">
        <v>43923</v>
      </c>
      <c r="C514" s="1" t="s">
        <v>98</v>
      </c>
      <c r="D514" s="1">
        <v>200170</v>
      </c>
      <c r="E514" s="1">
        <v>1</v>
      </c>
      <c r="F514" s="1" t="s">
        <v>107</v>
      </c>
      <c r="H514" s="1" t="s">
        <v>95</v>
      </c>
      <c r="I514" s="1" t="s">
        <v>92</v>
      </c>
      <c r="J514" s="1" t="s">
        <v>93</v>
      </c>
      <c r="P514" s="1">
        <v>1</v>
      </c>
      <c r="Q514" s="1">
        <v>0</v>
      </c>
      <c r="R514" s="1">
        <v>0</v>
      </c>
      <c r="S514" s="1">
        <v>0</v>
      </c>
      <c r="T514" s="1">
        <v>0</v>
      </c>
      <c r="U514" s="1">
        <v>0</v>
      </c>
      <c r="V514" s="1">
        <v>0</v>
      </c>
      <c r="W514" s="1">
        <v>0</v>
      </c>
      <c r="X514" s="1">
        <v>0</v>
      </c>
      <c r="Y514" s="1">
        <v>0</v>
      </c>
      <c r="Z514" s="1">
        <v>0</v>
      </c>
      <c r="AA514" s="1">
        <v>0</v>
      </c>
      <c r="AB514" s="1">
        <v>0</v>
      </c>
      <c r="AC514" s="1">
        <v>0</v>
      </c>
      <c r="AD514" s="1">
        <v>0</v>
      </c>
      <c r="AE514" s="1">
        <v>0</v>
      </c>
      <c r="AF514" s="1">
        <v>0</v>
      </c>
      <c r="AG514" s="1">
        <v>0</v>
      </c>
      <c r="AH514" s="1">
        <v>0</v>
      </c>
      <c r="AI514" s="1">
        <v>0</v>
      </c>
      <c r="AJ514" s="1">
        <v>0</v>
      </c>
      <c r="AK514" s="1">
        <v>0</v>
      </c>
      <c r="AL514" s="1">
        <v>0</v>
      </c>
      <c r="AM514" s="1">
        <v>0</v>
      </c>
      <c r="AN514" s="1">
        <v>0</v>
      </c>
    </row>
    <row r="515" spans="1:40" x14ac:dyDescent="0.35">
      <c r="A515" s="1" t="s">
        <v>89</v>
      </c>
      <c r="B515" s="8">
        <v>43960</v>
      </c>
      <c r="C515" s="1" t="s">
        <v>2</v>
      </c>
      <c r="D515" s="1">
        <v>972520</v>
      </c>
      <c r="E515" s="1">
        <v>171</v>
      </c>
      <c r="F515" s="1" t="s">
        <v>99</v>
      </c>
      <c r="H515" s="1" t="s">
        <v>91</v>
      </c>
      <c r="I515" s="1" t="s">
        <v>92</v>
      </c>
      <c r="J515" s="1" t="s">
        <v>93</v>
      </c>
      <c r="K515" s="1">
        <v>7</v>
      </c>
      <c r="L515" s="1">
        <v>9</v>
      </c>
      <c r="M515" s="1">
        <v>6.2857142857142861E-2</v>
      </c>
      <c r="N515" s="1">
        <v>4.0935672514619881E-2</v>
      </c>
      <c r="O515" s="1">
        <v>0.05</v>
      </c>
      <c r="P515" s="1">
        <v>164</v>
      </c>
      <c r="Q515" s="1">
        <v>4</v>
      </c>
      <c r="R515" s="1">
        <v>1</v>
      </c>
      <c r="S515" s="1">
        <v>2</v>
      </c>
      <c r="T515" s="1">
        <v>4</v>
      </c>
      <c r="U515" s="1">
        <v>0</v>
      </c>
      <c r="V515" s="1">
        <v>0</v>
      </c>
      <c r="W515" s="1">
        <v>0</v>
      </c>
      <c r="X515" s="1">
        <v>0</v>
      </c>
      <c r="Y515" s="1">
        <v>0</v>
      </c>
      <c r="Z515" s="1">
        <v>0</v>
      </c>
      <c r="AA515" s="1">
        <v>0</v>
      </c>
      <c r="AB515" s="1">
        <v>0</v>
      </c>
      <c r="AC515" s="1">
        <v>0</v>
      </c>
      <c r="AD515" s="1">
        <v>0</v>
      </c>
      <c r="AE515" s="1">
        <v>0</v>
      </c>
      <c r="AF515" s="1">
        <v>0</v>
      </c>
      <c r="AG515" s="1">
        <v>0</v>
      </c>
      <c r="AH515" s="1">
        <v>0</v>
      </c>
      <c r="AI515" s="1">
        <v>5</v>
      </c>
      <c r="AJ515" s="1">
        <v>0</v>
      </c>
      <c r="AK515" s="1">
        <v>0</v>
      </c>
      <c r="AL515" s="1">
        <v>0</v>
      </c>
      <c r="AM515" s="1">
        <v>0</v>
      </c>
      <c r="AN515" s="1">
        <v>0</v>
      </c>
    </row>
    <row r="516" spans="1:40" x14ac:dyDescent="0.35">
      <c r="A516" s="1" t="s">
        <v>89</v>
      </c>
      <c r="B516" s="8">
        <v>43967</v>
      </c>
      <c r="C516" s="1" t="s">
        <v>96</v>
      </c>
      <c r="D516" s="1">
        <v>979220</v>
      </c>
      <c r="E516" s="1">
        <v>5</v>
      </c>
      <c r="F516" s="1" t="s">
        <v>102</v>
      </c>
      <c r="H516" s="1" t="s">
        <v>103</v>
      </c>
      <c r="I516" s="1" t="s">
        <v>92</v>
      </c>
      <c r="J516" s="1" t="s">
        <v>93</v>
      </c>
      <c r="L516" s="1">
        <v>1</v>
      </c>
      <c r="O516" s="1">
        <v>0.16666666666666666</v>
      </c>
      <c r="P516" s="1">
        <v>5</v>
      </c>
      <c r="Q516" s="1">
        <v>1</v>
      </c>
      <c r="R516" s="1">
        <v>0</v>
      </c>
      <c r="S516" s="1">
        <v>0</v>
      </c>
      <c r="T516" s="1">
        <v>0</v>
      </c>
      <c r="U516" s="1">
        <v>0</v>
      </c>
      <c r="V516" s="1">
        <v>0</v>
      </c>
      <c r="W516" s="1">
        <v>0</v>
      </c>
      <c r="X516" s="1">
        <v>0</v>
      </c>
      <c r="Y516" s="1">
        <v>0</v>
      </c>
      <c r="Z516" s="1">
        <v>0</v>
      </c>
      <c r="AA516" s="1">
        <v>0</v>
      </c>
      <c r="AB516" s="1">
        <v>0</v>
      </c>
      <c r="AC516" s="1">
        <v>0</v>
      </c>
      <c r="AD516" s="1">
        <v>0</v>
      </c>
      <c r="AE516" s="1">
        <v>0</v>
      </c>
      <c r="AF516" s="1">
        <v>0</v>
      </c>
      <c r="AG516" s="1">
        <v>0</v>
      </c>
      <c r="AH516" s="1">
        <v>0</v>
      </c>
      <c r="AI516" s="1">
        <v>0</v>
      </c>
      <c r="AJ516" s="1">
        <v>0</v>
      </c>
      <c r="AK516" s="1">
        <v>0</v>
      </c>
      <c r="AL516" s="1">
        <v>0</v>
      </c>
      <c r="AM516" s="1">
        <v>0</v>
      </c>
      <c r="AN516" s="1">
        <v>0</v>
      </c>
    </row>
    <row r="517" spans="1:40" x14ac:dyDescent="0.35">
      <c r="A517" s="1" t="s">
        <v>89</v>
      </c>
      <c r="B517" s="8">
        <v>43956</v>
      </c>
      <c r="C517" s="1" t="s">
        <v>2</v>
      </c>
      <c r="D517" s="1">
        <v>200190</v>
      </c>
      <c r="E517" s="1">
        <v>112</v>
      </c>
      <c r="F517" s="1" t="s">
        <v>97</v>
      </c>
      <c r="H517" s="1" t="s">
        <v>95</v>
      </c>
      <c r="I517" s="1" t="s">
        <v>92</v>
      </c>
      <c r="J517" s="1" t="s">
        <v>93</v>
      </c>
      <c r="K517" s="1">
        <v>14</v>
      </c>
      <c r="L517" s="1">
        <v>4</v>
      </c>
      <c r="M517" s="1">
        <v>0.13274336283185842</v>
      </c>
      <c r="N517" s="1">
        <v>0.125</v>
      </c>
      <c r="O517" s="1">
        <v>3.4482758620689655E-2</v>
      </c>
      <c r="P517" s="1">
        <v>98</v>
      </c>
      <c r="Q517" s="1">
        <v>1</v>
      </c>
      <c r="R517" s="1">
        <v>14</v>
      </c>
      <c r="S517" s="1">
        <v>0</v>
      </c>
      <c r="T517" s="1">
        <v>0</v>
      </c>
      <c r="U517" s="1">
        <v>0</v>
      </c>
      <c r="V517" s="1">
        <v>0</v>
      </c>
      <c r="W517" s="1">
        <v>0</v>
      </c>
      <c r="X517" s="1">
        <v>0</v>
      </c>
      <c r="Y517" s="1">
        <v>0</v>
      </c>
      <c r="Z517" s="1">
        <v>0</v>
      </c>
      <c r="AA517" s="1">
        <v>0</v>
      </c>
      <c r="AB517" s="1">
        <v>0</v>
      </c>
      <c r="AC517" s="1">
        <v>0</v>
      </c>
      <c r="AD517" s="1">
        <v>0</v>
      </c>
      <c r="AE517" s="1">
        <v>0</v>
      </c>
      <c r="AF517" s="1">
        <v>0</v>
      </c>
      <c r="AG517" s="1">
        <v>0</v>
      </c>
      <c r="AH517" s="1">
        <v>0</v>
      </c>
      <c r="AI517" s="1">
        <v>0</v>
      </c>
      <c r="AJ517" s="1">
        <v>0</v>
      </c>
      <c r="AK517" s="1">
        <v>0</v>
      </c>
      <c r="AL517" s="1">
        <v>2</v>
      </c>
      <c r="AM517" s="1">
        <v>1</v>
      </c>
      <c r="AN517" s="1">
        <v>0</v>
      </c>
    </row>
    <row r="518" spans="1:40" x14ac:dyDescent="0.35">
      <c r="A518" s="1" t="s">
        <v>89</v>
      </c>
      <c r="B518" s="8">
        <v>43943</v>
      </c>
      <c r="C518" s="1" t="s">
        <v>2</v>
      </c>
      <c r="D518" s="1">
        <v>971440</v>
      </c>
      <c r="E518" s="1">
        <v>113</v>
      </c>
      <c r="F518" s="1" t="s">
        <v>109</v>
      </c>
      <c r="H518" s="1" t="s">
        <v>101</v>
      </c>
      <c r="I518" s="1" t="s">
        <v>92</v>
      </c>
      <c r="J518" s="1" t="s">
        <v>93</v>
      </c>
      <c r="K518" s="1">
        <v>28</v>
      </c>
      <c r="L518" s="1">
        <v>4</v>
      </c>
      <c r="M518" s="1">
        <v>0.16666666666666666</v>
      </c>
      <c r="N518" s="1">
        <v>0.15</v>
      </c>
      <c r="O518" s="1">
        <v>3.4188034188034191E-2</v>
      </c>
      <c r="P518" s="1">
        <v>85</v>
      </c>
      <c r="Q518" s="1">
        <v>2</v>
      </c>
      <c r="R518" s="1">
        <v>1</v>
      </c>
      <c r="S518" s="1">
        <v>2</v>
      </c>
      <c r="T518" s="1">
        <v>3</v>
      </c>
      <c r="U518" s="1">
        <v>9</v>
      </c>
      <c r="V518" s="1">
        <v>13</v>
      </c>
      <c r="W518" s="1">
        <v>0</v>
      </c>
      <c r="X518" s="1">
        <v>0</v>
      </c>
      <c r="Y518" s="1">
        <v>0</v>
      </c>
      <c r="Z518" s="1">
        <v>0</v>
      </c>
      <c r="AA518" s="1">
        <v>0</v>
      </c>
      <c r="AB518" s="1">
        <v>0</v>
      </c>
      <c r="AC518" s="1">
        <v>0</v>
      </c>
      <c r="AD518" s="1">
        <v>0</v>
      </c>
      <c r="AE518" s="1">
        <v>0</v>
      </c>
      <c r="AF518" s="1">
        <v>0</v>
      </c>
      <c r="AG518" s="1">
        <v>0</v>
      </c>
      <c r="AH518" s="1">
        <v>0</v>
      </c>
      <c r="AI518" s="1">
        <v>1</v>
      </c>
      <c r="AJ518" s="1">
        <v>1</v>
      </c>
      <c r="AK518" s="1">
        <v>0</v>
      </c>
      <c r="AL518" s="1">
        <v>0</v>
      </c>
      <c r="AM518" s="1">
        <v>0</v>
      </c>
      <c r="AN518" s="1">
        <v>0</v>
      </c>
    </row>
    <row r="519" spans="1:40" x14ac:dyDescent="0.35">
      <c r="A519" s="1" t="s">
        <v>89</v>
      </c>
      <c r="B519" s="8">
        <v>43967</v>
      </c>
      <c r="C519" s="1" t="s">
        <v>96</v>
      </c>
      <c r="D519" s="1">
        <v>971800</v>
      </c>
      <c r="E519" s="1">
        <v>2</v>
      </c>
      <c r="F519" s="1" t="s">
        <v>100</v>
      </c>
      <c r="H519" s="1" t="s">
        <v>101</v>
      </c>
      <c r="I519" s="1" t="s">
        <v>92</v>
      </c>
      <c r="J519" s="1" t="s">
        <v>93</v>
      </c>
      <c r="P519" s="1">
        <v>2</v>
      </c>
      <c r="Q519" s="1">
        <v>0</v>
      </c>
      <c r="R519" s="1">
        <v>0</v>
      </c>
      <c r="S519" s="1">
        <v>0</v>
      </c>
      <c r="T519" s="1">
        <v>0</v>
      </c>
      <c r="U519" s="1">
        <v>0</v>
      </c>
      <c r="V519" s="1">
        <v>0</v>
      </c>
      <c r="W519" s="1">
        <v>0</v>
      </c>
      <c r="X519" s="1">
        <v>0</v>
      </c>
      <c r="Y519" s="1">
        <v>0</v>
      </c>
      <c r="Z519" s="1">
        <v>0</v>
      </c>
      <c r="AA519" s="1">
        <v>0</v>
      </c>
      <c r="AB519" s="1">
        <v>0</v>
      </c>
      <c r="AC519" s="1">
        <v>0</v>
      </c>
      <c r="AD519" s="1">
        <v>0</v>
      </c>
      <c r="AE519" s="1">
        <v>0</v>
      </c>
      <c r="AF519" s="1">
        <v>0</v>
      </c>
      <c r="AG519" s="1">
        <v>0</v>
      </c>
      <c r="AH519" s="1">
        <v>0</v>
      </c>
      <c r="AI519" s="1">
        <v>0</v>
      </c>
      <c r="AJ519" s="1">
        <v>0</v>
      </c>
      <c r="AK519" s="1">
        <v>0</v>
      </c>
      <c r="AL519" s="1">
        <v>0</v>
      </c>
      <c r="AM519" s="1">
        <v>0</v>
      </c>
      <c r="AN519" s="1">
        <v>0</v>
      </c>
    </row>
    <row r="520" spans="1:40" x14ac:dyDescent="0.35">
      <c r="A520" s="1" t="s">
        <v>89</v>
      </c>
      <c r="B520" s="8">
        <v>43953</v>
      </c>
      <c r="C520" s="1" t="s">
        <v>96</v>
      </c>
      <c r="D520" s="1">
        <v>979170</v>
      </c>
      <c r="E520" s="1">
        <v>5</v>
      </c>
      <c r="F520" s="1" t="s">
        <v>105</v>
      </c>
      <c r="H520" s="1" t="s">
        <v>103</v>
      </c>
      <c r="I520" s="1" t="s">
        <v>92</v>
      </c>
      <c r="J520" s="1" t="s">
        <v>93</v>
      </c>
      <c r="P520" s="1">
        <v>5</v>
      </c>
      <c r="Q520" s="1">
        <v>0</v>
      </c>
      <c r="R520" s="1">
        <v>0</v>
      </c>
      <c r="S520" s="1">
        <v>0</v>
      </c>
      <c r="T520" s="1">
        <v>0</v>
      </c>
      <c r="U520" s="1">
        <v>0</v>
      </c>
      <c r="V520" s="1">
        <v>0</v>
      </c>
      <c r="W520" s="1">
        <v>0</v>
      </c>
      <c r="X520" s="1">
        <v>0</v>
      </c>
      <c r="Y520" s="1">
        <v>0</v>
      </c>
      <c r="Z520" s="1">
        <v>0</v>
      </c>
      <c r="AA520" s="1">
        <v>0</v>
      </c>
      <c r="AB520" s="1">
        <v>0</v>
      </c>
      <c r="AC520" s="1">
        <v>0</v>
      </c>
      <c r="AD520" s="1">
        <v>0</v>
      </c>
      <c r="AE520" s="1">
        <v>0</v>
      </c>
      <c r="AF520" s="1">
        <v>0</v>
      </c>
      <c r="AG520" s="1">
        <v>0</v>
      </c>
      <c r="AH520" s="1">
        <v>0</v>
      </c>
      <c r="AI520" s="1">
        <v>0</v>
      </c>
      <c r="AJ520" s="1">
        <v>0</v>
      </c>
      <c r="AK520" s="1">
        <v>0</v>
      </c>
      <c r="AL520" s="1">
        <v>0</v>
      </c>
      <c r="AM520" s="1">
        <v>0</v>
      </c>
      <c r="AN520" s="1">
        <v>0</v>
      </c>
    </row>
    <row r="521" spans="1:40" x14ac:dyDescent="0.35">
      <c r="A521" s="1" t="s">
        <v>89</v>
      </c>
      <c r="B521" s="8">
        <v>43969</v>
      </c>
      <c r="C521" s="1" t="s">
        <v>2</v>
      </c>
      <c r="D521" s="1">
        <v>976550</v>
      </c>
      <c r="E521" s="1">
        <v>5</v>
      </c>
      <c r="F521" s="1" t="s">
        <v>111</v>
      </c>
      <c r="H521" s="1" t="s">
        <v>101</v>
      </c>
      <c r="I521" s="1" t="s">
        <v>92</v>
      </c>
      <c r="J521" s="1" t="s">
        <v>93</v>
      </c>
      <c r="L521" s="1">
        <v>2</v>
      </c>
      <c r="O521" s="1">
        <v>0.2857142857142857</v>
      </c>
      <c r="P521" s="1">
        <v>5</v>
      </c>
      <c r="Q521" s="1">
        <v>2</v>
      </c>
      <c r="R521" s="1">
        <v>0</v>
      </c>
      <c r="S521" s="1">
        <v>0</v>
      </c>
      <c r="T521" s="1">
        <v>0</v>
      </c>
      <c r="U521" s="1">
        <v>0</v>
      </c>
      <c r="V521" s="1">
        <v>0</v>
      </c>
      <c r="W521" s="1">
        <v>0</v>
      </c>
      <c r="X521" s="1">
        <v>0</v>
      </c>
      <c r="Y521" s="1">
        <v>0</v>
      </c>
      <c r="Z521" s="1">
        <v>0</v>
      </c>
      <c r="AA521" s="1">
        <v>0</v>
      </c>
      <c r="AB521" s="1">
        <v>0</v>
      </c>
      <c r="AC521" s="1">
        <v>0</v>
      </c>
      <c r="AD521" s="1">
        <v>0</v>
      </c>
      <c r="AE521" s="1">
        <v>0</v>
      </c>
      <c r="AF521" s="1">
        <v>0</v>
      </c>
      <c r="AG521" s="1">
        <v>0</v>
      </c>
      <c r="AH521" s="1">
        <v>0</v>
      </c>
      <c r="AI521" s="1">
        <v>0</v>
      </c>
      <c r="AJ521" s="1">
        <v>0</v>
      </c>
      <c r="AK521" s="1">
        <v>0</v>
      </c>
      <c r="AL521" s="1">
        <v>0</v>
      </c>
      <c r="AM521" s="1">
        <v>0</v>
      </c>
      <c r="AN521" s="1">
        <v>0</v>
      </c>
    </row>
    <row r="522" spans="1:40" x14ac:dyDescent="0.35">
      <c r="A522" s="1" t="s">
        <v>89</v>
      </c>
      <c r="B522" s="8">
        <v>43924</v>
      </c>
      <c r="C522" s="1" t="s">
        <v>96</v>
      </c>
      <c r="D522" s="1">
        <v>200620</v>
      </c>
      <c r="E522" s="1">
        <v>18</v>
      </c>
      <c r="F522" s="1" t="s">
        <v>94</v>
      </c>
      <c r="H522" s="1" t="s">
        <v>95</v>
      </c>
      <c r="I522" s="1" t="s">
        <v>92</v>
      </c>
      <c r="J522" s="1" t="s">
        <v>93</v>
      </c>
      <c r="K522" s="1">
        <v>1</v>
      </c>
      <c r="M522" s="1">
        <v>5.5555555555555552E-2</v>
      </c>
      <c r="N522" s="1">
        <v>5.5555555555555552E-2</v>
      </c>
      <c r="P522" s="1">
        <v>17</v>
      </c>
      <c r="Q522" s="1">
        <v>0</v>
      </c>
      <c r="R522" s="1">
        <v>0</v>
      </c>
      <c r="S522" s="1">
        <v>0</v>
      </c>
      <c r="T522" s="1">
        <v>0</v>
      </c>
      <c r="U522" s="1">
        <v>0</v>
      </c>
      <c r="V522" s="1">
        <v>0</v>
      </c>
      <c r="W522" s="1">
        <v>1</v>
      </c>
      <c r="X522" s="1">
        <v>0</v>
      </c>
      <c r="Y522" s="1">
        <v>0</v>
      </c>
      <c r="Z522" s="1">
        <v>0</v>
      </c>
      <c r="AA522" s="1">
        <v>0</v>
      </c>
      <c r="AB522" s="1">
        <v>0</v>
      </c>
      <c r="AC522" s="1">
        <v>0</v>
      </c>
      <c r="AD522" s="1">
        <v>0</v>
      </c>
      <c r="AE522" s="1">
        <v>0</v>
      </c>
      <c r="AF522" s="1">
        <v>0</v>
      </c>
      <c r="AG522" s="1">
        <v>0</v>
      </c>
      <c r="AH522" s="1">
        <v>0</v>
      </c>
      <c r="AI522" s="1">
        <v>0</v>
      </c>
      <c r="AJ522" s="1">
        <v>0</v>
      </c>
      <c r="AK522" s="1">
        <v>0</v>
      </c>
      <c r="AL522" s="1">
        <v>0</v>
      </c>
      <c r="AM522" s="1">
        <v>0</v>
      </c>
      <c r="AN522" s="1">
        <v>0</v>
      </c>
    </row>
    <row r="523" spans="1:40" x14ac:dyDescent="0.35">
      <c r="A523" s="1" t="s">
        <v>89</v>
      </c>
      <c r="B523" s="8">
        <v>43956</v>
      </c>
      <c r="C523" s="1" t="s">
        <v>2</v>
      </c>
      <c r="D523" s="1">
        <v>976220</v>
      </c>
      <c r="E523" s="1">
        <v>86</v>
      </c>
      <c r="F523" s="1" t="s">
        <v>108</v>
      </c>
      <c r="H523" s="1" t="s">
        <v>101</v>
      </c>
      <c r="I523" s="1" t="s">
        <v>92</v>
      </c>
      <c r="J523" s="1" t="s">
        <v>93</v>
      </c>
      <c r="K523" s="1">
        <v>1</v>
      </c>
      <c r="L523" s="1">
        <v>6</v>
      </c>
      <c r="M523" s="1">
        <v>6.5934065934065936E-2</v>
      </c>
      <c r="N523" s="1">
        <v>1.1627906976744186E-2</v>
      </c>
      <c r="O523" s="1">
        <v>6.5217391304347824E-2</v>
      </c>
      <c r="P523" s="1">
        <v>85</v>
      </c>
      <c r="Q523" s="1">
        <v>5</v>
      </c>
      <c r="R523" s="1">
        <v>1</v>
      </c>
      <c r="S523" s="1">
        <v>0</v>
      </c>
      <c r="T523" s="1">
        <v>0</v>
      </c>
      <c r="U523" s="1">
        <v>0</v>
      </c>
      <c r="V523" s="1">
        <v>0</v>
      </c>
      <c r="W523" s="1">
        <v>0</v>
      </c>
      <c r="X523" s="1">
        <v>0</v>
      </c>
      <c r="Y523" s="1">
        <v>0</v>
      </c>
      <c r="Z523" s="1">
        <v>0</v>
      </c>
      <c r="AA523" s="1">
        <v>0</v>
      </c>
      <c r="AB523" s="1">
        <v>0</v>
      </c>
      <c r="AC523" s="1">
        <v>0</v>
      </c>
      <c r="AD523" s="1">
        <v>0</v>
      </c>
      <c r="AE523" s="1">
        <v>0</v>
      </c>
      <c r="AF523" s="1">
        <v>0</v>
      </c>
      <c r="AG523" s="1">
        <v>0</v>
      </c>
      <c r="AH523" s="1">
        <v>0</v>
      </c>
      <c r="AI523" s="1">
        <v>0</v>
      </c>
      <c r="AJ523" s="1">
        <v>0</v>
      </c>
      <c r="AK523" s="1">
        <v>0</v>
      </c>
      <c r="AL523" s="1">
        <v>0</v>
      </c>
      <c r="AM523" s="1">
        <v>1</v>
      </c>
      <c r="AN523" s="1">
        <v>0</v>
      </c>
    </row>
    <row r="524" spans="1:40" x14ac:dyDescent="0.35">
      <c r="A524" s="1" t="s">
        <v>89</v>
      </c>
      <c r="B524" s="8">
        <v>43932</v>
      </c>
      <c r="C524" s="1" t="s">
        <v>2</v>
      </c>
      <c r="D524" s="1">
        <v>976220</v>
      </c>
      <c r="E524" s="1">
        <v>87</v>
      </c>
      <c r="F524" s="1" t="s">
        <v>108</v>
      </c>
      <c r="H524" s="1" t="s">
        <v>101</v>
      </c>
      <c r="I524" s="1" t="s">
        <v>92</v>
      </c>
      <c r="J524" s="1" t="s">
        <v>93</v>
      </c>
      <c r="K524" s="1">
        <v>10</v>
      </c>
      <c r="L524" s="1">
        <v>5</v>
      </c>
      <c r="M524" s="1">
        <v>0.15384615384615385</v>
      </c>
      <c r="N524" s="1">
        <v>0.11494252873563218</v>
      </c>
      <c r="O524" s="1">
        <v>5.434782608695652E-2</v>
      </c>
      <c r="P524" s="1">
        <v>77</v>
      </c>
      <c r="Q524" s="1">
        <v>4</v>
      </c>
      <c r="R524" s="1">
        <v>4</v>
      </c>
      <c r="S524" s="1">
        <v>0</v>
      </c>
      <c r="T524" s="1">
        <v>0</v>
      </c>
      <c r="U524" s="1">
        <v>6</v>
      </c>
      <c r="V524" s="1">
        <v>0</v>
      </c>
      <c r="W524" s="1">
        <v>0</v>
      </c>
      <c r="X524" s="1">
        <v>0</v>
      </c>
      <c r="Y524" s="1">
        <v>0</v>
      </c>
      <c r="Z524" s="1">
        <v>0</v>
      </c>
      <c r="AA524" s="1">
        <v>0</v>
      </c>
      <c r="AB524" s="1">
        <v>0</v>
      </c>
      <c r="AC524" s="1">
        <v>0</v>
      </c>
      <c r="AD524" s="1">
        <v>0</v>
      </c>
      <c r="AE524" s="1">
        <v>0</v>
      </c>
      <c r="AF524" s="1">
        <v>0</v>
      </c>
      <c r="AG524" s="1">
        <v>0</v>
      </c>
      <c r="AH524" s="1">
        <v>0</v>
      </c>
      <c r="AI524" s="1">
        <v>0</v>
      </c>
      <c r="AJ524" s="1">
        <v>0</v>
      </c>
      <c r="AK524" s="1">
        <v>0</v>
      </c>
      <c r="AL524" s="1">
        <v>0</v>
      </c>
      <c r="AM524" s="1">
        <v>1</v>
      </c>
      <c r="AN524" s="1">
        <v>0</v>
      </c>
    </row>
    <row r="525" spans="1:40" x14ac:dyDescent="0.35">
      <c r="A525" s="1" t="s">
        <v>89</v>
      </c>
      <c r="B525" s="8">
        <v>43913</v>
      </c>
      <c r="C525" s="1" t="s">
        <v>96</v>
      </c>
      <c r="D525" s="1">
        <v>979220</v>
      </c>
      <c r="E525" s="1">
        <v>5</v>
      </c>
      <c r="F525" s="1" t="s">
        <v>102</v>
      </c>
      <c r="H525" s="1" t="s">
        <v>103</v>
      </c>
      <c r="I525" s="1" t="s">
        <v>92</v>
      </c>
      <c r="J525" s="1" t="s">
        <v>93</v>
      </c>
      <c r="K525" s="1">
        <v>2</v>
      </c>
      <c r="L525" s="1">
        <v>1</v>
      </c>
      <c r="M525" s="1">
        <v>0.4</v>
      </c>
      <c r="N525" s="1">
        <v>0.4</v>
      </c>
      <c r="O525" s="1">
        <v>0.16666666666666666</v>
      </c>
      <c r="P525" s="1">
        <v>3</v>
      </c>
      <c r="Q525" s="1">
        <v>0</v>
      </c>
      <c r="R525" s="1">
        <v>1</v>
      </c>
      <c r="S525" s="1">
        <v>0</v>
      </c>
      <c r="T525" s="1">
        <v>1</v>
      </c>
      <c r="U525" s="1">
        <v>0</v>
      </c>
      <c r="V525" s="1">
        <v>0</v>
      </c>
      <c r="W525" s="1">
        <v>0</v>
      </c>
      <c r="X525" s="1">
        <v>0</v>
      </c>
      <c r="Y525" s="1">
        <v>0</v>
      </c>
      <c r="Z525" s="1">
        <v>0</v>
      </c>
      <c r="AA525" s="1">
        <v>0</v>
      </c>
      <c r="AB525" s="1">
        <v>0</v>
      </c>
      <c r="AC525" s="1">
        <v>0</v>
      </c>
      <c r="AD525" s="1">
        <v>0</v>
      </c>
      <c r="AE525" s="1">
        <v>0</v>
      </c>
      <c r="AF525" s="1">
        <v>0</v>
      </c>
      <c r="AG525" s="1">
        <v>0</v>
      </c>
      <c r="AH525" s="1">
        <v>0</v>
      </c>
      <c r="AI525" s="1">
        <v>0</v>
      </c>
      <c r="AJ525" s="1">
        <v>0</v>
      </c>
      <c r="AK525" s="1">
        <v>0</v>
      </c>
      <c r="AL525" s="1">
        <v>1</v>
      </c>
      <c r="AM525" s="1">
        <v>0</v>
      </c>
      <c r="AN525" s="1">
        <v>0</v>
      </c>
    </row>
    <row r="526" spans="1:40" x14ac:dyDescent="0.35">
      <c r="A526" s="1" t="s">
        <v>89</v>
      </c>
      <c r="B526" s="8">
        <v>43935</v>
      </c>
      <c r="C526" s="1" t="s">
        <v>2</v>
      </c>
      <c r="D526" s="1">
        <v>971440</v>
      </c>
      <c r="E526" s="1">
        <v>110</v>
      </c>
      <c r="F526" s="1" t="s">
        <v>109</v>
      </c>
      <c r="H526" s="1" t="s">
        <v>101</v>
      </c>
      <c r="I526" s="1" t="s">
        <v>92</v>
      </c>
      <c r="J526" s="1" t="s">
        <v>93</v>
      </c>
      <c r="K526" s="1">
        <v>53</v>
      </c>
      <c r="L526" s="1">
        <v>7</v>
      </c>
      <c r="M526" s="1">
        <v>0.27848101265822783</v>
      </c>
      <c r="N526" s="1">
        <v>0.22972972972972974</v>
      </c>
      <c r="O526" s="1">
        <v>5.9829059829059832E-2</v>
      </c>
      <c r="P526" s="1">
        <v>57</v>
      </c>
      <c r="Q526" s="1">
        <v>5</v>
      </c>
      <c r="R526" s="1">
        <v>1</v>
      </c>
      <c r="S526" s="1">
        <v>2</v>
      </c>
      <c r="T526" s="1">
        <v>4</v>
      </c>
      <c r="U526" s="1">
        <v>10</v>
      </c>
      <c r="V526" s="1">
        <v>36</v>
      </c>
      <c r="W526" s="1">
        <v>0</v>
      </c>
      <c r="X526" s="1">
        <v>0</v>
      </c>
      <c r="Y526" s="1">
        <v>0</v>
      </c>
      <c r="Z526" s="1">
        <v>0</v>
      </c>
      <c r="AA526" s="1">
        <v>0</v>
      </c>
      <c r="AB526" s="1">
        <v>0</v>
      </c>
      <c r="AC526" s="1">
        <v>0</v>
      </c>
      <c r="AD526" s="1">
        <v>0</v>
      </c>
      <c r="AE526" s="1">
        <v>0</v>
      </c>
      <c r="AF526" s="1">
        <v>0</v>
      </c>
      <c r="AG526" s="1">
        <v>0</v>
      </c>
      <c r="AH526" s="1">
        <v>0</v>
      </c>
      <c r="AI526" s="1">
        <v>1</v>
      </c>
      <c r="AJ526" s="1">
        <v>1</v>
      </c>
      <c r="AK526" s="1">
        <v>0</v>
      </c>
      <c r="AL526" s="1">
        <v>0</v>
      </c>
      <c r="AM526" s="1">
        <v>0</v>
      </c>
      <c r="AN526" s="1">
        <v>0</v>
      </c>
    </row>
    <row r="527" spans="1:40" x14ac:dyDescent="0.35">
      <c r="A527" s="1" t="s">
        <v>89</v>
      </c>
      <c r="B527" s="8">
        <v>43929</v>
      </c>
      <c r="C527" s="1" t="s">
        <v>96</v>
      </c>
      <c r="D527" s="1">
        <v>979170</v>
      </c>
      <c r="E527" s="1">
        <v>4</v>
      </c>
      <c r="F527" s="1" t="s">
        <v>105</v>
      </c>
      <c r="H527" s="1" t="s">
        <v>103</v>
      </c>
      <c r="I527" s="1" t="s">
        <v>92</v>
      </c>
      <c r="J527" s="1" t="s">
        <v>93</v>
      </c>
      <c r="L527" s="1">
        <v>1</v>
      </c>
      <c r="O527" s="1">
        <v>0.2</v>
      </c>
      <c r="P527" s="1">
        <v>4</v>
      </c>
      <c r="Q527" s="1">
        <v>1</v>
      </c>
      <c r="R527" s="1">
        <v>0</v>
      </c>
      <c r="S527" s="1">
        <v>0</v>
      </c>
      <c r="T527" s="1">
        <v>0</v>
      </c>
      <c r="U527" s="1">
        <v>0</v>
      </c>
      <c r="V527" s="1">
        <v>0</v>
      </c>
      <c r="W527" s="1">
        <v>0</v>
      </c>
      <c r="X527" s="1">
        <v>0</v>
      </c>
      <c r="Y527" s="1">
        <v>0</v>
      </c>
      <c r="Z527" s="1">
        <v>0</v>
      </c>
      <c r="AA527" s="1">
        <v>0</v>
      </c>
      <c r="AB527" s="1">
        <v>0</v>
      </c>
      <c r="AC527" s="1">
        <v>0</v>
      </c>
      <c r="AD527" s="1">
        <v>0</v>
      </c>
      <c r="AE527" s="1">
        <v>0</v>
      </c>
      <c r="AF527" s="1">
        <v>0</v>
      </c>
      <c r="AG527" s="1">
        <v>0</v>
      </c>
      <c r="AH527" s="1">
        <v>0</v>
      </c>
      <c r="AI527" s="1">
        <v>0</v>
      </c>
      <c r="AJ527" s="1">
        <v>0</v>
      </c>
      <c r="AK527" s="1">
        <v>0</v>
      </c>
      <c r="AL527" s="1">
        <v>0</v>
      </c>
      <c r="AM527" s="1">
        <v>0</v>
      </c>
      <c r="AN527" s="1">
        <v>0</v>
      </c>
    </row>
    <row r="528" spans="1:40" x14ac:dyDescent="0.35">
      <c r="A528" s="1" t="s">
        <v>89</v>
      </c>
      <c r="B528" s="8">
        <v>43950</v>
      </c>
      <c r="C528" s="1" t="s">
        <v>2</v>
      </c>
      <c r="D528" s="1">
        <v>971810</v>
      </c>
      <c r="E528" s="1">
        <v>37</v>
      </c>
      <c r="F528" s="1" t="s">
        <v>110</v>
      </c>
      <c r="H528" s="1" t="s">
        <v>101</v>
      </c>
      <c r="I528" s="1" t="s">
        <v>92</v>
      </c>
      <c r="J528" s="1" t="s">
        <v>93</v>
      </c>
      <c r="K528" s="1">
        <v>6</v>
      </c>
      <c r="L528" s="1">
        <v>1</v>
      </c>
      <c r="M528" s="1">
        <v>0.1388888888888889</v>
      </c>
      <c r="N528" s="1">
        <v>0.1388888888888889</v>
      </c>
      <c r="O528" s="1">
        <v>2.6315789473684209E-2</v>
      </c>
      <c r="P528" s="1">
        <v>31</v>
      </c>
      <c r="Q528" s="1">
        <v>0</v>
      </c>
      <c r="R528" s="1">
        <v>4</v>
      </c>
      <c r="S528" s="1">
        <v>0</v>
      </c>
      <c r="T528" s="1">
        <v>1</v>
      </c>
      <c r="U528" s="1">
        <v>0</v>
      </c>
      <c r="V528" s="1">
        <v>1</v>
      </c>
      <c r="W528" s="1">
        <v>0</v>
      </c>
      <c r="X528" s="1">
        <v>0</v>
      </c>
      <c r="Y528" s="1">
        <v>0</v>
      </c>
      <c r="Z528" s="1">
        <v>0</v>
      </c>
      <c r="AA528" s="1">
        <v>0</v>
      </c>
      <c r="AB528" s="1">
        <v>0</v>
      </c>
      <c r="AC528" s="1">
        <v>0</v>
      </c>
      <c r="AD528" s="1">
        <v>0</v>
      </c>
      <c r="AE528" s="1">
        <v>0</v>
      </c>
      <c r="AF528" s="1">
        <v>0</v>
      </c>
      <c r="AG528" s="1">
        <v>0</v>
      </c>
      <c r="AH528" s="1">
        <v>0</v>
      </c>
      <c r="AI528" s="1">
        <v>1</v>
      </c>
      <c r="AJ528" s="1">
        <v>0</v>
      </c>
      <c r="AK528" s="1">
        <v>0</v>
      </c>
      <c r="AL528" s="1">
        <v>0</v>
      </c>
      <c r="AM528" s="1">
        <v>0</v>
      </c>
      <c r="AN528" s="1">
        <v>0</v>
      </c>
    </row>
    <row r="529" spans="1:40" x14ac:dyDescent="0.35">
      <c r="A529" s="1" t="s">
        <v>89</v>
      </c>
      <c r="B529" s="8">
        <v>43922</v>
      </c>
      <c r="C529" s="1" t="s">
        <v>2</v>
      </c>
      <c r="D529" s="1">
        <v>972520</v>
      </c>
      <c r="E529" s="1">
        <v>158</v>
      </c>
      <c r="F529" s="1" t="s">
        <v>99</v>
      </c>
      <c r="H529" s="1" t="s">
        <v>91</v>
      </c>
      <c r="I529" s="1" t="s">
        <v>92</v>
      </c>
      <c r="J529" s="1" t="s">
        <v>93</v>
      </c>
      <c r="K529" s="1">
        <v>55</v>
      </c>
      <c r="L529" s="1">
        <v>17</v>
      </c>
      <c r="M529" s="1">
        <v>0.37195121951219512</v>
      </c>
      <c r="N529" s="1">
        <v>0.33974358974358976</v>
      </c>
      <c r="O529" s="1">
        <v>9.7142857142857142E-2</v>
      </c>
      <c r="P529" s="1">
        <v>103</v>
      </c>
      <c r="Q529" s="1">
        <v>8</v>
      </c>
      <c r="R529" s="1">
        <v>10</v>
      </c>
      <c r="S529" s="1">
        <v>20</v>
      </c>
      <c r="T529" s="1">
        <v>11</v>
      </c>
      <c r="U529" s="1">
        <v>12</v>
      </c>
      <c r="V529" s="1">
        <v>2</v>
      </c>
      <c r="W529" s="1">
        <v>0</v>
      </c>
      <c r="X529" s="1">
        <v>4</v>
      </c>
      <c r="Y529" s="1">
        <v>0</v>
      </c>
      <c r="Z529" s="1">
        <v>0</v>
      </c>
      <c r="AA529" s="1">
        <v>0</v>
      </c>
      <c r="AB529" s="1">
        <v>0</v>
      </c>
      <c r="AC529" s="1">
        <v>0</v>
      </c>
      <c r="AD529" s="1">
        <v>0</v>
      </c>
      <c r="AE529" s="1">
        <v>0</v>
      </c>
      <c r="AF529" s="1">
        <v>0</v>
      </c>
      <c r="AG529" s="1">
        <v>0</v>
      </c>
      <c r="AH529" s="1">
        <v>0</v>
      </c>
      <c r="AI529" s="1">
        <v>5</v>
      </c>
      <c r="AJ529" s="1">
        <v>0</v>
      </c>
      <c r="AK529" s="1">
        <v>0</v>
      </c>
      <c r="AL529" s="1">
        <v>0</v>
      </c>
      <c r="AM529" s="1">
        <v>0</v>
      </c>
      <c r="AN529" s="1">
        <v>0</v>
      </c>
    </row>
    <row r="530" spans="1:40" x14ac:dyDescent="0.35">
      <c r="A530" s="1" t="s">
        <v>89</v>
      </c>
      <c r="B530" s="8">
        <v>43922</v>
      </c>
      <c r="C530" s="1" t="s">
        <v>2</v>
      </c>
      <c r="D530" s="1">
        <v>971790</v>
      </c>
      <c r="E530" s="1">
        <v>108</v>
      </c>
      <c r="F530" s="1" t="s">
        <v>104</v>
      </c>
      <c r="H530" s="1" t="s">
        <v>101</v>
      </c>
      <c r="I530" s="1" t="s">
        <v>92</v>
      </c>
      <c r="J530" s="1" t="s">
        <v>93</v>
      </c>
      <c r="K530" s="1">
        <v>22</v>
      </c>
      <c r="L530" s="1">
        <v>6</v>
      </c>
      <c r="M530" s="1">
        <v>0.18867924528301888</v>
      </c>
      <c r="N530" s="1">
        <v>0.15686274509803921</v>
      </c>
      <c r="O530" s="1">
        <v>5.2631578947368418E-2</v>
      </c>
      <c r="P530" s="1">
        <v>86</v>
      </c>
      <c r="Q530" s="1">
        <v>4</v>
      </c>
      <c r="R530" s="1">
        <v>4</v>
      </c>
      <c r="S530" s="1">
        <v>2</v>
      </c>
      <c r="T530" s="1">
        <v>3</v>
      </c>
      <c r="U530" s="1">
        <v>7</v>
      </c>
      <c r="V530" s="1">
        <v>6</v>
      </c>
      <c r="W530" s="1">
        <v>0</v>
      </c>
      <c r="X530" s="1">
        <v>0</v>
      </c>
      <c r="Y530" s="1">
        <v>0</v>
      </c>
      <c r="Z530" s="1">
        <v>0</v>
      </c>
      <c r="AA530" s="1">
        <v>0</v>
      </c>
      <c r="AB530" s="1">
        <v>0</v>
      </c>
      <c r="AC530" s="1">
        <v>0</v>
      </c>
      <c r="AD530" s="1">
        <v>0</v>
      </c>
      <c r="AE530" s="1">
        <v>1</v>
      </c>
      <c r="AF530" s="1">
        <v>0</v>
      </c>
      <c r="AG530" s="1">
        <v>1</v>
      </c>
      <c r="AH530" s="1">
        <v>0</v>
      </c>
      <c r="AI530" s="1">
        <v>0</v>
      </c>
      <c r="AJ530" s="1">
        <v>0</v>
      </c>
      <c r="AK530" s="1">
        <v>0</v>
      </c>
      <c r="AL530" s="1">
        <v>0</v>
      </c>
      <c r="AM530" s="1">
        <v>0</v>
      </c>
      <c r="AN530" s="1">
        <v>0</v>
      </c>
    </row>
    <row r="531" spans="1:40" x14ac:dyDescent="0.35">
      <c r="A531" s="1" t="s">
        <v>89</v>
      </c>
      <c r="B531" s="8">
        <v>43950</v>
      </c>
      <c r="C531" s="1" t="s">
        <v>2</v>
      </c>
      <c r="D531" s="1">
        <v>200620</v>
      </c>
      <c r="E531" s="1">
        <v>120</v>
      </c>
      <c r="F531" s="1" t="s">
        <v>94</v>
      </c>
      <c r="H531" s="1" t="s">
        <v>95</v>
      </c>
      <c r="I531" s="1" t="s">
        <v>92</v>
      </c>
      <c r="J531" s="1" t="s">
        <v>93</v>
      </c>
      <c r="K531" s="1">
        <v>28</v>
      </c>
      <c r="L531" s="1">
        <v>11</v>
      </c>
      <c r="M531" s="1">
        <v>0.28125</v>
      </c>
      <c r="N531" s="1">
        <v>0.23333333333333334</v>
      </c>
      <c r="O531" s="1">
        <v>8.3969465648854963E-2</v>
      </c>
      <c r="P531" s="1">
        <v>92</v>
      </c>
      <c r="Q531" s="1">
        <v>8</v>
      </c>
      <c r="R531" s="1">
        <v>13</v>
      </c>
      <c r="S531" s="1">
        <v>5</v>
      </c>
      <c r="T531" s="1">
        <v>10</v>
      </c>
      <c r="U531" s="1">
        <v>0</v>
      </c>
      <c r="V531" s="1">
        <v>0</v>
      </c>
      <c r="W531" s="1">
        <v>0</v>
      </c>
      <c r="X531" s="1">
        <v>1</v>
      </c>
      <c r="Y531" s="1">
        <v>0</v>
      </c>
      <c r="Z531" s="1">
        <v>0</v>
      </c>
      <c r="AA531" s="1">
        <v>0</v>
      </c>
      <c r="AB531" s="1">
        <v>0</v>
      </c>
      <c r="AC531" s="1">
        <v>0</v>
      </c>
      <c r="AD531" s="1">
        <v>0</v>
      </c>
      <c r="AE531" s="1">
        <v>0</v>
      </c>
      <c r="AF531" s="1">
        <v>0</v>
      </c>
      <c r="AG531" s="1">
        <v>0</v>
      </c>
      <c r="AH531" s="1">
        <v>0</v>
      </c>
      <c r="AI531" s="1">
        <v>2</v>
      </c>
      <c r="AJ531" s="1">
        <v>0</v>
      </c>
      <c r="AK531" s="1">
        <v>0</v>
      </c>
      <c r="AL531" s="1">
        <v>0</v>
      </c>
      <c r="AM531" s="1">
        <v>0</v>
      </c>
      <c r="AN531" s="1">
        <v>0</v>
      </c>
    </row>
    <row r="532" spans="1:40" x14ac:dyDescent="0.35">
      <c r="A532" s="1" t="s">
        <v>89</v>
      </c>
      <c r="B532" s="8">
        <v>43928</v>
      </c>
      <c r="C532" s="1" t="s">
        <v>96</v>
      </c>
      <c r="D532" s="1">
        <v>972520</v>
      </c>
      <c r="E532" s="1">
        <v>30</v>
      </c>
      <c r="F532" s="1" t="s">
        <v>99</v>
      </c>
      <c r="H532" s="1" t="s">
        <v>91</v>
      </c>
      <c r="I532" s="1" t="s">
        <v>92</v>
      </c>
      <c r="J532" s="1" t="s">
        <v>93</v>
      </c>
      <c r="K532" s="1">
        <v>9</v>
      </c>
      <c r="M532" s="1">
        <v>0.16</v>
      </c>
      <c r="N532" s="1">
        <v>0.16</v>
      </c>
      <c r="P532" s="1">
        <v>21</v>
      </c>
      <c r="Q532" s="1">
        <v>0</v>
      </c>
      <c r="R532" s="1">
        <v>0</v>
      </c>
      <c r="S532" s="1">
        <v>0</v>
      </c>
      <c r="T532" s="1">
        <v>2</v>
      </c>
      <c r="U532" s="1">
        <v>2</v>
      </c>
      <c r="V532" s="1">
        <v>5</v>
      </c>
      <c r="W532" s="1">
        <v>0</v>
      </c>
      <c r="X532" s="1">
        <v>0</v>
      </c>
      <c r="Y532" s="1">
        <v>0</v>
      </c>
      <c r="Z532" s="1">
        <v>0</v>
      </c>
      <c r="AA532" s="1">
        <v>0</v>
      </c>
      <c r="AB532" s="1">
        <v>0</v>
      </c>
      <c r="AC532" s="1">
        <v>0</v>
      </c>
      <c r="AD532" s="1">
        <v>0</v>
      </c>
      <c r="AE532" s="1">
        <v>0</v>
      </c>
      <c r="AF532" s="1">
        <v>0</v>
      </c>
      <c r="AG532" s="1">
        <v>0</v>
      </c>
      <c r="AH532" s="1">
        <v>0</v>
      </c>
      <c r="AI532" s="1">
        <v>0</v>
      </c>
      <c r="AJ532" s="1">
        <v>0</v>
      </c>
      <c r="AK532" s="1">
        <v>0</v>
      </c>
      <c r="AL532" s="1">
        <v>0</v>
      </c>
      <c r="AM532" s="1">
        <v>0</v>
      </c>
      <c r="AN532" s="1">
        <v>0</v>
      </c>
    </row>
    <row r="533" spans="1:40" x14ac:dyDescent="0.35">
      <c r="A533" s="1" t="s">
        <v>89</v>
      </c>
      <c r="B533" s="8">
        <v>43935</v>
      </c>
      <c r="C533" s="1" t="s">
        <v>2</v>
      </c>
      <c r="D533" s="1">
        <v>979220</v>
      </c>
      <c r="E533" s="1">
        <v>237</v>
      </c>
      <c r="F533" s="1" t="s">
        <v>102</v>
      </c>
      <c r="H533" s="1" t="s">
        <v>103</v>
      </c>
      <c r="I533" s="1" t="s">
        <v>92</v>
      </c>
      <c r="J533" s="1" t="s">
        <v>93</v>
      </c>
      <c r="K533" s="1">
        <v>48</v>
      </c>
      <c r="L533" s="1">
        <v>39</v>
      </c>
      <c r="M533" s="1">
        <v>0.25882352941176473</v>
      </c>
      <c r="N533" s="1">
        <v>0.20253164556962025</v>
      </c>
      <c r="O533" s="1">
        <v>0.14130434782608695</v>
      </c>
      <c r="P533" s="1">
        <v>189</v>
      </c>
      <c r="Q533" s="1">
        <v>18</v>
      </c>
      <c r="R533" s="1">
        <v>14</v>
      </c>
      <c r="S533" s="1">
        <v>0</v>
      </c>
      <c r="T533" s="1">
        <v>11</v>
      </c>
      <c r="U533" s="1">
        <v>23</v>
      </c>
      <c r="V533" s="1">
        <v>0</v>
      </c>
      <c r="W533" s="1">
        <v>0</v>
      </c>
      <c r="X533" s="1">
        <v>2</v>
      </c>
      <c r="Y533" s="1">
        <v>0</v>
      </c>
      <c r="Z533" s="1">
        <v>0</v>
      </c>
      <c r="AA533" s="1">
        <v>0</v>
      </c>
      <c r="AB533" s="1">
        <v>0</v>
      </c>
      <c r="AC533" s="1">
        <v>0</v>
      </c>
      <c r="AD533" s="1">
        <v>0</v>
      </c>
      <c r="AE533" s="1">
        <v>0</v>
      </c>
      <c r="AF533" s="1">
        <v>0</v>
      </c>
      <c r="AG533" s="1">
        <v>2</v>
      </c>
      <c r="AH533" s="1">
        <v>0</v>
      </c>
      <c r="AI533" s="1">
        <v>16</v>
      </c>
      <c r="AJ533" s="1">
        <v>0</v>
      </c>
      <c r="AK533" s="1">
        <v>0</v>
      </c>
      <c r="AL533" s="1">
        <v>0</v>
      </c>
      <c r="AM533" s="1">
        <v>1</v>
      </c>
      <c r="AN533" s="1">
        <v>0</v>
      </c>
    </row>
    <row r="534" spans="1:40" x14ac:dyDescent="0.35">
      <c r="A534" s="1" t="s">
        <v>89</v>
      </c>
      <c r="B534" s="8">
        <v>43952</v>
      </c>
      <c r="C534" s="1" t="s">
        <v>96</v>
      </c>
      <c r="D534" s="1">
        <v>972520</v>
      </c>
      <c r="E534" s="1">
        <v>26</v>
      </c>
      <c r="F534" s="1" t="s">
        <v>99</v>
      </c>
      <c r="H534" s="1" t="s">
        <v>91</v>
      </c>
      <c r="I534" s="1" t="s">
        <v>92</v>
      </c>
      <c r="J534" s="1" t="s">
        <v>93</v>
      </c>
      <c r="P534" s="1">
        <v>26</v>
      </c>
      <c r="Q534" s="1">
        <v>0</v>
      </c>
      <c r="R534" s="1">
        <v>0</v>
      </c>
      <c r="S534" s="1">
        <v>0</v>
      </c>
      <c r="T534" s="1">
        <v>0</v>
      </c>
      <c r="U534" s="1">
        <v>0</v>
      </c>
      <c r="V534" s="1">
        <v>0</v>
      </c>
      <c r="W534" s="1">
        <v>0</v>
      </c>
      <c r="X534" s="1">
        <v>0</v>
      </c>
      <c r="Y534" s="1">
        <v>0</v>
      </c>
      <c r="Z534" s="1">
        <v>0</v>
      </c>
      <c r="AA534" s="1">
        <v>0</v>
      </c>
      <c r="AB534" s="1">
        <v>0</v>
      </c>
      <c r="AC534" s="1">
        <v>0</v>
      </c>
      <c r="AD534" s="1">
        <v>0</v>
      </c>
      <c r="AE534" s="1">
        <v>0</v>
      </c>
      <c r="AF534" s="1">
        <v>0</v>
      </c>
      <c r="AG534" s="1">
        <v>0</v>
      </c>
      <c r="AH534" s="1">
        <v>0</v>
      </c>
      <c r="AI534" s="1">
        <v>0</v>
      </c>
      <c r="AJ534" s="1">
        <v>0</v>
      </c>
      <c r="AK534" s="1">
        <v>0</v>
      </c>
      <c r="AL534" s="1">
        <v>0</v>
      </c>
      <c r="AM534" s="1">
        <v>0</v>
      </c>
      <c r="AN534" s="1">
        <v>0</v>
      </c>
    </row>
    <row r="535" spans="1:40" x14ac:dyDescent="0.35">
      <c r="A535" s="1" t="s">
        <v>89</v>
      </c>
      <c r="B535" s="8">
        <v>43943</v>
      </c>
      <c r="C535" s="1" t="s">
        <v>2</v>
      </c>
      <c r="D535" s="1">
        <v>979220</v>
      </c>
      <c r="E535" s="1">
        <v>231</v>
      </c>
      <c r="F535" s="1" t="s">
        <v>102</v>
      </c>
      <c r="H535" s="1" t="s">
        <v>103</v>
      </c>
      <c r="I535" s="1" t="s">
        <v>92</v>
      </c>
      <c r="J535" s="1" t="s">
        <v>93</v>
      </c>
      <c r="K535" s="1">
        <v>38</v>
      </c>
      <c r="L535" s="1">
        <v>45</v>
      </c>
      <c r="M535" s="1">
        <v>0.23412698412698413</v>
      </c>
      <c r="N535" s="1">
        <v>0.16450216450216451</v>
      </c>
      <c r="O535" s="1">
        <v>0.16304347826086957</v>
      </c>
      <c r="P535" s="1">
        <v>193</v>
      </c>
      <c r="Q535" s="1">
        <v>21</v>
      </c>
      <c r="R535" s="1">
        <v>15</v>
      </c>
      <c r="S535" s="1">
        <v>0</v>
      </c>
      <c r="T535" s="1">
        <v>12</v>
      </c>
      <c r="U535" s="1">
        <v>11</v>
      </c>
      <c r="V535" s="1">
        <v>0</v>
      </c>
      <c r="W535" s="1">
        <v>0</v>
      </c>
      <c r="X535" s="1">
        <v>3</v>
      </c>
      <c r="Y535" s="1">
        <v>0</v>
      </c>
      <c r="Z535" s="1">
        <v>0</v>
      </c>
      <c r="AA535" s="1">
        <v>0</v>
      </c>
      <c r="AB535" s="1">
        <v>0</v>
      </c>
      <c r="AC535" s="1">
        <v>0</v>
      </c>
      <c r="AD535" s="1">
        <v>0</v>
      </c>
      <c r="AE535" s="1">
        <v>0</v>
      </c>
      <c r="AF535" s="1">
        <v>0</v>
      </c>
      <c r="AG535" s="1">
        <v>0</v>
      </c>
      <c r="AH535" s="1">
        <v>0</v>
      </c>
      <c r="AI535" s="1">
        <v>20</v>
      </c>
      <c r="AJ535" s="1">
        <v>0</v>
      </c>
      <c r="AK535" s="1">
        <v>0</v>
      </c>
      <c r="AL535" s="1">
        <v>0</v>
      </c>
      <c r="AM535" s="1">
        <v>1</v>
      </c>
      <c r="AN535" s="1">
        <v>0</v>
      </c>
    </row>
    <row r="536" spans="1:40" x14ac:dyDescent="0.35">
      <c r="A536" s="1" t="s">
        <v>89</v>
      </c>
      <c r="B536" s="8">
        <v>43964</v>
      </c>
      <c r="C536" s="1" t="s">
        <v>96</v>
      </c>
      <c r="D536" s="1">
        <v>200190</v>
      </c>
      <c r="E536" s="1">
        <v>5</v>
      </c>
      <c r="F536" s="1" t="s">
        <v>97</v>
      </c>
      <c r="H536" s="1" t="s">
        <v>95</v>
      </c>
      <c r="I536" s="1" t="s">
        <v>92</v>
      </c>
      <c r="J536" s="1" t="s">
        <v>93</v>
      </c>
      <c r="P536" s="1">
        <v>5</v>
      </c>
      <c r="Q536" s="1">
        <v>0</v>
      </c>
      <c r="R536" s="1">
        <v>0</v>
      </c>
      <c r="S536" s="1">
        <v>0</v>
      </c>
      <c r="T536" s="1">
        <v>0</v>
      </c>
      <c r="U536" s="1">
        <v>0</v>
      </c>
      <c r="V536" s="1">
        <v>0</v>
      </c>
      <c r="W536" s="1">
        <v>0</v>
      </c>
      <c r="X536" s="1">
        <v>0</v>
      </c>
      <c r="Y536" s="1">
        <v>0</v>
      </c>
      <c r="Z536" s="1">
        <v>0</v>
      </c>
      <c r="AA536" s="1">
        <v>0</v>
      </c>
      <c r="AB536" s="1">
        <v>0</v>
      </c>
      <c r="AC536" s="1">
        <v>0</v>
      </c>
      <c r="AD536" s="1">
        <v>0</v>
      </c>
      <c r="AE536" s="1">
        <v>0</v>
      </c>
      <c r="AF536" s="1">
        <v>0</v>
      </c>
      <c r="AG536" s="1">
        <v>0</v>
      </c>
      <c r="AH536" s="1">
        <v>0</v>
      </c>
      <c r="AI536" s="1">
        <v>0</v>
      </c>
      <c r="AJ536" s="1">
        <v>0</v>
      </c>
      <c r="AK536" s="1">
        <v>0</v>
      </c>
      <c r="AL536" s="1">
        <v>0</v>
      </c>
      <c r="AM536" s="1">
        <v>0</v>
      </c>
      <c r="AN536" s="1">
        <v>0</v>
      </c>
    </row>
    <row r="537" spans="1:40" x14ac:dyDescent="0.35">
      <c r="A537" s="1" t="s">
        <v>89</v>
      </c>
      <c r="B537" s="8">
        <v>43951</v>
      </c>
      <c r="C537" s="1" t="s">
        <v>98</v>
      </c>
      <c r="D537" s="1">
        <v>200620</v>
      </c>
      <c r="E537" s="1">
        <v>1</v>
      </c>
      <c r="F537" s="1" t="s">
        <v>94</v>
      </c>
      <c r="H537" s="1" t="s">
        <v>95</v>
      </c>
      <c r="I537" s="1" t="s">
        <v>92</v>
      </c>
      <c r="J537" s="1" t="s">
        <v>93</v>
      </c>
      <c r="P537" s="1">
        <v>1</v>
      </c>
      <c r="Q537" s="1">
        <v>0</v>
      </c>
      <c r="R537" s="1">
        <v>0</v>
      </c>
      <c r="S537" s="1">
        <v>0</v>
      </c>
      <c r="T537" s="1">
        <v>0</v>
      </c>
      <c r="U537" s="1">
        <v>0</v>
      </c>
      <c r="V537" s="1">
        <v>0</v>
      </c>
      <c r="W537" s="1">
        <v>0</v>
      </c>
      <c r="X537" s="1">
        <v>0</v>
      </c>
      <c r="Y537" s="1">
        <v>0</v>
      </c>
      <c r="Z537" s="1">
        <v>0</v>
      </c>
      <c r="AA537" s="1">
        <v>0</v>
      </c>
      <c r="AB537" s="1">
        <v>0</v>
      </c>
      <c r="AC537" s="1">
        <v>0</v>
      </c>
      <c r="AD537" s="1">
        <v>0</v>
      </c>
      <c r="AE537" s="1">
        <v>0</v>
      </c>
      <c r="AF537" s="1">
        <v>0</v>
      </c>
      <c r="AG537" s="1">
        <v>0</v>
      </c>
      <c r="AH537" s="1">
        <v>0</v>
      </c>
      <c r="AI537" s="1">
        <v>0</v>
      </c>
      <c r="AJ537" s="1">
        <v>0</v>
      </c>
      <c r="AK537" s="1">
        <v>0</v>
      </c>
      <c r="AL537" s="1">
        <v>0</v>
      </c>
      <c r="AM537" s="1">
        <v>0</v>
      </c>
      <c r="AN537" s="1">
        <v>0</v>
      </c>
    </row>
    <row r="538" spans="1:40" x14ac:dyDescent="0.35">
      <c r="A538" s="1" t="s">
        <v>89</v>
      </c>
      <c r="B538" s="8">
        <v>43969</v>
      </c>
      <c r="C538" s="1" t="s">
        <v>2</v>
      </c>
      <c r="D538" s="1">
        <v>972620</v>
      </c>
      <c r="E538" s="1">
        <v>255</v>
      </c>
      <c r="F538" s="1" t="s">
        <v>90</v>
      </c>
      <c r="H538" s="1" t="s">
        <v>91</v>
      </c>
      <c r="I538" s="1" t="s">
        <v>92</v>
      </c>
      <c r="J538" s="1" t="s">
        <v>93</v>
      </c>
      <c r="K538" s="1">
        <v>18</v>
      </c>
      <c r="L538" s="1">
        <v>11</v>
      </c>
      <c r="M538" s="1">
        <v>4.8192771084337352E-2</v>
      </c>
      <c r="N538" s="1">
        <v>4.2016806722689074E-3</v>
      </c>
      <c r="O538" s="1">
        <v>4.1353383458646614E-2</v>
      </c>
      <c r="P538" s="1">
        <v>237</v>
      </c>
      <c r="Q538" s="1">
        <v>11</v>
      </c>
      <c r="R538" s="1">
        <v>1</v>
      </c>
      <c r="S538" s="1">
        <v>0</v>
      </c>
      <c r="T538" s="1">
        <v>0</v>
      </c>
      <c r="U538" s="1">
        <v>0</v>
      </c>
      <c r="V538" s="1">
        <v>17</v>
      </c>
      <c r="W538" s="1">
        <v>0</v>
      </c>
      <c r="X538" s="1">
        <v>0</v>
      </c>
      <c r="Y538" s="1">
        <v>0</v>
      </c>
      <c r="Z538" s="1">
        <v>0</v>
      </c>
      <c r="AA538" s="1">
        <v>0</v>
      </c>
      <c r="AB538" s="1">
        <v>0</v>
      </c>
      <c r="AC538" s="1">
        <v>0</v>
      </c>
      <c r="AD538" s="1">
        <v>0</v>
      </c>
      <c r="AE538" s="1">
        <v>0</v>
      </c>
      <c r="AF538" s="1">
        <v>0</v>
      </c>
      <c r="AG538" s="1">
        <v>0</v>
      </c>
      <c r="AH538" s="1">
        <v>0</v>
      </c>
      <c r="AI538" s="1">
        <v>0</v>
      </c>
      <c r="AJ538" s="1">
        <v>0</v>
      </c>
      <c r="AK538" s="1">
        <v>0</v>
      </c>
      <c r="AL538" s="1">
        <v>0</v>
      </c>
      <c r="AM538" s="1">
        <v>0</v>
      </c>
      <c r="AN538" s="1">
        <v>0</v>
      </c>
    </row>
    <row r="539" spans="1:40" x14ac:dyDescent="0.35">
      <c r="A539" s="1" t="s">
        <v>89</v>
      </c>
      <c r="B539" s="8">
        <v>43903</v>
      </c>
      <c r="C539" s="1" t="s">
        <v>2</v>
      </c>
      <c r="D539" s="1">
        <v>972620</v>
      </c>
      <c r="E539" s="1">
        <v>226</v>
      </c>
      <c r="F539" s="1" t="s">
        <v>90</v>
      </c>
      <c r="H539" s="1" t="s">
        <v>91</v>
      </c>
      <c r="I539" s="1" t="s">
        <v>92</v>
      </c>
      <c r="J539" s="1" t="s">
        <v>93</v>
      </c>
      <c r="K539" s="1">
        <v>18</v>
      </c>
      <c r="L539" s="1">
        <v>36</v>
      </c>
      <c r="M539" s="1">
        <v>0.18110236220472442</v>
      </c>
      <c r="N539" s="1">
        <v>7.9646017699115043E-2</v>
      </c>
      <c r="O539" s="1">
        <v>0.13740458015267176</v>
      </c>
      <c r="P539" s="1">
        <v>208</v>
      </c>
      <c r="Q539" s="1">
        <v>28</v>
      </c>
      <c r="R539" s="1">
        <v>17</v>
      </c>
      <c r="S539" s="1">
        <v>1</v>
      </c>
      <c r="T539" s="1">
        <v>0</v>
      </c>
      <c r="U539" s="1">
        <v>0</v>
      </c>
      <c r="V539" s="1">
        <v>0</v>
      </c>
      <c r="W539" s="1">
        <v>0</v>
      </c>
      <c r="X539" s="1">
        <v>1</v>
      </c>
      <c r="Y539" s="1">
        <v>0</v>
      </c>
      <c r="Z539" s="1">
        <v>0</v>
      </c>
      <c r="AA539" s="1">
        <v>0</v>
      </c>
      <c r="AB539" s="1">
        <v>0</v>
      </c>
      <c r="AC539" s="1">
        <v>0</v>
      </c>
      <c r="AD539" s="1">
        <v>0</v>
      </c>
      <c r="AE539" s="1">
        <v>0</v>
      </c>
      <c r="AF539" s="1">
        <v>0</v>
      </c>
      <c r="AG539" s="1">
        <v>0</v>
      </c>
      <c r="AH539" s="1">
        <v>0</v>
      </c>
      <c r="AI539" s="1">
        <v>0</v>
      </c>
      <c r="AJ539" s="1">
        <v>0</v>
      </c>
      <c r="AK539" s="1">
        <v>0</v>
      </c>
      <c r="AL539" s="1">
        <v>0</v>
      </c>
      <c r="AM539" s="1">
        <v>6</v>
      </c>
      <c r="AN539" s="1">
        <v>1</v>
      </c>
    </row>
    <row r="540" spans="1:40" x14ac:dyDescent="0.35">
      <c r="A540" s="1" t="s">
        <v>89</v>
      </c>
      <c r="B540" s="8">
        <v>43960</v>
      </c>
      <c r="C540" s="1" t="s">
        <v>2</v>
      </c>
      <c r="D540" s="1">
        <v>971790</v>
      </c>
      <c r="E540" s="1">
        <v>109</v>
      </c>
      <c r="F540" s="1" t="s">
        <v>104</v>
      </c>
      <c r="H540" s="1" t="s">
        <v>101</v>
      </c>
      <c r="I540" s="1" t="s">
        <v>92</v>
      </c>
      <c r="J540" s="1" t="s">
        <v>93</v>
      </c>
      <c r="K540" s="1">
        <v>3</v>
      </c>
      <c r="L540" s="1">
        <v>5</v>
      </c>
      <c r="M540" s="1">
        <v>6.1946902654867256E-2</v>
      </c>
      <c r="N540" s="1">
        <v>2.7522935779816515E-2</v>
      </c>
      <c r="O540" s="1">
        <v>4.3859649122807015E-2</v>
      </c>
      <c r="P540" s="1">
        <v>106</v>
      </c>
      <c r="Q540" s="1">
        <v>4</v>
      </c>
      <c r="R540" s="1">
        <v>1</v>
      </c>
      <c r="S540" s="1">
        <v>2</v>
      </c>
      <c r="T540" s="1">
        <v>0</v>
      </c>
      <c r="U540" s="1">
        <v>0</v>
      </c>
      <c r="V540" s="1">
        <v>0</v>
      </c>
      <c r="W540" s="1">
        <v>0</v>
      </c>
      <c r="X540" s="1">
        <v>0</v>
      </c>
      <c r="Y540" s="1">
        <v>0</v>
      </c>
      <c r="Z540" s="1">
        <v>0</v>
      </c>
      <c r="AA540" s="1">
        <v>0</v>
      </c>
      <c r="AB540" s="1">
        <v>0</v>
      </c>
      <c r="AC540" s="1">
        <v>0</v>
      </c>
      <c r="AD540" s="1">
        <v>0</v>
      </c>
      <c r="AE540" s="1">
        <v>0</v>
      </c>
      <c r="AF540" s="1">
        <v>0</v>
      </c>
      <c r="AG540" s="1">
        <v>0</v>
      </c>
      <c r="AH540" s="1">
        <v>0</v>
      </c>
      <c r="AI540" s="1">
        <v>1</v>
      </c>
      <c r="AJ540" s="1">
        <v>0</v>
      </c>
      <c r="AK540" s="1">
        <v>0</v>
      </c>
      <c r="AL540" s="1">
        <v>0</v>
      </c>
      <c r="AM540" s="1">
        <v>0</v>
      </c>
      <c r="AN540" s="1">
        <v>0</v>
      </c>
    </row>
    <row r="541" spans="1:40" x14ac:dyDescent="0.35">
      <c r="A541" s="1" t="s">
        <v>89</v>
      </c>
      <c r="B541" s="8">
        <v>43943</v>
      </c>
      <c r="C541" s="1" t="s">
        <v>2</v>
      </c>
      <c r="D541" s="1">
        <v>971800</v>
      </c>
      <c r="E541" s="1">
        <v>182</v>
      </c>
      <c r="F541" s="1" t="s">
        <v>100</v>
      </c>
      <c r="H541" s="1" t="s">
        <v>101</v>
      </c>
      <c r="I541" s="1" t="s">
        <v>92</v>
      </c>
      <c r="J541" s="1" t="s">
        <v>93</v>
      </c>
      <c r="K541" s="1">
        <v>11</v>
      </c>
      <c r="L541" s="1">
        <v>15</v>
      </c>
      <c r="M541" s="1">
        <v>0.11398963730569948</v>
      </c>
      <c r="N541" s="1">
        <v>6.043956043956044E-2</v>
      </c>
      <c r="O541" s="1">
        <v>7.6142131979695438E-2</v>
      </c>
      <c r="P541" s="1">
        <v>171</v>
      </c>
      <c r="Q541" s="1">
        <v>11</v>
      </c>
      <c r="R541" s="1">
        <v>3</v>
      </c>
      <c r="S541" s="1">
        <v>1</v>
      </c>
      <c r="T541" s="1">
        <v>2</v>
      </c>
      <c r="U541" s="1">
        <v>5</v>
      </c>
      <c r="V541" s="1">
        <v>0</v>
      </c>
      <c r="W541" s="1">
        <v>0</v>
      </c>
      <c r="X541" s="1">
        <v>0</v>
      </c>
      <c r="Y541" s="1">
        <v>0</v>
      </c>
      <c r="Z541" s="1">
        <v>0</v>
      </c>
      <c r="AA541" s="1">
        <v>0</v>
      </c>
      <c r="AB541" s="1">
        <v>0</v>
      </c>
      <c r="AC541" s="1">
        <v>0</v>
      </c>
      <c r="AD541" s="1">
        <v>0</v>
      </c>
      <c r="AE541" s="1">
        <v>0</v>
      </c>
      <c r="AF541" s="1">
        <v>0</v>
      </c>
      <c r="AG541" s="1">
        <v>0</v>
      </c>
      <c r="AH541" s="1">
        <v>0</v>
      </c>
      <c r="AI541" s="1">
        <v>3</v>
      </c>
      <c r="AJ541" s="1">
        <v>0</v>
      </c>
      <c r="AK541" s="1">
        <v>0</v>
      </c>
      <c r="AL541" s="1">
        <v>0</v>
      </c>
      <c r="AM541" s="1">
        <v>1</v>
      </c>
      <c r="AN541" s="1">
        <v>0</v>
      </c>
    </row>
    <row r="542" spans="1:40" x14ac:dyDescent="0.35">
      <c r="A542" s="1" t="s">
        <v>89</v>
      </c>
      <c r="B542" s="8">
        <v>43935</v>
      </c>
      <c r="C542" s="1" t="s">
        <v>2</v>
      </c>
      <c r="D542" s="1">
        <v>971800</v>
      </c>
      <c r="E542" s="1">
        <v>170</v>
      </c>
      <c r="F542" s="1" t="s">
        <v>100</v>
      </c>
      <c r="H542" s="1" t="s">
        <v>101</v>
      </c>
      <c r="I542" s="1" t="s">
        <v>92</v>
      </c>
      <c r="J542" s="1" t="s">
        <v>93</v>
      </c>
      <c r="K542" s="1">
        <v>22</v>
      </c>
      <c r="L542" s="1">
        <v>27</v>
      </c>
      <c r="M542" s="1">
        <v>0.22916666666666666</v>
      </c>
      <c r="N542" s="1">
        <v>0.12941176470588237</v>
      </c>
      <c r="O542" s="1">
        <v>0.13705583756345177</v>
      </c>
      <c r="P542" s="1">
        <v>148</v>
      </c>
      <c r="Q542" s="1">
        <v>22</v>
      </c>
      <c r="R542" s="1">
        <v>5</v>
      </c>
      <c r="S542" s="1">
        <v>2</v>
      </c>
      <c r="T542" s="1">
        <v>1</v>
      </c>
      <c r="U542" s="1">
        <v>14</v>
      </c>
      <c r="V542" s="1">
        <v>0</v>
      </c>
      <c r="W542" s="1">
        <v>0</v>
      </c>
      <c r="X542" s="1">
        <v>0</v>
      </c>
      <c r="Y542" s="1">
        <v>0</v>
      </c>
      <c r="Z542" s="1">
        <v>0</v>
      </c>
      <c r="AA542" s="1">
        <v>0</v>
      </c>
      <c r="AB542" s="1">
        <v>0</v>
      </c>
      <c r="AC542" s="1">
        <v>0</v>
      </c>
      <c r="AD542" s="1">
        <v>0</v>
      </c>
      <c r="AE542" s="1">
        <v>0</v>
      </c>
      <c r="AF542" s="1">
        <v>0</v>
      </c>
      <c r="AG542" s="1">
        <v>0</v>
      </c>
      <c r="AH542" s="1">
        <v>0</v>
      </c>
      <c r="AI542" s="1">
        <v>3</v>
      </c>
      <c r="AJ542" s="1">
        <v>0</v>
      </c>
      <c r="AK542" s="1">
        <v>0</v>
      </c>
      <c r="AL542" s="1">
        <v>0</v>
      </c>
      <c r="AM542" s="1">
        <v>2</v>
      </c>
      <c r="AN542" s="1">
        <v>0</v>
      </c>
    </row>
    <row r="543" spans="1:40" x14ac:dyDescent="0.35">
      <c r="A543" s="1" t="s">
        <v>89</v>
      </c>
      <c r="B543" s="8">
        <v>43918</v>
      </c>
      <c r="C543" s="1" t="s">
        <v>96</v>
      </c>
      <c r="D543" s="1">
        <v>200190</v>
      </c>
      <c r="E543" s="1">
        <v>23</v>
      </c>
      <c r="F543" s="1" t="s">
        <v>97</v>
      </c>
      <c r="H543" s="1" t="s">
        <v>95</v>
      </c>
      <c r="I543" s="1" t="s">
        <v>92</v>
      </c>
      <c r="J543" s="1" t="s">
        <v>93</v>
      </c>
      <c r="K543" s="1">
        <v>14</v>
      </c>
      <c r="M543" s="1">
        <v>0.4375</v>
      </c>
      <c r="N543" s="1">
        <v>0.4375</v>
      </c>
      <c r="P543" s="1">
        <v>9</v>
      </c>
      <c r="Q543" s="1">
        <v>0</v>
      </c>
      <c r="R543" s="1">
        <v>5</v>
      </c>
      <c r="S543" s="1">
        <v>0</v>
      </c>
      <c r="T543" s="1">
        <v>0</v>
      </c>
      <c r="U543" s="1">
        <v>2</v>
      </c>
      <c r="V543" s="1">
        <v>7</v>
      </c>
      <c r="W543" s="1">
        <v>0</v>
      </c>
      <c r="X543" s="1">
        <v>0</v>
      </c>
      <c r="Y543" s="1">
        <v>0</v>
      </c>
      <c r="Z543" s="1">
        <v>0</v>
      </c>
      <c r="AA543" s="1">
        <v>0</v>
      </c>
      <c r="AB543" s="1">
        <v>0</v>
      </c>
      <c r="AC543" s="1">
        <v>0</v>
      </c>
      <c r="AD543" s="1">
        <v>0</v>
      </c>
      <c r="AE543" s="1">
        <v>0</v>
      </c>
      <c r="AF543" s="1">
        <v>0</v>
      </c>
      <c r="AG543" s="1">
        <v>0</v>
      </c>
      <c r="AH543" s="1">
        <v>0</v>
      </c>
      <c r="AI543" s="1">
        <v>0</v>
      </c>
      <c r="AJ543" s="1">
        <v>0</v>
      </c>
      <c r="AK543" s="1">
        <v>0</v>
      </c>
      <c r="AL543" s="1">
        <v>0</v>
      </c>
      <c r="AM543" s="1">
        <v>0</v>
      </c>
      <c r="AN543" s="1">
        <v>0</v>
      </c>
    </row>
    <row r="544" spans="1:40" x14ac:dyDescent="0.35">
      <c r="A544" s="1" t="s">
        <v>89</v>
      </c>
      <c r="B544" s="8">
        <v>43911</v>
      </c>
      <c r="C544" s="1" t="s">
        <v>2</v>
      </c>
      <c r="D544" s="1">
        <v>972620</v>
      </c>
      <c r="E544" s="1">
        <v>239</v>
      </c>
      <c r="F544" s="1" t="s">
        <v>90</v>
      </c>
      <c r="H544" s="1" t="s">
        <v>91</v>
      </c>
      <c r="I544" s="1" t="s">
        <v>92</v>
      </c>
      <c r="J544" s="1" t="s">
        <v>93</v>
      </c>
      <c r="K544" s="1">
        <v>60</v>
      </c>
      <c r="L544" s="1">
        <v>23</v>
      </c>
      <c r="M544" s="1">
        <v>0.30078125</v>
      </c>
      <c r="N544" s="1">
        <v>0.2510460251046025</v>
      </c>
      <c r="O544" s="1">
        <v>8.7786259541984726E-2</v>
      </c>
      <c r="P544" s="1">
        <v>179</v>
      </c>
      <c r="Q544" s="1">
        <v>17</v>
      </c>
      <c r="R544" s="1">
        <v>18</v>
      </c>
      <c r="S544" s="1">
        <v>9</v>
      </c>
      <c r="T544" s="1">
        <v>16</v>
      </c>
      <c r="U544" s="1">
        <v>17</v>
      </c>
      <c r="V544" s="1">
        <v>0</v>
      </c>
      <c r="W544" s="1">
        <v>0</v>
      </c>
      <c r="X544" s="1">
        <v>0</v>
      </c>
      <c r="Y544" s="1">
        <v>0</v>
      </c>
      <c r="Z544" s="1">
        <v>0</v>
      </c>
      <c r="AA544" s="1">
        <v>0</v>
      </c>
      <c r="AB544" s="1">
        <v>0</v>
      </c>
      <c r="AC544" s="1">
        <v>0</v>
      </c>
      <c r="AD544" s="1">
        <v>0</v>
      </c>
      <c r="AE544" s="1">
        <v>0</v>
      </c>
      <c r="AF544" s="1">
        <v>0</v>
      </c>
      <c r="AG544" s="1">
        <v>0</v>
      </c>
      <c r="AH544" s="1">
        <v>0</v>
      </c>
      <c r="AI544" s="1">
        <v>0</v>
      </c>
      <c r="AJ544" s="1">
        <v>0</v>
      </c>
      <c r="AK544" s="1">
        <v>0</v>
      </c>
      <c r="AL544" s="1">
        <v>0</v>
      </c>
      <c r="AM544" s="1">
        <v>5</v>
      </c>
      <c r="AN544" s="1">
        <v>1</v>
      </c>
    </row>
    <row r="545" spans="1:40" x14ac:dyDescent="0.35">
      <c r="A545" s="1" t="s">
        <v>89</v>
      </c>
      <c r="B545" s="8">
        <v>43908</v>
      </c>
      <c r="C545" s="1" t="s">
        <v>96</v>
      </c>
      <c r="D545" s="1">
        <v>200190</v>
      </c>
      <c r="E545" s="1">
        <v>22</v>
      </c>
      <c r="F545" s="1" t="s">
        <v>97</v>
      </c>
      <c r="H545" s="1" t="s">
        <v>95</v>
      </c>
      <c r="I545" s="1" t="s">
        <v>92</v>
      </c>
      <c r="J545" s="1" t="s">
        <v>93</v>
      </c>
      <c r="K545" s="1">
        <v>6</v>
      </c>
      <c r="L545" s="1">
        <v>1</v>
      </c>
      <c r="M545" s="1">
        <v>0.27272727272727271</v>
      </c>
      <c r="N545" s="1">
        <v>0.23809523809523808</v>
      </c>
      <c r="O545" s="1">
        <v>4.3478260869565216E-2</v>
      </c>
      <c r="P545" s="1">
        <v>16</v>
      </c>
      <c r="Q545" s="1">
        <v>1</v>
      </c>
      <c r="R545" s="1">
        <v>2</v>
      </c>
      <c r="S545" s="1">
        <v>0</v>
      </c>
      <c r="T545" s="1">
        <v>0</v>
      </c>
      <c r="U545" s="1">
        <v>3</v>
      </c>
      <c r="V545" s="1">
        <v>1</v>
      </c>
      <c r="W545" s="1">
        <v>0</v>
      </c>
      <c r="X545" s="1">
        <v>0</v>
      </c>
      <c r="Y545" s="1">
        <v>0</v>
      </c>
      <c r="Z545" s="1">
        <v>0</v>
      </c>
      <c r="AA545" s="1">
        <v>0</v>
      </c>
      <c r="AB545" s="1">
        <v>0</v>
      </c>
      <c r="AC545" s="1">
        <v>0</v>
      </c>
      <c r="AD545" s="1">
        <v>0</v>
      </c>
      <c r="AE545" s="1">
        <v>0</v>
      </c>
      <c r="AF545" s="1">
        <v>0</v>
      </c>
      <c r="AG545" s="1">
        <v>0</v>
      </c>
      <c r="AH545" s="1">
        <v>0</v>
      </c>
      <c r="AI545" s="1">
        <v>0</v>
      </c>
      <c r="AJ545" s="1">
        <v>0</v>
      </c>
      <c r="AK545" s="1">
        <v>0</v>
      </c>
      <c r="AL545" s="1">
        <v>0</v>
      </c>
      <c r="AM545" s="1">
        <v>0</v>
      </c>
      <c r="AN545" s="1">
        <v>0</v>
      </c>
    </row>
    <row r="546" spans="1:40" x14ac:dyDescent="0.35">
      <c r="A546" s="1" t="s">
        <v>89</v>
      </c>
      <c r="B546" s="8">
        <v>43967</v>
      </c>
      <c r="C546" s="1" t="s">
        <v>2</v>
      </c>
      <c r="D546" s="1">
        <v>979170</v>
      </c>
      <c r="E546" s="1">
        <v>137</v>
      </c>
      <c r="F546" s="1" t="s">
        <v>105</v>
      </c>
      <c r="H546" s="1" t="s">
        <v>103</v>
      </c>
      <c r="I546" s="1" t="s">
        <v>92</v>
      </c>
      <c r="J546" s="1" t="s">
        <v>93</v>
      </c>
      <c r="K546" s="1">
        <v>3</v>
      </c>
      <c r="L546" s="1">
        <v>13</v>
      </c>
      <c r="M546" s="1">
        <v>7.586206896551724E-2</v>
      </c>
      <c r="N546" s="1">
        <v>2.1897810218978103E-2</v>
      </c>
      <c r="O546" s="1">
        <v>8.666666666666667E-2</v>
      </c>
      <c r="P546" s="1">
        <v>134</v>
      </c>
      <c r="Q546" s="1">
        <v>8</v>
      </c>
      <c r="R546" s="1">
        <v>3</v>
      </c>
      <c r="S546" s="1">
        <v>0</v>
      </c>
      <c r="T546" s="1">
        <v>0</v>
      </c>
      <c r="U546" s="1">
        <v>0</v>
      </c>
      <c r="V546" s="1">
        <v>0</v>
      </c>
      <c r="W546" s="1">
        <v>0</v>
      </c>
      <c r="X546" s="1">
        <v>3</v>
      </c>
      <c r="Y546" s="1">
        <v>0</v>
      </c>
      <c r="Z546" s="1">
        <v>0</v>
      </c>
      <c r="AA546" s="1">
        <v>0</v>
      </c>
      <c r="AB546" s="1">
        <v>0</v>
      </c>
      <c r="AC546" s="1">
        <v>0</v>
      </c>
      <c r="AD546" s="1">
        <v>0</v>
      </c>
      <c r="AE546" s="1">
        <v>0</v>
      </c>
      <c r="AF546" s="1">
        <v>0</v>
      </c>
      <c r="AG546" s="1">
        <v>0</v>
      </c>
      <c r="AH546" s="1">
        <v>0</v>
      </c>
      <c r="AI546" s="1">
        <v>1</v>
      </c>
      <c r="AJ546" s="1">
        <v>0</v>
      </c>
      <c r="AK546" s="1">
        <v>0</v>
      </c>
      <c r="AL546" s="1">
        <v>0</v>
      </c>
      <c r="AM546" s="1">
        <v>1</v>
      </c>
      <c r="AN546" s="1">
        <v>0</v>
      </c>
    </row>
    <row r="547" spans="1:40" x14ac:dyDescent="0.35">
      <c r="A547" s="1" t="s">
        <v>89</v>
      </c>
      <c r="B547" s="8">
        <v>43953</v>
      </c>
      <c r="C547" s="1" t="s">
        <v>2</v>
      </c>
      <c r="D547" s="1">
        <v>971800</v>
      </c>
      <c r="E547" s="1">
        <v>184</v>
      </c>
      <c r="F547" s="1" t="s">
        <v>100</v>
      </c>
      <c r="H547" s="1" t="s">
        <v>101</v>
      </c>
      <c r="I547" s="1" t="s">
        <v>92</v>
      </c>
      <c r="J547" s="1" t="s">
        <v>93</v>
      </c>
      <c r="K547" s="1">
        <v>6</v>
      </c>
      <c r="L547" s="1">
        <v>13</v>
      </c>
      <c r="M547" s="1">
        <v>7.2916666666666671E-2</v>
      </c>
      <c r="N547" s="1">
        <v>2.7322404371584699E-2</v>
      </c>
      <c r="O547" s="1">
        <v>6.5989847715736044E-2</v>
      </c>
      <c r="P547" s="1">
        <v>178</v>
      </c>
      <c r="Q547" s="1">
        <v>9</v>
      </c>
      <c r="R547" s="1">
        <v>3</v>
      </c>
      <c r="S547" s="1">
        <v>1</v>
      </c>
      <c r="T547" s="1">
        <v>1</v>
      </c>
      <c r="U547" s="1">
        <v>0</v>
      </c>
      <c r="V547" s="1">
        <v>1</v>
      </c>
      <c r="W547" s="1">
        <v>0</v>
      </c>
      <c r="X547" s="1">
        <v>0</v>
      </c>
      <c r="Y547" s="1">
        <v>0</v>
      </c>
      <c r="Z547" s="1">
        <v>0</v>
      </c>
      <c r="AA547" s="1">
        <v>0</v>
      </c>
      <c r="AB547" s="1">
        <v>0</v>
      </c>
      <c r="AC547" s="1">
        <v>0</v>
      </c>
      <c r="AD547" s="1">
        <v>0</v>
      </c>
      <c r="AE547" s="1">
        <v>0</v>
      </c>
      <c r="AF547" s="1">
        <v>0</v>
      </c>
      <c r="AG547" s="1">
        <v>0</v>
      </c>
      <c r="AH547" s="1">
        <v>0</v>
      </c>
      <c r="AI547" s="1">
        <v>3</v>
      </c>
      <c r="AJ547" s="1">
        <v>0</v>
      </c>
      <c r="AK547" s="1">
        <v>0</v>
      </c>
      <c r="AL547" s="1">
        <v>0</v>
      </c>
      <c r="AM547" s="1">
        <v>1</v>
      </c>
      <c r="AN547" s="1">
        <v>0</v>
      </c>
    </row>
    <row r="548" spans="1:40" x14ac:dyDescent="0.35">
      <c r="A548" s="1" t="s">
        <v>89</v>
      </c>
      <c r="B548" s="8">
        <v>43930</v>
      </c>
      <c r="C548" s="1" t="s">
        <v>98</v>
      </c>
      <c r="D548" s="1">
        <v>971790</v>
      </c>
      <c r="E548" s="1">
        <v>1</v>
      </c>
      <c r="F548" s="1" t="s">
        <v>104</v>
      </c>
      <c r="H548" s="1" t="s">
        <v>101</v>
      </c>
      <c r="I548" s="1" t="s">
        <v>92</v>
      </c>
      <c r="J548" s="1" t="s">
        <v>93</v>
      </c>
      <c r="P548" s="1">
        <v>1</v>
      </c>
      <c r="Q548" s="1">
        <v>0</v>
      </c>
      <c r="R548" s="1">
        <v>0</v>
      </c>
      <c r="S548" s="1">
        <v>0</v>
      </c>
      <c r="T548" s="1">
        <v>0</v>
      </c>
      <c r="U548" s="1">
        <v>0</v>
      </c>
      <c r="V548" s="1">
        <v>0</v>
      </c>
      <c r="W548" s="1">
        <v>0</v>
      </c>
      <c r="X548" s="1">
        <v>0</v>
      </c>
      <c r="Y548" s="1">
        <v>0</v>
      </c>
      <c r="Z548" s="1">
        <v>0</v>
      </c>
      <c r="AA548" s="1">
        <v>0</v>
      </c>
      <c r="AB548" s="1">
        <v>0</v>
      </c>
      <c r="AC548" s="1">
        <v>0</v>
      </c>
      <c r="AD548" s="1">
        <v>0</v>
      </c>
      <c r="AE548" s="1">
        <v>0</v>
      </c>
      <c r="AF548" s="1">
        <v>0</v>
      </c>
      <c r="AG548" s="1">
        <v>0</v>
      </c>
      <c r="AH548" s="1">
        <v>0</v>
      </c>
      <c r="AI548" s="1">
        <v>0</v>
      </c>
      <c r="AJ548" s="1">
        <v>0</v>
      </c>
      <c r="AK548" s="1">
        <v>0</v>
      </c>
      <c r="AL548" s="1">
        <v>0</v>
      </c>
      <c r="AM548" s="1">
        <v>0</v>
      </c>
      <c r="AN548" s="1">
        <v>0</v>
      </c>
    </row>
    <row r="549" spans="1:40" x14ac:dyDescent="0.35">
      <c r="A549" s="1" t="s">
        <v>89</v>
      </c>
      <c r="B549" s="8">
        <v>43970</v>
      </c>
      <c r="C549" s="1" t="s">
        <v>2</v>
      </c>
      <c r="D549" s="1">
        <v>971790</v>
      </c>
      <c r="E549" s="1">
        <v>110</v>
      </c>
      <c r="F549" s="1" t="s">
        <v>104</v>
      </c>
      <c r="H549" s="1" t="s">
        <v>101</v>
      </c>
      <c r="I549" s="1" t="s">
        <v>92</v>
      </c>
      <c r="J549" s="1" t="s">
        <v>93</v>
      </c>
      <c r="L549" s="1">
        <v>4</v>
      </c>
      <c r="O549" s="1">
        <v>3.5087719298245612E-2</v>
      </c>
      <c r="P549" s="1">
        <v>110</v>
      </c>
      <c r="Q549" s="1">
        <v>3</v>
      </c>
      <c r="R549" s="1">
        <v>0</v>
      </c>
      <c r="S549" s="1">
        <v>0</v>
      </c>
      <c r="T549" s="1">
        <v>0</v>
      </c>
      <c r="U549" s="1">
        <v>0</v>
      </c>
      <c r="V549" s="1">
        <v>0</v>
      </c>
      <c r="W549" s="1">
        <v>0</v>
      </c>
      <c r="X549" s="1">
        <v>0</v>
      </c>
      <c r="Y549" s="1">
        <v>0</v>
      </c>
      <c r="Z549" s="1">
        <v>0</v>
      </c>
      <c r="AA549" s="1">
        <v>0</v>
      </c>
      <c r="AB549" s="1">
        <v>0</v>
      </c>
      <c r="AC549" s="1">
        <v>0</v>
      </c>
      <c r="AD549" s="1">
        <v>0</v>
      </c>
      <c r="AE549" s="1">
        <v>0</v>
      </c>
      <c r="AF549" s="1">
        <v>0</v>
      </c>
      <c r="AG549" s="1">
        <v>0</v>
      </c>
      <c r="AH549" s="1">
        <v>0</v>
      </c>
      <c r="AI549" s="1">
        <v>1</v>
      </c>
      <c r="AJ549" s="1">
        <v>0</v>
      </c>
      <c r="AK549" s="1">
        <v>0</v>
      </c>
      <c r="AL549" s="1">
        <v>0</v>
      </c>
      <c r="AM549" s="1">
        <v>0</v>
      </c>
      <c r="AN549" s="1">
        <v>0</v>
      </c>
    </row>
    <row r="550" spans="1:40" x14ac:dyDescent="0.35">
      <c r="A550" s="1" t="s">
        <v>89</v>
      </c>
      <c r="B550" s="8">
        <v>43921</v>
      </c>
      <c r="C550" s="1" t="s">
        <v>2</v>
      </c>
      <c r="D550" s="1">
        <v>972620</v>
      </c>
      <c r="E550" s="1">
        <v>242</v>
      </c>
      <c r="F550" s="1" t="s">
        <v>90</v>
      </c>
      <c r="H550" s="1" t="s">
        <v>91</v>
      </c>
      <c r="I550" s="1" t="s">
        <v>92</v>
      </c>
      <c r="J550" s="1" t="s">
        <v>93</v>
      </c>
      <c r="K550" s="1">
        <v>109</v>
      </c>
      <c r="L550" s="1">
        <v>20</v>
      </c>
      <c r="M550" s="1">
        <v>0.35748792270531399</v>
      </c>
      <c r="N550" s="1">
        <v>0.31443298969072164</v>
      </c>
      <c r="O550" s="1">
        <v>7.6335877862595422E-2</v>
      </c>
      <c r="P550" s="1">
        <v>133</v>
      </c>
      <c r="Q550" s="1">
        <v>13</v>
      </c>
      <c r="R550" s="1">
        <v>10</v>
      </c>
      <c r="S550" s="1">
        <v>12</v>
      </c>
      <c r="T550" s="1">
        <v>27</v>
      </c>
      <c r="U550" s="1">
        <v>12</v>
      </c>
      <c r="V550" s="1">
        <v>48</v>
      </c>
      <c r="W550" s="1">
        <v>0</v>
      </c>
      <c r="X550" s="1">
        <v>0</v>
      </c>
      <c r="Y550" s="1">
        <v>0</v>
      </c>
      <c r="Z550" s="1">
        <v>0</v>
      </c>
      <c r="AA550" s="1">
        <v>0</v>
      </c>
      <c r="AB550" s="1">
        <v>0</v>
      </c>
      <c r="AC550" s="1">
        <v>0</v>
      </c>
      <c r="AD550" s="1">
        <v>0</v>
      </c>
      <c r="AE550" s="1">
        <v>1</v>
      </c>
      <c r="AF550" s="1">
        <v>0</v>
      </c>
      <c r="AG550" s="1">
        <v>0</v>
      </c>
      <c r="AH550" s="1">
        <v>0</v>
      </c>
      <c r="AI550" s="1">
        <v>0</v>
      </c>
      <c r="AJ550" s="1">
        <v>0</v>
      </c>
      <c r="AK550" s="1">
        <v>0</v>
      </c>
      <c r="AL550" s="1">
        <v>0</v>
      </c>
      <c r="AM550" s="1">
        <v>5</v>
      </c>
      <c r="AN550" s="1">
        <v>1</v>
      </c>
    </row>
    <row r="551" spans="1:40" x14ac:dyDescent="0.35">
      <c r="A551" s="1" t="s">
        <v>89</v>
      </c>
      <c r="B551" s="8">
        <v>43916</v>
      </c>
      <c r="C551" s="1" t="s">
        <v>96</v>
      </c>
      <c r="D551" s="1">
        <v>200190</v>
      </c>
      <c r="E551" s="1">
        <v>23</v>
      </c>
      <c r="F551" s="1" t="s">
        <v>97</v>
      </c>
      <c r="H551" s="1" t="s">
        <v>95</v>
      </c>
      <c r="I551" s="1" t="s">
        <v>92</v>
      </c>
      <c r="J551" s="1" t="s">
        <v>93</v>
      </c>
      <c r="K551" s="1">
        <v>12</v>
      </c>
      <c r="M551" s="1">
        <v>0.3888888888888889</v>
      </c>
      <c r="N551" s="1">
        <v>0.3888888888888889</v>
      </c>
      <c r="P551" s="1">
        <v>11</v>
      </c>
      <c r="Q551" s="1">
        <v>0</v>
      </c>
      <c r="R551" s="1">
        <v>5</v>
      </c>
      <c r="S551" s="1">
        <v>0</v>
      </c>
      <c r="T551" s="1">
        <v>0</v>
      </c>
      <c r="U551" s="1">
        <v>2</v>
      </c>
      <c r="V551" s="1">
        <v>5</v>
      </c>
      <c r="W551" s="1">
        <v>0</v>
      </c>
      <c r="X551" s="1">
        <v>0</v>
      </c>
      <c r="Y551" s="1">
        <v>0</v>
      </c>
      <c r="Z551" s="1">
        <v>0</v>
      </c>
      <c r="AA551" s="1">
        <v>0</v>
      </c>
      <c r="AB551" s="1">
        <v>0</v>
      </c>
      <c r="AC551" s="1">
        <v>0</v>
      </c>
      <c r="AD551" s="1">
        <v>0</v>
      </c>
      <c r="AE551" s="1">
        <v>0</v>
      </c>
      <c r="AF551" s="1">
        <v>0</v>
      </c>
      <c r="AG551" s="1">
        <v>0</v>
      </c>
      <c r="AH551" s="1">
        <v>0</v>
      </c>
      <c r="AI551" s="1">
        <v>0</v>
      </c>
      <c r="AJ551" s="1">
        <v>0</v>
      </c>
      <c r="AK551" s="1">
        <v>0</v>
      </c>
      <c r="AL551" s="1">
        <v>0</v>
      </c>
      <c r="AM551" s="1">
        <v>0</v>
      </c>
      <c r="AN551" s="1">
        <v>0</v>
      </c>
    </row>
    <row r="552" spans="1:40" x14ac:dyDescent="0.35">
      <c r="A552" s="1" t="s">
        <v>89</v>
      </c>
      <c r="B552" s="8">
        <v>43929</v>
      </c>
      <c r="C552" s="1" t="s">
        <v>2</v>
      </c>
      <c r="D552" s="1">
        <v>971800</v>
      </c>
      <c r="E552" s="1">
        <v>178</v>
      </c>
      <c r="F552" s="1" t="s">
        <v>100</v>
      </c>
      <c r="H552" s="1" t="s">
        <v>101</v>
      </c>
      <c r="I552" s="1" t="s">
        <v>92</v>
      </c>
      <c r="J552" s="1" t="s">
        <v>93</v>
      </c>
      <c r="K552" s="1">
        <v>26</v>
      </c>
      <c r="L552" s="1">
        <v>19</v>
      </c>
      <c r="M552" s="1">
        <v>0.20833333333333334</v>
      </c>
      <c r="N552" s="1">
        <v>0.14606741573033707</v>
      </c>
      <c r="O552" s="1">
        <v>9.6446700507614211E-2</v>
      </c>
      <c r="P552" s="1">
        <v>152</v>
      </c>
      <c r="Q552" s="1">
        <v>14</v>
      </c>
      <c r="R552" s="1">
        <v>7</v>
      </c>
      <c r="S552" s="1">
        <v>2</v>
      </c>
      <c r="T552" s="1">
        <v>1</v>
      </c>
      <c r="U552" s="1">
        <v>16</v>
      </c>
      <c r="V552" s="1">
        <v>0</v>
      </c>
      <c r="W552" s="1">
        <v>0</v>
      </c>
      <c r="X552" s="1">
        <v>0</v>
      </c>
      <c r="Y552" s="1">
        <v>0</v>
      </c>
      <c r="Z552" s="1">
        <v>0</v>
      </c>
      <c r="AA552" s="1">
        <v>0</v>
      </c>
      <c r="AB552" s="1">
        <v>0</v>
      </c>
      <c r="AC552" s="1">
        <v>0</v>
      </c>
      <c r="AD552" s="1">
        <v>0</v>
      </c>
      <c r="AE552" s="1">
        <v>0</v>
      </c>
      <c r="AF552" s="1">
        <v>0</v>
      </c>
      <c r="AG552" s="1">
        <v>0</v>
      </c>
      <c r="AH552" s="1">
        <v>0</v>
      </c>
      <c r="AI552" s="1">
        <v>3</v>
      </c>
      <c r="AJ552" s="1">
        <v>0</v>
      </c>
      <c r="AK552" s="1">
        <v>0</v>
      </c>
      <c r="AL552" s="1">
        <v>0</v>
      </c>
      <c r="AM552" s="1">
        <v>2</v>
      </c>
      <c r="AN552" s="1">
        <v>0</v>
      </c>
    </row>
    <row r="553" spans="1:40" x14ac:dyDescent="0.35">
      <c r="A553" s="1" t="s">
        <v>89</v>
      </c>
      <c r="B553" s="8">
        <v>43929</v>
      </c>
      <c r="C553" s="1" t="s">
        <v>2</v>
      </c>
      <c r="D553" s="1">
        <v>979220</v>
      </c>
      <c r="E553" s="1">
        <v>238</v>
      </c>
      <c r="F553" s="1" t="s">
        <v>102</v>
      </c>
      <c r="H553" s="1" t="s">
        <v>103</v>
      </c>
      <c r="I553" s="1" t="s">
        <v>92</v>
      </c>
      <c r="J553" s="1" t="s">
        <v>93</v>
      </c>
      <c r="K553" s="1">
        <v>56</v>
      </c>
      <c r="L553" s="1">
        <v>38</v>
      </c>
      <c r="M553" s="1">
        <v>0.28627450980392155</v>
      </c>
      <c r="N553" s="1">
        <v>0.23529411764705882</v>
      </c>
      <c r="O553" s="1">
        <v>0.13768115942028986</v>
      </c>
      <c r="P553" s="1">
        <v>182</v>
      </c>
      <c r="Q553" s="1">
        <v>17</v>
      </c>
      <c r="R553" s="1">
        <v>19</v>
      </c>
      <c r="S553" s="1">
        <v>0</v>
      </c>
      <c r="T553" s="1">
        <v>10</v>
      </c>
      <c r="U553" s="1">
        <v>27</v>
      </c>
      <c r="V553" s="1">
        <v>0</v>
      </c>
      <c r="W553" s="1">
        <v>0</v>
      </c>
      <c r="X553" s="1">
        <v>2</v>
      </c>
      <c r="Y553" s="1">
        <v>0</v>
      </c>
      <c r="Z553" s="1">
        <v>0</v>
      </c>
      <c r="AA553" s="1">
        <v>1</v>
      </c>
      <c r="AB553" s="1">
        <v>0</v>
      </c>
      <c r="AC553" s="1">
        <v>0</v>
      </c>
      <c r="AD553" s="1">
        <v>0</v>
      </c>
      <c r="AE553" s="1">
        <v>0</v>
      </c>
      <c r="AF553" s="1">
        <v>0</v>
      </c>
      <c r="AG553" s="1">
        <v>1</v>
      </c>
      <c r="AH553" s="1">
        <v>0</v>
      </c>
      <c r="AI553" s="1">
        <v>16</v>
      </c>
      <c r="AJ553" s="1">
        <v>0</v>
      </c>
      <c r="AK553" s="1">
        <v>0</v>
      </c>
      <c r="AL553" s="1">
        <v>0</v>
      </c>
      <c r="AM553" s="1">
        <v>1</v>
      </c>
      <c r="AN553" s="1">
        <v>0</v>
      </c>
    </row>
    <row r="554" spans="1:40" x14ac:dyDescent="0.35">
      <c r="A554" s="1" t="s">
        <v>89</v>
      </c>
      <c r="B554" s="8">
        <v>43913</v>
      </c>
      <c r="C554" s="1" t="s">
        <v>2</v>
      </c>
      <c r="D554" s="1">
        <v>979170</v>
      </c>
      <c r="E554" s="1">
        <v>128</v>
      </c>
      <c r="F554" s="1" t="s">
        <v>105</v>
      </c>
      <c r="H554" s="1" t="s">
        <v>103</v>
      </c>
      <c r="I554" s="1" t="s">
        <v>92</v>
      </c>
      <c r="J554" s="1" t="s">
        <v>93</v>
      </c>
      <c r="K554" s="1">
        <v>24</v>
      </c>
      <c r="L554" s="1">
        <v>21</v>
      </c>
      <c r="M554" s="1">
        <v>0.24637681159420291</v>
      </c>
      <c r="N554" s="1">
        <v>0.1875</v>
      </c>
      <c r="O554" s="1">
        <v>0.14093959731543623</v>
      </c>
      <c r="P554" s="1">
        <v>104</v>
      </c>
      <c r="Q554" s="1">
        <v>10</v>
      </c>
      <c r="R554" s="1">
        <v>18</v>
      </c>
      <c r="S554" s="1">
        <v>0</v>
      </c>
      <c r="T554" s="1">
        <v>4</v>
      </c>
      <c r="U554" s="1">
        <v>2</v>
      </c>
      <c r="V554" s="1">
        <v>0</v>
      </c>
      <c r="W554" s="1">
        <v>0</v>
      </c>
      <c r="X554" s="1">
        <v>4</v>
      </c>
      <c r="Y554" s="1">
        <v>0</v>
      </c>
      <c r="Z554" s="1">
        <v>0</v>
      </c>
      <c r="AA554" s="1">
        <v>0</v>
      </c>
      <c r="AB554" s="1">
        <v>0</v>
      </c>
      <c r="AC554" s="1">
        <v>0</v>
      </c>
      <c r="AD554" s="1">
        <v>0</v>
      </c>
      <c r="AE554" s="1">
        <v>0</v>
      </c>
      <c r="AF554" s="1">
        <v>0</v>
      </c>
      <c r="AG554" s="1">
        <v>1</v>
      </c>
      <c r="AH554" s="1">
        <v>0</v>
      </c>
      <c r="AI554" s="1">
        <v>2</v>
      </c>
      <c r="AJ554" s="1">
        <v>0</v>
      </c>
      <c r="AK554" s="1">
        <v>0</v>
      </c>
      <c r="AL554" s="1">
        <v>0</v>
      </c>
      <c r="AM554" s="1">
        <v>4</v>
      </c>
      <c r="AN554" s="1">
        <v>0</v>
      </c>
    </row>
    <row r="555" spans="1:40" x14ac:dyDescent="0.35">
      <c r="A555" s="1" t="s">
        <v>89</v>
      </c>
      <c r="B555" s="8">
        <v>43938</v>
      </c>
      <c r="C555" s="1" t="s">
        <v>96</v>
      </c>
      <c r="D555" s="1">
        <v>972520</v>
      </c>
      <c r="E555" s="1">
        <v>28</v>
      </c>
      <c r="F555" s="1" t="s">
        <v>99</v>
      </c>
      <c r="H555" s="1" t="s">
        <v>91</v>
      </c>
      <c r="I555" s="1" t="s">
        <v>92</v>
      </c>
      <c r="J555" s="1" t="s">
        <v>93</v>
      </c>
      <c r="K555" s="1">
        <v>4</v>
      </c>
      <c r="M555" s="1">
        <v>0.14285714285714285</v>
      </c>
      <c r="N555" s="1">
        <v>0.14285714285714285</v>
      </c>
      <c r="P555" s="1">
        <v>24</v>
      </c>
      <c r="Q555" s="1">
        <v>0</v>
      </c>
      <c r="R555" s="1">
        <v>0</v>
      </c>
      <c r="S555" s="1">
        <v>0</v>
      </c>
      <c r="T555" s="1">
        <v>4</v>
      </c>
      <c r="U555" s="1">
        <v>0</v>
      </c>
      <c r="V555" s="1">
        <v>0</v>
      </c>
      <c r="W555" s="1">
        <v>0</v>
      </c>
      <c r="X555" s="1">
        <v>0</v>
      </c>
      <c r="Y555" s="1">
        <v>0</v>
      </c>
      <c r="Z555" s="1">
        <v>0</v>
      </c>
      <c r="AA555" s="1">
        <v>0</v>
      </c>
      <c r="AB555" s="1">
        <v>0</v>
      </c>
      <c r="AC555" s="1">
        <v>0</v>
      </c>
      <c r="AD555" s="1">
        <v>0</v>
      </c>
      <c r="AE555" s="1">
        <v>0</v>
      </c>
      <c r="AF555" s="1">
        <v>0</v>
      </c>
      <c r="AG555" s="1">
        <v>0</v>
      </c>
      <c r="AH555" s="1">
        <v>0</v>
      </c>
      <c r="AI555" s="1">
        <v>0</v>
      </c>
      <c r="AJ555" s="1">
        <v>0</v>
      </c>
      <c r="AK555" s="1">
        <v>0</v>
      </c>
      <c r="AL555" s="1">
        <v>0</v>
      </c>
      <c r="AM555" s="1">
        <v>0</v>
      </c>
      <c r="AN555" s="1">
        <v>0</v>
      </c>
    </row>
    <row r="556" spans="1:40" x14ac:dyDescent="0.35">
      <c r="A556" s="1" t="s">
        <v>89</v>
      </c>
      <c r="B556" s="8">
        <v>43948</v>
      </c>
      <c r="C556" s="1" t="s">
        <v>2</v>
      </c>
      <c r="D556" s="1">
        <v>200620</v>
      </c>
      <c r="E556" s="1">
        <v>122</v>
      </c>
      <c r="F556" s="1" t="s">
        <v>94</v>
      </c>
      <c r="H556" s="1" t="s">
        <v>95</v>
      </c>
      <c r="I556" s="1" t="s">
        <v>92</v>
      </c>
      <c r="J556" s="1" t="s">
        <v>93</v>
      </c>
      <c r="K556" s="1">
        <v>28</v>
      </c>
      <c r="L556" s="1">
        <v>9</v>
      </c>
      <c r="M556" s="1">
        <v>0.265625</v>
      </c>
      <c r="N556" s="1">
        <v>0.22950819672131148</v>
      </c>
      <c r="O556" s="1">
        <v>6.8702290076335881E-2</v>
      </c>
      <c r="P556" s="1">
        <v>94</v>
      </c>
      <c r="Q556" s="1">
        <v>6</v>
      </c>
      <c r="R556" s="1">
        <v>14</v>
      </c>
      <c r="S556" s="1">
        <v>4</v>
      </c>
      <c r="T556" s="1">
        <v>10</v>
      </c>
      <c r="U556" s="1">
        <v>0</v>
      </c>
      <c r="V556" s="1">
        <v>0</v>
      </c>
      <c r="W556" s="1">
        <v>0</v>
      </c>
      <c r="X556" s="1">
        <v>1</v>
      </c>
      <c r="Y556" s="1">
        <v>0</v>
      </c>
      <c r="Z556" s="1">
        <v>0</v>
      </c>
      <c r="AA556" s="1">
        <v>0</v>
      </c>
      <c r="AB556" s="1">
        <v>0</v>
      </c>
      <c r="AC556" s="1">
        <v>0</v>
      </c>
      <c r="AD556" s="1">
        <v>0</v>
      </c>
      <c r="AE556" s="1">
        <v>0</v>
      </c>
      <c r="AF556" s="1">
        <v>0</v>
      </c>
      <c r="AG556" s="1">
        <v>0</v>
      </c>
      <c r="AH556" s="1">
        <v>0</v>
      </c>
      <c r="AI556" s="1">
        <v>2</v>
      </c>
      <c r="AJ556" s="1">
        <v>0</v>
      </c>
      <c r="AK556" s="1">
        <v>0</v>
      </c>
      <c r="AL556" s="1">
        <v>0</v>
      </c>
      <c r="AM556" s="1">
        <v>0</v>
      </c>
      <c r="AN556" s="1">
        <v>0</v>
      </c>
    </row>
    <row r="557" spans="1:40" x14ac:dyDescent="0.35">
      <c r="A557" s="1" t="s">
        <v>89</v>
      </c>
      <c r="B557" s="8">
        <v>43959</v>
      </c>
      <c r="C557" s="1" t="s">
        <v>2</v>
      </c>
      <c r="D557" s="1">
        <v>972620</v>
      </c>
      <c r="E557" s="1">
        <v>259</v>
      </c>
      <c r="F557" s="1" t="s">
        <v>90</v>
      </c>
      <c r="H557" s="1" t="s">
        <v>91</v>
      </c>
      <c r="I557" s="1" t="s">
        <v>92</v>
      </c>
      <c r="J557" s="1" t="s">
        <v>93</v>
      </c>
      <c r="K557" s="1">
        <v>1</v>
      </c>
      <c r="L557" s="1">
        <v>7</v>
      </c>
      <c r="M557" s="1">
        <v>3.007518796992481E-2</v>
      </c>
      <c r="N557" s="1">
        <v>3.8610038610038611E-3</v>
      </c>
      <c r="O557" s="1">
        <v>2.6315789473684209E-2</v>
      </c>
      <c r="P557" s="1">
        <v>258</v>
      </c>
      <c r="Q557" s="1">
        <v>7</v>
      </c>
      <c r="R557" s="1">
        <v>1</v>
      </c>
      <c r="S557" s="1">
        <v>0</v>
      </c>
      <c r="T557" s="1">
        <v>0</v>
      </c>
      <c r="U557" s="1">
        <v>0</v>
      </c>
      <c r="V557" s="1">
        <v>0</v>
      </c>
      <c r="W557" s="1">
        <v>0</v>
      </c>
      <c r="X557" s="1">
        <v>0</v>
      </c>
      <c r="Y557" s="1">
        <v>0</v>
      </c>
      <c r="Z557" s="1">
        <v>0</v>
      </c>
      <c r="AA557" s="1">
        <v>0</v>
      </c>
      <c r="AB557" s="1">
        <v>0</v>
      </c>
      <c r="AC557" s="1">
        <v>0</v>
      </c>
      <c r="AD557" s="1">
        <v>0</v>
      </c>
      <c r="AE557" s="1">
        <v>0</v>
      </c>
      <c r="AF557" s="1">
        <v>0</v>
      </c>
      <c r="AG557" s="1">
        <v>0</v>
      </c>
      <c r="AH557" s="1">
        <v>0</v>
      </c>
      <c r="AI557" s="1">
        <v>0</v>
      </c>
      <c r="AJ557" s="1">
        <v>0</v>
      </c>
      <c r="AK557" s="1">
        <v>0</v>
      </c>
      <c r="AL557" s="1">
        <v>0</v>
      </c>
      <c r="AM557" s="1">
        <v>0</v>
      </c>
      <c r="AN557" s="1">
        <v>0</v>
      </c>
    </row>
    <row r="558" spans="1:40" x14ac:dyDescent="0.35">
      <c r="A558" s="1" t="s">
        <v>89</v>
      </c>
      <c r="B558" s="8">
        <v>43904</v>
      </c>
      <c r="C558" s="1" t="s">
        <v>2</v>
      </c>
      <c r="D558" s="1">
        <v>971790</v>
      </c>
      <c r="E558" s="1">
        <v>106</v>
      </c>
      <c r="F558" s="1" t="s">
        <v>104</v>
      </c>
      <c r="H558" s="1" t="s">
        <v>101</v>
      </c>
      <c r="I558" s="1" t="s">
        <v>92</v>
      </c>
      <c r="J558" s="1" t="s">
        <v>93</v>
      </c>
      <c r="K558" s="1">
        <v>5</v>
      </c>
      <c r="L558" s="1">
        <v>8</v>
      </c>
      <c r="M558" s="1">
        <v>0.10619469026548672</v>
      </c>
      <c r="N558" s="1">
        <v>4.716981132075472E-2</v>
      </c>
      <c r="O558" s="1">
        <v>7.0175438596491224E-2</v>
      </c>
      <c r="P558" s="1">
        <v>101</v>
      </c>
      <c r="Q558" s="1">
        <v>7</v>
      </c>
      <c r="R558" s="1">
        <v>3</v>
      </c>
      <c r="S558" s="1">
        <v>0</v>
      </c>
      <c r="T558" s="1">
        <v>2</v>
      </c>
      <c r="U558" s="1">
        <v>0</v>
      </c>
      <c r="V558" s="1">
        <v>0</v>
      </c>
      <c r="W558" s="1">
        <v>0</v>
      </c>
      <c r="X558" s="1">
        <v>0</v>
      </c>
      <c r="Y558" s="1">
        <v>0</v>
      </c>
      <c r="Z558" s="1">
        <v>0</v>
      </c>
      <c r="AA558" s="1">
        <v>0</v>
      </c>
      <c r="AB558" s="1">
        <v>0</v>
      </c>
      <c r="AC558" s="1">
        <v>0</v>
      </c>
      <c r="AD558" s="1">
        <v>0</v>
      </c>
      <c r="AE558" s="1">
        <v>0</v>
      </c>
      <c r="AF558" s="1">
        <v>0</v>
      </c>
      <c r="AG558" s="1">
        <v>0</v>
      </c>
      <c r="AH558" s="1">
        <v>0</v>
      </c>
      <c r="AI558" s="1">
        <v>0</v>
      </c>
      <c r="AJ558" s="1">
        <v>0</v>
      </c>
      <c r="AK558" s="1">
        <v>0</v>
      </c>
      <c r="AL558" s="1">
        <v>0</v>
      </c>
      <c r="AM558" s="1">
        <v>1</v>
      </c>
      <c r="AN558" s="1">
        <v>0</v>
      </c>
    </row>
    <row r="559" spans="1:40" x14ac:dyDescent="0.35">
      <c r="A559" s="1" t="s">
        <v>89</v>
      </c>
      <c r="B559" s="8">
        <v>43953</v>
      </c>
      <c r="C559" s="1" t="s">
        <v>2</v>
      </c>
      <c r="D559" s="1">
        <v>979220</v>
      </c>
      <c r="E559" s="1">
        <v>239</v>
      </c>
      <c r="F559" s="1" t="s">
        <v>102</v>
      </c>
      <c r="H559" s="1" t="s">
        <v>103</v>
      </c>
      <c r="I559" s="1" t="s">
        <v>92</v>
      </c>
      <c r="J559" s="1" t="s">
        <v>93</v>
      </c>
      <c r="K559" s="1">
        <v>8</v>
      </c>
      <c r="L559" s="1">
        <v>37</v>
      </c>
      <c r="M559" s="1">
        <v>9.765625E-2</v>
      </c>
      <c r="N559" s="1">
        <v>3.3472803347280332E-2</v>
      </c>
      <c r="O559" s="1">
        <v>0.13405797101449277</v>
      </c>
      <c r="P559" s="1">
        <v>231</v>
      </c>
      <c r="Q559" s="1">
        <v>17</v>
      </c>
      <c r="R559" s="1">
        <v>6</v>
      </c>
      <c r="S559" s="1">
        <v>0</v>
      </c>
      <c r="T559" s="1">
        <v>1</v>
      </c>
      <c r="U559" s="1">
        <v>0</v>
      </c>
      <c r="V559" s="1">
        <v>0</v>
      </c>
      <c r="W559" s="1">
        <v>1</v>
      </c>
      <c r="X559" s="1">
        <v>3</v>
      </c>
      <c r="Y559" s="1">
        <v>0</v>
      </c>
      <c r="Z559" s="1">
        <v>0</v>
      </c>
      <c r="AA559" s="1">
        <v>0</v>
      </c>
      <c r="AB559" s="1">
        <v>0</v>
      </c>
      <c r="AC559" s="1">
        <v>0</v>
      </c>
      <c r="AD559" s="1">
        <v>0</v>
      </c>
      <c r="AE559" s="1">
        <v>0</v>
      </c>
      <c r="AF559" s="1">
        <v>0</v>
      </c>
      <c r="AG559" s="1">
        <v>0</v>
      </c>
      <c r="AH559" s="1">
        <v>0</v>
      </c>
      <c r="AI559" s="1">
        <v>16</v>
      </c>
      <c r="AJ559" s="1">
        <v>0</v>
      </c>
      <c r="AK559" s="1">
        <v>0</v>
      </c>
      <c r="AL559" s="1">
        <v>0</v>
      </c>
      <c r="AM559" s="1">
        <v>1</v>
      </c>
      <c r="AN559" s="1">
        <v>0</v>
      </c>
    </row>
    <row r="560" spans="1:40" x14ac:dyDescent="0.35">
      <c r="A560" s="1" t="s">
        <v>89</v>
      </c>
      <c r="B560" s="8">
        <v>43966</v>
      </c>
      <c r="C560" s="1" t="s">
        <v>96</v>
      </c>
      <c r="D560" s="1">
        <v>200190</v>
      </c>
      <c r="E560" s="1">
        <v>5</v>
      </c>
      <c r="F560" s="1" t="s">
        <v>97</v>
      </c>
      <c r="H560" s="1" t="s">
        <v>95</v>
      </c>
      <c r="I560" s="1" t="s">
        <v>92</v>
      </c>
      <c r="J560" s="1" t="s">
        <v>93</v>
      </c>
      <c r="P560" s="1">
        <v>5</v>
      </c>
      <c r="Q560" s="1">
        <v>0</v>
      </c>
      <c r="R560" s="1">
        <v>0</v>
      </c>
      <c r="S560" s="1">
        <v>0</v>
      </c>
      <c r="T560" s="1">
        <v>0</v>
      </c>
      <c r="U560" s="1">
        <v>0</v>
      </c>
      <c r="V560" s="1">
        <v>0</v>
      </c>
      <c r="W560" s="1">
        <v>0</v>
      </c>
      <c r="X560" s="1">
        <v>0</v>
      </c>
      <c r="Y560" s="1">
        <v>0</v>
      </c>
      <c r="Z560" s="1">
        <v>0</v>
      </c>
      <c r="AA560" s="1">
        <v>0</v>
      </c>
      <c r="AB560" s="1">
        <v>0</v>
      </c>
      <c r="AC560" s="1">
        <v>0</v>
      </c>
      <c r="AD560" s="1">
        <v>0</v>
      </c>
      <c r="AE560" s="1">
        <v>0</v>
      </c>
      <c r="AF560" s="1">
        <v>0</v>
      </c>
      <c r="AG560" s="1">
        <v>0</v>
      </c>
      <c r="AH560" s="1">
        <v>0</v>
      </c>
      <c r="AI560" s="1">
        <v>0</v>
      </c>
      <c r="AJ560" s="1">
        <v>0</v>
      </c>
      <c r="AK560" s="1">
        <v>0</v>
      </c>
      <c r="AL560" s="1">
        <v>0</v>
      </c>
      <c r="AM560" s="1">
        <v>0</v>
      </c>
      <c r="AN560" s="1">
        <v>0</v>
      </c>
    </row>
    <row r="561" spans="1:40" x14ac:dyDescent="0.35">
      <c r="A561" s="1" t="s">
        <v>89</v>
      </c>
      <c r="B561" s="8">
        <v>43916</v>
      </c>
      <c r="C561" s="1" t="s">
        <v>98</v>
      </c>
      <c r="D561" s="1">
        <v>200640</v>
      </c>
      <c r="E561" s="1">
        <v>1</v>
      </c>
      <c r="F561" s="1" t="s">
        <v>106</v>
      </c>
      <c r="H561" s="1" t="s">
        <v>95</v>
      </c>
      <c r="I561" s="1" t="s">
        <v>92</v>
      </c>
      <c r="J561" s="1" t="s">
        <v>93</v>
      </c>
      <c r="P561" s="1">
        <v>1</v>
      </c>
      <c r="Q561" s="1">
        <v>0</v>
      </c>
      <c r="R561" s="1">
        <v>0</v>
      </c>
      <c r="S561" s="1">
        <v>0</v>
      </c>
      <c r="T561" s="1">
        <v>0</v>
      </c>
      <c r="U561" s="1">
        <v>0</v>
      </c>
      <c r="V561" s="1">
        <v>0</v>
      </c>
      <c r="W561" s="1">
        <v>0</v>
      </c>
      <c r="X561" s="1">
        <v>0</v>
      </c>
      <c r="Y561" s="1">
        <v>0</v>
      </c>
      <c r="Z561" s="1">
        <v>0</v>
      </c>
      <c r="AA561" s="1">
        <v>0</v>
      </c>
      <c r="AB561" s="1">
        <v>0</v>
      </c>
      <c r="AC561" s="1">
        <v>0</v>
      </c>
      <c r="AD561" s="1">
        <v>0</v>
      </c>
      <c r="AE561" s="1">
        <v>0</v>
      </c>
      <c r="AF561" s="1">
        <v>0</v>
      </c>
      <c r="AG561" s="1">
        <v>0</v>
      </c>
      <c r="AH561" s="1">
        <v>0</v>
      </c>
      <c r="AI561" s="1">
        <v>0</v>
      </c>
      <c r="AJ561" s="1">
        <v>0</v>
      </c>
      <c r="AK561" s="1">
        <v>0</v>
      </c>
      <c r="AL561" s="1">
        <v>0</v>
      </c>
      <c r="AM561" s="1">
        <v>0</v>
      </c>
      <c r="AN561" s="1">
        <v>0</v>
      </c>
    </row>
    <row r="562" spans="1:40" x14ac:dyDescent="0.35">
      <c r="A562" s="1" t="s">
        <v>89</v>
      </c>
      <c r="B562" s="8">
        <v>43946</v>
      </c>
      <c r="C562" s="1" t="s">
        <v>96</v>
      </c>
      <c r="D562" s="1">
        <v>972520</v>
      </c>
      <c r="E562" s="1">
        <v>27</v>
      </c>
      <c r="F562" s="1" t="s">
        <v>99</v>
      </c>
      <c r="H562" s="1" t="s">
        <v>91</v>
      </c>
      <c r="I562" s="1" t="s">
        <v>92</v>
      </c>
      <c r="J562" s="1" t="s">
        <v>93</v>
      </c>
      <c r="K562" s="1">
        <v>5</v>
      </c>
      <c r="M562" s="1">
        <v>8.3333333333333329E-2</v>
      </c>
      <c r="N562" s="1">
        <v>8.3333333333333329E-2</v>
      </c>
      <c r="P562" s="1">
        <v>22</v>
      </c>
      <c r="Q562" s="1">
        <v>0</v>
      </c>
      <c r="R562" s="1">
        <v>0</v>
      </c>
      <c r="S562" s="1">
        <v>0</v>
      </c>
      <c r="T562" s="1">
        <v>2</v>
      </c>
      <c r="U562" s="1">
        <v>0</v>
      </c>
      <c r="V562" s="1">
        <v>3</v>
      </c>
      <c r="W562" s="1">
        <v>0</v>
      </c>
      <c r="X562" s="1">
        <v>0</v>
      </c>
      <c r="Y562" s="1">
        <v>0</v>
      </c>
      <c r="Z562" s="1">
        <v>0</v>
      </c>
      <c r="AA562" s="1">
        <v>0</v>
      </c>
      <c r="AB562" s="1">
        <v>0</v>
      </c>
      <c r="AC562" s="1">
        <v>0</v>
      </c>
      <c r="AD562" s="1">
        <v>0</v>
      </c>
      <c r="AE562" s="1">
        <v>0</v>
      </c>
      <c r="AF562" s="1">
        <v>0</v>
      </c>
      <c r="AG562" s="1">
        <v>0</v>
      </c>
      <c r="AH562" s="1">
        <v>0</v>
      </c>
      <c r="AI562" s="1">
        <v>0</v>
      </c>
      <c r="AJ562" s="1">
        <v>0</v>
      </c>
      <c r="AK562" s="1">
        <v>0</v>
      </c>
      <c r="AL562" s="1">
        <v>0</v>
      </c>
      <c r="AM562" s="1">
        <v>0</v>
      </c>
      <c r="AN562" s="1">
        <v>0</v>
      </c>
    </row>
    <row r="563" spans="1:40" x14ac:dyDescent="0.35">
      <c r="A563" s="1" t="s">
        <v>89</v>
      </c>
      <c r="B563" s="8">
        <v>43948</v>
      </c>
      <c r="C563" s="1" t="s">
        <v>96</v>
      </c>
      <c r="D563" s="1">
        <v>972620</v>
      </c>
      <c r="E563" s="1">
        <v>41</v>
      </c>
      <c r="F563" s="1" t="s">
        <v>90</v>
      </c>
      <c r="H563" s="1" t="s">
        <v>91</v>
      </c>
      <c r="I563" s="1" t="s">
        <v>92</v>
      </c>
      <c r="J563" s="1" t="s">
        <v>93</v>
      </c>
      <c r="K563" s="1">
        <v>15</v>
      </c>
      <c r="M563" s="1">
        <v>0.16129032258064516</v>
      </c>
      <c r="N563" s="1">
        <v>0.16129032258064516</v>
      </c>
      <c r="P563" s="1">
        <v>26</v>
      </c>
      <c r="Q563" s="1">
        <v>0</v>
      </c>
      <c r="R563" s="1">
        <v>0</v>
      </c>
      <c r="S563" s="1">
        <v>1</v>
      </c>
      <c r="T563" s="1">
        <v>3</v>
      </c>
      <c r="U563" s="1">
        <v>1</v>
      </c>
      <c r="V563" s="1">
        <v>10</v>
      </c>
      <c r="W563" s="1">
        <v>0</v>
      </c>
      <c r="X563" s="1">
        <v>0</v>
      </c>
      <c r="Y563" s="1">
        <v>0</v>
      </c>
      <c r="Z563" s="1">
        <v>0</v>
      </c>
      <c r="AA563" s="1">
        <v>0</v>
      </c>
      <c r="AB563" s="1">
        <v>0</v>
      </c>
      <c r="AC563" s="1">
        <v>0</v>
      </c>
      <c r="AD563" s="1">
        <v>0</v>
      </c>
      <c r="AE563" s="1">
        <v>0</v>
      </c>
      <c r="AF563" s="1">
        <v>0</v>
      </c>
      <c r="AG563" s="1">
        <v>0</v>
      </c>
      <c r="AH563" s="1">
        <v>0</v>
      </c>
      <c r="AI563" s="1">
        <v>0</v>
      </c>
      <c r="AJ563" s="1">
        <v>0</v>
      </c>
      <c r="AK563" s="1">
        <v>0</v>
      </c>
      <c r="AL563" s="1">
        <v>0</v>
      </c>
      <c r="AM563" s="1">
        <v>0</v>
      </c>
      <c r="AN563" s="1">
        <v>0</v>
      </c>
    </row>
    <row r="564" spans="1:40" x14ac:dyDescent="0.35">
      <c r="A564" s="1" t="s">
        <v>89</v>
      </c>
      <c r="B564" s="8">
        <v>43966</v>
      </c>
      <c r="C564" s="1" t="s">
        <v>96</v>
      </c>
      <c r="D564" s="1">
        <v>979220</v>
      </c>
      <c r="E564" s="1">
        <v>5</v>
      </c>
      <c r="F564" s="1" t="s">
        <v>102</v>
      </c>
      <c r="H564" s="1" t="s">
        <v>103</v>
      </c>
      <c r="I564" s="1" t="s">
        <v>92</v>
      </c>
      <c r="J564" s="1" t="s">
        <v>93</v>
      </c>
      <c r="L564" s="1">
        <v>1</v>
      </c>
      <c r="O564" s="1">
        <v>0.16666666666666666</v>
      </c>
      <c r="P564" s="1">
        <v>5</v>
      </c>
      <c r="Q564" s="1">
        <v>1</v>
      </c>
      <c r="R564" s="1">
        <v>0</v>
      </c>
      <c r="S564" s="1">
        <v>0</v>
      </c>
      <c r="T564" s="1">
        <v>0</v>
      </c>
      <c r="U564" s="1">
        <v>0</v>
      </c>
      <c r="V564" s="1">
        <v>0</v>
      </c>
      <c r="W564" s="1">
        <v>0</v>
      </c>
      <c r="X564" s="1">
        <v>0</v>
      </c>
      <c r="Y564" s="1">
        <v>0</v>
      </c>
      <c r="Z564" s="1">
        <v>0</v>
      </c>
      <c r="AA564" s="1">
        <v>0</v>
      </c>
      <c r="AB564" s="1">
        <v>0</v>
      </c>
      <c r="AC564" s="1">
        <v>0</v>
      </c>
      <c r="AD564" s="1">
        <v>0</v>
      </c>
      <c r="AE564" s="1">
        <v>0</v>
      </c>
      <c r="AF564" s="1">
        <v>0</v>
      </c>
      <c r="AG564" s="1">
        <v>0</v>
      </c>
      <c r="AH564" s="1">
        <v>0</v>
      </c>
      <c r="AI564" s="1">
        <v>0</v>
      </c>
      <c r="AJ564" s="1">
        <v>0</v>
      </c>
      <c r="AK564" s="1">
        <v>0</v>
      </c>
      <c r="AL564" s="1">
        <v>0</v>
      </c>
      <c r="AM564" s="1">
        <v>0</v>
      </c>
      <c r="AN564" s="1">
        <v>0</v>
      </c>
    </row>
    <row r="565" spans="1:40" x14ac:dyDescent="0.35">
      <c r="A565" s="1" t="s">
        <v>89</v>
      </c>
      <c r="B565" s="8">
        <v>43953</v>
      </c>
      <c r="C565" s="1" t="s">
        <v>2</v>
      </c>
      <c r="D565" s="1">
        <v>200190</v>
      </c>
      <c r="E565" s="1">
        <v>110</v>
      </c>
      <c r="F565" s="1" t="s">
        <v>97</v>
      </c>
      <c r="H565" s="1" t="s">
        <v>95</v>
      </c>
      <c r="I565" s="1" t="s">
        <v>92</v>
      </c>
      <c r="J565" s="1" t="s">
        <v>93</v>
      </c>
      <c r="K565" s="1">
        <v>44</v>
      </c>
      <c r="L565" s="1">
        <v>6</v>
      </c>
      <c r="M565" s="1">
        <v>0.2978723404255319</v>
      </c>
      <c r="N565" s="1">
        <v>0.25842696629213485</v>
      </c>
      <c r="O565" s="1">
        <v>5.1724137931034482E-2</v>
      </c>
      <c r="P565" s="1">
        <v>66</v>
      </c>
      <c r="Q565" s="1">
        <v>5</v>
      </c>
      <c r="R565" s="1">
        <v>18</v>
      </c>
      <c r="S565" s="1">
        <v>0</v>
      </c>
      <c r="T565" s="1">
        <v>5</v>
      </c>
      <c r="U565" s="1">
        <v>0</v>
      </c>
      <c r="V565" s="1">
        <v>21</v>
      </c>
      <c r="W565" s="1">
        <v>0</v>
      </c>
      <c r="X565" s="1">
        <v>0</v>
      </c>
      <c r="Y565" s="1">
        <v>0</v>
      </c>
      <c r="Z565" s="1">
        <v>0</v>
      </c>
      <c r="AA565" s="1">
        <v>0</v>
      </c>
      <c r="AB565" s="1">
        <v>0</v>
      </c>
      <c r="AC565" s="1">
        <v>0</v>
      </c>
      <c r="AD565" s="1">
        <v>0</v>
      </c>
      <c r="AE565" s="1">
        <v>0</v>
      </c>
      <c r="AF565" s="1">
        <v>0</v>
      </c>
      <c r="AG565" s="1">
        <v>0</v>
      </c>
      <c r="AH565" s="1">
        <v>0</v>
      </c>
      <c r="AI565" s="1">
        <v>0</v>
      </c>
      <c r="AJ565" s="1">
        <v>0</v>
      </c>
      <c r="AK565" s="1">
        <v>0</v>
      </c>
      <c r="AL565" s="1">
        <v>0</v>
      </c>
      <c r="AM565" s="1">
        <v>1</v>
      </c>
      <c r="AN565" s="1">
        <v>0</v>
      </c>
    </row>
    <row r="566" spans="1:40" x14ac:dyDescent="0.35">
      <c r="A566" s="1" t="s">
        <v>89</v>
      </c>
      <c r="B566" s="8">
        <v>43908</v>
      </c>
      <c r="C566" s="1" t="s">
        <v>96</v>
      </c>
      <c r="D566" s="1">
        <v>971800</v>
      </c>
      <c r="E566" s="1">
        <v>2</v>
      </c>
      <c r="F566" s="1" t="s">
        <v>100</v>
      </c>
      <c r="H566" s="1" t="s">
        <v>101</v>
      </c>
      <c r="I566" s="1" t="s">
        <v>92</v>
      </c>
      <c r="J566" s="1" t="s">
        <v>93</v>
      </c>
      <c r="P566" s="1">
        <v>2</v>
      </c>
      <c r="Q566" s="1">
        <v>0</v>
      </c>
      <c r="R566" s="1">
        <v>0</v>
      </c>
      <c r="S566" s="1">
        <v>0</v>
      </c>
      <c r="T566" s="1">
        <v>0</v>
      </c>
      <c r="U566" s="1">
        <v>0</v>
      </c>
      <c r="V566" s="1">
        <v>0</v>
      </c>
      <c r="W566" s="1">
        <v>0</v>
      </c>
      <c r="X566" s="1">
        <v>0</v>
      </c>
      <c r="Y566" s="1">
        <v>0</v>
      </c>
      <c r="Z566" s="1">
        <v>0</v>
      </c>
      <c r="AA566" s="1">
        <v>0</v>
      </c>
      <c r="AB566" s="1">
        <v>0</v>
      </c>
      <c r="AC566" s="1">
        <v>0</v>
      </c>
      <c r="AD566" s="1">
        <v>0</v>
      </c>
      <c r="AE566" s="1">
        <v>0</v>
      </c>
      <c r="AF566" s="1">
        <v>0</v>
      </c>
      <c r="AG566" s="1">
        <v>0</v>
      </c>
      <c r="AH566" s="1">
        <v>0</v>
      </c>
      <c r="AI566" s="1">
        <v>0</v>
      </c>
      <c r="AJ566" s="1">
        <v>0</v>
      </c>
      <c r="AK566" s="1">
        <v>0</v>
      </c>
      <c r="AL566" s="1">
        <v>0</v>
      </c>
      <c r="AM566" s="1">
        <v>0</v>
      </c>
      <c r="AN566" s="1">
        <v>0</v>
      </c>
    </row>
    <row r="567" spans="1:40" x14ac:dyDescent="0.35">
      <c r="A567" s="1" t="s">
        <v>89</v>
      </c>
      <c r="B567" s="8">
        <v>43957</v>
      </c>
      <c r="C567" s="1" t="s">
        <v>2</v>
      </c>
      <c r="D567" s="1">
        <v>972520</v>
      </c>
      <c r="E567" s="1">
        <v>171</v>
      </c>
      <c r="F567" s="1" t="s">
        <v>99</v>
      </c>
      <c r="H567" s="1" t="s">
        <v>91</v>
      </c>
      <c r="I567" s="1" t="s">
        <v>92</v>
      </c>
      <c r="J567" s="1" t="s">
        <v>93</v>
      </c>
      <c r="K567" s="1">
        <v>11</v>
      </c>
      <c r="L567" s="1">
        <v>9</v>
      </c>
      <c r="M567" s="1">
        <v>8.5714285714285715E-2</v>
      </c>
      <c r="N567" s="1">
        <v>6.4327485380116955E-2</v>
      </c>
      <c r="O567" s="1">
        <v>0.05</v>
      </c>
      <c r="P567" s="1">
        <v>160</v>
      </c>
      <c r="Q567" s="1">
        <v>4</v>
      </c>
      <c r="R567" s="1">
        <v>1</v>
      </c>
      <c r="S567" s="1">
        <v>6</v>
      </c>
      <c r="T567" s="1">
        <v>4</v>
      </c>
      <c r="U567" s="1">
        <v>0</v>
      </c>
      <c r="V567" s="1">
        <v>0</v>
      </c>
      <c r="W567" s="1">
        <v>0</v>
      </c>
      <c r="X567" s="1">
        <v>0</v>
      </c>
      <c r="Y567" s="1">
        <v>0</v>
      </c>
      <c r="Z567" s="1">
        <v>0</v>
      </c>
      <c r="AA567" s="1">
        <v>0</v>
      </c>
      <c r="AB567" s="1">
        <v>0</v>
      </c>
      <c r="AC567" s="1">
        <v>0</v>
      </c>
      <c r="AD567" s="1">
        <v>0</v>
      </c>
      <c r="AE567" s="1">
        <v>0</v>
      </c>
      <c r="AF567" s="1">
        <v>0</v>
      </c>
      <c r="AG567" s="1">
        <v>0</v>
      </c>
      <c r="AH567" s="1">
        <v>0</v>
      </c>
      <c r="AI567" s="1">
        <v>5</v>
      </c>
      <c r="AJ567" s="1">
        <v>0</v>
      </c>
      <c r="AK567" s="1">
        <v>0</v>
      </c>
      <c r="AL567" s="1">
        <v>0</v>
      </c>
      <c r="AM567" s="1">
        <v>0</v>
      </c>
      <c r="AN567" s="1">
        <v>0</v>
      </c>
    </row>
    <row r="568" spans="1:40" x14ac:dyDescent="0.35">
      <c r="A568" s="1" t="s">
        <v>89</v>
      </c>
      <c r="B568" s="8">
        <v>43929</v>
      </c>
      <c r="C568" s="1" t="s">
        <v>2</v>
      </c>
      <c r="D568" s="1">
        <v>200190</v>
      </c>
      <c r="E568" s="1">
        <v>105</v>
      </c>
      <c r="F568" s="1" t="s">
        <v>97</v>
      </c>
      <c r="H568" s="1" t="s">
        <v>95</v>
      </c>
      <c r="I568" s="1" t="s">
        <v>92</v>
      </c>
      <c r="J568" s="1" t="s">
        <v>93</v>
      </c>
      <c r="K568" s="1">
        <v>48</v>
      </c>
      <c r="L568" s="1">
        <v>10</v>
      </c>
      <c r="M568" s="1">
        <v>0.48648648648648651</v>
      </c>
      <c r="N568" s="1">
        <v>0.45714285714285713</v>
      </c>
      <c r="O568" s="1">
        <v>8.6956521739130432E-2</v>
      </c>
      <c r="P568" s="1">
        <v>57</v>
      </c>
      <c r="Q568" s="1">
        <v>6</v>
      </c>
      <c r="R568" s="1">
        <v>25</v>
      </c>
      <c r="S568" s="1">
        <v>1</v>
      </c>
      <c r="T568" s="1">
        <v>11</v>
      </c>
      <c r="U568" s="1">
        <v>11</v>
      </c>
      <c r="V568" s="1">
        <v>0</v>
      </c>
      <c r="W568" s="1">
        <v>0</v>
      </c>
      <c r="X568" s="1">
        <v>1</v>
      </c>
      <c r="Y568" s="1">
        <v>0</v>
      </c>
      <c r="Z568" s="1">
        <v>0</v>
      </c>
      <c r="AA568" s="1">
        <v>0</v>
      </c>
      <c r="AB568" s="1">
        <v>0</v>
      </c>
      <c r="AC568" s="1">
        <v>0</v>
      </c>
      <c r="AD568" s="1">
        <v>0</v>
      </c>
      <c r="AE568" s="1">
        <v>0</v>
      </c>
      <c r="AF568" s="1">
        <v>0</v>
      </c>
      <c r="AG568" s="1">
        <v>1</v>
      </c>
      <c r="AH568" s="1">
        <v>0</v>
      </c>
      <c r="AI568" s="1">
        <v>0</v>
      </c>
      <c r="AJ568" s="1">
        <v>0</v>
      </c>
      <c r="AK568" s="1">
        <v>0</v>
      </c>
      <c r="AL568" s="1">
        <v>0</v>
      </c>
      <c r="AM568" s="1">
        <v>2</v>
      </c>
      <c r="AN568" s="1">
        <v>0</v>
      </c>
    </row>
    <row r="569" spans="1:40" x14ac:dyDescent="0.35">
      <c r="A569" s="1" t="s">
        <v>89</v>
      </c>
      <c r="B569" s="8">
        <v>43916</v>
      </c>
      <c r="C569" s="1" t="s">
        <v>96</v>
      </c>
      <c r="D569" s="1">
        <v>971800</v>
      </c>
      <c r="E569" s="1">
        <v>2</v>
      </c>
      <c r="F569" s="1" t="s">
        <v>100</v>
      </c>
      <c r="H569" s="1" t="s">
        <v>101</v>
      </c>
      <c r="I569" s="1" t="s">
        <v>92</v>
      </c>
      <c r="J569" s="1" t="s">
        <v>93</v>
      </c>
      <c r="K569" s="1">
        <v>1</v>
      </c>
      <c r="M569" s="1">
        <v>0.5</v>
      </c>
      <c r="N569" s="1">
        <v>0.5</v>
      </c>
      <c r="P569" s="1">
        <v>1</v>
      </c>
      <c r="Q569" s="1">
        <v>0</v>
      </c>
      <c r="R569" s="1">
        <v>1</v>
      </c>
      <c r="S569" s="1">
        <v>0</v>
      </c>
      <c r="T569" s="1">
        <v>0</v>
      </c>
      <c r="U569" s="1">
        <v>0</v>
      </c>
      <c r="V569" s="1">
        <v>0</v>
      </c>
      <c r="W569" s="1">
        <v>0</v>
      </c>
      <c r="X569" s="1">
        <v>0</v>
      </c>
      <c r="Y569" s="1">
        <v>0</v>
      </c>
      <c r="Z569" s="1">
        <v>0</v>
      </c>
      <c r="AA569" s="1">
        <v>0</v>
      </c>
      <c r="AB569" s="1">
        <v>0</v>
      </c>
      <c r="AC569" s="1">
        <v>0</v>
      </c>
      <c r="AD569" s="1">
        <v>0</v>
      </c>
      <c r="AE569" s="1">
        <v>0</v>
      </c>
      <c r="AF569" s="1">
        <v>0</v>
      </c>
      <c r="AG569" s="1">
        <v>0</v>
      </c>
      <c r="AH569" s="1">
        <v>0</v>
      </c>
      <c r="AI569" s="1">
        <v>0</v>
      </c>
      <c r="AJ569" s="1">
        <v>0</v>
      </c>
      <c r="AK569" s="1">
        <v>0</v>
      </c>
      <c r="AL569" s="1">
        <v>0</v>
      </c>
      <c r="AM569" s="1">
        <v>0</v>
      </c>
      <c r="AN569" s="1">
        <v>0</v>
      </c>
    </row>
    <row r="570" spans="1:40" x14ac:dyDescent="0.35">
      <c r="A570" s="1" t="s">
        <v>89</v>
      </c>
      <c r="B570" s="8">
        <v>43910</v>
      </c>
      <c r="C570" s="1" t="s">
        <v>2</v>
      </c>
      <c r="D570" s="1">
        <v>976550</v>
      </c>
      <c r="E570" s="1">
        <v>5</v>
      </c>
      <c r="F570" s="1" t="s">
        <v>111</v>
      </c>
      <c r="H570" s="1" t="s">
        <v>101</v>
      </c>
      <c r="I570" s="1" t="s">
        <v>92</v>
      </c>
      <c r="J570" s="1" t="s">
        <v>93</v>
      </c>
      <c r="K570" s="1">
        <v>1</v>
      </c>
      <c r="L570" s="1">
        <v>2</v>
      </c>
      <c r="M570" s="1">
        <v>0.42857142857142855</v>
      </c>
      <c r="N570" s="1">
        <v>0.2</v>
      </c>
      <c r="O570" s="1">
        <v>0.2857142857142857</v>
      </c>
      <c r="P570" s="1">
        <v>4</v>
      </c>
      <c r="Q570" s="1">
        <v>2</v>
      </c>
      <c r="R570" s="1">
        <v>0</v>
      </c>
      <c r="S570" s="1">
        <v>0</v>
      </c>
      <c r="T570" s="1">
        <v>0</v>
      </c>
      <c r="U570" s="1">
        <v>1</v>
      </c>
      <c r="V570" s="1">
        <v>0</v>
      </c>
      <c r="W570" s="1">
        <v>0</v>
      </c>
      <c r="X570" s="1">
        <v>0</v>
      </c>
      <c r="Y570" s="1">
        <v>0</v>
      </c>
      <c r="Z570" s="1">
        <v>0</v>
      </c>
      <c r="AA570" s="1">
        <v>0</v>
      </c>
      <c r="AB570" s="1">
        <v>0</v>
      </c>
      <c r="AC570" s="1">
        <v>0</v>
      </c>
      <c r="AD570" s="1">
        <v>0</v>
      </c>
      <c r="AE570" s="1">
        <v>0</v>
      </c>
      <c r="AF570" s="1">
        <v>0</v>
      </c>
      <c r="AG570" s="1">
        <v>0</v>
      </c>
      <c r="AH570" s="1">
        <v>0</v>
      </c>
      <c r="AI570" s="1">
        <v>0</v>
      </c>
      <c r="AJ570" s="1">
        <v>0</v>
      </c>
      <c r="AK570" s="1">
        <v>0</v>
      </c>
      <c r="AL570" s="1">
        <v>0</v>
      </c>
      <c r="AM570" s="1">
        <v>0</v>
      </c>
      <c r="AN570" s="1">
        <v>0</v>
      </c>
    </row>
    <row r="571" spans="1:40" x14ac:dyDescent="0.35">
      <c r="A571" s="1" t="s">
        <v>89</v>
      </c>
      <c r="B571" s="8">
        <v>43959</v>
      </c>
      <c r="C571" s="1" t="s">
        <v>96</v>
      </c>
      <c r="D571" s="1">
        <v>200620</v>
      </c>
      <c r="E571" s="1">
        <v>12</v>
      </c>
      <c r="F571" s="1" t="s">
        <v>94</v>
      </c>
      <c r="H571" s="1" t="s">
        <v>95</v>
      </c>
      <c r="I571" s="1" t="s">
        <v>92</v>
      </c>
      <c r="J571" s="1" t="s">
        <v>93</v>
      </c>
      <c r="P571" s="1">
        <v>12</v>
      </c>
      <c r="Q571" s="1">
        <v>0</v>
      </c>
      <c r="R571" s="1">
        <v>0</v>
      </c>
      <c r="S571" s="1">
        <v>0</v>
      </c>
      <c r="T571" s="1">
        <v>0</v>
      </c>
      <c r="U571" s="1">
        <v>0</v>
      </c>
      <c r="V571" s="1">
        <v>0</v>
      </c>
      <c r="W571" s="1">
        <v>0</v>
      </c>
      <c r="X571" s="1">
        <v>0</v>
      </c>
      <c r="Y571" s="1">
        <v>0</v>
      </c>
      <c r="Z571" s="1">
        <v>0</v>
      </c>
      <c r="AA571" s="1">
        <v>0</v>
      </c>
      <c r="AB571" s="1">
        <v>0</v>
      </c>
      <c r="AC571" s="1">
        <v>0</v>
      </c>
      <c r="AD571" s="1">
        <v>0</v>
      </c>
      <c r="AE571" s="1">
        <v>0</v>
      </c>
      <c r="AF571" s="1">
        <v>0</v>
      </c>
      <c r="AG571" s="1">
        <v>0</v>
      </c>
      <c r="AH571" s="1">
        <v>0</v>
      </c>
      <c r="AI571" s="1">
        <v>0</v>
      </c>
      <c r="AJ571" s="1">
        <v>0</v>
      </c>
      <c r="AK571" s="1">
        <v>0</v>
      </c>
      <c r="AL571" s="1">
        <v>0</v>
      </c>
      <c r="AM571" s="1">
        <v>0</v>
      </c>
      <c r="AN571" s="1">
        <v>0</v>
      </c>
    </row>
    <row r="572" spans="1:40" x14ac:dyDescent="0.35">
      <c r="A572" s="1" t="s">
        <v>89</v>
      </c>
      <c r="B572" s="8">
        <v>43929</v>
      </c>
      <c r="C572" s="1" t="s">
        <v>2</v>
      </c>
      <c r="D572" s="1">
        <v>976220</v>
      </c>
      <c r="E572" s="1">
        <v>84</v>
      </c>
      <c r="F572" s="1" t="s">
        <v>108</v>
      </c>
      <c r="H572" s="1" t="s">
        <v>101</v>
      </c>
      <c r="I572" s="1" t="s">
        <v>92</v>
      </c>
      <c r="J572" s="1" t="s">
        <v>93</v>
      </c>
      <c r="K572" s="1">
        <v>12</v>
      </c>
      <c r="L572" s="1">
        <v>8</v>
      </c>
      <c r="M572" s="1">
        <v>0.2</v>
      </c>
      <c r="N572" s="1">
        <v>0.14285714285714285</v>
      </c>
      <c r="O572" s="1">
        <v>8.6956521739130432E-2</v>
      </c>
      <c r="P572" s="1">
        <v>72</v>
      </c>
      <c r="Q572" s="1">
        <v>6</v>
      </c>
      <c r="R572" s="1">
        <v>5</v>
      </c>
      <c r="S572" s="1">
        <v>0</v>
      </c>
      <c r="T572" s="1">
        <v>0</v>
      </c>
      <c r="U572" s="1">
        <v>7</v>
      </c>
      <c r="V572" s="1">
        <v>0</v>
      </c>
      <c r="W572" s="1">
        <v>0</v>
      </c>
      <c r="X572" s="1">
        <v>0</v>
      </c>
      <c r="Y572" s="1">
        <v>0</v>
      </c>
      <c r="Z572" s="1">
        <v>0</v>
      </c>
      <c r="AA572" s="1">
        <v>0</v>
      </c>
      <c r="AB572" s="1">
        <v>0</v>
      </c>
      <c r="AC572" s="1">
        <v>0</v>
      </c>
      <c r="AD572" s="1">
        <v>0</v>
      </c>
      <c r="AE572" s="1">
        <v>0</v>
      </c>
      <c r="AF572" s="1">
        <v>0</v>
      </c>
      <c r="AG572" s="1">
        <v>0</v>
      </c>
      <c r="AH572" s="1">
        <v>0</v>
      </c>
      <c r="AI572" s="1">
        <v>0</v>
      </c>
      <c r="AJ572" s="1">
        <v>0</v>
      </c>
      <c r="AK572" s="1">
        <v>0</v>
      </c>
      <c r="AL572" s="1">
        <v>0</v>
      </c>
      <c r="AM572" s="1">
        <v>2</v>
      </c>
      <c r="AN572" s="1">
        <v>0</v>
      </c>
    </row>
    <row r="573" spans="1:40" x14ac:dyDescent="0.35">
      <c r="A573" s="1" t="s">
        <v>89</v>
      </c>
      <c r="B573" s="8">
        <v>43923</v>
      </c>
      <c r="C573" s="1" t="s">
        <v>2</v>
      </c>
      <c r="D573" s="1">
        <v>972520</v>
      </c>
      <c r="E573" s="1">
        <v>158</v>
      </c>
      <c r="F573" s="1" t="s">
        <v>99</v>
      </c>
      <c r="H573" s="1" t="s">
        <v>91</v>
      </c>
      <c r="I573" s="1" t="s">
        <v>92</v>
      </c>
      <c r="J573" s="1" t="s">
        <v>93</v>
      </c>
      <c r="K573" s="1">
        <v>55</v>
      </c>
      <c r="L573" s="1">
        <v>17</v>
      </c>
      <c r="M573" s="1">
        <v>0.37575757575757573</v>
      </c>
      <c r="N573" s="1">
        <v>0.34394904458598724</v>
      </c>
      <c r="O573" s="1">
        <v>9.7142857142857142E-2</v>
      </c>
      <c r="P573" s="1">
        <v>103</v>
      </c>
      <c r="Q573" s="1">
        <v>8</v>
      </c>
      <c r="R573" s="1">
        <v>10</v>
      </c>
      <c r="S573" s="1">
        <v>20</v>
      </c>
      <c r="T573" s="1">
        <v>11</v>
      </c>
      <c r="U573" s="1">
        <v>12</v>
      </c>
      <c r="V573" s="1">
        <v>1</v>
      </c>
      <c r="W573" s="1">
        <v>1</v>
      </c>
      <c r="X573" s="1">
        <v>4</v>
      </c>
      <c r="Y573" s="1">
        <v>0</v>
      </c>
      <c r="Z573" s="1">
        <v>0</v>
      </c>
      <c r="AA573" s="1">
        <v>0</v>
      </c>
      <c r="AB573" s="1">
        <v>0</v>
      </c>
      <c r="AC573" s="1">
        <v>0</v>
      </c>
      <c r="AD573" s="1">
        <v>0</v>
      </c>
      <c r="AE573" s="1">
        <v>0</v>
      </c>
      <c r="AF573" s="1">
        <v>0</v>
      </c>
      <c r="AG573" s="1">
        <v>0</v>
      </c>
      <c r="AH573" s="1">
        <v>0</v>
      </c>
      <c r="AI573" s="1">
        <v>5</v>
      </c>
      <c r="AJ573" s="1">
        <v>0</v>
      </c>
      <c r="AK573" s="1">
        <v>0</v>
      </c>
      <c r="AL573" s="1">
        <v>0</v>
      </c>
      <c r="AM573" s="1">
        <v>0</v>
      </c>
      <c r="AN573" s="1">
        <v>0</v>
      </c>
    </row>
    <row r="574" spans="1:40" x14ac:dyDescent="0.35">
      <c r="A574" s="1" t="s">
        <v>89</v>
      </c>
      <c r="B574" s="8">
        <v>43916</v>
      </c>
      <c r="C574" s="1" t="s">
        <v>96</v>
      </c>
      <c r="D574" s="1">
        <v>979220</v>
      </c>
      <c r="E574" s="1">
        <v>5</v>
      </c>
      <c r="F574" s="1" t="s">
        <v>102</v>
      </c>
      <c r="H574" s="1" t="s">
        <v>103</v>
      </c>
      <c r="I574" s="1" t="s">
        <v>92</v>
      </c>
      <c r="J574" s="1" t="s">
        <v>93</v>
      </c>
      <c r="K574" s="1">
        <v>2</v>
      </c>
      <c r="L574" s="1">
        <v>1</v>
      </c>
      <c r="M574" s="1">
        <v>0.5</v>
      </c>
      <c r="N574" s="1">
        <v>0.4</v>
      </c>
      <c r="O574" s="1">
        <v>0.16666666666666666</v>
      </c>
      <c r="P574" s="1">
        <v>3</v>
      </c>
      <c r="Q574" s="1">
        <v>1</v>
      </c>
      <c r="R574" s="1">
        <v>1</v>
      </c>
      <c r="S574" s="1">
        <v>0</v>
      </c>
      <c r="T574" s="1">
        <v>1</v>
      </c>
      <c r="U574" s="1">
        <v>0</v>
      </c>
      <c r="V574" s="1">
        <v>0</v>
      </c>
      <c r="W574" s="1">
        <v>0</v>
      </c>
      <c r="X574" s="1">
        <v>0</v>
      </c>
      <c r="Y574" s="1">
        <v>0</v>
      </c>
      <c r="Z574" s="1">
        <v>0</v>
      </c>
      <c r="AA574" s="1">
        <v>0</v>
      </c>
      <c r="AB574" s="1">
        <v>0</v>
      </c>
      <c r="AC574" s="1">
        <v>0</v>
      </c>
      <c r="AD574" s="1">
        <v>0</v>
      </c>
      <c r="AE574" s="1">
        <v>0</v>
      </c>
      <c r="AF574" s="1">
        <v>0</v>
      </c>
      <c r="AG574" s="1">
        <v>0</v>
      </c>
      <c r="AH574" s="1">
        <v>0</v>
      </c>
      <c r="AI574" s="1">
        <v>0</v>
      </c>
      <c r="AJ574" s="1">
        <v>0</v>
      </c>
      <c r="AK574" s="1">
        <v>0</v>
      </c>
      <c r="AL574" s="1">
        <v>0</v>
      </c>
      <c r="AM574" s="1">
        <v>0</v>
      </c>
      <c r="AN574" s="1">
        <v>0</v>
      </c>
    </row>
    <row r="575" spans="1:40" x14ac:dyDescent="0.35">
      <c r="A575" s="1" t="s">
        <v>89</v>
      </c>
      <c r="B575" s="8">
        <v>43934</v>
      </c>
      <c r="C575" s="1" t="s">
        <v>2</v>
      </c>
      <c r="D575" s="1">
        <v>971440</v>
      </c>
      <c r="E575" s="1">
        <v>112</v>
      </c>
      <c r="F575" s="1" t="s">
        <v>109</v>
      </c>
      <c r="H575" s="1" t="s">
        <v>101</v>
      </c>
      <c r="I575" s="1" t="s">
        <v>92</v>
      </c>
      <c r="J575" s="1" t="s">
        <v>93</v>
      </c>
      <c r="K575" s="1">
        <v>11</v>
      </c>
      <c r="L575" s="1">
        <v>5</v>
      </c>
      <c r="M575" s="1">
        <v>0.12173913043478261</v>
      </c>
      <c r="N575" s="1">
        <v>9.8214285714285712E-2</v>
      </c>
      <c r="O575" s="1">
        <v>4.2735042735042736E-2</v>
      </c>
      <c r="P575" s="1">
        <v>101</v>
      </c>
      <c r="Q575" s="1">
        <v>3</v>
      </c>
      <c r="R575" s="1">
        <v>1</v>
      </c>
      <c r="S575" s="1">
        <v>0</v>
      </c>
      <c r="T575" s="1">
        <v>0</v>
      </c>
      <c r="U575" s="1">
        <v>10</v>
      </c>
      <c r="V575" s="1">
        <v>0</v>
      </c>
      <c r="W575" s="1">
        <v>0</v>
      </c>
      <c r="X575" s="1">
        <v>0</v>
      </c>
      <c r="Y575" s="1">
        <v>0</v>
      </c>
      <c r="Z575" s="1">
        <v>0</v>
      </c>
      <c r="AA575" s="1">
        <v>0</v>
      </c>
      <c r="AB575" s="1">
        <v>0</v>
      </c>
      <c r="AC575" s="1">
        <v>0</v>
      </c>
      <c r="AD575" s="1">
        <v>0</v>
      </c>
      <c r="AE575" s="1">
        <v>0</v>
      </c>
      <c r="AF575" s="1">
        <v>0</v>
      </c>
      <c r="AG575" s="1">
        <v>0</v>
      </c>
      <c r="AH575" s="1">
        <v>0</v>
      </c>
      <c r="AI575" s="1">
        <v>1</v>
      </c>
      <c r="AJ575" s="1">
        <v>1</v>
      </c>
      <c r="AK575" s="1">
        <v>0</v>
      </c>
      <c r="AL575" s="1">
        <v>0</v>
      </c>
      <c r="AM575" s="1">
        <v>0</v>
      </c>
      <c r="AN575" s="1">
        <v>0</v>
      </c>
    </row>
    <row r="576" spans="1:40" x14ac:dyDescent="0.35">
      <c r="A576" s="1" t="s">
        <v>89</v>
      </c>
      <c r="B576" s="8">
        <v>43932</v>
      </c>
      <c r="C576" s="1" t="s">
        <v>96</v>
      </c>
      <c r="D576" s="1">
        <v>979170</v>
      </c>
      <c r="E576" s="1">
        <v>4</v>
      </c>
      <c r="F576" s="1" t="s">
        <v>105</v>
      </c>
      <c r="H576" s="1" t="s">
        <v>103</v>
      </c>
      <c r="I576" s="1" t="s">
        <v>92</v>
      </c>
      <c r="J576" s="1" t="s">
        <v>93</v>
      </c>
      <c r="L576" s="1">
        <v>1</v>
      </c>
      <c r="O576" s="1">
        <v>0.2</v>
      </c>
      <c r="P576" s="1">
        <v>4</v>
      </c>
      <c r="Q576" s="1">
        <v>1</v>
      </c>
      <c r="R576" s="1">
        <v>0</v>
      </c>
      <c r="S576" s="1">
        <v>0</v>
      </c>
      <c r="T576" s="1">
        <v>0</v>
      </c>
      <c r="U576" s="1">
        <v>0</v>
      </c>
      <c r="V576" s="1">
        <v>0</v>
      </c>
      <c r="W576" s="1">
        <v>0</v>
      </c>
      <c r="X576" s="1">
        <v>0</v>
      </c>
      <c r="Y576" s="1">
        <v>0</v>
      </c>
      <c r="Z576" s="1">
        <v>0</v>
      </c>
      <c r="AA576" s="1">
        <v>0</v>
      </c>
      <c r="AB576" s="1">
        <v>0</v>
      </c>
      <c r="AC576" s="1">
        <v>0</v>
      </c>
      <c r="AD576" s="1">
        <v>0</v>
      </c>
      <c r="AE576" s="1">
        <v>0</v>
      </c>
      <c r="AF576" s="1">
        <v>0</v>
      </c>
      <c r="AG576" s="1">
        <v>0</v>
      </c>
      <c r="AH576" s="1">
        <v>0</v>
      </c>
      <c r="AI576" s="1">
        <v>0</v>
      </c>
      <c r="AJ576" s="1">
        <v>0</v>
      </c>
      <c r="AK576" s="1">
        <v>0</v>
      </c>
      <c r="AL576" s="1">
        <v>0</v>
      </c>
      <c r="AM576" s="1">
        <v>0</v>
      </c>
      <c r="AN576" s="1">
        <v>0</v>
      </c>
    </row>
    <row r="577" spans="1:40" x14ac:dyDescent="0.35">
      <c r="A577" s="1" t="s">
        <v>89</v>
      </c>
      <c r="B577" s="8">
        <v>43951</v>
      </c>
      <c r="C577" s="1" t="s">
        <v>2</v>
      </c>
      <c r="D577" s="1">
        <v>971810</v>
      </c>
      <c r="E577" s="1">
        <v>37</v>
      </c>
      <c r="F577" s="1" t="s">
        <v>110</v>
      </c>
      <c r="H577" s="1" t="s">
        <v>101</v>
      </c>
      <c r="I577" s="1" t="s">
        <v>92</v>
      </c>
      <c r="J577" s="1" t="s">
        <v>93</v>
      </c>
      <c r="K577" s="1">
        <v>4</v>
      </c>
      <c r="L577" s="1">
        <v>1</v>
      </c>
      <c r="M577" s="1">
        <v>0.10810810810810811</v>
      </c>
      <c r="N577" s="1">
        <v>0.10810810810810811</v>
      </c>
      <c r="O577" s="1">
        <v>2.6315789473684209E-2</v>
      </c>
      <c r="P577" s="1">
        <v>33</v>
      </c>
      <c r="Q577" s="1">
        <v>0</v>
      </c>
      <c r="R577" s="1">
        <v>4</v>
      </c>
      <c r="S577" s="1">
        <v>0</v>
      </c>
      <c r="T577" s="1">
        <v>0</v>
      </c>
      <c r="U577" s="1">
        <v>0</v>
      </c>
      <c r="V577" s="1">
        <v>0</v>
      </c>
      <c r="W577" s="1">
        <v>0</v>
      </c>
      <c r="X577" s="1">
        <v>0</v>
      </c>
      <c r="Y577" s="1">
        <v>0</v>
      </c>
      <c r="Z577" s="1">
        <v>0</v>
      </c>
      <c r="AA577" s="1">
        <v>0</v>
      </c>
      <c r="AB577" s="1">
        <v>0</v>
      </c>
      <c r="AC577" s="1">
        <v>0</v>
      </c>
      <c r="AD577" s="1">
        <v>0</v>
      </c>
      <c r="AE577" s="1">
        <v>0</v>
      </c>
      <c r="AF577" s="1">
        <v>0</v>
      </c>
      <c r="AG577" s="1">
        <v>0</v>
      </c>
      <c r="AH577" s="1">
        <v>0</v>
      </c>
      <c r="AI577" s="1">
        <v>1</v>
      </c>
      <c r="AJ577" s="1">
        <v>0</v>
      </c>
      <c r="AK577" s="1">
        <v>0</v>
      </c>
      <c r="AL577" s="1">
        <v>0</v>
      </c>
      <c r="AM577" s="1">
        <v>0</v>
      </c>
      <c r="AN577" s="1">
        <v>0</v>
      </c>
    </row>
    <row r="578" spans="1:40" x14ac:dyDescent="0.35">
      <c r="A578" s="1" t="s">
        <v>89</v>
      </c>
      <c r="B578" s="8">
        <v>43972</v>
      </c>
      <c r="C578" s="1" t="s">
        <v>2</v>
      </c>
      <c r="D578" s="1">
        <v>976550</v>
      </c>
      <c r="E578" s="1">
        <v>5</v>
      </c>
      <c r="F578" s="1" t="s">
        <v>111</v>
      </c>
      <c r="H578" s="1" t="s">
        <v>101</v>
      </c>
      <c r="I578" s="1" t="s">
        <v>92</v>
      </c>
      <c r="J578" s="1" t="s">
        <v>93</v>
      </c>
      <c r="L578" s="1">
        <v>2</v>
      </c>
      <c r="O578" s="1">
        <v>0.2857142857142857</v>
      </c>
      <c r="P578" s="1">
        <v>5</v>
      </c>
      <c r="Q578" s="1">
        <v>2</v>
      </c>
      <c r="R578" s="1">
        <v>0</v>
      </c>
      <c r="S578" s="1">
        <v>0</v>
      </c>
      <c r="T578" s="1">
        <v>0</v>
      </c>
      <c r="U578" s="1">
        <v>0</v>
      </c>
      <c r="V578" s="1">
        <v>0</v>
      </c>
      <c r="W578" s="1">
        <v>0</v>
      </c>
      <c r="X578" s="1">
        <v>0</v>
      </c>
      <c r="Y578" s="1">
        <v>0</v>
      </c>
      <c r="Z578" s="1">
        <v>0</v>
      </c>
      <c r="AA578" s="1">
        <v>0</v>
      </c>
      <c r="AB578" s="1">
        <v>0</v>
      </c>
      <c r="AC578" s="1">
        <v>0</v>
      </c>
      <c r="AD578" s="1">
        <v>0</v>
      </c>
      <c r="AE578" s="1">
        <v>0</v>
      </c>
      <c r="AF578" s="1">
        <v>0</v>
      </c>
      <c r="AG578" s="1">
        <v>0</v>
      </c>
      <c r="AH578" s="1">
        <v>0</v>
      </c>
      <c r="AI578" s="1">
        <v>0</v>
      </c>
      <c r="AJ578" s="1">
        <v>0</v>
      </c>
      <c r="AK578" s="1">
        <v>0</v>
      </c>
      <c r="AL578" s="1">
        <v>0</v>
      </c>
      <c r="AM578" s="1">
        <v>0</v>
      </c>
      <c r="AN578" s="1">
        <v>0</v>
      </c>
    </row>
    <row r="579" spans="1:40" x14ac:dyDescent="0.35">
      <c r="A579" s="1" t="s">
        <v>89</v>
      </c>
      <c r="B579" s="8">
        <v>43908</v>
      </c>
      <c r="C579" s="1" t="s">
        <v>96</v>
      </c>
      <c r="D579" s="1">
        <v>979220</v>
      </c>
      <c r="E579" s="1">
        <v>6</v>
      </c>
      <c r="F579" s="1" t="s">
        <v>102</v>
      </c>
      <c r="H579" s="1" t="s">
        <v>103</v>
      </c>
      <c r="I579" s="1" t="s">
        <v>92</v>
      </c>
      <c r="J579" s="1" t="s">
        <v>93</v>
      </c>
      <c r="P579" s="1">
        <v>6</v>
      </c>
      <c r="Q579" s="1">
        <v>0</v>
      </c>
      <c r="R579" s="1">
        <v>0</v>
      </c>
      <c r="S579" s="1">
        <v>0</v>
      </c>
      <c r="T579" s="1">
        <v>0</v>
      </c>
      <c r="U579" s="1">
        <v>0</v>
      </c>
      <c r="V579" s="1">
        <v>0</v>
      </c>
      <c r="W579" s="1">
        <v>0</v>
      </c>
      <c r="X579" s="1">
        <v>0</v>
      </c>
      <c r="Y579" s="1">
        <v>0</v>
      </c>
      <c r="Z579" s="1">
        <v>0</v>
      </c>
      <c r="AA579" s="1">
        <v>0</v>
      </c>
      <c r="AB579" s="1">
        <v>0</v>
      </c>
      <c r="AC579" s="1">
        <v>0</v>
      </c>
      <c r="AD579" s="1">
        <v>0</v>
      </c>
      <c r="AE579" s="1">
        <v>0</v>
      </c>
      <c r="AF579" s="1">
        <v>0</v>
      </c>
      <c r="AG579" s="1">
        <v>0</v>
      </c>
      <c r="AH579" s="1">
        <v>0</v>
      </c>
      <c r="AI579" s="1">
        <v>0</v>
      </c>
      <c r="AJ579" s="1">
        <v>0</v>
      </c>
      <c r="AK579" s="1">
        <v>0</v>
      </c>
      <c r="AL579" s="1">
        <v>0</v>
      </c>
      <c r="AM579" s="1">
        <v>0</v>
      </c>
      <c r="AN579" s="1">
        <v>0</v>
      </c>
    </row>
    <row r="580" spans="1:40" x14ac:dyDescent="0.35">
      <c r="A580" s="1" t="s">
        <v>89</v>
      </c>
      <c r="B580" s="8">
        <v>43942</v>
      </c>
      <c r="C580" s="1" t="s">
        <v>2</v>
      </c>
      <c r="D580" s="1">
        <v>971440</v>
      </c>
      <c r="E580" s="1">
        <v>113</v>
      </c>
      <c r="F580" s="1" t="s">
        <v>109</v>
      </c>
      <c r="H580" s="1" t="s">
        <v>101</v>
      </c>
      <c r="I580" s="1" t="s">
        <v>92</v>
      </c>
      <c r="J580" s="1" t="s">
        <v>93</v>
      </c>
      <c r="K580" s="1">
        <v>30</v>
      </c>
      <c r="L580" s="1">
        <v>4</v>
      </c>
      <c r="M580" s="1">
        <v>0.17</v>
      </c>
      <c r="N580" s="1">
        <v>0.15306122448979592</v>
      </c>
      <c r="O580" s="1">
        <v>3.4188034188034191E-2</v>
      </c>
      <c r="P580" s="1">
        <v>83</v>
      </c>
      <c r="Q580" s="1">
        <v>2</v>
      </c>
      <c r="R580" s="1">
        <v>1</v>
      </c>
      <c r="S580" s="1">
        <v>2</v>
      </c>
      <c r="T580" s="1">
        <v>3</v>
      </c>
      <c r="U580" s="1">
        <v>9</v>
      </c>
      <c r="V580" s="1">
        <v>15</v>
      </c>
      <c r="W580" s="1">
        <v>0</v>
      </c>
      <c r="X580" s="1">
        <v>0</v>
      </c>
      <c r="Y580" s="1">
        <v>0</v>
      </c>
      <c r="Z580" s="1">
        <v>0</v>
      </c>
      <c r="AA580" s="1">
        <v>0</v>
      </c>
      <c r="AB580" s="1">
        <v>0</v>
      </c>
      <c r="AC580" s="1">
        <v>0</v>
      </c>
      <c r="AD580" s="1">
        <v>0</v>
      </c>
      <c r="AE580" s="1">
        <v>0</v>
      </c>
      <c r="AF580" s="1">
        <v>0</v>
      </c>
      <c r="AG580" s="1">
        <v>0</v>
      </c>
      <c r="AH580" s="1">
        <v>0</v>
      </c>
      <c r="AI580" s="1">
        <v>1</v>
      </c>
      <c r="AJ580" s="1">
        <v>1</v>
      </c>
      <c r="AK580" s="1">
        <v>0</v>
      </c>
      <c r="AL580" s="1">
        <v>0</v>
      </c>
      <c r="AM580" s="1">
        <v>0</v>
      </c>
      <c r="AN580" s="1">
        <v>0</v>
      </c>
    </row>
    <row r="581" spans="1:40" x14ac:dyDescent="0.35">
      <c r="A581" s="1" t="s">
        <v>89</v>
      </c>
      <c r="B581" s="8">
        <v>43956</v>
      </c>
      <c r="C581" s="1" t="s">
        <v>96</v>
      </c>
      <c r="D581" s="1">
        <v>979170</v>
      </c>
      <c r="E581" s="1">
        <v>5</v>
      </c>
      <c r="F581" s="1" t="s">
        <v>105</v>
      </c>
      <c r="H581" s="1" t="s">
        <v>103</v>
      </c>
      <c r="I581" s="1" t="s">
        <v>92</v>
      </c>
      <c r="J581" s="1" t="s">
        <v>93</v>
      </c>
      <c r="P581" s="1">
        <v>5</v>
      </c>
      <c r="Q581" s="1">
        <v>0</v>
      </c>
      <c r="R581" s="1">
        <v>0</v>
      </c>
      <c r="S581" s="1">
        <v>0</v>
      </c>
      <c r="T581" s="1">
        <v>0</v>
      </c>
      <c r="U581" s="1">
        <v>0</v>
      </c>
      <c r="V581" s="1">
        <v>0</v>
      </c>
      <c r="W581" s="1">
        <v>0</v>
      </c>
      <c r="X581" s="1">
        <v>0</v>
      </c>
      <c r="Y581" s="1">
        <v>0</v>
      </c>
      <c r="Z581" s="1">
        <v>0</v>
      </c>
      <c r="AA581" s="1">
        <v>0</v>
      </c>
      <c r="AB581" s="1">
        <v>0</v>
      </c>
      <c r="AC581" s="1">
        <v>0</v>
      </c>
      <c r="AD581" s="1">
        <v>0</v>
      </c>
      <c r="AE581" s="1">
        <v>0</v>
      </c>
      <c r="AF581" s="1">
        <v>0</v>
      </c>
      <c r="AG581" s="1">
        <v>0</v>
      </c>
      <c r="AH581" s="1">
        <v>0</v>
      </c>
      <c r="AI581" s="1">
        <v>0</v>
      </c>
      <c r="AJ581" s="1">
        <v>0</v>
      </c>
      <c r="AK581" s="1">
        <v>0</v>
      </c>
      <c r="AL581" s="1">
        <v>0</v>
      </c>
      <c r="AM581" s="1">
        <v>0</v>
      </c>
      <c r="AN581" s="1">
        <v>0</v>
      </c>
    </row>
    <row r="582" spans="1:40" x14ac:dyDescent="0.35">
      <c r="A582" s="1" t="s">
        <v>89</v>
      </c>
      <c r="B582" s="8">
        <v>43966</v>
      </c>
      <c r="C582" s="1" t="s">
        <v>96</v>
      </c>
      <c r="D582" s="1">
        <v>971800</v>
      </c>
      <c r="E582" s="1">
        <v>2</v>
      </c>
      <c r="F582" s="1" t="s">
        <v>100</v>
      </c>
      <c r="H582" s="1" t="s">
        <v>101</v>
      </c>
      <c r="I582" s="1" t="s">
        <v>92</v>
      </c>
      <c r="J582" s="1" t="s">
        <v>93</v>
      </c>
      <c r="P582" s="1">
        <v>2</v>
      </c>
      <c r="Q582" s="1">
        <v>0</v>
      </c>
      <c r="R582" s="1">
        <v>0</v>
      </c>
      <c r="S582" s="1">
        <v>0</v>
      </c>
      <c r="T582" s="1">
        <v>0</v>
      </c>
      <c r="U582" s="1">
        <v>0</v>
      </c>
      <c r="V582" s="1">
        <v>0</v>
      </c>
      <c r="W582" s="1">
        <v>0</v>
      </c>
      <c r="X582" s="1">
        <v>0</v>
      </c>
      <c r="Y582" s="1">
        <v>0</v>
      </c>
      <c r="Z582" s="1">
        <v>0</v>
      </c>
      <c r="AA582" s="1">
        <v>0</v>
      </c>
      <c r="AB582" s="1">
        <v>0</v>
      </c>
      <c r="AC582" s="1">
        <v>0</v>
      </c>
      <c r="AD582" s="1">
        <v>0</v>
      </c>
      <c r="AE582" s="1">
        <v>0</v>
      </c>
      <c r="AF582" s="1">
        <v>0</v>
      </c>
      <c r="AG582" s="1">
        <v>0</v>
      </c>
      <c r="AH582" s="1">
        <v>0</v>
      </c>
      <c r="AI582" s="1">
        <v>0</v>
      </c>
      <c r="AJ582" s="1">
        <v>0</v>
      </c>
      <c r="AK582" s="1">
        <v>0</v>
      </c>
      <c r="AL582" s="1">
        <v>0</v>
      </c>
      <c r="AM582" s="1">
        <v>0</v>
      </c>
      <c r="AN582" s="1">
        <v>0</v>
      </c>
    </row>
    <row r="583" spans="1:40" x14ac:dyDescent="0.35">
      <c r="A583" s="1" t="s">
        <v>89</v>
      </c>
      <c r="B583" s="8">
        <v>43927</v>
      </c>
      <c r="C583" s="1" t="s">
        <v>2</v>
      </c>
      <c r="D583" s="1">
        <v>971810</v>
      </c>
      <c r="E583" s="1">
        <v>37</v>
      </c>
      <c r="F583" s="1" t="s">
        <v>110</v>
      </c>
      <c r="H583" s="1" t="s">
        <v>101</v>
      </c>
      <c r="I583" s="1" t="s">
        <v>92</v>
      </c>
      <c r="J583" s="1" t="s">
        <v>93</v>
      </c>
      <c r="K583" s="1">
        <v>27</v>
      </c>
      <c r="L583" s="1">
        <v>1</v>
      </c>
      <c r="M583" s="1">
        <v>0.65517241379310343</v>
      </c>
      <c r="N583" s="1">
        <v>0.65517241379310343</v>
      </c>
      <c r="O583" s="1">
        <v>2.6315789473684209E-2</v>
      </c>
      <c r="P583" s="1">
        <v>10</v>
      </c>
      <c r="Q583" s="1">
        <v>0</v>
      </c>
      <c r="R583" s="1">
        <v>2</v>
      </c>
      <c r="S583" s="1">
        <v>1</v>
      </c>
      <c r="T583" s="1">
        <v>3</v>
      </c>
      <c r="U583" s="1">
        <v>13</v>
      </c>
      <c r="V583" s="1">
        <v>8</v>
      </c>
      <c r="W583" s="1">
        <v>0</v>
      </c>
      <c r="X583" s="1">
        <v>0</v>
      </c>
      <c r="Y583" s="1">
        <v>0</v>
      </c>
      <c r="Z583" s="1">
        <v>0</v>
      </c>
      <c r="AA583" s="1">
        <v>0</v>
      </c>
      <c r="AB583" s="1">
        <v>0</v>
      </c>
      <c r="AC583" s="1">
        <v>0</v>
      </c>
      <c r="AD583" s="1">
        <v>0</v>
      </c>
      <c r="AE583" s="1">
        <v>0</v>
      </c>
      <c r="AF583" s="1">
        <v>0</v>
      </c>
      <c r="AG583" s="1">
        <v>0</v>
      </c>
      <c r="AH583" s="1">
        <v>0</v>
      </c>
      <c r="AI583" s="1">
        <v>1</v>
      </c>
      <c r="AJ583" s="1">
        <v>0</v>
      </c>
      <c r="AK583" s="1">
        <v>0</v>
      </c>
      <c r="AL583" s="1">
        <v>0</v>
      </c>
      <c r="AM583" s="1">
        <v>0</v>
      </c>
      <c r="AN583" s="1">
        <v>0</v>
      </c>
    </row>
    <row r="584" spans="1:40" x14ac:dyDescent="0.35">
      <c r="A584" s="1" t="s">
        <v>89</v>
      </c>
      <c r="B584" s="8">
        <v>43953</v>
      </c>
      <c r="C584" s="1" t="s">
        <v>2</v>
      </c>
      <c r="D584" s="1">
        <v>976220</v>
      </c>
      <c r="E584" s="1">
        <v>90</v>
      </c>
      <c r="F584" s="1" t="s">
        <v>108</v>
      </c>
      <c r="H584" s="1" t="s">
        <v>101</v>
      </c>
      <c r="I584" s="1" t="s">
        <v>92</v>
      </c>
      <c r="J584" s="1" t="s">
        <v>93</v>
      </c>
      <c r="K584" s="1">
        <v>1</v>
      </c>
      <c r="L584" s="1">
        <v>2</v>
      </c>
      <c r="M584" s="1">
        <v>2.197802197802198E-2</v>
      </c>
      <c r="N584" s="1">
        <v>1.1111111111111112E-2</v>
      </c>
      <c r="O584" s="1">
        <v>2.1739130434782608E-2</v>
      </c>
      <c r="P584" s="1">
        <v>89</v>
      </c>
      <c r="Q584" s="1">
        <v>1</v>
      </c>
      <c r="R584" s="1">
        <v>1</v>
      </c>
      <c r="S584" s="1">
        <v>0</v>
      </c>
      <c r="T584" s="1">
        <v>0</v>
      </c>
      <c r="U584" s="1">
        <v>0</v>
      </c>
      <c r="V584" s="1">
        <v>0</v>
      </c>
      <c r="W584" s="1">
        <v>0</v>
      </c>
      <c r="X584" s="1">
        <v>0</v>
      </c>
      <c r="Y584" s="1">
        <v>0</v>
      </c>
      <c r="Z584" s="1">
        <v>0</v>
      </c>
      <c r="AA584" s="1">
        <v>0</v>
      </c>
      <c r="AB584" s="1">
        <v>0</v>
      </c>
      <c r="AC584" s="1">
        <v>0</v>
      </c>
      <c r="AD584" s="1">
        <v>0</v>
      </c>
      <c r="AE584" s="1">
        <v>0</v>
      </c>
      <c r="AF584" s="1">
        <v>0</v>
      </c>
      <c r="AG584" s="1">
        <v>0</v>
      </c>
      <c r="AH584" s="1">
        <v>0</v>
      </c>
      <c r="AI584" s="1">
        <v>0</v>
      </c>
      <c r="AJ584" s="1">
        <v>0</v>
      </c>
      <c r="AK584" s="1">
        <v>0</v>
      </c>
      <c r="AL584" s="1">
        <v>0</v>
      </c>
      <c r="AM584" s="1">
        <v>1</v>
      </c>
      <c r="AN584" s="1">
        <v>0</v>
      </c>
    </row>
    <row r="585" spans="1:40" x14ac:dyDescent="0.35">
      <c r="A585" s="1" t="s">
        <v>89</v>
      </c>
      <c r="B585" s="8">
        <v>43942</v>
      </c>
      <c r="C585" s="1" t="s">
        <v>98</v>
      </c>
      <c r="D585" s="1">
        <v>200640</v>
      </c>
      <c r="E585" s="1">
        <v>2</v>
      </c>
      <c r="F585" s="1" t="s">
        <v>106</v>
      </c>
      <c r="H585" s="1" t="s">
        <v>95</v>
      </c>
      <c r="I585" s="1" t="s">
        <v>92</v>
      </c>
      <c r="J585" s="1" t="s">
        <v>93</v>
      </c>
      <c r="P585" s="1">
        <v>2</v>
      </c>
      <c r="Q585" s="1">
        <v>0</v>
      </c>
      <c r="R585" s="1">
        <v>0</v>
      </c>
      <c r="S585" s="1">
        <v>0</v>
      </c>
      <c r="T585" s="1">
        <v>0</v>
      </c>
      <c r="U585" s="1">
        <v>0</v>
      </c>
      <c r="V585" s="1">
        <v>0</v>
      </c>
      <c r="W585" s="1">
        <v>0</v>
      </c>
      <c r="X585" s="1">
        <v>0</v>
      </c>
      <c r="Y585" s="1">
        <v>0</v>
      </c>
      <c r="Z585" s="1">
        <v>0</v>
      </c>
      <c r="AA585" s="1">
        <v>0</v>
      </c>
      <c r="AB585" s="1">
        <v>0</v>
      </c>
      <c r="AC585" s="1">
        <v>0</v>
      </c>
      <c r="AD585" s="1">
        <v>0</v>
      </c>
      <c r="AE585" s="1">
        <v>0</v>
      </c>
      <c r="AF585" s="1">
        <v>0</v>
      </c>
      <c r="AG585" s="1">
        <v>0</v>
      </c>
      <c r="AH585" s="1">
        <v>0</v>
      </c>
      <c r="AI585" s="1">
        <v>0</v>
      </c>
      <c r="AJ585" s="1">
        <v>0</v>
      </c>
      <c r="AK585" s="1">
        <v>0</v>
      </c>
      <c r="AL585" s="1">
        <v>0</v>
      </c>
      <c r="AM585" s="1">
        <v>0</v>
      </c>
      <c r="AN585" s="1">
        <v>0</v>
      </c>
    </row>
    <row r="586" spans="1:40" x14ac:dyDescent="0.35">
      <c r="A586" s="1" t="s">
        <v>89</v>
      </c>
      <c r="B586" s="8">
        <v>43921</v>
      </c>
      <c r="C586" s="1" t="s">
        <v>96</v>
      </c>
      <c r="D586" s="1">
        <v>200620</v>
      </c>
      <c r="E586" s="1">
        <v>20</v>
      </c>
      <c r="F586" s="1" t="s">
        <v>94</v>
      </c>
      <c r="H586" s="1" t="s">
        <v>95</v>
      </c>
      <c r="I586" s="1" t="s">
        <v>92</v>
      </c>
      <c r="J586" s="1" t="s">
        <v>93</v>
      </c>
      <c r="K586" s="1">
        <v>14</v>
      </c>
      <c r="M586" s="1">
        <v>0.33333333333333331</v>
      </c>
      <c r="N586" s="1">
        <v>0.33333333333333331</v>
      </c>
      <c r="P586" s="1">
        <v>6</v>
      </c>
      <c r="Q586" s="1">
        <v>0</v>
      </c>
      <c r="R586" s="1">
        <v>1</v>
      </c>
      <c r="S586" s="1">
        <v>0</v>
      </c>
      <c r="T586" s="1">
        <v>1</v>
      </c>
      <c r="U586" s="1">
        <v>0</v>
      </c>
      <c r="V586" s="1">
        <v>11</v>
      </c>
      <c r="W586" s="1">
        <v>1</v>
      </c>
      <c r="X586" s="1">
        <v>0</v>
      </c>
      <c r="Y586" s="1">
        <v>0</v>
      </c>
      <c r="Z586" s="1">
        <v>0</v>
      </c>
      <c r="AA586" s="1">
        <v>0</v>
      </c>
      <c r="AB586" s="1">
        <v>0</v>
      </c>
      <c r="AC586" s="1">
        <v>0</v>
      </c>
      <c r="AD586" s="1">
        <v>0</v>
      </c>
      <c r="AE586" s="1">
        <v>0</v>
      </c>
      <c r="AF586" s="1">
        <v>0</v>
      </c>
      <c r="AG586" s="1">
        <v>0</v>
      </c>
      <c r="AH586" s="1">
        <v>0</v>
      </c>
      <c r="AI586" s="1">
        <v>0</v>
      </c>
      <c r="AJ586" s="1">
        <v>0</v>
      </c>
      <c r="AK586" s="1">
        <v>0</v>
      </c>
      <c r="AL586" s="1">
        <v>0</v>
      </c>
      <c r="AM586" s="1">
        <v>0</v>
      </c>
      <c r="AN586" s="1">
        <v>0</v>
      </c>
    </row>
    <row r="587" spans="1:40" x14ac:dyDescent="0.35">
      <c r="A587" s="1" t="s">
        <v>89</v>
      </c>
      <c r="B587" s="8">
        <v>43945</v>
      </c>
      <c r="C587" s="1" t="s">
        <v>2</v>
      </c>
      <c r="D587" s="1">
        <v>971810</v>
      </c>
      <c r="E587" s="1">
        <v>36</v>
      </c>
      <c r="F587" s="1" t="s">
        <v>110</v>
      </c>
      <c r="H587" s="1" t="s">
        <v>101</v>
      </c>
      <c r="I587" s="1" t="s">
        <v>92</v>
      </c>
      <c r="J587" s="1" t="s">
        <v>93</v>
      </c>
      <c r="K587" s="1">
        <v>10</v>
      </c>
      <c r="L587" s="1">
        <v>2</v>
      </c>
      <c r="M587" s="1">
        <v>0.1875</v>
      </c>
      <c r="N587" s="1">
        <v>0.16129032258064516</v>
      </c>
      <c r="O587" s="1">
        <v>5.2631578947368418E-2</v>
      </c>
      <c r="P587" s="1">
        <v>26</v>
      </c>
      <c r="Q587" s="1">
        <v>1</v>
      </c>
      <c r="R587" s="1">
        <v>4</v>
      </c>
      <c r="S587" s="1">
        <v>0</v>
      </c>
      <c r="T587" s="1">
        <v>1</v>
      </c>
      <c r="U587" s="1">
        <v>0</v>
      </c>
      <c r="V587" s="1">
        <v>5</v>
      </c>
      <c r="W587" s="1">
        <v>0</v>
      </c>
      <c r="X587" s="1">
        <v>0</v>
      </c>
      <c r="Y587" s="1">
        <v>0</v>
      </c>
      <c r="Z587" s="1">
        <v>0</v>
      </c>
      <c r="AA587" s="1">
        <v>0</v>
      </c>
      <c r="AB587" s="1">
        <v>0</v>
      </c>
      <c r="AC587" s="1">
        <v>0</v>
      </c>
      <c r="AD587" s="1">
        <v>0</v>
      </c>
      <c r="AE587" s="1">
        <v>0</v>
      </c>
      <c r="AF587" s="1">
        <v>0</v>
      </c>
      <c r="AG587" s="1">
        <v>0</v>
      </c>
      <c r="AH587" s="1">
        <v>0</v>
      </c>
      <c r="AI587" s="1">
        <v>1</v>
      </c>
      <c r="AJ587" s="1">
        <v>0</v>
      </c>
      <c r="AK587" s="1">
        <v>0</v>
      </c>
      <c r="AL587" s="1">
        <v>0</v>
      </c>
      <c r="AM587" s="1">
        <v>0</v>
      </c>
      <c r="AN587" s="1">
        <v>0</v>
      </c>
    </row>
    <row r="588" spans="1:40" x14ac:dyDescent="0.35">
      <c r="A588" s="1" t="s">
        <v>89</v>
      </c>
      <c r="B588" s="8">
        <v>43932</v>
      </c>
      <c r="C588" s="1" t="s">
        <v>2</v>
      </c>
      <c r="D588" s="1">
        <v>971440</v>
      </c>
      <c r="E588" s="1">
        <v>111</v>
      </c>
      <c r="F588" s="1" t="s">
        <v>109</v>
      </c>
      <c r="H588" s="1" t="s">
        <v>101</v>
      </c>
      <c r="I588" s="1" t="s">
        <v>92</v>
      </c>
      <c r="J588" s="1" t="s">
        <v>93</v>
      </c>
      <c r="K588" s="1">
        <v>48</v>
      </c>
      <c r="L588" s="1">
        <v>6</v>
      </c>
      <c r="M588" s="1">
        <v>0.23170731707317074</v>
      </c>
      <c r="N588" s="1">
        <v>0.19230769230769232</v>
      </c>
      <c r="O588" s="1">
        <v>5.128205128205128E-2</v>
      </c>
      <c r="P588" s="1">
        <v>63</v>
      </c>
      <c r="Q588" s="1">
        <v>4</v>
      </c>
      <c r="R588" s="1">
        <v>1</v>
      </c>
      <c r="S588" s="1">
        <v>2</v>
      </c>
      <c r="T588" s="1">
        <v>2</v>
      </c>
      <c r="U588" s="1">
        <v>10</v>
      </c>
      <c r="V588" s="1">
        <v>33</v>
      </c>
      <c r="W588" s="1">
        <v>0</v>
      </c>
      <c r="X588" s="1">
        <v>0</v>
      </c>
      <c r="Y588" s="1">
        <v>0</v>
      </c>
      <c r="Z588" s="1">
        <v>0</v>
      </c>
      <c r="AA588" s="1">
        <v>0</v>
      </c>
      <c r="AB588" s="1">
        <v>0</v>
      </c>
      <c r="AC588" s="1">
        <v>0</v>
      </c>
      <c r="AD588" s="1">
        <v>0</v>
      </c>
      <c r="AE588" s="1">
        <v>0</v>
      </c>
      <c r="AF588" s="1">
        <v>0</v>
      </c>
      <c r="AG588" s="1">
        <v>0</v>
      </c>
      <c r="AH588" s="1">
        <v>0</v>
      </c>
      <c r="AI588" s="1">
        <v>1</v>
      </c>
      <c r="AJ588" s="1">
        <v>1</v>
      </c>
      <c r="AK588" s="1">
        <v>0</v>
      </c>
      <c r="AL588" s="1">
        <v>0</v>
      </c>
      <c r="AM588" s="1">
        <v>0</v>
      </c>
      <c r="AN588" s="1">
        <v>0</v>
      </c>
    </row>
    <row r="589" spans="1:40" x14ac:dyDescent="0.35">
      <c r="A589" s="1" t="s">
        <v>89</v>
      </c>
      <c r="B589" s="8">
        <v>43918</v>
      </c>
      <c r="C589" s="1" t="s">
        <v>96</v>
      </c>
      <c r="D589" s="1">
        <v>979220</v>
      </c>
      <c r="E589" s="1">
        <v>5</v>
      </c>
      <c r="F589" s="1" t="s">
        <v>102</v>
      </c>
      <c r="H589" s="1" t="s">
        <v>103</v>
      </c>
      <c r="I589" s="1" t="s">
        <v>92</v>
      </c>
      <c r="J589" s="1" t="s">
        <v>93</v>
      </c>
      <c r="K589" s="1">
        <v>1</v>
      </c>
      <c r="L589" s="1">
        <v>1</v>
      </c>
      <c r="M589" s="1">
        <v>0.33333333333333331</v>
      </c>
      <c r="N589" s="1">
        <v>0.2</v>
      </c>
      <c r="O589" s="1">
        <v>0.16666666666666666</v>
      </c>
      <c r="P589" s="1">
        <v>4</v>
      </c>
      <c r="Q589" s="1">
        <v>1</v>
      </c>
      <c r="R589" s="1">
        <v>1</v>
      </c>
      <c r="S589" s="1">
        <v>0</v>
      </c>
      <c r="T589" s="1">
        <v>0</v>
      </c>
      <c r="U589" s="1">
        <v>0</v>
      </c>
      <c r="V589" s="1">
        <v>0</v>
      </c>
      <c r="W589" s="1">
        <v>0</v>
      </c>
      <c r="X589" s="1">
        <v>0</v>
      </c>
      <c r="Y589" s="1">
        <v>0</v>
      </c>
      <c r="Z589" s="1">
        <v>0</v>
      </c>
      <c r="AA589" s="1">
        <v>0</v>
      </c>
      <c r="AB589" s="1">
        <v>0</v>
      </c>
      <c r="AC589" s="1">
        <v>0</v>
      </c>
      <c r="AD589" s="1">
        <v>0</v>
      </c>
      <c r="AE589" s="1">
        <v>0</v>
      </c>
      <c r="AF589" s="1">
        <v>0</v>
      </c>
      <c r="AG589" s="1">
        <v>0</v>
      </c>
      <c r="AH589" s="1">
        <v>0</v>
      </c>
      <c r="AI589" s="1">
        <v>0</v>
      </c>
      <c r="AJ589" s="1">
        <v>0</v>
      </c>
      <c r="AK589" s="1">
        <v>0</v>
      </c>
      <c r="AL589" s="1">
        <v>0</v>
      </c>
      <c r="AM589" s="1">
        <v>0</v>
      </c>
      <c r="AN589" s="1">
        <v>0</v>
      </c>
    </row>
    <row r="590" spans="1:40" x14ac:dyDescent="0.35">
      <c r="A590" s="1" t="s">
        <v>89</v>
      </c>
      <c r="B590" s="8">
        <v>43934</v>
      </c>
      <c r="C590" s="1" t="s">
        <v>96</v>
      </c>
      <c r="D590" s="1">
        <v>979170</v>
      </c>
      <c r="E590" s="1">
        <v>4</v>
      </c>
      <c r="F590" s="1" t="s">
        <v>105</v>
      </c>
      <c r="H590" s="1" t="s">
        <v>103</v>
      </c>
      <c r="I590" s="1" t="s">
        <v>92</v>
      </c>
      <c r="J590" s="1" t="s">
        <v>93</v>
      </c>
      <c r="L590" s="1">
        <v>1</v>
      </c>
      <c r="O590" s="1">
        <v>0.2</v>
      </c>
      <c r="P590" s="1">
        <v>4</v>
      </c>
      <c r="Q590" s="1">
        <v>1</v>
      </c>
      <c r="R590" s="1">
        <v>0</v>
      </c>
      <c r="S590" s="1">
        <v>0</v>
      </c>
      <c r="T590" s="1">
        <v>0</v>
      </c>
      <c r="U590" s="1">
        <v>0</v>
      </c>
      <c r="V590" s="1">
        <v>0</v>
      </c>
      <c r="W590" s="1">
        <v>0</v>
      </c>
      <c r="X590" s="1">
        <v>0</v>
      </c>
      <c r="Y590" s="1">
        <v>0</v>
      </c>
      <c r="Z590" s="1">
        <v>0</v>
      </c>
      <c r="AA590" s="1">
        <v>0</v>
      </c>
      <c r="AB590" s="1">
        <v>0</v>
      </c>
      <c r="AC590" s="1">
        <v>0</v>
      </c>
      <c r="AD590" s="1">
        <v>0</v>
      </c>
      <c r="AE590" s="1">
        <v>0</v>
      </c>
      <c r="AF590" s="1">
        <v>0</v>
      </c>
      <c r="AG590" s="1">
        <v>0</v>
      </c>
      <c r="AH590" s="1">
        <v>0</v>
      </c>
      <c r="AI590" s="1">
        <v>0</v>
      </c>
      <c r="AJ590" s="1">
        <v>0</v>
      </c>
      <c r="AK590" s="1">
        <v>0</v>
      </c>
      <c r="AL590" s="1">
        <v>0</v>
      </c>
      <c r="AM590" s="1">
        <v>0</v>
      </c>
      <c r="AN590" s="1">
        <v>0</v>
      </c>
    </row>
    <row r="591" spans="1:40" x14ac:dyDescent="0.35">
      <c r="A591" s="1" t="s">
        <v>89</v>
      </c>
      <c r="B591" s="8">
        <v>43909</v>
      </c>
      <c r="C591" s="1" t="s">
        <v>2</v>
      </c>
      <c r="D591" s="1">
        <v>972520</v>
      </c>
      <c r="E591" s="1">
        <v>158</v>
      </c>
      <c r="F591" s="1" t="s">
        <v>99</v>
      </c>
      <c r="H591" s="1" t="s">
        <v>91</v>
      </c>
      <c r="I591" s="1" t="s">
        <v>92</v>
      </c>
      <c r="J591" s="1" t="s">
        <v>93</v>
      </c>
      <c r="K591" s="1">
        <v>48</v>
      </c>
      <c r="L591" s="1">
        <v>17</v>
      </c>
      <c r="M591" s="1">
        <v>0.34523809523809523</v>
      </c>
      <c r="N591" s="1">
        <v>0.30379746835443039</v>
      </c>
      <c r="O591" s="1">
        <v>9.7142857142857142E-2</v>
      </c>
      <c r="P591" s="1">
        <v>110</v>
      </c>
      <c r="Q591" s="1">
        <v>10</v>
      </c>
      <c r="R591" s="1">
        <v>14</v>
      </c>
      <c r="S591" s="1">
        <v>12</v>
      </c>
      <c r="T591" s="1">
        <v>8</v>
      </c>
      <c r="U591" s="1">
        <v>13</v>
      </c>
      <c r="V591" s="1">
        <v>0</v>
      </c>
      <c r="W591" s="1">
        <v>1</v>
      </c>
      <c r="X591" s="1">
        <v>2</v>
      </c>
      <c r="Y591" s="1">
        <v>0</v>
      </c>
      <c r="Z591" s="1">
        <v>0</v>
      </c>
      <c r="AA591" s="1">
        <v>0</v>
      </c>
      <c r="AB591" s="1">
        <v>0</v>
      </c>
      <c r="AC591" s="1">
        <v>0</v>
      </c>
      <c r="AD591" s="1">
        <v>0</v>
      </c>
      <c r="AE591" s="1">
        <v>0</v>
      </c>
      <c r="AF591" s="1">
        <v>0</v>
      </c>
      <c r="AG591" s="1">
        <v>0</v>
      </c>
      <c r="AH591" s="1">
        <v>0</v>
      </c>
      <c r="AI591" s="1">
        <v>5</v>
      </c>
      <c r="AJ591" s="1">
        <v>0</v>
      </c>
      <c r="AK591" s="1">
        <v>0</v>
      </c>
      <c r="AL591" s="1">
        <v>0</v>
      </c>
      <c r="AM591" s="1">
        <v>0</v>
      </c>
      <c r="AN591" s="1">
        <v>0</v>
      </c>
    </row>
    <row r="592" spans="1:40" x14ac:dyDescent="0.35">
      <c r="A592" s="1" t="s">
        <v>89</v>
      </c>
      <c r="B592" s="8">
        <v>43903</v>
      </c>
      <c r="C592" s="1" t="s">
        <v>96</v>
      </c>
      <c r="D592" s="1">
        <v>200620</v>
      </c>
      <c r="E592" s="1">
        <v>22</v>
      </c>
      <c r="F592" s="1" t="s">
        <v>94</v>
      </c>
      <c r="H592" s="1" t="s">
        <v>95</v>
      </c>
      <c r="I592" s="1" t="s">
        <v>92</v>
      </c>
      <c r="J592" s="1" t="s">
        <v>93</v>
      </c>
      <c r="K592" s="1">
        <v>2</v>
      </c>
      <c r="M592" s="1">
        <v>9.0909090909090912E-2</v>
      </c>
      <c r="N592" s="1">
        <v>9.0909090909090912E-2</v>
      </c>
      <c r="P592" s="1">
        <v>20</v>
      </c>
      <c r="Q592" s="1">
        <v>0</v>
      </c>
      <c r="R592" s="1">
        <v>1</v>
      </c>
      <c r="S592" s="1">
        <v>0</v>
      </c>
      <c r="T592" s="1">
        <v>1</v>
      </c>
      <c r="U592" s="1">
        <v>0</v>
      </c>
      <c r="V592" s="1">
        <v>0</v>
      </c>
      <c r="W592" s="1">
        <v>0</v>
      </c>
      <c r="X592" s="1">
        <v>0</v>
      </c>
      <c r="Y592" s="1">
        <v>0</v>
      </c>
      <c r="Z592" s="1">
        <v>0</v>
      </c>
      <c r="AA592" s="1">
        <v>0</v>
      </c>
      <c r="AB592" s="1">
        <v>0</v>
      </c>
      <c r="AC592" s="1">
        <v>0</v>
      </c>
      <c r="AD592" s="1">
        <v>0</v>
      </c>
      <c r="AE592" s="1">
        <v>0</v>
      </c>
      <c r="AF592" s="1">
        <v>0</v>
      </c>
      <c r="AG592" s="1">
        <v>0</v>
      </c>
      <c r="AH592" s="1">
        <v>0</v>
      </c>
      <c r="AI592" s="1">
        <v>0</v>
      </c>
      <c r="AJ592" s="1">
        <v>0</v>
      </c>
      <c r="AK592" s="1">
        <v>0</v>
      </c>
      <c r="AL592" s="1">
        <v>0</v>
      </c>
      <c r="AM592" s="1">
        <v>0</v>
      </c>
      <c r="AN592" s="1">
        <v>0</v>
      </c>
    </row>
    <row r="593" spans="1:40" x14ac:dyDescent="0.35">
      <c r="A593" s="1" t="s">
        <v>89</v>
      </c>
      <c r="B593" s="8">
        <v>43935</v>
      </c>
      <c r="C593" s="1" t="s">
        <v>2</v>
      </c>
      <c r="D593" s="1">
        <v>976220</v>
      </c>
      <c r="E593" s="1">
        <v>84</v>
      </c>
      <c r="F593" s="1" t="s">
        <v>108</v>
      </c>
      <c r="H593" s="1" t="s">
        <v>101</v>
      </c>
      <c r="I593" s="1" t="s">
        <v>92</v>
      </c>
      <c r="J593" s="1" t="s">
        <v>93</v>
      </c>
      <c r="K593" s="1">
        <v>9</v>
      </c>
      <c r="L593" s="1">
        <v>8</v>
      </c>
      <c r="M593" s="1">
        <v>0.17582417582417584</v>
      </c>
      <c r="N593" s="1">
        <v>0.10714285714285714</v>
      </c>
      <c r="O593" s="1">
        <v>8.6956521739130432E-2</v>
      </c>
      <c r="P593" s="1">
        <v>75</v>
      </c>
      <c r="Q593" s="1">
        <v>7</v>
      </c>
      <c r="R593" s="1">
        <v>4</v>
      </c>
      <c r="S593" s="1">
        <v>0</v>
      </c>
      <c r="T593" s="1">
        <v>0</v>
      </c>
      <c r="U593" s="1">
        <v>5</v>
      </c>
      <c r="V593" s="1">
        <v>0</v>
      </c>
      <c r="W593" s="1">
        <v>0</v>
      </c>
      <c r="X593" s="1">
        <v>0</v>
      </c>
      <c r="Y593" s="1">
        <v>0</v>
      </c>
      <c r="Z593" s="1">
        <v>0</v>
      </c>
      <c r="AA593" s="1">
        <v>0</v>
      </c>
      <c r="AB593" s="1">
        <v>0</v>
      </c>
      <c r="AC593" s="1">
        <v>0</v>
      </c>
      <c r="AD593" s="1">
        <v>0</v>
      </c>
      <c r="AE593" s="1">
        <v>0</v>
      </c>
      <c r="AF593" s="1">
        <v>0</v>
      </c>
      <c r="AG593" s="1">
        <v>0</v>
      </c>
      <c r="AH593" s="1">
        <v>0</v>
      </c>
      <c r="AI593" s="1">
        <v>0</v>
      </c>
      <c r="AJ593" s="1">
        <v>0</v>
      </c>
      <c r="AK593" s="1">
        <v>0</v>
      </c>
      <c r="AL593" s="1">
        <v>0</v>
      </c>
      <c r="AM593" s="1">
        <v>1</v>
      </c>
      <c r="AN593" s="1">
        <v>0</v>
      </c>
    </row>
    <row r="594" spans="1:40" x14ac:dyDescent="0.35">
      <c r="A594" s="1" t="s">
        <v>89</v>
      </c>
      <c r="B594" s="8">
        <v>43911</v>
      </c>
      <c r="C594" s="1" t="s">
        <v>96</v>
      </c>
      <c r="D594" s="1">
        <v>200620</v>
      </c>
      <c r="E594" s="1">
        <v>21</v>
      </c>
      <c r="F594" s="1" t="s">
        <v>94</v>
      </c>
      <c r="H594" s="1" t="s">
        <v>95</v>
      </c>
      <c r="I594" s="1" t="s">
        <v>92</v>
      </c>
      <c r="J594" s="1" t="s">
        <v>93</v>
      </c>
      <c r="K594" s="1">
        <v>10</v>
      </c>
      <c r="L594" s="1">
        <v>1</v>
      </c>
      <c r="M594" s="1">
        <v>0.26666666666666666</v>
      </c>
      <c r="N594" s="1">
        <v>0.21428571428571427</v>
      </c>
      <c r="O594" s="1">
        <v>4.5454545454545456E-2</v>
      </c>
      <c r="P594" s="1">
        <v>11</v>
      </c>
      <c r="Q594" s="1">
        <v>1</v>
      </c>
      <c r="R594" s="1">
        <v>2</v>
      </c>
      <c r="S594" s="1">
        <v>0</v>
      </c>
      <c r="T594" s="1">
        <v>0</v>
      </c>
      <c r="U594" s="1">
        <v>0</v>
      </c>
      <c r="V594" s="1">
        <v>7</v>
      </c>
      <c r="W594" s="1">
        <v>1</v>
      </c>
      <c r="X594" s="1">
        <v>0</v>
      </c>
      <c r="Y594" s="1">
        <v>0</v>
      </c>
      <c r="Z594" s="1">
        <v>0</v>
      </c>
      <c r="AA594" s="1">
        <v>0</v>
      </c>
      <c r="AB594" s="1">
        <v>0</v>
      </c>
      <c r="AC594" s="1">
        <v>0</v>
      </c>
      <c r="AD594" s="1">
        <v>0</v>
      </c>
      <c r="AE594" s="1">
        <v>0</v>
      </c>
      <c r="AF594" s="1">
        <v>0</v>
      </c>
      <c r="AG594" s="1">
        <v>0</v>
      </c>
      <c r="AH594" s="1">
        <v>0</v>
      </c>
      <c r="AI594" s="1">
        <v>0</v>
      </c>
      <c r="AJ594" s="1">
        <v>0</v>
      </c>
      <c r="AK594" s="1">
        <v>0</v>
      </c>
      <c r="AL594" s="1">
        <v>0</v>
      </c>
      <c r="AM594" s="1">
        <v>0</v>
      </c>
      <c r="AN594" s="1">
        <v>0</v>
      </c>
    </row>
    <row r="595" spans="1:40" x14ac:dyDescent="0.35">
      <c r="A595" s="1" t="s">
        <v>89</v>
      </c>
      <c r="B595" s="8">
        <v>43943</v>
      </c>
      <c r="C595" s="1" t="s">
        <v>2</v>
      </c>
      <c r="D595" s="1">
        <v>976220</v>
      </c>
      <c r="E595" s="1">
        <v>90</v>
      </c>
      <c r="F595" s="1" t="s">
        <v>108</v>
      </c>
      <c r="H595" s="1" t="s">
        <v>101</v>
      </c>
      <c r="I595" s="1" t="s">
        <v>92</v>
      </c>
      <c r="J595" s="1" t="s">
        <v>93</v>
      </c>
      <c r="K595" s="1">
        <v>10</v>
      </c>
      <c r="L595" s="1">
        <v>2</v>
      </c>
      <c r="M595" s="1">
        <v>0.12087912087912088</v>
      </c>
      <c r="N595" s="1">
        <v>0.1111111111111111</v>
      </c>
      <c r="O595" s="1">
        <v>2.1739130434782608E-2</v>
      </c>
      <c r="P595" s="1">
        <v>80</v>
      </c>
      <c r="Q595" s="1">
        <v>1</v>
      </c>
      <c r="R595" s="1">
        <v>4</v>
      </c>
      <c r="S595" s="1">
        <v>0</v>
      </c>
      <c r="T595" s="1">
        <v>0</v>
      </c>
      <c r="U595" s="1">
        <v>6</v>
      </c>
      <c r="V595" s="1">
        <v>0</v>
      </c>
      <c r="W595" s="1">
        <v>0</v>
      </c>
      <c r="X595" s="1">
        <v>0</v>
      </c>
      <c r="Y595" s="1">
        <v>0</v>
      </c>
      <c r="Z595" s="1">
        <v>0</v>
      </c>
      <c r="AA595" s="1">
        <v>0</v>
      </c>
      <c r="AB595" s="1">
        <v>0</v>
      </c>
      <c r="AC595" s="1">
        <v>0</v>
      </c>
      <c r="AD595" s="1">
        <v>0</v>
      </c>
      <c r="AE595" s="1">
        <v>0</v>
      </c>
      <c r="AF595" s="1">
        <v>0</v>
      </c>
      <c r="AG595" s="1">
        <v>0</v>
      </c>
      <c r="AH595" s="1">
        <v>0</v>
      </c>
      <c r="AI595" s="1">
        <v>0</v>
      </c>
      <c r="AJ595" s="1">
        <v>0</v>
      </c>
      <c r="AK595" s="1">
        <v>0</v>
      </c>
      <c r="AL595" s="1">
        <v>0</v>
      </c>
      <c r="AM595" s="1">
        <v>1</v>
      </c>
      <c r="AN595" s="1">
        <v>0</v>
      </c>
    </row>
    <row r="596" spans="1:40" x14ac:dyDescent="0.35">
      <c r="A596" s="1" t="s">
        <v>89</v>
      </c>
      <c r="B596" s="8">
        <v>43966</v>
      </c>
      <c r="C596" s="1" t="s">
        <v>112</v>
      </c>
      <c r="D596" s="1">
        <v>200600</v>
      </c>
      <c r="E596" s="1">
        <v>2</v>
      </c>
      <c r="F596" s="1" t="s">
        <v>116</v>
      </c>
      <c r="H596" s="1" t="s">
        <v>95</v>
      </c>
      <c r="I596" s="1" t="s">
        <v>92</v>
      </c>
      <c r="J596" s="1" t="s">
        <v>93</v>
      </c>
      <c r="P596" s="1">
        <v>2</v>
      </c>
      <c r="Q596" s="1">
        <v>0</v>
      </c>
      <c r="R596" s="1">
        <v>0</v>
      </c>
      <c r="S596" s="1">
        <v>0</v>
      </c>
      <c r="T596" s="1">
        <v>0</v>
      </c>
      <c r="U596" s="1">
        <v>0</v>
      </c>
      <c r="V596" s="1">
        <v>0</v>
      </c>
      <c r="W596" s="1">
        <v>0</v>
      </c>
      <c r="X596" s="1">
        <v>0</v>
      </c>
      <c r="Y596" s="1">
        <v>0</v>
      </c>
      <c r="Z596" s="1">
        <v>0</v>
      </c>
      <c r="AA596" s="1">
        <v>0</v>
      </c>
      <c r="AB596" s="1">
        <v>0</v>
      </c>
      <c r="AC596" s="1">
        <v>0</v>
      </c>
      <c r="AD596" s="1">
        <v>0</v>
      </c>
      <c r="AE596" s="1">
        <v>0</v>
      </c>
      <c r="AF596" s="1">
        <v>0</v>
      </c>
      <c r="AG596" s="1">
        <v>0</v>
      </c>
      <c r="AH596" s="1">
        <v>0</v>
      </c>
      <c r="AI596" s="1">
        <v>0</v>
      </c>
      <c r="AJ596" s="1">
        <v>0</v>
      </c>
      <c r="AK596" s="1">
        <v>0</v>
      </c>
      <c r="AL596" s="1">
        <v>0</v>
      </c>
      <c r="AM596" s="1">
        <v>0</v>
      </c>
      <c r="AN596" s="1">
        <v>0</v>
      </c>
    </row>
    <row r="597" spans="1:40" x14ac:dyDescent="0.35">
      <c r="A597" s="1" t="s">
        <v>89</v>
      </c>
      <c r="B597" s="8">
        <v>43937</v>
      </c>
      <c r="C597" s="1" t="s">
        <v>2</v>
      </c>
      <c r="D597" s="1">
        <v>971810</v>
      </c>
      <c r="E597" s="1">
        <v>37</v>
      </c>
      <c r="F597" s="1" t="s">
        <v>110</v>
      </c>
      <c r="H597" s="1" t="s">
        <v>101</v>
      </c>
      <c r="I597" s="1" t="s">
        <v>92</v>
      </c>
      <c r="J597" s="1" t="s">
        <v>93</v>
      </c>
      <c r="K597" s="1">
        <v>23</v>
      </c>
      <c r="L597" s="1">
        <v>1</v>
      </c>
      <c r="M597" s="1">
        <v>0.5625</v>
      </c>
      <c r="N597" s="1">
        <v>0.5625</v>
      </c>
      <c r="O597" s="1">
        <v>2.6315789473684209E-2</v>
      </c>
      <c r="P597" s="1">
        <v>14</v>
      </c>
      <c r="Q597" s="1">
        <v>0</v>
      </c>
      <c r="R597" s="1">
        <v>3</v>
      </c>
      <c r="S597" s="1">
        <v>0</v>
      </c>
      <c r="T597" s="1">
        <v>2</v>
      </c>
      <c r="U597" s="1">
        <v>13</v>
      </c>
      <c r="V597" s="1">
        <v>5</v>
      </c>
      <c r="W597" s="1">
        <v>0</v>
      </c>
      <c r="X597" s="1">
        <v>0</v>
      </c>
      <c r="Y597" s="1">
        <v>0</v>
      </c>
      <c r="Z597" s="1">
        <v>0</v>
      </c>
      <c r="AA597" s="1">
        <v>0</v>
      </c>
      <c r="AB597" s="1">
        <v>0</v>
      </c>
      <c r="AC597" s="1">
        <v>0</v>
      </c>
      <c r="AD597" s="1">
        <v>0</v>
      </c>
      <c r="AE597" s="1">
        <v>0</v>
      </c>
      <c r="AF597" s="1">
        <v>0</v>
      </c>
      <c r="AG597" s="1">
        <v>0</v>
      </c>
      <c r="AH597" s="1">
        <v>0</v>
      </c>
      <c r="AI597" s="1">
        <v>1</v>
      </c>
      <c r="AJ597" s="1">
        <v>0</v>
      </c>
      <c r="AK597" s="1">
        <v>0</v>
      </c>
      <c r="AL597" s="1">
        <v>0</v>
      </c>
      <c r="AM597" s="1">
        <v>0</v>
      </c>
      <c r="AN597" s="1">
        <v>0</v>
      </c>
    </row>
    <row r="598" spans="1:40" x14ac:dyDescent="0.35">
      <c r="A598" s="1" t="s">
        <v>89</v>
      </c>
      <c r="B598" s="8">
        <v>43921</v>
      </c>
      <c r="C598" s="1" t="s">
        <v>98</v>
      </c>
      <c r="D598" s="1">
        <v>200620</v>
      </c>
      <c r="E598" s="1">
        <v>2</v>
      </c>
      <c r="F598" s="1" t="s">
        <v>94</v>
      </c>
      <c r="H598" s="1" t="s">
        <v>95</v>
      </c>
      <c r="I598" s="1" t="s">
        <v>92</v>
      </c>
      <c r="J598" s="1" t="s">
        <v>93</v>
      </c>
      <c r="K598" s="1">
        <v>1</v>
      </c>
      <c r="M598" s="1">
        <v>0.5</v>
      </c>
      <c r="N598" s="1">
        <v>0.5</v>
      </c>
      <c r="P598" s="1">
        <v>1</v>
      </c>
      <c r="Q598" s="1">
        <v>0</v>
      </c>
      <c r="R598" s="1">
        <v>0</v>
      </c>
      <c r="S598" s="1">
        <v>0</v>
      </c>
      <c r="T598" s="1">
        <v>1</v>
      </c>
      <c r="U598" s="1">
        <v>0</v>
      </c>
      <c r="V598" s="1">
        <v>0</v>
      </c>
      <c r="W598" s="1">
        <v>0</v>
      </c>
      <c r="X598" s="1">
        <v>0</v>
      </c>
      <c r="Y598" s="1">
        <v>0</v>
      </c>
      <c r="Z598" s="1">
        <v>0</v>
      </c>
      <c r="AA598" s="1">
        <v>0</v>
      </c>
      <c r="AB598" s="1">
        <v>0</v>
      </c>
      <c r="AC598" s="1">
        <v>0</v>
      </c>
      <c r="AD598" s="1">
        <v>0</v>
      </c>
      <c r="AE598" s="1">
        <v>0</v>
      </c>
      <c r="AF598" s="1">
        <v>0</v>
      </c>
      <c r="AG598" s="1">
        <v>0</v>
      </c>
      <c r="AH598" s="1">
        <v>0</v>
      </c>
      <c r="AI598" s="1">
        <v>0</v>
      </c>
      <c r="AJ598" s="1">
        <v>0</v>
      </c>
      <c r="AK598" s="1">
        <v>0</v>
      </c>
      <c r="AL598" s="1">
        <v>0</v>
      </c>
      <c r="AM598" s="1">
        <v>0</v>
      </c>
      <c r="AN598" s="1">
        <v>0</v>
      </c>
    </row>
    <row r="599" spans="1:40" x14ac:dyDescent="0.35">
      <c r="A599" s="1" t="s">
        <v>89</v>
      </c>
      <c r="B599" s="8">
        <v>43956</v>
      </c>
      <c r="C599" s="1" t="s">
        <v>2</v>
      </c>
      <c r="D599" s="1">
        <v>971440</v>
      </c>
      <c r="E599" s="1">
        <v>113</v>
      </c>
      <c r="F599" s="1" t="s">
        <v>109</v>
      </c>
      <c r="H599" s="1" t="s">
        <v>101</v>
      </c>
      <c r="I599" s="1" t="s">
        <v>92</v>
      </c>
      <c r="J599" s="1" t="s">
        <v>93</v>
      </c>
      <c r="K599" s="1">
        <v>2</v>
      </c>
      <c r="L599" s="1">
        <v>4</v>
      </c>
      <c r="M599" s="1">
        <v>3.4782608695652174E-2</v>
      </c>
      <c r="N599" s="1">
        <v>1.7699115044247787E-2</v>
      </c>
      <c r="O599" s="1">
        <v>3.4188034188034191E-2</v>
      </c>
      <c r="P599" s="1">
        <v>111</v>
      </c>
      <c r="Q599" s="1">
        <v>2</v>
      </c>
      <c r="R599" s="1">
        <v>0</v>
      </c>
      <c r="S599" s="1">
        <v>0</v>
      </c>
      <c r="T599" s="1">
        <v>2</v>
      </c>
      <c r="U599" s="1">
        <v>0</v>
      </c>
      <c r="V599" s="1">
        <v>0</v>
      </c>
      <c r="W599" s="1">
        <v>0</v>
      </c>
      <c r="X599" s="1">
        <v>0</v>
      </c>
      <c r="Y599" s="1">
        <v>0</v>
      </c>
      <c r="Z599" s="1">
        <v>0</v>
      </c>
      <c r="AA599" s="1">
        <v>0</v>
      </c>
      <c r="AB599" s="1">
        <v>0</v>
      </c>
      <c r="AC599" s="1">
        <v>0</v>
      </c>
      <c r="AD599" s="1">
        <v>0</v>
      </c>
      <c r="AE599" s="1">
        <v>0</v>
      </c>
      <c r="AF599" s="1">
        <v>0</v>
      </c>
      <c r="AG599" s="1">
        <v>0</v>
      </c>
      <c r="AH599" s="1">
        <v>0</v>
      </c>
      <c r="AI599" s="1">
        <v>1</v>
      </c>
      <c r="AJ599" s="1">
        <v>1</v>
      </c>
      <c r="AK599" s="1">
        <v>0</v>
      </c>
      <c r="AL599" s="1">
        <v>0</v>
      </c>
      <c r="AM599" s="1">
        <v>0</v>
      </c>
      <c r="AN599" s="1">
        <v>0</v>
      </c>
    </row>
    <row r="600" spans="1:40" x14ac:dyDescent="0.35">
      <c r="A600" s="1" t="s">
        <v>89</v>
      </c>
      <c r="B600" s="8">
        <v>43964</v>
      </c>
      <c r="C600" s="1" t="s">
        <v>96</v>
      </c>
      <c r="D600" s="1">
        <v>971800</v>
      </c>
      <c r="E600" s="1">
        <v>2</v>
      </c>
      <c r="F600" s="1" t="s">
        <v>100</v>
      </c>
      <c r="H600" s="1" t="s">
        <v>101</v>
      </c>
      <c r="I600" s="1" t="s">
        <v>92</v>
      </c>
      <c r="J600" s="1" t="s">
        <v>93</v>
      </c>
      <c r="P600" s="1">
        <v>2</v>
      </c>
      <c r="Q600" s="1">
        <v>0</v>
      </c>
      <c r="R600" s="1">
        <v>0</v>
      </c>
      <c r="S600" s="1">
        <v>0</v>
      </c>
      <c r="T600" s="1">
        <v>0</v>
      </c>
      <c r="U600" s="1">
        <v>0</v>
      </c>
      <c r="V600" s="1">
        <v>0</v>
      </c>
      <c r="W600" s="1">
        <v>0</v>
      </c>
      <c r="X600" s="1">
        <v>0</v>
      </c>
      <c r="Y600" s="1">
        <v>0</v>
      </c>
      <c r="Z600" s="1">
        <v>0</v>
      </c>
      <c r="AA600" s="1">
        <v>0</v>
      </c>
      <c r="AB600" s="1">
        <v>0</v>
      </c>
      <c r="AC600" s="1">
        <v>0</v>
      </c>
      <c r="AD600" s="1">
        <v>0</v>
      </c>
      <c r="AE600" s="1">
        <v>0</v>
      </c>
      <c r="AF600" s="1">
        <v>0</v>
      </c>
      <c r="AG600" s="1">
        <v>0</v>
      </c>
      <c r="AH600" s="1">
        <v>0</v>
      </c>
      <c r="AI600" s="1">
        <v>0</v>
      </c>
      <c r="AJ600" s="1">
        <v>0</v>
      </c>
      <c r="AK600" s="1">
        <v>0</v>
      </c>
      <c r="AL600" s="1">
        <v>0</v>
      </c>
      <c r="AM600" s="1">
        <v>0</v>
      </c>
      <c r="AN600" s="1">
        <v>0</v>
      </c>
    </row>
    <row r="601" spans="1:40" x14ac:dyDescent="0.35">
      <c r="A601" s="1" t="s">
        <v>89</v>
      </c>
      <c r="B601" s="8">
        <v>43958</v>
      </c>
      <c r="C601" s="1" t="s">
        <v>2</v>
      </c>
      <c r="D601" s="1">
        <v>976550</v>
      </c>
      <c r="E601" s="1">
        <v>6</v>
      </c>
      <c r="F601" s="1" t="s">
        <v>111</v>
      </c>
      <c r="H601" s="1" t="s">
        <v>101</v>
      </c>
      <c r="I601" s="1" t="s">
        <v>92</v>
      </c>
      <c r="J601" s="1" t="s">
        <v>93</v>
      </c>
      <c r="L601" s="1">
        <v>1</v>
      </c>
      <c r="O601" s="1">
        <v>0.14285714285714285</v>
      </c>
      <c r="P601" s="1">
        <v>6</v>
      </c>
      <c r="Q601" s="1">
        <v>1</v>
      </c>
      <c r="R601" s="1">
        <v>0</v>
      </c>
      <c r="S601" s="1">
        <v>0</v>
      </c>
      <c r="T601" s="1">
        <v>0</v>
      </c>
      <c r="U601" s="1">
        <v>0</v>
      </c>
      <c r="V601" s="1">
        <v>0</v>
      </c>
      <c r="W601" s="1">
        <v>0</v>
      </c>
      <c r="X601" s="1">
        <v>0</v>
      </c>
      <c r="Y601" s="1">
        <v>0</v>
      </c>
      <c r="Z601" s="1">
        <v>0</v>
      </c>
      <c r="AA601" s="1">
        <v>0</v>
      </c>
      <c r="AB601" s="1">
        <v>0</v>
      </c>
      <c r="AC601" s="1">
        <v>0</v>
      </c>
      <c r="AD601" s="1">
        <v>0</v>
      </c>
      <c r="AE601" s="1">
        <v>0</v>
      </c>
      <c r="AF601" s="1">
        <v>0</v>
      </c>
      <c r="AG601" s="1">
        <v>0</v>
      </c>
      <c r="AH601" s="1">
        <v>0</v>
      </c>
      <c r="AI601" s="1">
        <v>0</v>
      </c>
      <c r="AJ601" s="1">
        <v>0</v>
      </c>
      <c r="AK601" s="1">
        <v>0</v>
      </c>
      <c r="AL601" s="1">
        <v>0</v>
      </c>
      <c r="AM601" s="1">
        <v>0</v>
      </c>
      <c r="AN601" s="1">
        <v>0</v>
      </c>
    </row>
    <row r="602" spans="1:40" x14ac:dyDescent="0.35">
      <c r="A602" s="1" t="s">
        <v>89</v>
      </c>
      <c r="B602" s="8">
        <v>43971</v>
      </c>
      <c r="C602" s="1" t="s">
        <v>2</v>
      </c>
      <c r="D602" s="1">
        <v>972520</v>
      </c>
      <c r="E602" s="1">
        <v>174</v>
      </c>
      <c r="F602" s="1" t="s">
        <v>99</v>
      </c>
      <c r="H602" s="1" t="s">
        <v>91</v>
      </c>
      <c r="I602" s="1" t="s">
        <v>92</v>
      </c>
      <c r="J602" s="1" t="s">
        <v>93</v>
      </c>
      <c r="K602" s="1">
        <v>1</v>
      </c>
      <c r="L602" s="1">
        <v>6</v>
      </c>
      <c r="M602" s="1">
        <v>1.1428571428571429E-2</v>
      </c>
      <c r="N602" s="1">
        <v>5.7471264367816091E-3</v>
      </c>
      <c r="O602" s="1">
        <v>3.3333333333333333E-2</v>
      </c>
      <c r="P602" s="1">
        <v>173</v>
      </c>
      <c r="Q602" s="1">
        <v>1</v>
      </c>
      <c r="R602" s="1">
        <v>1</v>
      </c>
      <c r="S602" s="1">
        <v>0</v>
      </c>
      <c r="T602" s="1">
        <v>0</v>
      </c>
      <c r="U602" s="1">
        <v>0</v>
      </c>
      <c r="V602" s="1">
        <v>0</v>
      </c>
      <c r="W602" s="1">
        <v>0</v>
      </c>
      <c r="X602" s="1">
        <v>0</v>
      </c>
      <c r="Y602" s="1">
        <v>0</v>
      </c>
      <c r="Z602" s="1">
        <v>0</v>
      </c>
      <c r="AA602" s="1">
        <v>0</v>
      </c>
      <c r="AB602" s="1">
        <v>0</v>
      </c>
      <c r="AC602" s="1">
        <v>0</v>
      </c>
      <c r="AD602" s="1">
        <v>0</v>
      </c>
      <c r="AE602" s="1">
        <v>0</v>
      </c>
      <c r="AF602" s="1">
        <v>0</v>
      </c>
      <c r="AG602" s="1">
        <v>0</v>
      </c>
      <c r="AH602" s="1">
        <v>0</v>
      </c>
      <c r="AI602" s="1">
        <v>5</v>
      </c>
      <c r="AJ602" s="1">
        <v>0</v>
      </c>
      <c r="AK602" s="1">
        <v>0</v>
      </c>
      <c r="AL602" s="1">
        <v>0</v>
      </c>
      <c r="AM602" s="1">
        <v>0</v>
      </c>
      <c r="AN602" s="1">
        <v>0</v>
      </c>
    </row>
    <row r="603" spans="1:40" x14ac:dyDescent="0.35">
      <c r="A603" s="1" t="s">
        <v>89</v>
      </c>
      <c r="B603" s="8">
        <v>43964</v>
      </c>
      <c r="C603" s="1" t="s">
        <v>96</v>
      </c>
      <c r="D603" s="1">
        <v>979220</v>
      </c>
      <c r="E603" s="1">
        <v>5</v>
      </c>
      <c r="F603" s="1" t="s">
        <v>102</v>
      </c>
      <c r="H603" s="1" t="s">
        <v>103</v>
      </c>
      <c r="I603" s="1" t="s">
        <v>92</v>
      </c>
      <c r="J603" s="1" t="s">
        <v>93</v>
      </c>
      <c r="L603" s="1">
        <v>1</v>
      </c>
      <c r="O603" s="1">
        <v>0.16666666666666666</v>
      </c>
      <c r="P603" s="1">
        <v>5</v>
      </c>
      <c r="Q603" s="1">
        <v>1</v>
      </c>
      <c r="R603" s="1">
        <v>0</v>
      </c>
      <c r="S603" s="1">
        <v>0</v>
      </c>
      <c r="T603" s="1">
        <v>0</v>
      </c>
      <c r="U603" s="1">
        <v>0</v>
      </c>
      <c r="V603" s="1">
        <v>0</v>
      </c>
      <c r="W603" s="1">
        <v>0</v>
      </c>
      <c r="X603" s="1">
        <v>0</v>
      </c>
      <c r="Y603" s="1">
        <v>0</v>
      </c>
      <c r="Z603" s="1">
        <v>0</v>
      </c>
      <c r="AA603" s="1">
        <v>0</v>
      </c>
      <c r="AB603" s="1">
        <v>0</v>
      </c>
      <c r="AC603" s="1">
        <v>0</v>
      </c>
      <c r="AD603" s="1">
        <v>0</v>
      </c>
      <c r="AE603" s="1">
        <v>0</v>
      </c>
      <c r="AF603" s="1">
        <v>0</v>
      </c>
      <c r="AG603" s="1">
        <v>0</v>
      </c>
      <c r="AH603" s="1">
        <v>0</v>
      </c>
      <c r="AI603" s="1">
        <v>0</v>
      </c>
      <c r="AJ603" s="1">
        <v>0</v>
      </c>
      <c r="AK603" s="1">
        <v>0</v>
      </c>
      <c r="AL603" s="1">
        <v>0</v>
      </c>
      <c r="AM603" s="1">
        <v>0</v>
      </c>
      <c r="AN603" s="1">
        <v>0</v>
      </c>
    </row>
    <row r="604" spans="1:40" x14ac:dyDescent="0.35">
      <c r="A604" s="1" t="s">
        <v>89</v>
      </c>
      <c r="B604" s="8">
        <v>43943</v>
      </c>
      <c r="C604" s="1" t="s">
        <v>2</v>
      </c>
      <c r="D604" s="1">
        <v>200190</v>
      </c>
      <c r="E604" s="1">
        <v>107</v>
      </c>
      <c r="F604" s="1" t="s">
        <v>97</v>
      </c>
      <c r="H604" s="1" t="s">
        <v>95</v>
      </c>
      <c r="I604" s="1" t="s">
        <v>92</v>
      </c>
      <c r="J604" s="1" t="s">
        <v>93</v>
      </c>
      <c r="K604" s="1">
        <v>38</v>
      </c>
      <c r="L604" s="1">
        <v>8</v>
      </c>
      <c r="M604" s="1">
        <v>0.37272727272727274</v>
      </c>
      <c r="N604" s="1">
        <v>0.34905660377358488</v>
      </c>
      <c r="O604" s="1">
        <v>6.9565217391304349E-2</v>
      </c>
      <c r="P604" s="1">
        <v>69</v>
      </c>
      <c r="Q604" s="1">
        <v>4</v>
      </c>
      <c r="R604" s="1">
        <v>22</v>
      </c>
      <c r="S604" s="1">
        <v>1</v>
      </c>
      <c r="T604" s="1">
        <v>14</v>
      </c>
      <c r="U604" s="1">
        <v>0</v>
      </c>
      <c r="V604" s="1">
        <v>1</v>
      </c>
      <c r="W604" s="1">
        <v>0</v>
      </c>
      <c r="X604" s="1">
        <v>1</v>
      </c>
      <c r="Y604" s="1">
        <v>0</v>
      </c>
      <c r="Z604" s="1">
        <v>0</v>
      </c>
      <c r="AA604" s="1">
        <v>0</v>
      </c>
      <c r="AB604" s="1">
        <v>0</v>
      </c>
      <c r="AC604" s="1">
        <v>0</v>
      </c>
      <c r="AD604" s="1">
        <v>0</v>
      </c>
      <c r="AE604" s="1">
        <v>0</v>
      </c>
      <c r="AF604" s="1">
        <v>0</v>
      </c>
      <c r="AG604" s="1">
        <v>1</v>
      </c>
      <c r="AH604" s="1">
        <v>0</v>
      </c>
      <c r="AI604" s="1">
        <v>0</v>
      </c>
      <c r="AJ604" s="1">
        <v>0</v>
      </c>
      <c r="AK604" s="1">
        <v>0</v>
      </c>
      <c r="AL604" s="1">
        <v>0</v>
      </c>
      <c r="AM604" s="1">
        <v>2</v>
      </c>
      <c r="AN604" s="1">
        <v>0</v>
      </c>
    </row>
    <row r="605" spans="1:40" x14ac:dyDescent="0.35">
      <c r="A605" s="1" t="s">
        <v>89</v>
      </c>
      <c r="B605" s="8">
        <v>43950</v>
      </c>
      <c r="C605" s="1" t="s">
        <v>96</v>
      </c>
      <c r="D605" s="1">
        <v>972620</v>
      </c>
      <c r="E605" s="1">
        <v>36</v>
      </c>
      <c r="F605" s="1" t="s">
        <v>90</v>
      </c>
      <c r="H605" s="1" t="s">
        <v>91</v>
      </c>
      <c r="I605" s="1" t="s">
        <v>92</v>
      </c>
      <c r="J605" s="1" t="s">
        <v>93</v>
      </c>
      <c r="K605" s="1">
        <v>3</v>
      </c>
      <c r="M605" s="1">
        <v>8.3333333333333329E-2</v>
      </c>
      <c r="N605" s="1">
        <v>8.3333333333333329E-2</v>
      </c>
      <c r="P605" s="1">
        <v>33</v>
      </c>
      <c r="Q605" s="1">
        <v>0</v>
      </c>
      <c r="R605" s="1">
        <v>0</v>
      </c>
      <c r="S605" s="1">
        <v>1</v>
      </c>
      <c r="T605" s="1">
        <v>1</v>
      </c>
      <c r="U605" s="1">
        <v>1</v>
      </c>
      <c r="V605" s="1">
        <v>0</v>
      </c>
      <c r="W605" s="1">
        <v>0</v>
      </c>
      <c r="X605" s="1">
        <v>0</v>
      </c>
      <c r="Y605" s="1">
        <v>0</v>
      </c>
      <c r="Z605" s="1">
        <v>0</v>
      </c>
      <c r="AA605" s="1">
        <v>0</v>
      </c>
      <c r="AB605" s="1">
        <v>0</v>
      </c>
      <c r="AC605" s="1">
        <v>0</v>
      </c>
      <c r="AD605" s="1">
        <v>0</v>
      </c>
      <c r="AE605" s="1">
        <v>0</v>
      </c>
      <c r="AF605" s="1">
        <v>0</v>
      </c>
      <c r="AG605" s="1">
        <v>0</v>
      </c>
      <c r="AH605" s="1">
        <v>0</v>
      </c>
      <c r="AI605" s="1">
        <v>0</v>
      </c>
      <c r="AJ605" s="1">
        <v>0</v>
      </c>
      <c r="AK605" s="1">
        <v>0</v>
      </c>
      <c r="AL605" s="1">
        <v>0</v>
      </c>
      <c r="AM605" s="1">
        <v>0</v>
      </c>
      <c r="AN605" s="1">
        <v>0</v>
      </c>
    </row>
    <row r="606" spans="1:40" x14ac:dyDescent="0.35">
      <c r="A606" s="1" t="s">
        <v>89</v>
      </c>
      <c r="B606" s="8">
        <v>43969</v>
      </c>
      <c r="C606" s="1" t="s">
        <v>96</v>
      </c>
      <c r="D606" s="1">
        <v>200620</v>
      </c>
      <c r="E606" s="1">
        <v>1</v>
      </c>
      <c r="F606" s="1" t="s">
        <v>94</v>
      </c>
      <c r="H606" s="1" t="s">
        <v>95</v>
      </c>
      <c r="I606" s="1" t="s">
        <v>92</v>
      </c>
      <c r="J606" s="1" t="s">
        <v>93</v>
      </c>
      <c r="P606" s="1">
        <v>1</v>
      </c>
      <c r="Q606" s="1">
        <v>0</v>
      </c>
      <c r="R606" s="1">
        <v>0</v>
      </c>
      <c r="S606" s="1">
        <v>0</v>
      </c>
      <c r="T606" s="1">
        <v>0</v>
      </c>
      <c r="U606" s="1">
        <v>0</v>
      </c>
      <c r="V606" s="1">
        <v>0</v>
      </c>
      <c r="W606" s="1">
        <v>0</v>
      </c>
      <c r="X606" s="1">
        <v>0</v>
      </c>
      <c r="Y606" s="1">
        <v>0</v>
      </c>
      <c r="Z606" s="1">
        <v>0</v>
      </c>
      <c r="AA606" s="1">
        <v>0</v>
      </c>
      <c r="AB606" s="1">
        <v>0</v>
      </c>
      <c r="AC606" s="1">
        <v>0</v>
      </c>
      <c r="AD606" s="1">
        <v>0</v>
      </c>
      <c r="AE606" s="1">
        <v>0</v>
      </c>
      <c r="AF606" s="1">
        <v>0</v>
      </c>
      <c r="AG606" s="1">
        <v>0</v>
      </c>
      <c r="AH606" s="1">
        <v>0</v>
      </c>
      <c r="AI606" s="1">
        <v>0</v>
      </c>
      <c r="AJ606" s="1">
        <v>0</v>
      </c>
      <c r="AK606" s="1">
        <v>0</v>
      </c>
      <c r="AL606" s="1">
        <v>0</v>
      </c>
      <c r="AM606" s="1">
        <v>0</v>
      </c>
      <c r="AN606" s="1">
        <v>0</v>
      </c>
    </row>
    <row r="607" spans="1:40" x14ac:dyDescent="0.35">
      <c r="A607" s="1" t="s">
        <v>89</v>
      </c>
      <c r="B607" s="8">
        <v>43924</v>
      </c>
      <c r="C607" s="1" t="s">
        <v>2</v>
      </c>
      <c r="D607" s="1">
        <v>976550</v>
      </c>
      <c r="E607" s="1">
        <v>6</v>
      </c>
      <c r="F607" s="1" t="s">
        <v>111</v>
      </c>
      <c r="H607" s="1" t="s">
        <v>101</v>
      </c>
      <c r="I607" s="1" t="s">
        <v>92</v>
      </c>
      <c r="J607" s="1" t="s">
        <v>93</v>
      </c>
      <c r="K607" s="1">
        <v>1</v>
      </c>
      <c r="L607" s="1">
        <v>1</v>
      </c>
      <c r="M607" s="1">
        <v>0.2857142857142857</v>
      </c>
      <c r="N607" s="1">
        <v>0.16666666666666666</v>
      </c>
      <c r="O607" s="1">
        <v>0.14285714285714285</v>
      </c>
      <c r="P607" s="1">
        <v>5</v>
      </c>
      <c r="Q607" s="1">
        <v>1</v>
      </c>
      <c r="R607" s="1">
        <v>0</v>
      </c>
      <c r="S607" s="1">
        <v>0</v>
      </c>
      <c r="T607" s="1">
        <v>0</v>
      </c>
      <c r="U607" s="1">
        <v>1</v>
      </c>
      <c r="V607" s="1">
        <v>0</v>
      </c>
      <c r="W607" s="1">
        <v>0</v>
      </c>
      <c r="X607" s="1">
        <v>0</v>
      </c>
      <c r="Y607" s="1">
        <v>0</v>
      </c>
      <c r="Z607" s="1">
        <v>0</v>
      </c>
      <c r="AA607" s="1">
        <v>0</v>
      </c>
      <c r="AB607" s="1">
        <v>0</v>
      </c>
      <c r="AC607" s="1">
        <v>0</v>
      </c>
      <c r="AD607" s="1">
        <v>0</v>
      </c>
      <c r="AE607" s="1">
        <v>0</v>
      </c>
      <c r="AF607" s="1">
        <v>0</v>
      </c>
      <c r="AG607" s="1">
        <v>0</v>
      </c>
      <c r="AH607" s="1">
        <v>0</v>
      </c>
      <c r="AI607" s="1">
        <v>0</v>
      </c>
      <c r="AJ607" s="1">
        <v>0</v>
      </c>
      <c r="AK607" s="1">
        <v>0</v>
      </c>
      <c r="AL607" s="1">
        <v>0</v>
      </c>
      <c r="AM607" s="1">
        <v>0</v>
      </c>
      <c r="AN607" s="1">
        <v>0</v>
      </c>
    </row>
    <row r="608" spans="1:40" x14ac:dyDescent="0.35">
      <c r="A608" s="1" t="s">
        <v>89</v>
      </c>
      <c r="B608" s="8">
        <v>43907</v>
      </c>
      <c r="C608" s="1" t="s">
        <v>98</v>
      </c>
      <c r="D608" s="1">
        <v>972520</v>
      </c>
      <c r="E608" s="1">
        <v>1</v>
      </c>
      <c r="F608" s="1" t="s">
        <v>99</v>
      </c>
      <c r="H608" s="1" t="s">
        <v>91</v>
      </c>
      <c r="I608" s="1" t="s">
        <v>92</v>
      </c>
      <c r="J608" s="1" t="s">
        <v>93</v>
      </c>
      <c r="P608" s="1">
        <v>1</v>
      </c>
      <c r="Q608" s="1">
        <v>0</v>
      </c>
      <c r="R608" s="1">
        <v>0</v>
      </c>
      <c r="S608" s="1">
        <v>0</v>
      </c>
      <c r="T608" s="1">
        <v>0</v>
      </c>
      <c r="U608" s="1">
        <v>0</v>
      </c>
      <c r="V608" s="1">
        <v>0</v>
      </c>
      <c r="W608" s="1">
        <v>0</v>
      </c>
      <c r="X608" s="1">
        <v>0</v>
      </c>
      <c r="Y608" s="1">
        <v>0</v>
      </c>
      <c r="Z608" s="1">
        <v>0</v>
      </c>
      <c r="AA608" s="1">
        <v>0</v>
      </c>
      <c r="AB608" s="1">
        <v>0</v>
      </c>
      <c r="AC608" s="1">
        <v>0</v>
      </c>
      <c r="AD608" s="1">
        <v>0</v>
      </c>
      <c r="AE608" s="1">
        <v>0</v>
      </c>
      <c r="AF608" s="1">
        <v>0</v>
      </c>
      <c r="AG608" s="1">
        <v>0</v>
      </c>
      <c r="AH608" s="1">
        <v>0</v>
      </c>
      <c r="AI608" s="1">
        <v>0</v>
      </c>
      <c r="AJ608" s="1">
        <v>0</v>
      </c>
      <c r="AK608" s="1">
        <v>0</v>
      </c>
      <c r="AL608" s="1">
        <v>0</v>
      </c>
      <c r="AM608" s="1">
        <v>0</v>
      </c>
      <c r="AN608" s="1">
        <v>0</v>
      </c>
    </row>
    <row r="609" spans="1:40" x14ac:dyDescent="0.35">
      <c r="A609" s="1" t="s">
        <v>89</v>
      </c>
      <c r="B609" s="8">
        <v>43918</v>
      </c>
      <c r="C609" s="1" t="s">
        <v>96</v>
      </c>
      <c r="D609" s="1">
        <v>971800</v>
      </c>
      <c r="E609" s="1">
        <v>2</v>
      </c>
      <c r="F609" s="1" t="s">
        <v>100</v>
      </c>
      <c r="H609" s="1" t="s">
        <v>101</v>
      </c>
      <c r="I609" s="1" t="s">
        <v>92</v>
      </c>
      <c r="J609" s="1" t="s">
        <v>93</v>
      </c>
      <c r="K609" s="1">
        <v>1</v>
      </c>
      <c r="M609" s="1">
        <v>0.5</v>
      </c>
      <c r="N609" s="1">
        <v>0.5</v>
      </c>
      <c r="P609" s="1">
        <v>1</v>
      </c>
      <c r="Q609" s="1">
        <v>0</v>
      </c>
      <c r="R609" s="1">
        <v>1</v>
      </c>
      <c r="S609" s="1">
        <v>0</v>
      </c>
      <c r="T609" s="1">
        <v>0</v>
      </c>
      <c r="U609" s="1">
        <v>0</v>
      </c>
      <c r="V609" s="1">
        <v>0</v>
      </c>
      <c r="W609" s="1">
        <v>0</v>
      </c>
      <c r="X609" s="1">
        <v>0</v>
      </c>
      <c r="Y609" s="1">
        <v>0</v>
      </c>
      <c r="Z609" s="1">
        <v>0</v>
      </c>
      <c r="AA609" s="1">
        <v>0</v>
      </c>
      <c r="AB609" s="1">
        <v>0</v>
      </c>
      <c r="AC609" s="1">
        <v>0</v>
      </c>
      <c r="AD609" s="1">
        <v>0</v>
      </c>
      <c r="AE609" s="1">
        <v>0</v>
      </c>
      <c r="AF609" s="1">
        <v>0</v>
      </c>
      <c r="AG609" s="1">
        <v>0</v>
      </c>
      <c r="AH609" s="1">
        <v>0</v>
      </c>
      <c r="AI609" s="1">
        <v>0</v>
      </c>
      <c r="AJ609" s="1">
        <v>0</v>
      </c>
      <c r="AK609" s="1">
        <v>0</v>
      </c>
      <c r="AL609" s="1">
        <v>0</v>
      </c>
      <c r="AM609" s="1">
        <v>0</v>
      </c>
      <c r="AN609" s="1">
        <v>0</v>
      </c>
    </row>
    <row r="610" spans="1:40" x14ac:dyDescent="0.35">
      <c r="A610" s="1" t="s">
        <v>89</v>
      </c>
      <c r="B610" s="8">
        <v>43935</v>
      </c>
      <c r="C610" s="1" t="s">
        <v>2</v>
      </c>
      <c r="D610" s="1">
        <v>200190</v>
      </c>
      <c r="E610" s="1">
        <v>101</v>
      </c>
      <c r="F610" s="1" t="s">
        <v>97</v>
      </c>
      <c r="H610" s="1" t="s">
        <v>95</v>
      </c>
      <c r="I610" s="1" t="s">
        <v>92</v>
      </c>
      <c r="J610" s="1" t="s">
        <v>93</v>
      </c>
      <c r="K610" s="1">
        <v>86</v>
      </c>
      <c r="L610" s="1">
        <v>14</v>
      </c>
      <c r="M610" s="1">
        <v>0.77272727272727271</v>
      </c>
      <c r="N610" s="1">
        <v>0.75</v>
      </c>
      <c r="O610" s="1">
        <v>0.12173913043478261</v>
      </c>
      <c r="P610" s="1">
        <v>15</v>
      </c>
      <c r="Q610" s="1">
        <v>6</v>
      </c>
      <c r="R610" s="1">
        <v>27</v>
      </c>
      <c r="S610" s="1">
        <v>1</v>
      </c>
      <c r="T610" s="1">
        <v>17</v>
      </c>
      <c r="U610" s="1">
        <v>0</v>
      </c>
      <c r="V610" s="1">
        <v>41</v>
      </c>
      <c r="W610" s="1">
        <v>0</v>
      </c>
      <c r="X610" s="1">
        <v>0</v>
      </c>
      <c r="Y610" s="1">
        <v>0</v>
      </c>
      <c r="Z610" s="1">
        <v>0</v>
      </c>
      <c r="AA610" s="1">
        <v>0</v>
      </c>
      <c r="AB610" s="1">
        <v>0</v>
      </c>
      <c r="AC610" s="1">
        <v>0</v>
      </c>
      <c r="AD610" s="1">
        <v>0</v>
      </c>
      <c r="AE610" s="1">
        <v>0</v>
      </c>
      <c r="AF610" s="1">
        <v>0</v>
      </c>
      <c r="AG610" s="1">
        <v>4</v>
      </c>
      <c r="AH610" s="1">
        <v>0</v>
      </c>
      <c r="AI610" s="1">
        <v>0</v>
      </c>
      <c r="AJ610" s="1">
        <v>0</v>
      </c>
      <c r="AK610" s="1">
        <v>0</v>
      </c>
      <c r="AL610" s="1">
        <v>2</v>
      </c>
      <c r="AM610" s="1">
        <v>2</v>
      </c>
      <c r="AN610" s="1">
        <v>0</v>
      </c>
    </row>
    <row r="611" spans="1:40" x14ac:dyDescent="0.35">
      <c r="A611" s="1" t="s">
        <v>89</v>
      </c>
      <c r="B611" s="8">
        <v>43959</v>
      </c>
      <c r="C611" s="1" t="s">
        <v>98</v>
      </c>
      <c r="D611" s="1">
        <v>200620</v>
      </c>
      <c r="E611" s="1">
        <v>1</v>
      </c>
      <c r="F611" s="1" t="s">
        <v>94</v>
      </c>
      <c r="H611" s="1" t="s">
        <v>95</v>
      </c>
      <c r="I611" s="1" t="s">
        <v>92</v>
      </c>
      <c r="J611" s="1" t="s">
        <v>93</v>
      </c>
      <c r="P611" s="1">
        <v>1</v>
      </c>
      <c r="Q611" s="1">
        <v>0</v>
      </c>
      <c r="R611" s="1">
        <v>0</v>
      </c>
      <c r="S611" s="1">
        <v>0</v>
      </c>
      <c r="T611" s="1">
        <v>0</v>
      </c>
      <c r="U611" s="1">
        <v>0</v>
      </c>
      <c r="V611" s="1">
        <v>0</v>
      </c>
      <c r="W611" s="1">
        <v>0</v>
      </c>
      <c r="X611" s="1">
        <v>0</v>
      </c>
      <c r="Y611" s="1">
        <v>0</v>
      </c>
      <c r="Z611" s="1">
        <v>0</v>
      </c>
      <c r="AA611" s="1">
        <v>0</v>
      </c>
      <c r="AB611" s="1">
        <v>0</v>
      </c>
      <c r="AC611" s="1">
        <v>0</v>
      </c>
      <c r="AD611" s="1">
        <v>0</v>
      </c>
      <c r="AE611" s="1">
        <v>0</v>
      </c>
      <c r="AF611" s="1">
        <v>0</v>
      </c>
      <c r="AG611" s="1">
        <v>0</v>
      </c>
      <c r="AH611" s="1">
        <v>0</v>
      </c>
      <c r="AI611" s="1">
        <v>0</v>
      </c>
      <c r="AJ611" s="1">
        <v>0</v>
      </c>
      <c r="AK611" s="1">
        <v>0</v>
      </c>
      <c r="AL611" s="1">
        <v>0</v>
      </c>
      <c r="AM611" s="1">
        <v>0</v>
      </c>
      <c r="AN611" s="1">
        <v>0</v>
      </c>
    </row>
    <row r="612" spans="1:40" x14ac:dyDescent="0.35">
      <c r="A612" s="1" t="s">
        <v>89</v>
      </c>
      <c r="B612" s="8">
        <v>43924</v>
      </c>
      <c r="C612" s="1" t="s">
        <v>2</v>
      </c>
      <c r="D612" s="1">
        <v>972620</v>
      </c>
      <c r="E612" s="1">
        <v>241</v>
      </c>
      <c r="F612" s="1" t="s">
        <v>90</v>
      </c>
      <c r="H612" s="1" t="s">
        <v>91</v>
      </c>
      <c r="I612" s="1" t="s">
        <v>92</v>
      </c>
      <c r="J612" s="1" t="s">
        <v>93</v>
      </c>
      <c r="K612" s="1">
        <v>82</v>
      </c>
      <c r="L612" s="1">
        <v>19</v>
      </c>
      <c r="M612" s="1">
        <v>0.31168831168831168</v>
      </c>
      <c r="N612" s="1">
        <v>0.27064220183486237</v>
      </c>
      <c r="O612" s="1">
        <v>7.3076923076923081E-2</v>
      </c>
      <c r="P612" s="1">
        <v>159</v>
      </c>
      <c r="Q612" s="1">
        <v>13</v>
      </c>
      <c r="R612" s="1">
        <v>9</v>
      </c>
      <c r="S612" s="1">
        <v>12</v>
      </c>
      <c r="T612" s="1">
        <v>26</v>
      </c>
      <c r="U612" s="1">
        <v>12</v>
      </c>
      <c r="V612" s="1">
        <v>23</v>
      </c>
      <c r="W612" s="1">
        <v>0</v>
      </c>
      <c r="X612" s="1">
        <v>1</v>
      </c>
      <c r="Y612" s="1">
        <v>0</v>
      </c>
      <c r="Z612" s="1">
        <v>0</v>
      </c>
      <c r="AA612" s="1">
        <v>0</v>
      </c>
      <c r="AB612" s="1">
        <v>0</v>
      </c>
      <c r="AC612" s="1">
        <v>0</v>
      </c>
      <c r="AD612" s="1">
        <v>0</v>
      </c>
      <c r="AE612" s="1">
        <v>0</v>
      </c>
      <c r="AF612" s="1">
        <v>0</v>
      </c>
      <c r="AG612" s="1">
        <v>0</v>
      </c>
      <c r="AH612" s="1">
        <v>0</v>
      </c>
      <c r="AI612" s="1">
        <v>0</v>
      </c>
      <c r="AJ612" s="1">
        <v>0</v>
      </c>
      <c r="AK612" s="1">
        <v>0</v>
      </c>
      <c r="AL612" s="1">
        <v>0</v>
      </c>
      <c r="AM612" s="1">
        <v>4</v>
      </c>
      <c r="AN612" s="1">
        <v>1</v>
      </c>
    </row>
    <row r="613" spans="1:40" x14ac:dyDescent="0.35">
      <c r="A613" s="1" t="s">
        <v>89</v>
      </c>
      <c r="B613" s="8">
        <v>43907</v>
      </c>
      <c r="C613" s="1" t="s">
        <v>98</v>
      </c>
      <c r="D613" s="1">
        <v>971790</v>
      </c>
      <c r="E613" s="1">
        <v>1</v>
      </c>
      <c r="F613" s="1" t="s">
        <v>104</v>
      </c>
      <c r="H613" s="1" t="s">
        <v>101</v>
      </c>
      <c r="I613" s="1" t="s">
        <v>92</v>
      </c>
      <c r="J613" s="1" t="s">
        <v>93</v>
      </c>
      <c r="P613" s="1">
        <v>1</v>
      </c>
      <c r="Q613" s="1">
        <v>0</v>
      </c>
      <c r="R613" s="1">
        <v>0</v>
      </c>
      <c r="S613" s="1">
        <v>0</v>
      </c>
      <c r="T613" s="1">
        <v>0</v>
      </c>
      <c r="U613" s="1">
        <v>0</v>
      </c>
      <c r="V613" s="1">
        <v>0</v>
      </c>
      <c r="W613" s="1">
        <v>0</v>
      </c>
      <c r="X613" s="1">
        <v>0</v>
      </c>
      <c r="Y613" s="1">
        <v>0</v>
      </c>
      <c r="Z613" s="1">
        <v>0</v>
      </c>
      <c r="AA613" s="1">
        <v>0</v>
      </c>
      <c r="AB613" s="1">
        <v>0</v>
      </c>
      <c r="AC613" s="1">
        <v>0</v>
      </c>
      <c r="AD613" s="1">
        <v>0</v>
      </c>
      <c r="AE613" s="1">
        <v>0</v>
      </c>
      <c r="AF613" s="1">
        <v>0</v>
      </c>
      <c r="AG613" s="1">
        <v>0</v>
      </c>
      <c r="AH613" s="1">
        <v>0</v>
      </c>
      <c r="AI613" s="1">
        <v>0</v>
      </c>
      <c r="AJ613" s="1">
        <v>0</v>
      </c>
      <c r="AK613" s="1">
        <v>0</v>
      </c>
      <c r="AL613" s="1">
        <v>0</v>
      </c>
      <c r="AM613" s="1">
        <v>0</v>
      </c>
      <c r="AN613" s="1">
        <v>0</v>
      </c>
    </row>
    <row r="614" spans="1:40" x14ac:dyDescent="0.35">
      <c r="A614" s="1" t="s">
        <v>89</v>
      </c>
      <c r="B614" s="8">
        <v>43913</v>
      </c>
      <c r="C614" s="1" t="s">
        <v>96</v>
      </c>
      <c r="D614" s="1">
        <v>200190</v>
      </c>
      <c r="E614" s="1">
        <v>23</v>
      </c>
      <c r="F614" s="1" t="s">
        <v>97</v>
      </c>
      <c r="H614" s="1" t="s">
        <v>95</v>
      </c>
      <c r="I614" s="1" t="s">
        <v>92</v>
      </c>
      <c r="J614" s="1" t="s">
        <v>93</v>
      </c>
      <c r="K614" s="1">
        <v>12</v>
      </c>
      <c r="M614" s="1">
        <v>0.42105263157894735</v>
      </c>
      <c r="N614" s="1">
        <v>0.42105263157894735</v>
      </c>
      <c r="P614" s="1">
        <v>11</v>
      </c>
      <c r="Q614" s="1">
        <v>0</v>
      </c>
      <c r="R614" s="1">
        <v>5</v>
      </c>
      <c r="S614" s="1">
        <v>0</v>
      </c>
      <c r="T614" s="1">
        <v>0</v>
      </c>
      <c r="U614" s="1">
        <v>3</v>
      </c>
      <c r="V614" s="1">
        <v>4</v>
      </c>
      <c r="W614" s="1">
        <v>0</v>
      </c>
      <c r="X614" s="1">
        <v>0</v>
      </c>
      <c r="Y614" s="1">
        <v>0</v>
      </c>
      <c r="Z614" s="1">
        <v>0</v>
      </c>
      <c r="AA614" s="1">
        <v>0</v>
      </c>
      <c r="AB614" s="1">
        <v>0</v>
      </c>
      <c r="AC614" s="1">
        <v>0</v>
      </c>
      <c r="AD614" s="1">
        <v>0</v>
      </c>
      <c r="AE614" s="1">
        <v>0</v>
      </c>
      <c r="AF614" s="1">
        <v>0</v>
      </c>
      <c r="AG614" s="1">
        <v>0</v>
      </c>
      <c r="AH614" s="1">
        <v>0</v>
      </c>
      <c r="AI614" s="1">
        <v>0</v>
      </c>
      <c r="AJ614" s="1">
        <v>0</v>
      </c>
      <c r="AK614" s="1">
        <v>0</v>
      </c>
      <c r="AL614" s="1">
        <v>0</v>
      </c>
      <c r="AM614" s="1">
        <v>0</v>
      </c>
      <c r="AN614" s="1">
        <v>0</v>
      </c>
    </row>
    <row r="615" spans="1:40" x14ac:dyDescent="0.35">
      <c r="A615" s="1" t="s">
        <v>89</v>
      </c>
      <c r="B615" s="8">
        <v>43932</v>
      </c>
      <c r="C615" s="1" t="s">
        <v>2</v>
      </c>
      <c r="D615" s="1">
        <v>971800</v>
      </c>
      <c r="E615" s="1">
        <v>174</v>
      </c>
      <c r="F615" s="1" t="s">
        <v>100</v>
      </c>
      <c r="H615" s="1" t="s">
        <v>101</v>
      </c>
      <c r="I615" s="1" t="s">
        <v>92</v>
      </c>
      <c r="J615" s="1" t="s">
        <v>93</v>
      </c>
      <c r="K615" s="1">
        <v>23</v>
      </c>
      <c r="L615" s="1">
        <v>23</v>
      </c>
      <c r="M615" s="1">
        <v>0.21354166666666666</v>
      </c>
      <c r="N615" s="1">
        <v>0.13218390804597702</v>
      </c>
      <c r="O615" s="1">
        <v>0.116751269035533</v>
      </c>
      <c r="P615" s="1">
        <v>151</v>
      </c>
      <c r="Q615" s="1">
        <v>18</v>
      </c>
      <c r="R615" s="1">
        <v>6</v>
      </c>
      <c r="S615" s="1">
        <v>0</v>
      </c>
      <c r="T615" s="1">
        <v>1</v>
      </c>
      <c r="U615" s="1">
        <v>16</v>
      </c>
      <c r="V615" s="1">
        <v>0</v>
      </c>
      <c r="W615" s="1">
        <v>0</v>
      </c>
      <c r="X615" s="1">
        <v>0</v>
      </c>
      <c r="Y615" s="1">
        <v>0</v>
      </c>
      <c r="Z615" s="1">
        <v>0</v>
      </c>
      <c r="AA615" s="1">
        <v>0</v>
      </c>
      <c r="AB615" s="1">
        <v>0</v>
      </c>
      <c r="AC615" s="1">
        <v>0</v>
      </c>
      <c r="AD615" s="1">
        <v>0</v>
      </c>
      <c r="AE615" s="1">
        <v>0</v>
      </c>
      <c r="AF615" s="1">
        <v>0</v>
      </c>
      <c r="AG615" s="1">
        <v>0</v>
      </c>
      <c r="AH615" s="1">
        <v>0</v>
      </c>
      <c r="AI615" s="1">
        <v>3</v>
      </c>
      <c r="AJ615" s="1">
        <v>0</v>
      </c>
      <c r="AK615" s="1">
        <v>0</v>
      </c>
      <c r="AL615" s="1">
        <v>0</v>
      </c>
      <c r="AM615" s="1">
        <v>2</v>
      </c>
      <c r="AN615" s="1">
        <v>0</v>
      </c>
    </row>
    <row r="616" spans="1:40" x14ac:dyDescent="0.35">
      <c r="A616" s="1" t="s">
        <v>89</v>
      </c>
      <c r="B616" s="8">
        <v>43956</v>
      </c>
      <c r="C616" s="1" t="s">
        <v>2</v>
      </c>
      <c r="D616" s="1">
        <v>971800</v>
      </c>
      <c r="E616" s="1">
        <v>184</v>
      </c>
      <c r="F616" s="1" t="s">
        <v>100</v>
      </c>
      <c r="H616" s="1" t="s">
        <v>101</v>
      </c>
      <c r="I616" s="1" t="s">
        <v>92</v>
      </c>
      <c r="J616" s="1" t="s">
        <v>93</v>
      </c>
      <c r="K616" s="1">
        <v>5</v>
      </c>
      <c r="L616" s="1">
        <v>13</v>
      </c>
      <c r="M616" s="1">
        <v>7.7319587628865982E-2</v>
      </c>
      <c r="N616" s="1">
        <v>2.717391304347826E-2</v>
      </c>
      <c r="O616" s="1">
        <v>6.5989847715736044E-2</v>
      </c>
      <c r="P616" s="1">
        <v>179</v>
      </c>
      <c r="Q616" s="1">
        <v>10</v>
      </c>
      <c r="R616" s="1">
        <v>3</v>
      </c>
      <c r="S616" s="1">
        <v>2</v>
      </c>
      <c r="T616" s="1">
        <v>0</v>
      </c>
      <c r="U616" s="1">
        <v>0</v>
      </c>
      <c r="V616" s="1">
        <v>0</v>
      </c>
      <c r="W616" s="1">
        <v>0</v>
      </c>
      <c r="X616" s="1">
        <v>0</v>
      </c>
      <c r="Y616" s="1">
        <v>0</v>
      </c>
      <c r="Z616" s="1">
        <v>0</v>
      </c>
      <c r="AA616" s="1">
        <v>0</v>
      </c>
      <c r="AB616" s="1">
        <v>0</v>
      </c>
      <c r="AC616" s="1">
        <v>0</v>
      </c>
      <c r="AD616" s="1">
        <v>0</v>
      </c>
      <c r="AE616" s="1">
        <v>0</v>
      </c>
      <c r="AF616" s="1">
        <v>0</v>
      </c>
      <c r="AG616" s="1">
        <v>0</v>
      </c>
      <c r="AH616" s="1">
        <v>0</v>
      </c>
      <c r="AI616" s="1">
        <v>2</v>
      </c>
      <c r="AJ616" s="1">
        <v>0</v>
      </c>
      <c r="AK616" s="1">
        <v>0</v>
      </c>
      <c r="AL616" s="1">
        <v>0</v>
      </c>
      <c r="AM616" s="1">
        <v>1</v>
      </c>
      <c r="AN616" s="1">
        <v>0</v>
      </c>
    </row>
    <row r="617" spans="1:40" x14ac:dyDescent="0.35">
      <c r="A617" s="1" t="s">
        <v>89</v>
      </c>
      <c r="B617" s="8">
        <v>43966</v>
      </c>
      <c r="C617" s="1" t="s">
        <v>2</v>
      </c>
      <c r="D617" s="1">
        <v>979170</v>
      </c>
      <c r="E617" s="1">
        <v>133</v>
      </c>
      <c r="F617" s="1" t="s">
        <v>105</v>
      </c>
      <c r="H617" s="1" t="s">
        <v>103</v>
      </c>
      <c r="I617" s="1" t="s">
        <v>92</v>
      </c>
      <c r="J617" s="1" t="s">
        <v>93</v>
      </c>
      <c r="K617" s="1">
        <v>3</v>
      </c>
      <c r="L617" s="1">
        <v>17</v>
      </c>
      <c r="M617" s="1">
        <v>7.1428571428571425E-2</v>
      </c>
      <c r="N617" s="1">
        <v>2.2556390977443608E-2</v>
      </c>
      <c r="O617" s="1">
        <v>0.11333333333333333</v>
      </c>
      <c r="P617" s="1">
        <v>130</v>
      </c>
      <c r="Q617" s="1">
        <v>7</v>
      </c>
      <c r="R617" s="1">
        <v>3</v>
      </c>
      <c r="S617" s="1">
        <v>0</v>
      </c>
      <c r="T617" s="1">
        <v>0</v>
      </c>
      <c r="U617" s="1">
        <v>0</v>
      </c>
      <c r="V617" s="1">
        <v>0</v>
      </c>
      <c r="W617" s="1">
        <v>0</v>
      </c>
      <c r="X617" s="1">
        <v>3</v>
      </c>
      <c r="Y617" s="1">
        <v>0</v>
      </c>
      <c r="Z617" s="1">
        <v>0</v>
      </c>
      <c r="AA617" s="1">
        <v>0</v>
      </c>
      <c r="AB617" s="1">
        <v>0</v>
      </c>
      <c r="AC617" s="1">
        <v>0</v>
      </c>
      <c r="AD617" s="1">
        <v>0</v>
      </c>
      <c r="AE617" s="1">
        <v>0</v>
      </c>
      <c r="AF617" s="1">
        <v>0</v>
      </c>
      <c r="AG617" s="1">
        <v>3</v>
      </c>
      <c r="AH617" s="1">
        <v>0</v>
      </c>
      <c r="AI617" s="1">
        <v>1</v>
      </c>
      <c r="AJ617" s="1">
        <v>0</v>
      </c>
      <c r="AK617" s="1">
        <v>0</v>
      </c>
      <c r="AL617" s="1">
        <v>1</v>
      </c>
      <c r="AM617" s="1">
        <v>2</v>
      </c>
      <c r="AN617" s="1">
        <v>0</v>
      </c>
    </row>
    <row r="618" spans="1:40" x14ac:dyDescent="0.35">
      <c r="A618" s="1" t="s">
        <v>89</v>
      </c>
      <c r="B618" s="8">
        <v>43949</v>
      </c>
      <c r="C618" s="1" t="s">
        <v>98</v>
      </c>
      <c r="D618" s="1">
        <v>200170</v>
      </c>
      <c r="E618" s="1">
        <v>1</v>
      </c>
      <c r="F618" s="1" t="s">
        <v>107</v>
      </c>
      <c r="H618" s="1" t="s">
        <v>95</v>
      </c>
      <c r="I618" s="1" t="s">
        <v>92</v>
      </c>
      <c r="J618" s="1" t="s">
        <v>93</v>
      </c>
      <c r="P618" s="1">
        <v>1</v>
      </c>
      <c r="Q618" s="1">
        <v>0</v>
      </c>
      <c r="R618" s="1">
        <v>0</v>
      </c>
      <c r="S618" s="1">
        <v>0</v>
      </c>
      <c r="T618" s="1">
        <v>0</v>
      </c>
      <c r="U618" s="1">
        <v>0</v>
      </c>
      <c r="V618" s="1">
        <v>0</v>
      </c>
      <c r="W618" s="1">
        <v>0</v>
      </c>
      <c r="X618" s="1">
        <v>0</v>
      </c>
      <c r="Y618" s="1">
        <v>0</v>
      </c>
      <c r="Z618" s="1">
        <v>0</v>
      </c>
      <c r="AA618" s="1">
        <v>0</v>
      </c>
      <c r="AB618" s="1">
        <v>0</v>
      </c>
      <c r="AC618" s="1">
        <v>0</v>
      </c>
      <c r="AD618" s="1">
        <v>0</v>
      </c>
      <c r="AE618" s="1">
        <v>0</v>
      </c>
      <c r="AF618" s="1">
        <v>0</v>
      </c>
      <c r="AG618" s="1">
        <v>0</v>
      </c>
      <c r="AH618" s="1">
        <v>0</v>
      </c>
      <c r="AI618" s="1">
        <v>0</v>
      </c>
      <c r="AJ618" s="1">
        <v>0</v>
      </c>
      <c r="AK618" s="1">
        <v>0</v>
      </c>
      <c r="AL618" s="1">
        <v>0</v>
      </c>
      <c r="AM618" s="1">
        <v>0</v>
      </c>
      <c r="AN618" s="1">
        <v>0</v>
      </c>
    </row>
    <row r="619" spans="1:40" x14ac:dyDescent="0.35">
      <c r="A619" s="1" t="s">
        <v>89</v>
      </c>
      <c r="B619" s="8">
        <v>43971</v>
      </c>
      <c r="C619" s="1" t="s">
        <v>2</v>
      </c>
      <c r="D619" s="1">
        <v>971790</v>
      </c>
      <c r="E619" s="1">
        <v>109</v>
      </c>
      <c r="F619" s="1" t="s">
        <v>104</v>
      </c>
      <c r="H619" s="1" t="s">
        <v>101</v>
      </c>
      <c r="I619" s="1" t="s">
        <v>92</v>
      </c>
      <c r="J619" s="1" t="s">
        <v>93</v>
      </c>
      <c r="L619" s="1">
        <v>5</v>
      </c>
      <c r="O619" s="1">
        <v>4.3859649122807015E-2</v>
      </c>
      <c r="P619" s="1">
        <v>109</v>
      </c>
      <c r="Q619" s="1">
        <v>4</v>
      </c>
      <c r="R619" s="1">
        <v>0</v>
      </c>
      <c r="S619" s="1">
        <v>0</v>
      </c>
      <c r="T619" s="1">
        <v>0</v>
      </c>
      <c r="U619" s="1">
        <v>0</v>
      </c>
      <c r="V619" s="1">
        <v>0</v>
      </c>
      <c r="W619" s="1">
        <v>0</v>
      </c>
      <c r="X619" s="1">
        <v>0</v>
      </c>
      <c r="Y619" s="1">
        <v>0</v>
      </c>
      <c r="Z619" s="1">
        <v>0</v>
      </c>
      <c r="AA619" s="1">
        <v>0</v>
      </c>
      <c r="AB619" s="1">
        <v>0</v>
      </c>
      <c r="AC619" s="1">
        <v>0</v>
      </c>
      <c r="AD619" s="1">
        <v>0</v>
      </c>
      <c r="AE619" s="1">
        <v>0</v>
      </c>
      <c r="AF619" s="1">
        <v>0</v>
      </c>
      <c r="AG619" s="1">
        <v>0</v>
      </c>
      <c r="AH619" s="1">
        <v>0</v>
      </c>
      <c r="AI619" s="1">
        <v>1</v>
      </c>
      <c r="AJ619" s="1">
        <v>0</v>
      </c>
      <c r="AK619" s="1">
        <v>0</v>
      </c>
      <c r="AL619" s="1">
        <v>0</v>
      </c>
      <c r="AM619" s="1">
        <v>0</v>
      </c>
      <c r="AN619" s="1">
        <v>0</v>
      </c>
    </row>
    <row r="620" spans="1:40" x14ac:dyDescent="0.35">
      <c r="A620" s="1" t="s">
        <v>89</v>
      </c>
      <c r="B620" s="8">
        <v>43937</v>
      </c>
      <c r="C620" s="1" t="s">
        <v>2</v>
      </c>
      <c r="D620" s="1">
        <v>200620</v>
      </c>
      <c r="E620" s="1">
        <v>123</v>
      </c>
      <c r="F620" s="1" t="s">
        <v>94</v>
      </c>
      <c r="H620" s="1" t="s">
        <v>95</v>
      </c>
      <c r="I620" s="1" t="s">
        <v>92</v>
      </c>
      <c r="J620" s="1" t="s">
        <v>93</v>
      </c>
      <c r="K620" s="1">
        <v>36</v>
      </c>
      <c r="L620" s="1">
        <v>8</v>
      </c>
      <c r="M620" s="1">
        <v>0.30952380952380953</v>
      </c>
      <c r="N620" s="1">
        <v>0.29268292682926828</v>
      </c>
      <c r="O620" s="1">
        <v>6.1068702290076333E-2</v>
      </c>
      <c r="P620" s="1">
        <v>87</v>
      </c>
      <c r="Q620" s="1">
        <v>3</v>
      </c>
      <c r="R620" s="1">
        <v>20</v>
      </c>
      <c r="S620" s="1">
        <v>4</v>
      </c>
      <c r="T620" s="1">
        <v>12</v>
      </c>
      <c r="U620" s="1">
        <v>0</v>
      </c>
      <c r="V620" s="1">
        <v>0</v>
      </c>
      <c r="W620" s="1">
        <v>0</v>
      </c>
      <c r="X620" s="1">
        <v>0</v>
      </c>
      <c r="Y620" s="1">
        <v>0</v>
      </c>
      <c r="Z620" s="1">
        <v>0</v>
      </c>
      <c r="AA620" s="1">
        <v>0</v>
      </c>
      <c r="AB620" s="1">
        <v>0</v>
      </c>
      <c r="AC620" s="1">
        <v>0</v>
      </c>
      <c r="AD620" s="1">
        <v>0</v>
      </c>
      <c r="AE620" s="1">
        <v>0</v>
      </c>
      <c r="AF620" s="1">
        <v>0</v>
      </c>
      <c r="AG620" s="1">
        <v>0</v>
      </c>
      <c r="AH620" s="1">
        <v>0</v>
      </c>
      <c r="AI620" s="1">
        <v>2</v>
      </c>
      <c r="AJ620" s="1">
        <v>0</v>
      </c>
      <c r="AK620" s="1">
        <v>0</v>
      </c>
      <c r="AL620" s="1">
        <v>2</v>
      </c>
      <c r="AM620" s="1">
        <v>1</v>
      </c>
      <c r="AN620" s="1">
        <v>0</v>
      </c>
    </row>
    <row r="621" spans="1:40" x14ac:dyDescent="0.35">
      <c r="A621" s="1" t="s">
        <v>89</v>
      </c>
      <c r="B621" s="8">
        <v>43958</v>
      </c>
      <c r="C621" s="1" t="s">
        <v>2</v>
      </c>
      <c r="D621" s="1">
        <v>972620</v>
      </c>
      <c r="E621" s="1">
        <v>258</v>
      </c>
      <c r="F621" s="1" t="s">
        <v>90</v>
      </c>
      <c r="H621" s="1" t="s">
        <v>91</v>
      </c>
      <c r="I621" s="1" t="s">
        <v>92</v>
      </c>
      <c r="J621" s="1" t="s">
        <v>93</v>
      </c>
      <c r="K621" s="1">
        <v>12</v>
      </c>
      <c r="L621" s="1">
        <v>8</v>
      </c>
      <c r="M621" s="1">
        <v>7.5187969924812026E-2</v>
      </c>
      <c r="N621" s="1">
        <v>4.6511627906976744E-2</v>
      </c>
      <c r="O621" s="1">
        <v>3.007518796992481E-2</v>
      </c>
      <c r="P621" s="1">
        <v>246</v>
      </c>
      <c r="Q621" s="1">
        <v>8</v>
      </c>
      <c r="R621" s="1">
        <v>1</v>
      </c>
      <c r="S621" s="1">
        <v>5</v>
      </c>
      <c r="T621" s="1">
        <v>5</v>
      </c>
      <c r="U621" s="1">
        <v>0</v>
      </c>
      <c r="V621" s="1">
        <v>0</v>
      </c>
      <c r="W621" s="1">
        <v>1</v>
      </c>
      <c r="X621" s="1">
        <v>0</v>
      </c>
      <c r="Y621" s="1">
        <v>0</v>
      </c>
      <c r="Z621" s="1">
        <v>0</v>
      </c>
      <c r="AA621" s="1">
        <v>0</v>
      </c>
      <c r="AB621" s="1">
        <v>0</v>
      </c>
      <c r="AC621" s="1">
        <v>0</v>
      </c>
      <c r="AD621" s="1">
        <v>0</v>
      </c>
      <c r="AE621" s="1">
        <v>0</v>
      </c>
      <c r="AF621" s="1">
        <v>0</v>
      </c>
      <c r="AG621" s="1">
        <v>0</v>
      </c>
      <c r="AH621" s="1">
        <v>0</v>
      </c>
      <c r="AI621" s="1">
        <v>0</v>
      </c>
      <c r="AJ621" s="1">
        <v>0</v>
      </c>
      <c r="AK621" s="1">
        <v>0</v>
      </c>
      <c r="AL621" s="1">
        <v>0</v>
      </c>
      <c r="AM621" s="1">
        <v>0</v>
      </c>
      <c r="AN621" s="1">
        <v>0</v>
      </c>
    </row>
    <row r="622" spans="1:40" x14ac:dyDescent="0.35">
      <c r="A622" s="1" t="s">
        <v>89</v>
      </c>
      <c r="B622" s="8">
        <v>43956</v>
      </c>
      <c r="C622" s="1" t="s">
        <v>2</v>
      </c>
      <c r="D622" s="1">
        <v>979220</v>
      </c>
      <c r="E622" s="1">
        <v>238</v>
      </c>
      <c r="F622" s="1" t="s">
        <v>102</v>
      </c>
      <c r="H622" s="1" t="s">
        <v>103</v>
      </c>
      <c r="I622" s="1" t="s">
        <v>92</v>
      </c>
      <c r="J622" s="1" t="s">
        <v>93</v>
      </c>
      <c r="K622" s="1">
        <v>9</v>
      </c>
      <c r="L622" s="1">
        <v>38</v>
      </c>
      <c r="M622" s="1">
        <v>0.10546875</v>
      </c>
      <c r="N622" s="1">
        <v>3.7815126050420166E-2</v>
      </c>
      <c r="O622" s="1">
        <v>0.13768115942028986</v>
      </c>
      <c r="P622" s="1">
        <v>229</v>
      </c>
      <c r="Q622" s="1">
        <v>18</v>
      </c>
      <c r="R622" s="1">
        <v>5</v>
      </c>
      <c r="S622" s="1">
        <v>0</v>
      </c>
      <c r="T622" s="1">
        <v>3</v>
      </c>
      <c r="U622" s="1">
        <v>0</v>
      </c>
      <c r="V622" s="1">
        <v>0</v>
      </c>
      <c r="W622" s="1">
        <v>1</v>
      </c>
      <c r="X622" s="1">
        <v>3</v>
      </c>
      <c r="Y622" s="1">
        <v>0</v>
      </c>
      <c r="Z622" s="1">
        <v>0</v>
      </c>
      <c r="AA622" s="1">
        <v>0</v>
      </c>
      <c r="AB622" s="1">
        <v>0</v>
      </c>
      <c r="AC622" s="1">
        <v>0</v>
      </c>
      <c r="AD622" s="1">
        <v>0</v>
      </c>
      <c r="AE622" s="1">
        <v>0</v>
      </c>
      <c r="AF622" s="1">
        <v>0</v>
      </c>
      <c r="AG622" s="1">
        <v>0</v>
      </c>
      <c r="AH622" s="1">
        <v>0</v>
      </c>
      <c r="AI622" s="1">
        <v>16</v>
      </c>
      <c r="AJ622" s="1">
        <v>0</v>
      </c>
      <c r="AK622" s="1">
        <v>0</v>
      </c>
      <c r="AL622" s="1">
        <v>0</v>
      </c>
      <c r="AM622" s="1">
        <v>1</v>
      </c>
      <c r="AN622" s="1">
        <v>0</v>
      </c>
    </row>
    <row r="623" spans="1:40" x14ac:dyDescent="0.35">
      <c r="A623" s="1" t="s">
        <v>89</v>
      </c>
      <c r="B623" s="8">
        <v>43908</v>
      </c>
      <c r="C623" s="1" t="s">
        <v>2</v>
      </c>
      <c r="D623" s="1">
        <v>979170</v>
      </c>
      <c r="E623" s="1">
        <v>125</v>
      </c>
      <c r="F623" s="1" t="s">
        <v>105</v>
      </c>
      <c r="H623" s="1" t="s">
        <v>103</v>
      </c>
      <c r="I623" s="1" t="s">
        <v>92</v>
      </c>
      <c r="J623" s="1" t="s">
        <v>93</v>
      </c>
      <c r="K623" s="1">
        <v>22</v>
      </c>
      <c r="L623" s="1">
        <v>24</v>
      </c>
      <c r="M623" s="1">
        <v>0.26428571428571429</v>
      </c>
      <c r="N623" s="1">
        <v>0.17599999999999999</v>
      </c>
      <c r="O623" s="1">
        <v>0.16107382550335569</v>
      </c>
      <c r="P623" s="1">
        <v>103</v>
      </c>
      <c r="Q623" s="1">
        <v>15</v>
      </c>
      <c r="R623" s="1">
        <v>22</v>
      </c>
      <c r="S623" s="1">
        <v>0</v>
      </c>
      <c r="T623" s="1">
        <v>0</v>
      </c>
      <c r="U623" s="1">
        <v>0</v>
      </c>
      <c r="V623" s="1">
        <v>0</v>
      </c>
      <c r="W623" s="1">
        <v>0</v>
      </c>
      <c r="X623" s="1">
        <v>1</v>
      </c>
      <c r="Y623" s="1">
        <v>0</v>
      </c>
      <c r="Z623" s="1">
        <v>0</v>
      </c>
      <c r="AA623" s="1">
        <v>0</v>
      </c>
      <c r="AB623" s="1">
        <v>0</v>
      </c>
      <c r="AC623" s="1">
        <v>0</v>
      </c>
      <c r="AD623" s="1">
        <v>0</v>
      </c>
      <c r="AE623" s="1">
        <v>1</v>
      </c>
      <c r="AF623" s="1">
        <v>0</v>
      </c>
      <c r="AG623" s="1">
        <v>0</v>
      </c>
      <c r="AH623" s="1">
        <v>0</v>
      </c>
      <c r="AI623" s="1">
        <v>1</v>
      </c>
      <c r="AJ623" s="1">
        <v>0</v>
      </c>
      <c r="AK623" s="1">
        <v>0</v>
      </c>
      <c r="AL623" s="1">
        <v>2</v>
      </c>
      <c r="AM623" s="1">
        <v>4</v>
      </c>
      <c r="AN623" s="1">
        <v>0</v>
      </c>
    </row>
    <row r="624" spans="1:40" x14ac:dyDescent="0.35">
      <c r="A624" s="1" t="s">
        <v>89</v>
      </c>
      <c r="B624" s="8">
        <v>43967</v>
      </c>
      <c r="C624" s="1" t="s">
        <v>96</v>
      </c>
      <c r="D624" s="1">
        <v>200190</v>
      </c>
      <c r="E624" s="1">
        <v>5</v>
      </c>
      <c r="F624" s="1" t="s">
        <v>97</v>
      </c>
      <c r="H624" s="1" t="s">
        <v>95</v>
      </c>
      <c r="I624" s="1" t="s">
        <v>92</v>
      </c>
      <c r="J624" s="1" t="s">
        <v>93</v>
      </c>
      <c r="P624" s="1">
        <v>5</v>
      </c>
      <c r="Q624" s="1">
        <v>0</v>
      </c>
      <c r="R624" s="1">
        <v>0</v>
      </c>
      <c r="S624" s="1">
        <v>0</v>
      </c>
      <c r="T624" s="1">
        <v>0</v>
      </c>
      <c r="U624" s="1">
        <v>0</v>
      </c>
      <c r="V624" s="1">
        <v>0</v>
      </c>
      <c r="W624" s="1">
        <v>0</v>
      </c>
      <c r="X624" s="1">
        <v>0</v>
      </c>
      <c r="Y624" s="1">
        <v>0</v>
      </c>
      <c r="Z624" s="1">
        <v>0</v>
      </c>
      <c r="AA624" s="1">
        <v>0</v>
      </c>
      <c r="AB624" s="1">
        <v>0</v>
      </c>
      <c r="AC624" s="1">
        <v>0</v>
      </c>
      <c r="AD624" s="1">
        <v>0</v>
      </c>
      <c r="AE624" s="1">
        <v>0</v>
      </c>
      <c r="AF624" s="1">
        <v>0</v>
      </c>
      <c r="AG624" s="1">
        <v>0</v>
      </c>
      <c r="AH624" s="1">
        <v>0</v>
      </c>
      <c r="AI624" s="1">
        <v>0</v>
      </c>
      <c r="AJ624" s="1">
        <v>0</v>
      </c>
      <c r="AK624" s="1">
        <v>0</v>
      </c>
      <c r="AL624" s="1">
        <v>0</v>
      </c>
      <c r="AM624" s="1">
        <v>0</v>
      </c>
      <c r="AN624" s="1">
        <v>0</v>
      </c>
    </row>
    <row r="625" spans="1:40" x14ac:dyDescent="0.35">
      <c r="A625" s="1" t="s">
        <v>89</v>
      </c>
      <c r="B625" s="8">
        <v>43939</v>
      </c>
      <c r="C625" s="1" t="s">
        <v>96</v>
      </c>
      <c r="D625" s="1">
        <v>972520</v>
      </c>
      <c r="E625" s="1">
        <v>28</v>
      </c>
      <c r="F625" s="1" t="s">
        <v>99</v>
      </c>
      <c r="H625" s="1" t="s">
        <v>91</v>
      </c>
      <c r="I625" s="1" t="s">
        <v>92</v>
      </c>
      <c r="J625" s="1" t="s">
        <v>93</v>
      </c>
      <c r="K625" s="1">
        <v>8</v>
      </c>
      <c r="M625" s="1">
        <v>0.16666666666666666</v>
      </c>
      <c r="N625" s="1">
        <v>0.16666666666666666</v>
      </c>
      <c r="P625" s="1">
        <v>20</v>
      </c>
      <c r="Q625" s="1">
        <v>0</v>
      </c>
      <c r="R625" s="1">
        <v>0</v>
      </c>
      <c r="S625" s="1">
        <v>0</v>
      </c>
      <c r="T625" s="1">
        <v>4</v>
      </c>
      <c r="U625" s="1">
        <v>0</v>
      </c>
      <c r="V625" s="1">
        <v>4</v>
      </c>
      <c r="W625" s="1">
        <v>0</v>
      </c>
      <c r="X625" s="1">
        <v>0</v>
      </c>
      <c r="Y625" s="1">
        <v>0</v>
      </c>
      <c r="Z625" s="1">
        <v>0</v>
      </c>
      <c r="AA625" s="1">
        <v>0</v>
      </c>
      <c r="AB625" s="1">
        <v>0</v>
      </c>
      <c r="AC625" s="1">
        <v>0</v>
      </c>
      <c r="AD625" s="1">
        <v>0</v>
      </c>
      <c r="AE625" s="1">
        <v>0</v>
      </c>
      <c r="AF625" s="1">
        <v>0</v>
      </c>
      <c r="AG625" s="1">
        <v>0</v>
      </c>
      <c r="AH625" s="1">
        <v>0</v>
      </c>
      <c r="AI625" s="1">
        <v>0</v>
      </c>
      <c r="AJ625" s="1">
        <v>0</v>
      </c>
      <c r="AK625" s="1">
        <v>0</v>
      </c>
      <c r="AL625" s="1">
        <v>0</v>
      </c>
      <c r="AM625" s="1">
        <v>0</v>
      </c>
      <c r="AN625" s="1">
        <v>0</v>
      </c>
    </row>
    <row r="626" spans="1:40" x14ac:dyDescent="0.35">
      <c r="A626" s="1" t="s">
        <v>89</v>
      </c>
      <c r="B626" s="8">
        <v>43932</v>
      </c>
      <c r="C626" s="1" t="s">
        <v>2</v>
      </c>
      <c r="D626" s="1">
        <v>979220</v>
      </c>
      <c r="E626" s="1">
        <v>239</v>
      </c>
      <c r="F626" s="1" t="s">
        <v>102</v>
      </c>
      <c r="H626" s="1" t="s">
        <v>103</v>
      </c>
      <c r="I626" s="1" t="s">
        <v>92</v>
      </c>
      <c r="J626" s="1" t="s">
        <v>93</v>
      </c>
      <c r="K626" s="1">
        <v>53</v>
      </c>
      <c r="L626" s="1">
        <v>37</v>
      </c>
      <c r="M626" s="1">
        <v>0.2734375</v>
      </c>
      <c r="N626" s="1">
        <v>0.22175732217573221</v>
      </c>
      <c r="O626" s="1">
        <v>0.13405797101449277</v>
      </c>
      <c r="P626" s="1">
        <v>186</v>
      </c>
      <c r="Q626" s="1">
        <v>17</v>
      </c>
      <c r="R626" s="1">
        <v>18</v>
      </c>
      <c r="S626" s="1">
        <v>0</v>
      </c>
      <c r="T626" s="1">
        <v>9</v>
      </c>
      <c r="U626" s="1">
        <v>26</v>
      </c>
      <c r="V626" s="1">
        <v>0</v>
      </c>
      <c r="W626" s="1">
        <v>0</v>
      </c>
      <c r="X626" s="1">
        <v>1</v>
      </c>
      <c r="Y626" s="1">
        <v>0</v>
      </c>
      <c r="Z626" s="1">
        <v>0</v>
      </c>
      <c r="AA626" s="1">
        <v>1</v>
      </c>
      <c r="AB626" s="1">
        <v>0</v>
      </c>
      <c r="AC626" s="1">
        <v>0</v>
      </c>
      <c r="AD626" s="1">
        <v>0</v>
      </c>
      <c r="AE626" s="1">
        <v>0</v>
      </c>
      <c r="AF626" s="1">
        <v>0</v>
      </c>
      <c r="AG626" s="1">
        <v>1</v>
      </c>
      <c r="AH626" s="1">
        <v>0</v>
      </c>
      <c r="AI626" s="1">
        <v>16</v>
      </c>
      <c r="AJ626" s="1">
        <v>0</v>
      </c>
      <c r="AK626" s="1">
        <v>0</v>
      </c>
      <c r="AL626" s="1">
        <v>0</v>
      </c>
      <c r="AM626" s="1">
        <v>1</v>
      </c>
      <c r="AN626" s="1">
        <v>0</v>
      </c>
    </row>
    <row r="627" spans="1:40" x14ac:dyDescent="0.35">
      <c r="A627" s="1" t="s">
        <v>89</v>
      </c>
      <c r="B627" s="8">
        <v>43916</v>
      </c>
      <c r="C627" s="1" t="s">
        <v>2</v>
      </c>
      <c r="D627" s="1">
        <v>979170</v>
      </c>
      <c r="E627" s="1">
        <v>128</v>
      </c>
      <c r="F627" s="1" t="s">
        <v>105</v>
      </c>
      <c r="H627" s="1" t="s">
        <v>103</v>
      </c>
      <c r="I627" s="1" t="s">
        <v>92</v>
      </c>
      <c r="J627" s="1" t="s">
        <v>93</v>
      </c>
      <c r="K627" s="1">
        <v>27</v>
      </c>
      <c r="L627" s="1">
        <v>21</v>
      </c>
      <c r="M627" s="1">
        <v>0.2733812949640288</v>
      </c>
      <c r="N627" s="1">
        <v>0.2109375</v>
      </c>
      <c r="O627" s="1">
        <v>0.14093959731543623</v>
      </c>
      <c r="P627" s="1">
        <v>101</v>
      </c>
      <c r="Q627" s="1">
        <v>11</v>
      </c>
      <c r="R627" s="1">
        <v>21</v>
      </c>
      <c r="S627" s="1">
        <v>0</v>
      </c>
      <c r="T627" s="1">
        <v>4</v>
      </c>
      <c r="U627" s="1">
        <v>2</v>
      </c>
      <c r="V627" s="1">
        <v>0</v>
      </c>
      <c r="W627" s="1">
        <v>0</v>
      </c>
      <c r="X627" s="1">
        <v>2</v>
      </c>
      <c r="Y627" s="1">
        <v>0</v>
      </c>
      <c r="Z627" s="1">
        <v>0</v>
      </c>
      <c r="AA627" s="1">
        <v>0</v>
      </c>
      <c r="AB627" s="1">
        <v>0</v>
      </c>
      <c r="AC627" s="1">
        <v>0</v>
      </c>
      <c r="AD627" s="1">
        <v>0</v>
      </c>
      <c r="AE627" s="1">
        <v>0</v>
      </c>
      <c r="AF627" s="1">
        <v>0</v>
      </c>
      <c r="AG627" s="1">
        <v>1</v>
      </c>
      <c r="AH627" s="1">
        <v>0</v>
      </c>
      <c r="AI627" s="1">
        <v>2</v>
      </c>
      <c r="AJ627" s="1">
        <v>0</v>
      </c>
      <c r="AK627" s="1">
        <v>0</v>
      </c>
      <c r="AL627" s="1">
        <v>1</v>
      </c>
      <c r="AM627" s="1">
        <v>4</v>
      </c>
      <c r="AN627" s="1">
        <v>0</v>
      </c>
    </row>
    <row r="628" spans="1:40" x14ac:dyDescent="0.35">
      <c r="A628" s="1" t="s">
        <v>89</v>
      </c>
      <c r="B628" s="8">
        <v>43909</v>
      </c>
      <c r="C628" s="1" t="s">
        <v>2</v>
      </c>
      <c r="D628" s="1">
        <v>971790</v>
      </c>
      <c r="E628" s="1">
        <v>107</v>
      </c>
      <c r="F628" s="1" t="s">
        <v>104</v>
      </c>
      <c r="H628" s="1" t="s">
        <v>101</v>
      </c>
      <c r="I628" s="1" t="s">
        <v>92</v>
      </c>
      <c r="J628" s="1" t="s">
        <v>93</v>
      </c>
      <c r="K628" s="1">
        <v>13</v>
      </c>
      <c r="L628" s="1">
        <v>7</v>
      </c>
      <c r="M628" s="1">
        <v>0.17543859649122806</v>
      </c>
      <c r="N628" s="1">
        <v>0.12149532710280374</v>
      </c>
      <c r="O628" s="1">
        <v>6.1403508771929821E-2</v>
      </c>
      <c r="P628" s="1">
        <v>94</v>
      </c>
      <c r="Q628" s="1">
        <v>7</v>
      </c>
      <c r="R628" s="1">
        <v>2</v>
      </c>
      <c r="S628" s="1">
        <v>0</v>
      </c>
      <c r="T628" s="1">
        <v>0</v>
      </c>
      <c r="U628" s="1">
        <v>11</v>
      </c>
      <c r="V628" s="1">
        <v>0</v>
      </c>
      <c r="W628" s="1">
        <v>0</v>
      </c>
      <c r="X628" s="1">
        <v>0</v>
      </c>
      <c r="Y628" s="1">
        <v>0</v>
      </c>
      <c r="Z628" s="1">
        <v>0</v>
      </c>
      <c r="AA628" s="1">
        <v>0</v>
      </c>
      <c r="AB628" s="1">
        <v>0</v>
      </c>
      <c r="AC628" s="1">
        <v>0</v>
      </c>
      <c r="AD628" s="1">
        <v>0</v>
      </c>
      <c r="AE628" s="1">
        <v>0</v>
      </c>
      <c r="AF628" s="1">
        <v>0</v>
      </c>
      <c r="AG628" s="1">
        <v>0</v>
      </c>
      <c r="AH628" s="1">
        <v>0</v>
      </c>
      <c r="AI628" s="1">
        <v>0</v>
      </c>
      <c r="AJ628" s="1">
        <v>0</v>
      </c>
      <c r="AK628" s="1">
        <v>0</v>
      </c>
      <c r="AL628" s="1">
        <v>0</v>
      </c>
      <c r="AM628" s="1">
        <v>0</v>
      </c>
      <c r="AN628" s="1">
        <v>0</v>
      </c>
    </row>
    <row r="629" spans="1:40" x14ac:dyDescent="0.35">
      <c r="A629" s="1" t="s">
        <v>89</v>
      </c>
      <c r="B629" s="8">
        <v>43953</v>
      </c>
      <c r="C629" s="1" t="s">
        <v>98</v>
      </c>
      <c r="D629" s="1">
        <v>200640</v>
      </c>
      <c r="E629" s="1">
        <v>2</v>
      </c>
      <c r="F629" s="1" t="s">
        <v>106</v>
      </c>
      <c r="H629" s="1" t="s">
        <v>95</v>
      </c>
      <c r="I629" s="1" t="s">
        <v>92</v>
      </c>
      <c r="J629" s="1" t="s">
        <v>93</v>
      </c>
      <c r="K629" s="1">
        <v>2</v>
      </c>
      <c r="M629" s="1">
        <v>1</v>
      </c>
      <c r="N629" s="1">
        <v>1</v>
      </c>
    </row>
    <row r="630" spans="1:40" x14ac:dyDescent="0.35">
      <c r="A630" s="1" t="s">
        <v>89</v>
      </c>
      <c r="B630" s="8">
        <v>43945</v>
      </c>
      <c r="C630" s="1" t="s">
        <v>2</v>
      </c>
      <c r="D630" s="1">
        <v>200620</v>
      </c>
      <c r="E630" s="1">
        <v>124</v>
      </c>
      <c r="F630" s="1" t="s">
        <v>94</v>
      </c>
      <c r="H630" s="1" t="s">
        <v>95</v>
      </c>
      <c r="I630" s="1" t="s">
        <v>92</v>
      </c>
      <c r="J630" s="1" t="s">
        <v>93</v>
      </c>
      <c r="K630" s="1">
        <v>31</v>
      </c>
      <c r="L630" s="1">
        <v>7</v>
      </c>
      <c r="M630" s="1">
        <v>0.26190476190476192</v>
      </c>
      <c r="N630" s="1">
        <v>0.24390243902439024</v>
      </c>
      <c r="O630" s="1">
        <v>5.3435114503816793E-2</v>
      </c>
      <c r="P630" s="1">
        <v>93</v>
      </c>
      <c r="Q630" s="1">
        <v>3</v>
      </c>
      <c r="R630" s="1">
        <v>17</v>
      </c>
      <c r="S630" s="1">
        <v>3</v>
      </c>
      <c r="T630" s="1">
        <v>10</v>
      </c>
      <c r="U630" s="1">
        <v>0</v>
      </c>
      <c r="V630" s="1">
        <v>1</v>
      </c>
      <c r="W630" s="1">
        <v>0</v>
      </c>
      <c r="X630" s="1">
        <v>1</v>
      </c>
      <c r="Y630" s="1">
        <v>0</v>
      </c>
      <c r="Z630" s="1">
        <v>0</v>
      </c>
      <c r="AA630" s="1">
        <v>0</v>
      </c>
      <c r="AB630" s="1">
        <v>0</v>
      </c>
      <c r="AC630" s="1">
        <v>0</v>
      </c>
      <c r="AD630" s="1">
        <v>0</v>
      </c>
      <c r="AE630" s="1">
        <v>0</v>
      </c>
      <c r="AF630" s="1">
        <v>0</v>
      </c>
      <c r="AG630" s="1">
        <v>0</v>
      </c>
      <c r="AH630" s="1">
        <v>0</v>
      </c>
      <c r="AI630" s="1">
        <v>2</v>
      </c>
      <c r="AJ630" s="1">
        <v>0</v>
      </c>
      <c r="AK630" s="1">
        <v>0</v>
      </c>
      <c r="AL630" s="1">
        <v>0</v>
      </c>
      <c r="AM630" s="1">
        <v>1</v>
      </c>
      <c r="AN630" s="1">
        <v>0</v>
      </c>
    </row>
    <row r="631" spans="1:40" x14ac:dyDescent="0.35">
      <c r="A631" s="1" t="s">
        <v>89</v>
      </c>
      <c r="B631" s="8">
        <v>43942</v>
      </c>
      <c r="C631" s="1" t="s">
        <v>2</v>
      </c>
      <c r="D631" s="1">
        <v>979220</v>
      </c>
      <c r="E631" s="1">
        <v>234</v>
      </c>
      <c r="F631" s="1" t="s">
        <v>102</v>
      </c>
      <c r="H631" s="1" t="s">
        <v>103</v>
      </c>
      <c r="I631" s="1" t="s">
        <v>92</v>
      </c>
      <c r="J631" s="1" t="s">
        <v>93</v>
      </c>
      <c r="K631" s="1">
        <v>38</v>
      </c>
      <c r="L631" s="1">
        <v>42</v>
      </c>
      <c r="M631" s="1">
        <v>0.22222222222222221</v>
      </c>
      <c r="N631" s="1">
        <v>0.1623931623931624</v>
      </c>
      <c r="O631" s="1">
        <v>0.15217391304347827</v>
      </c>
      <c r="P631" s="1">
        <v>196</v>
      </c>
      <c r="Q631" s="1">
        <v>18</v>
      </c>
      <c r="R631" s="1">
        <v>13</v>
      </c>
      <c r="S631" s="1">
        <v>0</v>
      </c>
      <c r="T631" s="1">
        <v>13</v>
      </c>
      <c r="U631" s="1">
        <v>12</v>
      </c>
      <c r="V631" s="1">
        <v>0</v>
      </c>
      <c r="W631" s="1">
        <v>0</v>
      </c>
      <c r="X631" s="1">
        <v>4</v>
      </c>
      <c r="Y631" s="1">
        <v>0</v>
      </c>
      <c r="Z631" s="1">
        <v>0</v>
      </c>
      <c r="AA631" s="1">
        <v>0</v>
      </c>
      <c r="AB631" s="1">
        <v>0</v>
      </c>
      <c r="AC631" s="1">
        <v>0</v>
      </c>
      <c r="AD631" s="1">
        <v>0</v>
      </c>
      <c r="AE631" s="1">
        <v>0</v>
      </c>
      <c r="AF631" s="1">
        <v>0</v>
      </c>
      <c r="AG631" s="1">
        <v>3</v>
      </c>
      <c r="AH631" s="1">
        <v>0</v>
      </c>
      <c r="AI631" s="1">
        <v>16</v>
      </c>
      <c r="AJ631" s="1">
        <v>0</v>
      </c>
      <c r="AK631" s="1">
        <v>0</v>
      </c>
      <c r="AL631" s="1">
        <v>0</v>
      </c>
      <c r="AM631" s="1">
        <v>1</v>
      </c>
      <c r="AN631" s="1">
        <v>0</v>
      </c>
    </row>
    <row r="632" spans="1:40" x14ac:dyDescent="0.35">
      <c r="A632" s="1" t="s">
        <v>89</v>
      </c>
      <c r="B632" s="8">
        <v>43949</v>
      </c>
      <c r="C632" s="1" t="s">
        <v>96</v>
      </c>
      <c r="D632" s="1">
        <v>972520</v>
      </c>
      <c r="E632" s="1">
        <v>26</v>
      </c>
      <c r="F632" s="1" t="s">
        <v>99</v>
      </c>
      <c r="H632" s="1" t="s">
        <v>91</v>
      </c>
      <c r="I632" s="1" t="s">
        <v>92</v>
      </c>
      <c r="J632" s="1" t="s">
        <v>93</v>
      </c>
      <c r="K632" s="1">
        <v>4</v>
      </c>
      <c r="M632" s="1">
        <v>8.3333333333333329E-2</v>
      </c>
      <c r="N632" s="1">
        <v>8.3333333333333329E-2</v>
      </c>
      <c r="P632" s="1">
        <v>22</v>
      </c>
      <c r="Q632" s="1">
        <v>0</v>
      </c>
      <c r="R632" s="1">
        <v>0</v>
      </c>
      <c r="S632" s="1">
        <v>0</v>
      </c>
      <c r="T632" s="1">
        <v>2</v>
      </c>
      <c r="U632" s="1">
        <v>0</v>
      </c>
      <c r="V632" s="1">
        <v>2</v>
      </c>
      <c r="W632" s="1">
        <v>0</v>
      </c>
      <c r="X632" s="1">
        <v>0</v>
      </c>
      <c r="Y632" s="1">
        <v>0</v>
      </c>
      <c r="Z632" s="1">
        <v>0</v>
      </c>
      <c r="AA632" s="1">
        <v>0</v>
      </c>
      <c r="AB632" s="1">
        <v>0</v>
      </c>
      <c r="AC632" s="1">
        <v>0</v>
      </c>
      <c r="AD632" s="1">
        <v>0</v>
      </c>
      <c r="AE632" s="1">
        <v>0</v>
      </c>
      <c r="AF632" s="1">
        <v>0</v>
      </c>
      <c r="AG632" s="1">
        <v>0</v>
      </c>
      <c r="AH632" s="1">
        <v>0</v>
      </c>
      <c r="AI632" s="1">
        <v>0</v>
      </c>
      <c r="AJ632" s="1">
        <v>0</v>
      </c>
      <c r="AK632" s="1">
        <v>0</v>
      </c>
      <c r="AL632" s="1">
        <v>0</v>
      </c>
      <c r="AM632" s="1">
        <v>0</v>
      </c>
      <c r="AN632" s="1">
        <v>0</v>
      </c>
    </row>
    <row r="633" spans="1:40" x14ac:dyDescent="0.35">
      <c r="A633" s="1" t="s">
        <v>89</v>
      </c>
      <c r="B633" s="8">
        <v>43972</v>
      </c>
      <c r="C633" s="1" t="s">
        <v>2</v>
      </c>
      <c r="D633" s="1">
        <v>972620</v>
      </c>
      <c r="E633" s="1">
        <v>257</v>
      </c>
      <c r="F633" s="1" t="s">
        <v>90</v>
      </c>
      <c r="H633" s="1" t="s">
        <v>91</v>
      </c>
      <c r="I633" s="1" t="s">
        <v>92</v>
      </c>
      <c r="J633" s="1" t="s">
        <v>93</v>
      </c>
      <c r="K633" s="1">
        <v>1</v>
      </c>
      <c r="L633" s="1">
        <v>9</v>
      </c>
      <c r="M633" s="1">
        <v>3.7593984962406013E-2</v>
      </c>
      <c r="N633" s="1">
        <v>3.8910505836575876E-3</v>
      </c>
      <c r="O633" s="1">
        <v>3.3834586466165412E-2</v>
      </c>
      <c r="P633" s="1">
        <v>256</v>
      </c>
      <c r="Q633" s="1">
        <v>9</v>
      </c>
      <c r="R633" s="1">
        <v>1</v>
      </c>
      <c r="S633" s="1">
        <v>0</v>
      </c>
      <c r="T633" s="1">
        <v>0</v>
      </c>
      <c r="U633" s="1">
        <v>0</v>
      </c>
      <c r="V633" s="1">
        <v>0</v>
      </c>
      <c r="W633" s="1">
        <v>0</v>
      </c>
      <c r="X633" s="1">
        <v>0</v>
      </c>
      <c r="Y633" s="1">
        <v>0</v>
      </c>
      <c r="Z633" s="1">
        <v>0</v>
      </c>
      <c r="AA633" s="1">
        <v>0</v>
      </c>
      <c r="AB633" s="1">
        <v>0</v>
      </c>
      <c r="AC633" s="1">
        <v>0</v>
      </c>
      <c r="AD633" s="1">
        <v>0</v>
      </c>
      <c r="AE633" s="1">
        <v>0</v>
      </c>
      <c r="AF633" s="1">
        <v>0</v>
      </c>
      <c r="AG633" s="1">
        <v>0</v>
      </c>
      <c r="AH633" s="1">
        <v>0</v>
      </c>
      <c r="AI633" s="1">
        <v>0</v>
      </c>
      <c r="AJ633" s="1">
        <v>0</v>
      </c>
      <c r="AK633" s="1">
        <v>0</v>
      </c>
      <c r="AL633" s="1">
        <v>0</v>
      </c>
      <c r="AM633" s="1">
        <v>0</v>
      </c>
      <c r="AN633" s="1">
        <v>0</v>
      </c>
    </row>
    <row r="634" spans="1:40" x14ac:dyDescent="0.35">
      <c r="A634" s="1" t="s">
        <v>89</v>
      </c>
      <c r="B634" s="8">
        <v>43927</v>
      </c>
      <c r="C634" s="1" t="s">
        <v>2</v>
      </c>
      <c r="D634" s="1">
        <v>200620</v>
      </c>
      <c r="E634" s="1">
        <v>127</v>
      </c>
      <c r="F634" s="1" t="s">
        <v>94</v>
      </c>
      <c r="H634" s="1" t="s">
        <v>95</v>
      </c>
      <c r="I634" s="1" t="s">
        <v>92</v>
      </c>
      <c r="J634" s="1" t="s">
        <v>93</v>
      </c>
      <c r="K634" s="1">
        <v>97</v>
      </c>
      <c r="L634" s="1">
        <v>4</v>
      </c>
      <c r="M634" s="1">
        <v>0.56521739130434778</v>
      </c>
      <c r="N634" s="1">
        <v>0.55882352941176472</v>
      </c>
      <c r="O634" s="1">
        <v>3.0534351145038167E-2</v>
      </c>
      <c r="P634" s="1">
        <v>30</v>
      </c>
      <c r="Q634" s="1">
        <v>1</v>
      </c>
      <c r="R634" s="1">
        <v>21</v>
      </c>
      <c r="S634" s="1">
        <v>5</v>
      </c>
      <c r="T634" s="1">
        <v>10</v>
      </c>
      <c r="U634" s="1">
        <v>0</v>
      </c>
      <c r="V634" s="1">
        <v>59</v>
      </c>
      <c r="W634" s="1">
        <v>2</v>
      </c>
      <c r="X634" s="1">
        <v>0</v>
      </c>
      <c r="Y634" s="1">
        <v>0</v>
      </c>
      <c r="Z634" s="1">
        <v>0</v>
      </c>
      <c r="AA634" s="1">
        <v>0</v>
      </c>
      <c r="AB634" s="1">
        <v>0</v>
      </c>
      <c r="AC634" s="1">
        <v>0</v>
      </c>
      <c r="AD634" s="1">
        <v>0</v>
      </c>
      <c r="AE634" s="1">
        <v>0</v>
      </c>
      <c r="AF634" s="1">
        <v>0</v>
      </c>
      <c r="AG634" s="1">
        <v>0</v>
      </c>
      <c r="AH634" s="1">
        <v>0</v>
      </c>
      <c r="AI634" s="1">
        <v>2</v>
      </c>
      <c r="AJ634" s="1">
        <v>0</v>
      </c>
      <c r="AK634" s="1">
        <v>0</v>
      </c>
      <c r="AL634" s="1">
        <v>0</v>
      </c>
      <c r="AM634" s="1">
        <v>1</v>
      </c>
      <c r="AN634" s="1">
        <v>0</v>
      </c>
    </row>
    <row r="635" spans="1:40" x14ac:dyDescent="0.35">
      <c r="A635" s="1" t="s">
        <v>89</v>
      </c>
      <c r="B635" s="8">
        <v>43951</v>
      </c>
      <c r="C635" s="1" t="s">
        <v>2</v>
      </c>
      <c r="D635" s="1">
        <v>200620</v>
      </c>
      <c r="E635" s="1">
        <v>118</v>
      </c>
      <c r="F635" s="1" t="s">
        <v>94</v>
      </c>
      <c r="H635" s="1" t="s">
        <v>95</v>
      </c>
      <c r="I635" s="1" t="s">
        <v>92</v>
      </c>
      <c r="J635" s="1" t="s">
        <v>93</v>
      </c>
      <c r="K635" s="1">
        <v>28</v>
      </c>
      <c r="L635" s="1">
        <v>13</v>
      </c>
      <c r="M635" s="1">
        <v>0.296875</v>
      </c>
      <c r="N635" s="1">
        <v>0.23728813559322035</v>
      </c>
      <c r="O635" s="1">
        <v>9.9236641221374045E-2</v>
      </c>
      <c r="P635" s="1">
        <v>90</v>
      </c>
      <c r="Q635" s="1">
        <v>10</v>
      </c>
      <c r="R635" s="1">
        <v>13</v>
      </c>
      <c r="S635" s="1">
        <v>5</v>
      </c>
      <c r="T635" s="1">
        <v>10</v>
      </c>
      <c r="U635" s="1">
        <v>0</v>
      </c>
      <c r="V635" s="1">
        <v>0</v>
      </c>
      <c r="W635" s="1">
        <v>0</v>
      </c>
      <c r="X635" s="1">
        <v>1</v>
      </c>
      <c r="Y635" s="1">
        <v>0</v>
      </c>
      <c r="Z635" s="1">
        <v>0</v>
      </c>
      <c r="AA635" s="1">
        <v>0</v>
      </c>
      <c r="AB635" s="1">
        <v>0</v>
      </c>
      <c r="AC635" s="1">
        <v>0</v>
      </c>
      <c r="AD635" s="1">
        <v>0</v>
      </c>
      <c r="AE635" s="1">
        <v>0</v>
      </c>
      <c r="AF635" s="1">
        <v>0</v>
      </c>
      <c r="AG635" s="1">
        <v>0</v>
      </c>
      <c r="AH635" s="1">
        <v>0</v>
      </c>
      <c r="AI635" s="1">
        <v>2</v>
      </c>
      <c r="AJ635" s="1">
        <v>0</v>
      </c>
      <c r="AK635" s="1">
        <v>0</v>
      </c>
      <c r="AL635" s="1">
        <v>0</v>
      </c>
      <c r="AM635" s="1">
        <v>0</v>
      </c>
      <c r="AN635" s="1">
        <v>0</v>
      </c>
    </row>
    <row r="636" spans="1:40" x14ac:dyDescent="0.35">
      <c r="A636" s="1" t="s">
        <v>89</v>
      </c>
      <c r="B636" s="8">
        <v>43903</v>
      </c>
      <c r="C636" s="1" t="s">
        <v>98</v>
      </c>
      <c r="D636" s="1">
        <v>972620</v>
      </c>
      <c r="E636" s="1">
        <v>7</v>
      </c>
      <c r="F636" s="1" t="s">
        <v>90</v>
      </c>
      <c r="H636" s="1" t="s">
        <v>91</v>
      </c>
      <c r="I636" s="1" t="s">
        <v>92</v>
      </c>
      <c r="J636" s="1" t="s">
        <v>93</v>
      </c>
      <c r="P636" s="1">
        <v>7</v>
      </c>
      <c r="Q636" s="1">
        <v>0</v>
      </c>
      <c r="R636" s="1">
        <v>0</v>
      </c>
      <c r="S636" s="1">
        <v>0</v>
      </c>
      <c r="T636" s="1">
        <v>0</v>
      </c>
      <c r="U636" s="1">
        <v>0</v>
      </c>
      <c r="V636" s="1">
        <v>0</v>
      </c>
      <c r="W636" s="1">
        <v>0</v>
      </c>
      <c r="X636" s="1">
        <v>0</v>
      </c>
      <c r="Y636" s="1">
        <v>0</v>
      </c>
      <c r="Z636" s="1">
        <v>0</v>
      </c>
      <c r="AA636" s="1">
        <v>0</v>
      </c>
      <c r="AB636" s="1">
        <v>0</v>
      </c>
      <c r="AC636" s="1">
        <v>0</v>
      </c>
      <c r="AD636" s="1">
        <v>0</v>
      </c>
      <c r="AE636" s="1">
        <v>0</v>
      </c>
      <c r="AF636" s="1">
        <v>0</v>
      </c>
      <c r="AG636" s="1">
        <v>0</v>
      </c>
      <c r="AH636" s="1">
        <v>0</v>
      </c>
      <c r="AI636" s="1">
        <v>0</v>
      </c>
      <c r="AJ636" s="1">
        <v>0</v>
      </c>
      <c r="AK636" s="1">
        <v>0</v>
      </c>
      <c r="AL636" s="1">
        <v>0</v>
      </c>
      <c r="AM636" s="1">
        <v>0</v>
      </c>
      <c r="AN636" s="1">
        <v>0</v>
      </c>
    </row>
    <row r="637" spans="1:40" x14ac:dyDescent="0.35">
      <c r="A637" s="1" t="s">
        <v>89</v>
      </c>
      <c r="B637" s="8">
        <v>43923</v>
      </c>
      <c r="C637" s="1" t="s">
        <v>2</v>
      </c>
      <c r="D637" s="1">
        <v>971790</v>
      </c>
      <c r="E637" s="1">
        <v>104</v>
      </c>
      <c r="F637" s="1" t="s">
        <v>104</v>
      </c>
      <c r="H637" s="1" t="s">
        <v>101</v>
      </c>
      <c r="I637" s="1" t="s">
        <v>92</v>
      </c>
      <c r="J637" s="1" t="s">
        <v>93</v>
      </c>
      <c r="K637" s="1">
        <v>21</v>
      </c>
      <c r="L637" s="1">
        <v>10</v>
      </c>
      <c r="M637" s="1">
        <v>0.20952380952380953</v>
      </c>
      <c r="N637" s="1">
        <v>0.16161616161616163</v>
      </c>
      <c r="O637" s="1">
        <v>8.771929824561403E-2</v>
      </c>
      <c r="P637" s="1">
        <v>83</v>
      </c>
      <c r="Q637" s="1">
        <v>6</v>
      </c>
      <c r="R637" s="1">
        <v>4</v>
      </c>
      <c r="S637" s="1">
        <v>2</v>
      </c>
      <c r="T637" s="1">
        <v>3</v>
      </c>
      <c r="U637" s="1">
        <v>7</v>
      </c>
      <c r="V637" s="1">
        <v>5</v>
      </c>
      <c r="W637" s="1">
        <v>0</v>
      </c>
      <c r="X637" s="1">
        <v>0</v>
      </c>
      <c r="Y637" s="1">
        <v>0</v>
      </c>
      <c r="Z637" s="1">
        <v>0</v>
      </c>
      <c r="AA637" s="1">
        <v>0</v>
      </c>
      <c r="AB637" s="1">
        <v>0</v>
      </c>
      <c r="AC637" s="1">
        <v>0</v>
      </c>
      <c r="AD637" s="1">
        <v>0</v>
      </c>
      <c r="AE637" s="1">
        <v>2</v>
      </c>
      <c r="AF637" s="1">
        <v>0</v>
      </c>
      <c r="AG637" s="1">
        <v>2</v>
      </c>
      <c r="AH637" s="1">
        <v>0</v>
      </c>
      <c r="AI637" s="1">
        <v>0</v>
      </c>
      <c r="AJ637" s="1">
        <v>0</v>
      </c>
      <c r="AK637" s="1">
        <v>0</v>
      </c>
      <c r="AL637" s="1">
        <v>0</v>
      </c>
      <c r="AM637" s="1">
        <v>0</v>
      </c>
      <c r="AN637" s="1">
        <v>0</v>
      </c>
    </row>
    <row r="638" spans="1:40" x14ac:dyDescent="0.35">
      <c r="A638" s="1" t="s">
        <v>89</v>
      </c>
      <c r="B638" s="8">
        <v>43910</v>
      </c>
      <c r="C638" s="1" t="s">
        <v>98</v>
      </c>
      <c r="D638" s="1">
        <v>200620</v>
      </c>
      <c r="E638" s="1">
        <v>1</v>
      </c>
      <c r="F638" s="1" t="s">
        <v>94</v>
      </c>
      <c r="H638" s="1" t="s">
        <v>95</v>
      </c>
      <c r="I638" s="1" t="s">
        <v>92</v>
      </c>
      <c r="J638" s="1" t="s">
        <v>93</v>
      </c>
      <c r="K638" s="1">
        <v>1</v>
      </c>
      <c r="M638" s="1">
        <v>1</v>
      </c>
      <c r="N638" s="1">
        <v>1</v>
      </c>
    </row>
    <row r="639" spans="1:40" x14ac:dyDescent="0.35">
      <c r="A639" s="1" t="s">
        <v>89</v>
      </c>
      <c r="B639" s="8">
        <v>43934</v>
      </c>
      <c r="C639" s="1" t="s">
        <v>2</v>
      </c>
      <c r="D639" s="1">
        <v>979220</v>
      </c>
      <c r="E639" s="1">
        <v>248</v>
      </c>
      <c r="F639" s="1" t="s">
        <v>102</v>
      </c>
      <c r="H639" s="1" t="s">
        <v>103</v>
      </c>
      <c r="I639" s="1" t="s">
        <v>92</v>
      </c>
      <c r="J639" s="1" t="s">
        <v>93</v>
      </c>
      <c r="K639" s="1">
        <v>33</v>
      </c>
      <c r="L639" s="1">
        <v>28</v>
      </c>
      <c r="M639" s="1">
        <v>0.16666666666666666</v>
      </c>
      <c r="N639" s="1">
        <v>0.13306451612903225</v>
      </c>
      <c r="O639" s="1">
        <v>0.10144927536231885</v>
      </c>
      <c r="P639" s="1">
        <v>215</v>
      </c>
      <c r="Q639" s="1">
        <v>10</v>
      </c>
      <c r="R639" s="1">
        <v>13</v>
      </c>
      <c r="S639" s="1">
        <v>0</v>
      </c>
      <c r="T639" s="1">
        <v>0</v>
      </c>
      <c r="U639" s="1">
        <v>20</v>
      </c>
      <c r="V639" s="1">
        <v>0</v>
      </c>
      <c r="W639" s="1">
        <v>0</v>
      </c>
      <c r="X639" s="1">
        <v>0</v>
      </c>
      <c r="Y639" s="1">
        <v>0</v>
      </c>
      <c r="Z639" s="1">
        <v>0</v>
      </c>
      <c r="AA639" s="1">
        <v>0</v>
      </c>
      <c r="AB639" s="1">
        <v>0</v>
      </c>
      <c r="AC639" s="1">
        <v>0</v>
      </c>
      <c r="AD639" s="1">
        <v>0</v>
      </c>
      <c r="AE639" s="1">
        <v>0</v>
      </c>
      <c r="AF639" s="1">
        <v>0</v>
      </c>
      <c r="AG639" s="1">
        <v>1</v>
      </c>
      <c r="AH639" s="1">
        <v>0</v>
      </c>
      <c r="AI639" s="1">
        <v>16</v>
      </c>
      <c r="AJ639" s="1">
        <v>0</v>
      </c>
      <c r="AK639" s="1">
        <v>0</v>
      </c>
      <c r="AL639" s="1">
        <v>0</v>
      </c>
      <c r="AM639" s="1">
        <v>1</v>
      </c>
      <c r="AN639" s="1">
        <v>0</v>
      </c>
    </row>
    <row r="640" spans="1:40" x14ac:dyDescent="0.35">
      <c r="A640" s="1" t="s">
        <v>89</v>
      </c>
      <c r="B640" s="8">
        <v>43918</v>
      </c>
      <c r="C640" s="1" t="s">
        <v>2</v>
      </c>
      <c r="D640" s="1">
        <v>979170</v>
      </c>
      <c r="E640" s="1">
        <v>128</v>
      </c>
      <c r="F640" s="1" t="s">
        <v>105</v>
      </c>
      <c r="H640" s="1" t="s">
        <v>103</v>
      </c>
      <c r="I640" s="1" t="s">
        <v>92</v>
      </c>
      <c r="J640" s="1" t="s">
        <v>93</v>
      </c>
      <c r="K640" s="1">
        <v>27</v>
      </c>
      <c r="L640" s="1">
        <v>21</v>
      </c>
      <c r="M640" s="1">
        <v>0.2733812949640288</v>
      </c>
      <c r="N640" s="1">
        <v>0.2109375</v>
      </c>
      <c r="O640" s="1">
        <v>0.14093959731543623</v>
      </c>
      <c r="P640" s="1">
        <v>101</v>
      </c>
      <c r="Q640" s="1">
        <v>11</v>
      </c>
      <c r="R640" s="1">
        <v>21</v>
      </c>
      <c r="S640" s="1">
        <v>0</v>
      </c>
      <c r="T640" s="1">
        <v>4</v>
      </c>
      <c r="U640" s="1">
        <v>2</v>
      </c>
      <c r="V640" s="1">
        <v>0</v>
      </c>
      <c r="W640" s="1">
        <v>0</v>
      </c>
      <c r="X640" s="1">
        <v>3</v>
      </c>
      <c r="Y640" s="1">
        <v>0</v>
      </c>
      <c r="Z640" s="1">
        <v>0</v>
      </c>
      <c r="AA640" s="1">
        <v>0</v>
      </c>
      <c r="AB640" s="1">
        <v>0</v>
      </c>
      <c r="AC640" s="1">
        <v>0</v>
      </c>
      <c r="AD640" s="1">
        <v>0</v>
      </c>
      <c r="AE640" s="1">
        <v>0</v>
      </c>
      <c r="AF640" s="1">
        <v>0</v>
      </c>
      <c r="AG640" s="1">
        <v>1</v>
      </c>
      <c r="AH640" s="1">
        <v>0</v>
      </c>
      <c r="AI640" s="1">
        <v>2</v>
      </c>
      <c r="AJ640" s="1">
        <v>0</v>
      </c>
      <c r="AK640" s="1">
        <v>0</v>
      </c>
      <c r="AL640" s="1">
        <v>0</v>
      </c>
      <c r="AM640" s="1">
        <v>4</v>
      </c>
      <c r="AN640" s="1">
        <v>0</v>
      </c>
    </row>
    <row r="641" spans="1:40" x14ac:dyDescent="0.35">
      <c r="A641" s="1" t="s">
        <v>89</v>
      </c>
      <c r="B641" s="8">
        <v>43925</v>
      </c>
      <c r="C641" s="1" t="s">
        <v>96</v>
      </c>
      <c r="D641" s="1">
        <v>972520</v>
      </c>
      <c r="E641" s="1">
        <v>33</v>
      </c>
      <c r="F641" s="1" t="s">
        <v>99</v>
      </c>
      <c r="H641" s="1" t="s">
        <v>91</v>
      </c>
      <c r="I641" s="1" t="s">
        <v>92</v>
      </c>
      <c r="J641" s="1" t="s">
        <v>93</v>
      </c>
      <c r="K641" s="1">
        <v>10</v>
      </c>
      <c r="M641" s="1">
        <v>0.20689655172413793</v>
      </c>
      <c r="N641" s="1">
        <v>0.20689655172413793</v>
      </c>
      <c r="P641" s="1">
        <v>23</v>
      </c>
      <c r="Q641" s="1">
        <v>0</v>
      </c>
      <c r="R641" s="1">
        <v>0</v>
      </c>
      <c r="S641" s="1">
        <v>0</v>
      </c>
      <c r="T641" s="1">
        <v>2</v>
      </c>
      <c r="U641" s="1">
        <v>4</v>
      </c>
      <c r="V641" s="1">
        <v>4</v>
      </c>
      <c r="W641" s="1">
        <v>0</v>
      </c>
      <c r="X641" s="1">
        <v>0</v>
      </c>
      <c r="Y641" s="1">
        <v>0</v>
      </c>
      <c r="Z641" s="1">
        <v>0</v>
      </c>
      <c r="AA641" s="1">
        <v>0</v>
      </c>
      <c r="AB641" s="1">
        <v>0</v>
      </c>
      <c r="AC641" s="1">
        <v>0</v>
      </c>
      <c r="AD641" s="1">
        <v>0</v>
      </c>
      <c r="AE641" s="1">
        <v>0</v>
      </c>
      <c r="AF641" s="1">
        <v>0</v>
      </c>
      <c r="AG641" s="1">
        <v>0</v>
      </c>
      <c r="AH641" s="1">
        <v>0</v>
      </c>
      <c r="AI641" s="1">
        <v>0</v>
      </c>
      <c r="AJ641" s="1">
        <v>0</v>
      </c>
      <c r="AK641" s="1">
        <v>0</v>
      </c>
      <c r="AL641" s="1">
        <v>0</v>
      </c>
      <c r="AM641" s="1">
        <v>0</v>
      </c>
      <c r="AN641" s="1">
        <v>0</v>
      </c>
    </row>
    <row r="642" spans="1:40" x14ac:dyDescent="0.35">
      <c r="A642" s="1" t="s">
        <v>89</v>
      </c>
      <c r="B642" s="8">
        <v>43934</v>
      </c>
      <c r="C642" s="1" t="s">
        <v>2</v>
      </c>
      <c r="D642" s="1">
        <v>971800</v>
      </c>
      <c r="E642" s="1">
        <v>177</v>
      </c>
      <c r="F642" s="1" t="s">
        <v>100</v>
      </c>
      <c r="H642" s="1" t="s">
        <v>101</v>
      </c>
      <c r="I642" s="1" t="s">
        <v>92</v>
      </c>
      <c r="J642" s="1" t="s">
        <v>93</v>
      </c>
      <c r="K642" s="1">
        <v>20</v>
      </c>
      <c r="L642" s="1">
        <v>20</v>
      </c>
      <c r="M642" s="1">
        <v>0.18229166666666666</v>
      </c>
      <c r="N642" s="1">
        <v>0.11299435028248588</v>
      </c>
      <c r="O642" s="1">
        <v>0.10152284263959391</v>
      </c>
      <c r="P642" s="1">
        <v>157</v>
      </c>
      <c r="Q642" s="1">
        <v>15</v>
      </c>
      <c r="R642" s="1">
        <v>5</v>
      </c>
      <c r="S642" s="1">
        <v>0</v>
      </c>
      <c r="T642" s="1">
        <v>0</v>
      </c>
      <c r="U642" s="1">
        <v>15</v>
      </c>
      <c r="V642" s="1">
        <v>0</v>
      </c>
      <c r="W642" s="1">
        <v>0</v>
      </c>
      <c r="X642" s="1">
        <v>0</v>
      </c>
      <c r="Y642" s="1">
        <v>0</v>
      </c>
      <c r="Z642" s="1">
        <v>0</v>
      </c>
      <c r="AA642" s="1">
        <v>0</v>
      </c>
      <c r="AB642" s="1">
        <v>0</v>
      </c>
      <c r="AC642" s="1">
        <v>0</v>
      </c>
      <c r="AD642" s="1">
        <v>0</v>
      </c>
      <c r="AE642" s="1">
        <v>0</v>
      </c>
      <c r="AF642" s="1">
        <v>0</v>
      </c>
      <c r="AG642" s="1">
        <v>0</v>
      </c>
      <c r="AH642" s="1">
        <v>0</v>
      </c>
      <c r="AI642" s="1">
        <v>3</v>
      </c>
      <c r="AJ642" s="1">
        <v>0</v>
      </c>
      <c r="AK642" s="1">
        <v>0</v>
      </c>
      <c r="AL642" s="1">
        <v>0</v>
      </c>
      <c r="AM642" s="1">
        <v>2</v>
      </c>
      <c r="AN642" s="1">
        <v>0</v>
      </c>
    </row>
    <row r="643" spans="1:40" x14ac:dyDescent="0.35">
      <c r="A643" s="1" t="s">
        <v>89</v>
      </c>
      <c r="B643" s="8">
        <v>43910</v>
      </c>
      <c r="C643" s="1" t="s">
        <v>2</v>
      </c>
      <c r="D643" s="1">
        <v>972620</v>
      </c>
      <c r="E643" s="1">
        <v>237</v>
      </c>
      <c r="F643" s="1" t="s">
        <v>90</v>
      </c>
      <c r="H643" s="1" t="s">
        <v>91</v>
      </c>
      <c r="I643" s="1" t="s">
        <v>92</v>
      </c>
      <c r="J643" s="1" t="s">
        <v>93</v>
      </c>
      <c r="K643" s="1">
        <v>71</v>
      </c>
      <c r="L643" s="1">
        <v>25</v>
      </c>
      <c r="M643" s="1">
        <v>0.34901960784313724</v>
      </c>
      <c r="N643" s="1">
        <v>0.29957805907172996</v>
      </c>
      <c r="O643" s="1">
        <v>9.5419847328244281E-2</v>
      </c>
      <c r="P643" s="1">
        <v>166</v>
      </c>
      <c r="Q643" s="1">
        <v>18</v>
      </c>
      <c r="R643" s="1">
        <v>21</v>
      </c>
      <c r="S643" s="1">
        <v>10</v>
      </c>
      <c r="T643" s="1">
        <v>23</v>
      </c>
      <c r="U643" s="1">
        <v>17</v>
      </c>
      <c r="V643" s="1">
        <v>0</v>
      </c>
      <c r="W643" s="1">
        <v>0</v>
      </c>
      <c r="X643" s="1">
        <v>1</v>
      </c>
      <c r="Y643" s="1">
        <v>0</v>
      </c>
      <c r="Z643" s="1">
        <v>0</v>
      </c>
      <c r="AA643" s="1">
        <v>0</v>
      </c>
      <c r="AB643" s="1">
        <v>0</v>
      </c>
      <c r="AC643" s="1">
        <v>0</v>
      </c>
      <c r="AD643" s="1">
        <v>0</v>
      </c>
      <c r="AE643" s="1">
        <v>0</v>
      </c>
      <c r="AF643" s="1">
        <v>0</v>
      </c>
      <c r="AG643" s="1">
        <v>0</v>
      </c>
      <c r="AH643" s="1">
        <v>0</v>
      </c>
      <c r="AI643" s="1">
        <v>0</v>
      </c>
      <c r="AJ643" s="1">
        <v>0</v>
      </c>
      <c r="AK643" s="1">
        <v>0</v>
      </c>
      <c r="AL643" s="1">
        <v>0</v>
      </c>
      <c r="AM643" s="1">
        <v>5</v>
      </c>
      <c r="AN643" s="1">
        <v>1</v>
      </c>
    </row>
    <row r="644" spans="1:40" x14ac:dyDescent="0.35">
      <c r="A644" s="1" t="s">
        <v>89</v>
      </c>
      <c r="B644" s="8">
        <v>43957</v>
      </c>
      <c r="C644" s="1" t="s">
        <v>2</v>
      </c>
      <c r="D644" s="1">
        <v>971790</v>
      </c>
      <c r="E644" s="1">
        <v>109</v>
      </c>
      <c r="F644" s="1" t="s">
        <v>104</v>
      </c>
      <c r="H644" s="1" t="s">
        <v>101</v>
      </c>
      <c r="I644" s="1" t="s">
        <v>92</v>
      </c>
      <c r="J644" s="1" t="s">
        <v>93</v>
      </c>
      <c r="K644" s="1">
        <v>3</v>
      </c>
      <c r="L644" s="1">
        <v>5</v>
      </c>
      <c r="M644" s="1">
        <v>6.1946902654867256E-2</v>
      </c>
      <c r="N644" s="1">
        <v>2.7522935779816515E-2</v>
      </c>
      <c r="O644" s="1">
        <v>4.3859649122807015E-2</v>
      </c>
      <c r="P644" s="1">
        <v>106</v>
      </c>
      <c r="Q644" s="1">
        <v>4</v>
      </c>
      <c r="R644" s="1">
        <v>1</v>
      </c>
      <c r="S644" s="1">
        <v>2</v>
      </c>
      <c r="T644" s="1">
        <v>0</v>
      </c>
      <c r="U644" s="1">
        <v>0</v>
      </c>
      <c r="V644" s="1">
        <v>0</v>
      </c>
      <c r="W644" s="1">
        <v>0</v>
      </c>
      <c r="X644" s="1">
        <v>0</v>
      </c>
      <c r="Y644" s="1">
        <v>0</v>
      </c>
      <c r="Z644" s="1">
        <v>0</v>
      </c>
      <c r="AA644" s="1">
        <v>0</v>
      </c>
      <c r="AB644" s="1">
        <v>0</v>
      </c>
      <c r="AC644" s="1">
        <v>0</v>
      </c>
      <c r="AD644" s="1">
        <v>0</v>
      </c>
      <c r="AE644" s="1">
        <v>0</v>
      </c>
      <c r="AF644" s="1">
        <v>0</v>
      </c>
      <c r="AG644" s="1">
        <v>0</v>
      </c>
      <c r="AH644" s="1">
        <v>0</v>
      </c>
      <c r="AI644" s="1">
        <v>1</v>
      </c>
      <c r="AJ644" s="1">
        <v>0</v>
      </c>
      <c r="AK644" s="1">
        <v>0</v>
      </c>
      <c r="AL644" s="1">
        <v>0</v>
      </c>
      <c r="AM644" s="1">
        <v>0</v>
      </c>
      <c r="AN644" s="1">
        <v>0</v>
      </c>
    </row>
    <row r="645" spans="1:40" x14ac:dyDescent="0.35">
      <c r="A645" s="1" t="s">
        <v>89</v>
      </c>
      <c r="B645" s="8">
        <v>43964</v>
      </c>
      <c r="C645" s="1" t="s">
        <v>2</v>
      </c>
      <c r="D645" s="1">
        <v>979170</v>
      </c>
      <c r="E645" s="1">
        <v>135</v>
      </c>
      <c r="F645" s="1" t="s">
        <v>105</v>
      </c>
      <c r="H645" s="1" t="s">
        <v>103</v>
      </c>
      <c r="I645" s="1" t="s">
        <v>92</v>
      </c>
      <c r="J645" s="1" t="s">
        <v>93</v>
      </c>
      <c r="K645" s="1">
        <v>3</v>
      </c>
      <c r="L645" s="1">
        <v>15</v>
      </c>
      <c r="M645" s="1">
        <v>7.0422535211267609E-2</v>
      </c>
      <c r="N645" s="1">
        <v>2.2222222222222223E-2</v>
      </c>
      <c r="O645" s="1">
        <v>0.1</v>
      </c>
      <c r="P645" s="1">
        <v>132</v>
      </c>
      <c r="Q645" s="1">
        <v>7</v>
      </c>
      <c r="R645" s="1">
        <v>3</v>
      </c>
      <c r="S645" s="1">
        <v>0</v>
      </c>
      <c r="T645" s="1">
        <v>0</v>
      </c>
      <c r="U645" s="1">
        <v>0</v>
      </c>
      <c r="V645" s="1">
        <v>0</v>
      </c>
      <c r="W645" s="1">
        <v>0</v>
      </c>
      <c r="X645" s="1">
        <v>3</v>
      </c>
      <c r="Y645" s="1">
        <v>0</v>
      </c>
      <c r="Z645" s="1">
        <v>0</v>
      </c>
      <c r="AA645" s="1">
        <v>0</v>
      </c>
      <c r="AB645" s="1">
        <v>0</v>
      </c>
      <c r="AC645" s="1">
        <v>0</v>
      </c>
      <c r="AD645" s="1">
        <v>0</v>
      </c>
      <c r="AE645" s="1">
        <v>0</v>
      </c>
      <c r="AF645" s="1">
        <v>0</v>
      </c>
      <c r="AG645" s="1">
        <v>2</v>
      </c>
      <c r="AH645" s="1">
        <v>0</v>
      </c>
      <c r="AI645" s="1">
        <v>1</v>
      </c>
      <c r="AJ645" s="1">
        <v>0</v>
      </c>
      <c r="AK645" s="1">
        <v>0</v>
      </c>
      <c r="AL645" s="1">
        <v>0</v>
      </c>
      <c r="AM645" s="1">
        <v>2</v>
      </c>
      <c r="AN645" s="1">
        <v>0</v>
      </c>
    </row>
    <row r="646" spans="1:40" x14ac:dyDescent="0.35">
      <c r="A646" s="1" t="s">
        <v>89</v>
      </c>
      <c r="B646" s="8">
        <v>43942</v>
      </c>
      <c r="C646" s="1" t="s">
        <v>2</v>
      </c>
      <c r="D646" s="1">
        <v>971800</v>
      </c>
      <c r="E646" s="1">
        <v>181</v>
      </c>
      <c r="F646" s="1" t="s">
        <v>100</v>
      </c>
      <c r="H646" s="1" t="s">
        <v>101</v>
      </c>
      <c r="I646" s="1" t="s">
        <v>92</v>
      </c>
      <c r="J646" s="1" t="s">
        <v>93</v>
      </c>
      <c r="K646" s="1">
        <v>13</v>
      </c>
      <c r="L646" s="1">
        <v>16</v>
      </c>
      <c r="M646" s="1">
        <v>0.12953367875647667</v>
      </c>
      <c r="N646" s="1">
        <v>7.18232044198895E-2</v>
      </c>
      <c r="O646" s="1">
        <v>8.1218274111675121E-2</v>
      </c>
      <c r="P646" s="1">
        <v>168</v>
      </c>
      <c r="Q646" s="1">
        <v>12</v>
      </c>
      <c r="R646" s="1">
        <v>4</v>
      </c>
      <c r="S646" s="1">
        <v>1</v>
      </c>
      <c r="T646" s="1">
        <v>2</v>
      </c>
      <c r="U646" s="1">
        <v>6</v>
      </c>
      <c r="V646" s="1">
        <v>0</v>
      </c>
      <c r="W646" s="1">
        <v>0</v>
      </c>
      <c r="X646" s="1">
        <v>0</v>
      </c>
      <c r="Y646" s="1">
        <v>0</v>
      </c>
      <c r="Z646" s="1">
        <v>0</v>
      </c>
      <c r="AA646" s="1">
        <v>0</v>
      </c>
      <c r="AB646" s="1">
        <v>0</v>
      </c>
      <c r="AC646" s="1">
        <v>0</v>
      </c>
      <c r="AD646" s="1">
        <v>0</v>
      </c>
      <c r="AE646" s="1">
        <v>0</v>
      </c>
      <c r="AF646" s="1">
        <v>0</v>
      </c>
      <c r="AG646" s="1">
        <v>0</v>
      </c>
      <c r="AH646" s="1">
        <v>0</v>
      </c>
      <c r="AI646" s="1">
        <v>3</v>
      </c>
      <c r="AJ646" s="1">
        <v>0</v>
      </c>
      <c r="AK646" s="1">
        <v>0</v>
      </c>
      <c r="AL646" s="1">
        <v>0</v>
      </c>
      <c r="AM646" s="1">
        <v>1</v>
      </c>
      <c r="AN646" s="1">
        <v>0</v>
      </c>
    </row>
    <row r="647" spans="1:40" x14ac:dyDescent="0.35">
      <c r="A647" s="1" t="s">
        <v>89</v>
      </c>
      <c r="B647" s="8">
        <v>43920</v>
      </c>
      <c r="C647" s="1" t="s">
        <v>112</v>
      </c>
      <c r="D647" s="1">
        <v>972410</v>
      </c>
      <c r="E647" s="1">
        <v>1</v>
      </c>
      <c r="F647" s="1" t="s">
        <v>115</v>
      </c>
      <c r="H647" s="1" t="s">
        <v>91</v>
      </c>
      <c r="I647" s="1" t="s">
        <v>92</v>
      </c>
      <c r="J647" s="1" t="s">
        <v>93</v>
      </c>
      <c r="P647" s="1">
        <v>1</v>
      </c>
      <c r="Q647" s="1">
        <v>0</v>
      </c>
      <c r="R647" s="1">
        <v>0</v>
      </c>
      <c r="S647" s="1">
        <v>0</v>
      </c>
      <c r="T647" s="1">
        <v>0</v>
      </c>
      <c r="U647" s="1">
        <v>0</v>
      </c>
      <c r="V647" s="1">
        <v>0</v>
      </c>
      <c r="W647" s="1">
        <v>0</v>
      </c>
      <c r="X647" s="1">
        <v>0</v>
      </c>
      <c r="Y647" s="1">
        <v>0</v>
      </c>
      <c r="Z647" s="1">
        <v>0</v>
      </c>
      <c r="AA647" s="1">
        <v>0</v>
      </c>
      <c r="AB647" s="1">
        <v>0</v>
      </c>
      <c r="AC647" s="1">
        <v>0</v>
      </c>
      <c r="AD647" s="1">
        <v>0</v>
      </c>
      <c r="AE647" s="1">
        <v>0</v>
      </c>
      <c r="AF647" s="1">
        <v>0</v>
      </c>
      <c r="AG647" s="1">
        <v>0</v>
      </c>
      <c r="AH647" s="1">
        <v>0</v>
      </c>
      <c r="AI647" s="1">
        <v>0</v>
      </c>
      <c r="AJ647" s="1">
        <v>0</v>
      </c>
      <c r="AK647" s="1">
        <v>0</v>
      </c>
      <c r="AL647" s="1">
        <v>0</v>
      </c>
      <c r="AM647" s="1">
        <v>0</v>
      </c>
      <c r="AN647" s="1">
        <v>0</v>
      </c>
    </row>
    <row r="648" spans="1:40" x14ac:dyDescent="0.35">
      <c r="A648" s="1" t="s">
        <v>89</v>
      </c>
      <c r="B648" s="8">
        <v>43949</v>
      </c>
      <c r="C648" s="1" t="s">
        <v>96</v>
      </c>
      <c r="D648" s="1">
        <v>972620</v>
      </c>
      <c r="E648" s="1">
        <v>36</v>
      </c>
      <c r="F648" s="1" t="s">
        <v>90</v>
      </c>
      <c r="H648" s="1" t="s">
        <v>91</v>
      </c>
      <c r="I648" s="1" t="s">
        <v>92</v>
      </c>
      <c r="J648" s="1" t="s">
        <v>93</v>
      </c>
      <c r="K648" s="1">
        <v>6</v>
      </c>
      <c r="M648" s="1">
        <v>9.0909090909090912E-2</v>
      </c>
      <c r="N648" s="1">
        <v>9.0909090909090912E-2</v>
      </c>
      <c r="P648" s="1">
        <v>30</v>
      </c>
      <c r="Q648" s="1">
        <v>0</v>
      </c>
      <c r="R648" s="1">
        <v>0</v>
      </c>
      <c r="S648" s="1">
        <v>1</v>
      </c>
      <c r="T648" s="1">
        <v>1</v>
      </c>
      <c r="U648" s="1">
        <v>1</v>
      </c>
      <c r="V648" s="1">
        <v>3</v>
      </c>
      <c r="W648" s="1">
        <v>0</v>
      </c>
      <c r="X648" s="1">
        <v>0</v>
      </c>
      <c r="Y648" s="1">
        <v>0</v>
      </c>
      <c r="Z648" s="1">
        <v>0</v>
      </c>
      <c r="AA648" s="1">
        <v>0</v>
      </c>
      <c r="AB648" s="1">
        <v>0</v>
      </c>
      <c r="AC648" s="1">
        <v>0</v>
      </c>
      <c r="AD648" s="1">
        <v>0</v>
      </c>
      <c r="AE648" s="1">
        <v>0</v>
      </c>
      <c r="AF648" s="1">
        <v>0</v>
      </c>
      <c r="AG648" s="1">
        <v>0</v>
      </c>
      <c r="AH648" s="1">
        <v>0</v>
      </c>
      <c r="AI648" s="1">
        <v>0</v>
      </c>
      <c r="AJ648" s="1">
        <v>0</v>
      </c>
      <c r="AK648" s="1">
        <v>0</v>
      </c>
      <c r="AL648" s="1">
        <v>0</v>
      </c>
      <c r="AM648" s="1">
        <v>0</v>
      </c>
      <c r="AN648" s="1">
        <v>0</v>
      </c>
    </row>
    <row r="649" spans="1:40" x14ac:dyDescent="0.35">
      <c r="A649" s="1" t="s">
        <v>89</v>
      </c>
      <c r="B649" s="8">
        <v>43972</v>
      </c>
      <c r="C649" s="1" t="s">
        <v>2</v>
      </c>
      <c r="D649" s="1">
        <v>972520</v>
      </c>
      <c r="E649" s="1">
        <v>175</v>
      </c>
      <c r="F649" s="1" t="s">
        <v>99</v>
      </c>
      <c r="H649" s="1" t="s">
        <v>91</v>
      </c>
      <c r="I649" s="1" t="s">
        <v>92</v>
      </c>
      <c r="J649" s="1" t="s">
        <v>93</v>
      </c>
      <c r="K649" s="1">
        <v>1</v>
      </c>
      <c r="L649" s="1">
        <v>5</v>
      </c>
      <c r="M649" s="1">
        <v>5.7142857142857143E-3</v>
      </c>
      <c r="N649" s="1">
        <v>5.7142857142857143E-3</v>
      </c>
      <c r="O649" s="1">
        <v>2.7777777777777776E-2</v>
      </c>
      <c r="P649" s="1">
        <v>174</v>
      </c>
      <c r="Q649" s="1">
        <v>0</v>
      </c>
      <c r="R649" s="1">
        <v>1</v>
      </c>
      <c r="S649" s="1">
        <v>0</v>
      </c>
      <c r="T649" s="1">
        <v>0</v>
      </c>
      <c r="U649" s="1">
        <v>0</v>
      </c>
      <c r="V649" s="1">
        <v>0</v>
      </c>
      <c r="W649" s="1">
        <v>0</v>
      </c>
      <c r="X649" s="1">
        <v>0</v>
      </c>
      <c r="Y649" s="1">
        <v>0</v>
      </c>
      <c r="Z649" s="1">
        <v>0</v>
      </c>
      <c r="AA649" s="1">
        <v>0</v>
      </c>
      <c r="AB649" s="1">
        <v>0</v>
      </c>
      <c r="AC649" s="1">
        <v>0</v>
      </c>
      <c r="AD649" s="1">
        <v>0</v>
      </c>
      <c r="AE649" s="1">
        <v>0</v>
      </c>
      <c r="AF649" s="1">
        <v>0</v>
      </c>
      <c r="AG649" s="1">
        <v>0</v>
      </c>
      <c r="AH649" s="1">
        <v>0</v>
      </c>
      <c r="AI649" s="1">
        <v>5</v>
      </c>
      <c r="AJ649" s="1">
        <v>0</v>
      </c>
      <c r="AK649" s="1">
        <v>0</v>
      </c>
      <c r="AL649" s="1">
        <v>0</v>
      </c>
      <c r="AM649" s="1">
        <v>0</v>
      </c>
      <c r="AN649" s="1">
        <v>0</v>
      </c>
    </row>
    <row r="650" spans="1:40" x14ac:dyDescent="0.35">
      <c r="A650" s="1" t="s">
        <v>89</v>
      </c>
      <c r="B650" s="8">
        <v>43944</v>
      </c>
      <c r="C650" s="1" t="s">
        <v>2</v>
      </c>
      <c r="D650" s="1">
        <v>200190</v>
      </c>
      <c r="E650" s="1">
        <v>107</v>
      </c>
      <c r="F650" s="1" t="s">
        <v>97</v>
      </c>
      <c r="H650" s="1" t="s">
        <v>95</v>
      </c>
      <c r="I650" s="1" t="s">
        <v>92</v>
      </c>
      <c r="J650" s="1" t="s">
        <v>93</v>
      </c>
      <c r="K650" s="1">
        <v>37</v>
      </c>
      <c r="L650" s="1">
        <v>8</v>
      </c>
      <c r="M650" s="1">
        <v>0.36936936936936937</v>
      </c>
      <c r="N650" s="1">
        <v>0.34579439252336447</v>
      </c>
      <c r="O650" s="1">
        <v>6.9565217391304349E-2</v>
      </c>
      <c r="P650" s="1">
        <v>70</v>
      </c>
      <c r="Q650" s="1">
        <v>4</v>
      </c>
      <c r="R650" s="1">
        <v>22</v>
      </c>
      <c r="S650" s="1">
        <v>1</v>
      </c>
      <c r="T650" s="1">
        <v>14</v>
      </c>
      <c r="U650" s="1">
        <v>0</v>
      </c>
      <c r="V650" s="1">
        <v>0</v>
      </c>
      <c r="W650" s="1">
        <v>0</v>
      </c>
      <c r="X650" s="1">
        <v>1</v>
      </c>
      <c r="Y650" s="1">
        <v>0</v>
      </c>
      <c r="Z650" s="1">
        <v>0</v>
      </c>
      <c r="AA650" s="1">
        <v>0</v>
      </c>
      <c r="AB650" s="1">
        <v>0</v>
      </c>
      <c r="AC650" s="1">
        <v>0</v>
      </c>
      <c r="AD650" s="1">
        <v>0</v>
      </c>
      <c r="AE650" s="1">
        <v>0</v>
      </c>
      <c r="AF650" s="1">
        <v>0</v>
      </c>
      <c r="AG650" s="1">
        <v>1</v>
      </c>
      <c r="AH650" s="1">
        <v>0</v>
      </c>
      <c r="AI650" s="1">
        <v>0</v>
      </c>
      <c r="AJ650" s="1">
        <v>0</v>
      </c>
      <c r="AK650" s="1">
        <v>0</v>
      </c>
      <c r="AL650" s="1">
        <v>0</v>
      </c>
      <c r="AM650" s="1">
        <v>2</v>
      </c>
      <c r="AN650" s="1">
        <v>0</v>
      </c>
    </row>
    <row r="651" spans="1:40" x14ac:dyDescent="0.35">
      <c r="A651" s="1" t="s">
        <v>89</v>
      </c>
      <c r="B651" s="8">
        <v>43963</v>
      </c>
      <c r="C651" s="1" t="s">
        <v>96</v>
      </c>
      <c r="D651" s="1">
        <v>979220</v>
      </c>
      <c r="E651" s="1">
        <v>4</v>
      </c>
      <c r="F651" s="1" t="s">
        <v>102</v>
      </c>
      <c r="H651" s="1" t="s">
        <v>103</v>
      </c>
      <c r="I651" s="1" t="s">
        <v>92</v>
      </c>
      <c r="J651" s="1" t="s">
        <v>93</v>
      </c>
      <c r="L651" s="1">
        <v>2</v>
      </c>
      <c r="O651" s="1">
        <v>0.33333333333333331</v>
      </c>
      <c r="P651" s="1">
        <v>4</v>
      </c>
      <c r="Q651" s="1">
        <v>1</v>
      </c>
      <c r="R651" s="1">
        <v>0</v>
      </c>
      <c r="S651" s="1">
        <v>0</v>
      </c>
      <c r="T651" s="1">
        <v>0</v>
      </c>
      <c r="U651" s="1">
        <v>0</v>
      </c>
      <c r="V651" s="1">
        <v>0</v>
      </c>
      <c r="W651" s="1">
        <v>0</v>
      </c>
      <c r="X651" s="1">
        <v>0</v>
      </c>
      <c r="Y651" s="1">
        <v>0</v>
      </c>
      <c r="Z651" s="1">
        <v>0</v>
      </c>
      <c r="AA651" s="1">
        <v>0</v>
      </c>
      <c r="AB651" s="1">
        <v>0</v>
      </c>
      <c r="AC651" s="1">
        <v>0</v>
      </c>
      <c r="AD651" s="1">
        <v>0</v>
      </c>
      <c r="AE651" s="1">
        <v>0</v>
      </c>
      <c r="AF651" s="1">
        <v>0</v>
      </c>
      <c r="AG651" s="1">
        <v>0</v>
      </c>
      <c r="AH651" s="1">
        <v>0</v>
      </c>
      <c r="AI651" s="1">
        <v>0</v>
      </c>
      <c r="AJ651" s="1">
        <v>0</v>
      </c>
      <c r="AK651" s="1">
        <v>0</v>
      </c>
      <c r="AL651" s="1">
        <v>1</v>
      </c>
      <c r="AM651" s="1">
        <v>0</v>
      </c>
      <c r="AN651" s="1">
        <v>0</v>
      </c>
    </row>
    <row r="652" spans="1:40" x14ac:dyDescent="0.35">
      <c r="A652" s="1" t="s">
        <v>89</v>
      </c>
      <c r="B652" s="8">
        <v>43923</v>
      </c>
      <c r="C652" s="1" t="s">
        <v>2</v>
      </c>
      <c r="D652" s="1">
        <v>976550</v>
      </c>
      <c r="E652" s="1">
        <v>6</v>
      </c>
      <c r="F652" s="1" t="s">
        <v>111</v>
      </c>
      <c r="H652" s="1" t="s">
        <v>101</v>
      </c>
      <c r="I652" s="1" t="s">
        <v>92</v>
      </c>
      <c r="J652" s="1" t="s">
        <v>93</v>
      </c>
      <c r="K652" s="1">
        <v>1</v>
      </c>
      <c r="L652" s="1">
        <v>1</v>
      </c>
      <c r="M652" s="1">
        <v>0.2857142857142857</v>
      </c>
      <c r="N652" s="1">
        <v>0.16666666666666666</v>
      </c>
      <c r="O652" s="1">
        <v>0.14285714285714285</v>
      </c>
      <c r="P652" s="1">
        <v>5</v>
      </c>
      <c r="Q652" s="1">
        <v>1</v>
      </c>
      <c r="R652" s="1">
        <v>0</v>
      </c>
      <c r="S652" s="1">
        <v>0</v>
      </c>
      <c r="T652" s="1">
        <v>0</v>
      </c>
      <c r="U652" s="1">
        <v>1</v>
      </c>
      <c r="V652" s="1">
        <v>0</v>
      </c>
      <c r="W652" s="1">
        <v>0</v>
      </c>
      <c r="X652" s="1">
        <v>0</v>
      </c>
      <c r="Y652" s="1">
        <v>0</v>
      </c>
      <c r="Z652" s="1">
        <v>0</v>
      </c>
      <c r="AA652" s="1">
        <v>0</v>
      </c>
      <c r="AB652" s="1">
        <v>0</v>
      </c>
      <c r="AC652" s="1">
        <v>0</v>
      </c>
      <c r="AD652" s="1">
        <v>0</v>
      </c>
      <c r="AE652" s="1">
        <v>0</v>
      </c>
      <c r="AF652" s="1">
        <v>0</v>
      </c>
      <c r="AG652" s="1">
        <v>0</v>
      </c>
      <c r="AH652" s="1">
        <v>0</v>
      </c>
      <c r="AI652" s="1">
        <v>0</v>
      </c>
      <c r="AJ652" s="1">
        <v>0</v>
      </c>
      <c r="AK652" s="1">
        <v>0</v>
      </c>
      <c r="AL652" s="1">
        <v>0</v>
      </c>
      <c r="AM652" s="1">
        <v>0</v>
      </c>
      <c r="AN652" s="1">
        <v>0</v>
      </c>
    </row>
    <row r="653" spans="1:40" x14ac:dyDescent="0.35">
      <c r="A653" s="1" t="s">
        <v>89</v>
      </c>
      <c r="B653" s="8">
        <v>43903</v>
      </c>
      <c r="C653" s="1" t="s">
        <v>98</v>
      </c>
      <c r="D653" s="1">
        <v>972520</v>
      </c>
      <c r="E653" s="1">
        <v>1</v>
      </c>
      <c r="F653" s="1" t="s">
        <v>99</v>
      </c>
      <c r="H653" s="1" t="s">
        <v>91</v>
      </c>
      <c r="I653" s="1" t="s">
        <v>92</v>
      </c>
      <c r="J653" s="1" t="s">
        <v>93</v>
      </c>
      <c r="P653" s="1">
        <v>1</v>
      </c>
      <c r="Q653" s="1">
        <v>0</v>
      </c>
      <c r="R653" s="1">
        <v>0</v>
      </c>
      <c r="S653" s="1">
        <v>0</v>
      </c>
      <c r="T653" s="1">
        <v>0</v>
      </c>
      <c r="U653" s="1">
        <v>0</v>
      </c>
      <c r="V653" s="1">
        <v>0</v>
      </c>
      <c r="W653" s="1">
        <v>0</v>
      </c>
      <c r="X653" s="1">
        <v>0</v>
      </c>
      <c r="Y653" s="1">
        <v>0</v>
      </c>
      <c r="Z653" s="1">
        <v>0</v>
      </c>
      <c r="AA653" s="1">
        <v>0</v>
      </c>
      <c r="AB653" s="1">
        <v>0</v>
      </c>
      <c r="AC653" s="1">
        <v>0</v>
      </c>
      <c r="AD653" s="1">
        <v>0</v>
      </c>
      <c r="AE653" s="1">
        <v>0</v>
      </c>
      <c r="AF653" s="1">
        <v>0</v>
      </c>
      <c r="AG653" s="1">
        <v>0</v>
      </c>
      <c r="AH653" s="1">
        <v>0</v>
      </c>
      <c r="AI653" s="1">
        <v>0</v>
      </c>
      <c r="AJ653" s="1">
        <v>0</v>
      </c>
      <c r="AK653" s="1">
        <v>0</v>
      </c>
      <c r="AL653" s="1">
        <v>0</v>
      </c>
      <c r="AM653" s="1">
        <v>0</v>
      </c>
      <c r="AN653" s="1">
        <v>0</v>
      </c>
    </row>
    <row r="654" spans="1:40" x14ac:dyDescent="0.35">
      <c r="A654" s="1" t="s">
        <v>89</v>
      </c>
      <c r="B654" s="8">
        <v>43917</v>
      </c>
      <c r="C654" s="1" t="s">
        <v>96</v>
      </c>
      <c r="D654" s="1">
        <v>971800</v>
      </c>
      <c r="E654" s="1">
        <v>2</v>
      </c>
      <c r="F654" s="1" t="s">
        <v>100</v>
      </c>
      <c r="H654" s="1" t="s">
        <v>101</v>
      </c>
      <c r="I654" s="1" t="s">
        <v>92</v>
      </c>
      <c r="J654" s="1" t="s">
        <v>93</v>
      </c>
      <c r="K654" s="1">
        <v>1</v>
      </c>
      <c r="M654" s="1">
        <v>0.5</v>
      </c>
      <c r="N654" s="1">
        <v>0.5</v>
      </c>
      <c r="P654" s="1">
        <v>1</v>
      </c>
      <c r="Q654" s="1">
        <v>0</v>
      </c>
      <c r="R654" s="1">
        <v>1</v>
      </c>
      <c r="S654" s="1">
        <v>0</v>
      </c>
      <c r="T654" s="1">
        <v>0</v>
      </c>
      <c r="U654" s="1">
        <v>0</v>
      </c>
      <c r="V654" s="1">
        <v>0</v>
      </c>
      <c r="W654" s="1">
        <v>0</v>
      </c>
      <c r="X654" s="1">
        <v>0</v>
      </c>
      <c r="Y654" s="1">
        <v>0</v>
      </c>
      <c r="Z654" s="1">
        <v>0</v>
      </c>
      <c r="AA654" s="1">
        <v>0</v>
      </c>
      <c r="AB654" s="1">
        <v>0</v>
      </c>
      <c r="AC654" s="1">
        <v>0</v>
      </c>
      <c r="AD654" s="1">
        <v>0</v>
      </c>
      <c r="AE654" s="1">
        <v>0</v>
      </c>
      <c r="AF654" s="1">
        <v>0</v>
      </c>
      <c r="AG654" s="1">
        <v>0</v>
      </c>
      <c r="AH654" s="1">
        <v>0</v>
      </c>
      <c r="AI654" s="1">
        <v>0</v>
      </c>
      <c r="AJ654" s="1">
        <v>0</v>
      </c>
      <c r="AK654" s="1">
        <v>0</v>
      </c>
      <c r="AL654" s="1">
        <v>0</v>
      </c>
      <c r="AM654" s="1">
        <v>0</v>
      </c>
      <c r="AN654" s="1">
        <v>0</v>
      </c>
    </row>
    <row r="655" spans="1:40" x14ac:dyDescent="0.35">
      <c r="A655" s="1" t="s">
        <v>89</v>
      </c>
      <c r="B655" s="8">
        <v>43936</v>
      </c>
      <c r="C655" s="1" t="s">
        <v>2</v>
      </c>
      <c r="D655" s="1">
        <v>200190</v>
      </c>
      <c r="E655" s="1">
        <v>104</v>
      </c>
      <c r="F655" s="1" t="s">
        <v>97</v>
      </c>
      <c r="H655" s="1" t="s">
        <v>95</v>
      </c>
      <c r="I655" s="1" t="s">
        <v>92</v>
      </c>
      <c r="J655" s="1" t="s">
        <v>93</v>
      </c>
      <c r="K655" s="1">
        <v>45</v>
      </c>
      <c r="L655" s="1">
        <v>11</v>
      </c>
      <c r="M655" s="1">
        <v>0.45871559633027525</v>
      </c>
      <c r="N655" s="1">
        <v>0.43269230769230771</v>
      </c>
      <c r="O655" s="1">
        <v>9.5652173913043481E-2</v>
      </c>
      <c r="P655" s="1">
        <v>59</v>
      </c>
      <c r="Q655" s="1">
        <v>5</v>
      </c>
      <c r="R655" s="1">
        <v>25</v>
      </c>
      <c r="S655" s="1">
        <v>1</v>
      </c>
      <c r="T655" s="1">
        <v>19</v>
      </c>
      <c r="U655" s="1">
        <v>0</v>
      </c>
      <c r="V655" s="1">
        <v>0</v>
      </c>
      <c r="W655" s="1">
        <v>0</v>
      </c>
      <c r="X655" s="1">
        <v>1</v>
      </c>
      <c r="Y655" s="1">
        <v>0</v>
      </c>
      <c r="Z655" s="1">
        <v>0</v>
      </c>
      <c r="AA655" s="1">
        <v>0</v>
      </c>
      <c r="AB655" s="1">
        <v>0</v>
      </c>
      <c r="AC655" s="1">
        <v>0</v>
      </c>
      <c r="AD655" s="1">
        <v>0</v>
      </c>
      <c r="AE655" s="1">
        <v>0</v>
      </c>
      <c r="AF655" s="1">
        <v>0</v>
      </c>
      <c r="AG655" s="1">
        <v>1</v>
      </c>
      <c r="AH655" s="1">
        <v>0</v>
      </c>
      <c r="AI655" s="1">
        <v>0</v>
      </c>
      <c r="AJ655" s="1">
        <v>0</v>
      </c>
      <c r="AK655" s="1">
        <v>0</v>
      </c>
      <c r="AL655" s="1">
        <v>2</v>
      </c>
      <c r="AM655" s="1">
        <v>2</v>
      </c>
      <c r="AN655" s="1">
        <v>0</v>
      </c>
    </row>
    <row r="656" spans="1:40" x14ac:dyDescent="0.35">
      <c r="A656" s="1" t="s">
        <v>89</v>
      </c>
      <c r="B656" s="8">
        <v>43970</v>
      </c>
      <c r="C656" s="1" t="s">
        <v>96</v>
      </c>
      <c r="D656" s="1">
        <v>200620</v>
      </c>
      <c r="E656" s="1">
        <v>1</v>
      </c>
      <c r="F656" s="1" t="s">
        <v>94</v>
      </c>
      <c r="H656" s="1" t="s">
        <v>95</v>
      </c>
      <c r="I656" s="1" t="s">
        <v>92</v>
      </c>
      <c r="J656" s="1" t="s">
        <v>93</v>
      </c>
      <c r="P656" s="1">
        <v>1</v>
      </c>
      <c r="Q656" s="1">
        <v>0</v>
      </c>
      <c r="R656" s="1">
        <v>0</v>
      </c>
      <c r="S656" s="1">
        <v>0</v>
      </c>
      <c r="T656" s="1">
        <v>0</v>
      </c>
      <c r="U656" s="1">
        <v>0</v>
      </c>
      <c r="V656" s="1">
        <v>0</v>
      </c>
      <c r="W656" s="1">
        <v>0</v>
      </c>
      <c r="X656" s="1">
        <v>0</v>
      </c>
      <c r="Y656" s="1">
        <v>0</v>
      </c>
      <c r="Z656" s="1">
        <v>0</v>
      </c>
      <c r="AA656" s="1">
        <v>0</v>
      </c>
      <c r="AB656" s="1">
        <v>0</v>
      </c>
      <c r="AC656" s="1">
        <v>0</v>
      </c>
      <c r="AD656" s="1">
        <v>0</v>
      </c>
      <c r="AE656" s="1">
        <v>0</v>
      </c>
      <c r="AF656" s="1">
        <v>0</v>
      </c>
      <c r="AG656" s="1">
        <v>0</v>
      </c>
      <c r="AH656" s="1">
        <v>0</v>
      </c>
      <c r="AI656" s="1">
        <v>0</v>
      </c>
      <c r="AJ656" s="1">
        <v>0</v>
      </c>
      <c r="AK656" s="1">
        <v>0</v>
      </c>
      <c r="AL656" s="1">
        <v>0</v>
      </c>
      <c r="AM656" s="1">
        <v>0</v>
      </c>
      <c r="AN656" s="1">
        <v>0</v>
      </c>
    </row>
    <row r="657" spans="1:40" x14ac:dyDescent="0.35">
      <c r="A657" s="1" t="s">
        <v>89</v>
      </c>
      <c r="B657" s="8">
        <v>43925</v>
      </c>
      <c r="C657" s="1" t="s">
        <v>96</v>
      </c>
      <c r="D657" s="1">
        <v>972620</v>
      </c>
      <c r="E657" s="1">
        <v>54</v>
      </c>
      <c r="F657" s="1" t="s">
        <v>90</v>
      </c>
      <c r="H657" s="1" t="s">
        <v>91</v>
      </c>
      <c r="I657" s="1" t="s">
        <v>92</v>
      </c>
      <c r="J657" s="1" t="s">
        <v>93</v>
      </c>
      <c r="K657" s="1">
        <v>22</v>
      </c>
      <c r="M657" s="1">
        <v>0.17948717948717949</v>
      </c>
      <c r="N657" s="1">
        <v>0.17948717948717949</v>
      </c>
      <c r="P657" s="1">
        <v>32</v>
      </c>
      <c r="Q657" s="1">
        <v>0</v>
      </c>
      <c r="R657" s="1">
        <v>0</v>
      </c>
      <c r="S657" s="1">
        <v>1</v>
      </c>
      <c r="T657" s="1">
        <v>3</v>
      </c>
      <c r="U657" s="1">
        <v>3</v>
      </c>
      <c r="V657" s="1">
        <v>15</v>
      </c>
      <c r="W657" s="1">
        <v>0</v>
      </c>
      <c r="X657" s="1">
        <v>0</v>
      </c>
      <c r="Y657" s="1">
        <v>0</v>
      </c>
      <c r="Z657" s="1">
        <v>0</v>
      </c>
      <c r="AA657" s="1">
        <v>0</v>
      </c>
      <c r="AB657" s="1">
        <v>0</v>
      </c>
      <c r="AC657" s="1">
        <v>0</v>
      </c>
      <c r="AD657" s="1">
        <v>0</v>
      </c>
      <c r="AE657" s="1">
        <v>0</v>
      </c>
      <c r="AF657" s="1">
        <v>0</v>
      </c>
      <c r="AG657" s="1">
        <v>0</v>
      </c>
      <c r="AH657" s="1">
        <v>0</v>
      </c>
      <c r="AI657" s="1">
        <v>0</v>
      </c>
      <c r="AJ657" s="1">
        <v>0</v>
      </c>
      <c r="AK657" s="1">
        <v>0</v>
      </c>
      <c r="AL657" s="1">
        <v>0</v>
      </c>
      <c r="AM657" s="1">
        <v>0</v>
      </c>
      <c r="AN657" s="1">
        <v>0</v>
      </c>
    </row>
    <row r="658" spans="1:40" x14ac:dyDescent="0.35">
      <c r="A658" s="1" t="s">
        <v>89</v>
      </c>
      <c r="B658" s="8">
        <v>43904</v>
      </c>
      <c r="C658" s="1" t="s">
        <v>96</v>
      </c>
      <c r="D658" s="1">
        <v>200620</v>
      </c>
      <c r="E658" s="1">
        <v>22</v>
      </c>
      <c r="F658" s="1" t="s">
        <v>94</v>
      </c>
      <c r="H658" s="1" t="s">
        <v>95</v>
      </c>
      <c r="I658" s="1" t="s">
        <v>92</v>
      </c>
      <c r="J658" s="1" t="s">
        <v>93</v>
      </c>
      <c r="K658" s="1">
        <v>1</v>
      </c>
      <c r="M658" s="1">
        <v>4.5454545454545456E-2</v>
      </c>
      <c r="N658" s="1">
        <v>4.5454545454545456E-2</v>
      </c>
      <c r="P658" s="1">
        <v>21</v>
      </c>
      <c r="Q658" s="1">
        <v>0</v>
      </c>
      <c r="R658" s="1">
        <v>1</v>
      </c>
      <c r="S658" s="1">
        <v>0</v>
      </c>
      <c r="T658" s="1">
        <v>0</v>
      </c>
      <c r="U658" s="1">
        <v>0</v>
      </c>
      <c r="V658" s="1">
        <v>0</v>
      </c>
      <c r="W658" s="1">
        <v>0</v>
      </c>
      <c r="X658" s="1">
        <v>0</v>
      </c>
      <c r="Y658" s="1">
        <v>0</v>
      </c>
      <c r="Z658" s="1">
        <v>0</v>
      </c>
      <c r="AA658" s="1">
        <v>0</v>
      </c>
      <c r="AB658" s="1">
        <v>0</v>
      </c>
      <c r="AC658" s="1">
        <v>0</v>
      </c>
      <c r="AD658" s="1">
        <v>0</v>
      </c>
      <c r="AE658" s="1">
        <v>0</v>
      </c>
      <c r="AF658" s="1">
        <v>0</v>
      </c>
      <c r="AG658" s="1">
        <v>0</v>
      </c>
      <c r="AH658" s="1">
        <v>0</v>
      </c>
      <c r="AI658" s="1">
        <v>0</v>
      </c>
      <c r="AJ658" s="1">
        <v>0</v>
      </c>
      <c r="AK658" s="1">
        <v>0</v>
      </c>
      <c r="AL658" s="1">
        <v>0</v>
      </c>
      <c r="AM658" s="1">
        <v>0</v>
      </c>
      <c r="AN658" s="1">
        <v>0</v>
      </c>
    </row>
    <row r="659" spans="1:40" x14ac:dyDescent="0.35">
      <c r="A659" s="1" t="s">
        <v>89</v>
      </c>
      <c r="B659" s="8">
        <v>43936</v>
      </c>
      <c r="C659" s="1" t="s">
        <v>2</v>
      </c>
      <c r="D659" s="1">
        <v>976220</v>
      </c>
      <c r="E659" s="1">
        <v>84</v>
      </c>
      <c r="F659" s="1" t="s">
        <v>108</v>
      </c>
      <c r="H659" s="1" t="s">
        <v>101</v>
      </c>
      <c r="I659" s="1" t="s">
        <v>92</v>
      </c>
      <c r="J659" s="1" t="s">
        <v>93</v>
      </c>
      <c r="K659" s="1">
        <v>9</v>
      </c>
      <c r="L659" s="1">
        <v>8</v>
      </c>
      <c r="M659" s="1">
        <v>0.17582417582417584</v>
      </c>
      <c r="N659" s="1">
        <v>0.10714285714285714</v>
      </c>
      <c r="O659" s="1">
        <v>8.6956521739130432E-2</v>
      </c>
      <c r="P659" s="1">
        <v>75</v>
      </c>
      <c r="Q659" s="1">
        <v>7</v>
      </c>
      <c r="R659" s="1">
        <v>4</v>
      </c>
      <c r="S659" s="1">
        <v>0</v>
      </c>
      <c r="T659" s="1">
        <v>0</v>
      </c>
      <c r="U659" s="1">
        <v>5</v>
      </c>
      <c r="V659" s="1">
        <v>0</v>
      </c>
      <c r="W659" s="1">
        <v>0</v>
      </c>
      <c r="X659" s="1">
        <v>0</v>
      </c>
      <c r="Y659" s="1">
        <v>0</v>
      </c>
      <c r="Z659" s="1">
        <v>0</v>
      </c>
      <c r="AA659" s="1">
        <v>0</v>
      </c>
      <c r="AB659" s="1">
        <v>0</v>
      </c>
      <c r="AC659" s="1">
        <v>0</v>
      </c>
      <c r="AD659" s="1">
        <v>0</v>
      </c>
      <c r="AE659" s="1">
        <v>0</v>
      </c>
      <c r="AF659" s="1">
        <v>0</v>
      </c>
      <c r="AG659" s="1">
        <v>0</v>
      </c>
      <c r="AH659" s="1">
        <v>0</v>
      </c>
      <c r="AI659" s="1">
        <v>0</v>
      </c>
      <c r="AJ659" s="1">
        <v>0</v>
      </c>
      <c r="AK659" s="1">
        <v>0</v>
      </c>
      <c r="AL659" s="1">
        <v>0</v>
      </c>
      <c r="AM659" s="1">
        <v>1</v>
      </c>
      <c r="AN659" s="1">
        <v>0</v>
      </c>
    </row>
    <row r="660" spans="1:40" x14ac:dyDescent="0.35">
      <c r="A660" s="1" t="s">
        <v>89</v>
      </c>
      <c r="B660" s="8">
        <v>43946</v>
      </c>
      <c r="C660" s="1" t="s">
        <v>2</v>
      </c>
      <c r="D660" s="1">
        <v>971810</v>
      </c>
      <c r="E660" s="1">
        <v>36</v>
      </c>
      <c r="F660" s="1" t="s">
        <v>110</v>
      </c>
      <c r="H660" s="1" t="s">
        <v>101</v>
      </c>
      <c r="I660" s="1" t="s">
        <v>92</v>
      </c>
      <c r="J660" s="1" t="s">
        <v>93</v>
      </c>
      <c r="K660" s="1">
        <v>18</v>
      </c>
      <c r="L660" s="1">
        <v>2</v>
      </c>
      <c r="M660" s="1">
        <v>0.25</v>
      </c>
      <c r="N660" s="1">
        <v>0.21739130434782608</v>
      </c>
      <c r="O660" s="1">
        <v>5.2631578947368418E-2</v>
      </c>
      <c r="P660" s="1">
        <v>18</v>
      </c>
      <c r="Q660" s="1">
        <v>1</v>
      </c>
      <c r="R660" s="1">
        <v>4</v>
      </c>
      <c r="S660" s="1">
        <v>0</v>
      </c>
      <c r="T660" s="1">
        <v>1</v>
      </c>
      <c r="U660" s="1">
        <v>0</v>
      </c>
      <c r="V660" s="1">
        <v>13</v>
      </c>
      <c r="W660" s="1">
        <v>0</v>
      </c>
      <c r="X660" s="1">
        <v>0</v>
      </c>
      <c r="Y660" s="1">
        <v>0</v>
      </c>
      <c r="Z660" s="1">
        <v>0</v>
      </c>
      <c r="AA660" s="1">
        <v>0</v>
      </c>
      <c r="AB660" s="1">
        <v>0</v>
      </c>
      <c r="AC660" s="1">
        <v>0</v>
      </c>
      <c r="AD660" s="1">
        <v>0</v>
      </c>
      <c r="AE660" s="1">
        <v>0</v>
      </c>
      <c r="AF660" s="1">
        <v>0</v>
      </c>
      <c r="AG660" s="1">
        <v>0</v>
      </c>
      <c r="AH660" s="1">
        <v>0</v>
      </c>
      <c r="AI660" s="1">
        <v>1</v>
      </c>
      <c r="AJ660" s="1">
        <v>0</v>
      </c>
      <c r="AK660" s="1">
        <v>0</v>
      </c>
      <c r="AL660" s="1">
        <v>0</v>
      </c>
      <c r="AM660" s="1">
        <v>0</v>
      </c>
      <c r="AN660" s="1">
        <v>0</v>
      </c>
    </row>
    <row r="661" spans="1:40" x14ac:dyDescent="0.35">
      <c r="A661" s="1" t="s">
        <v>89</v>
      </c>
      <c r="B661" s="8">
        <v>43931</v>
      </c>
      <c r="C661" s="1" t="s">
        <v>2</v>
      </c>
      <c r="D661" s="1">
        <v>971440</v>
      </c>
      <c r="E661" s="1">
        <v>112</v>
      </c>
      <c r="F661" s="1" t="s">
        <v>109</v>
      </c>
      <c r="H661" s="1" t="s">
        <v>101</v>
      </c>
      <c r="I661" s="1" t="s">
        <v>92</v>
      </c>
      <c r="J661" s="1" t="s">
        <v>93</v>
      </c>
      <c r="K661" s="1">
        <v>11</v>
      </c>
      <c r="L661" s="1">
        <v>5</v>
      </c>
      <c r="M661" s="1">
        <v>0.12173913043478261</v>
      </c>
      <c r="N661" s="1">
        <v>9.8214285714285712E-2</v>
      </c>
      <c r="O661" s="1">
        <v>4.2735042735042736E-2</v>
      </c>
      <c r="P661" s="1">
        <v>101</v>
      </c>
      <c r="Q661" s="1">
        <v>3</v>
      </c>
      <c r="R661" s="1">
        <v>1</v>
      </c>
      <c r="S661" s="1">
        <v>0</v>
      </c>
      <c r="T661" s="1">
        <v>0</v>
      </c>
      <c r="U661" s="1">
        <v>10</v>
      </c>
      <c r="V661" s="1">
        <v>0</v>
      </c>
      <c r="W661" s="1">
        <v>0</v>
      </c>
      <c r="X661" s="1">
        <v>0</v>
      </c>
      <c r="Y661" s="1">
        <v>0</v>
      </c>
      <c r="Z661" s="1">
        <v>0</v>
      </c>
      <c r="AA661" s="1">
        <v>0</v>
      </c>
      <c r="AB661" s="1">
        <v>0</v>
      </c>
      <c r="AC661" s="1">
        <v>0</v>
      </c>
      <c r="AD661" s="1">
        <v>0</v>
      </c>
      <c r="AE661" s="1">
        <v>0</v>
      </c>
      <c r="AF661" s="1">
        <v>0</v>
      </c>
      <c r="AG661" s="1">
        <v>0</v>
      </c>
      <c r="AH661" s="1">
        <v>0</v>
      </c>
      <c r="AI661" s="1">
        <v>1</v>
      </c>
      <c r="AJ661" s="1">
        <v>1</v>
      </c>
      <c r="AK661" s="1">
        <v>0</v>
      </c>
      <c r="AL661" s="1">
        <v>0</v>
      </c>
      <c r="AM661" s="1">
        <v>0</v>
      </c>
      <c r="AN661" s="1">
        <v>0</v>
      </c>
    </row>
    <row r="662" spans="1:40" x14ac:dyDescent="0.35">
      <c r="A662" s="1" t="s">
        <v>89</v>
      </c>
      <c r="B662" s="8">
        <v>43917</v>
      </c>
      <c r="C662" s="1" t="s">
        <v>96</v>
      </c>
      <c r="D662" s="1">
        <v>979220</v>
      </c>
      <c r="E662" s="1">
        <v>5</v>
      </c>
      <c r="F662" s="1" t="s">
        <v>102</v>
      </c>
      <c r="H662" s="1" t="s">
        <v>103</v>
      </c>
      <c r="I662" s="1" t="s">
        <v>92</v>
      </c>
      <c r="J662" s="1" t="s">
        <v>93</v>
      </c>
      <c r="K662" s="1">
        <v>2</v>
      </c>
      <c r="L662" s="1">
        <v>1</v>
      </c>
      <c r="M662" s="1">
        <v>0.5</v>
      </c>
      <c r="N662" s="1">
        <v>0.4</v>
      </c>
      <c r="O662" s="1">
        <v>0.16666666666666666</v>
      </c>
      <c r="P662" s="1">
        <v>3</v>
      </c>
      <c r="Q662" s="1">
        <v>1</v>
      </c>
      <c r="R662" s="1">
        <v>1</v>
      </c>
      <c r="S662" s="1">
        <v>0</v>
      </c>
      <c r="T662" s="1">
        <v>1</v>
      </c>
      <c r="U662" s="1">
        <v>0</v>
      </c>
      <c r="V662" s="1">
        <v>0</v>
      </c>
      <c r="W662" s="1">
        <v>0</v>
      </c>
      <c r="X662" s="1">
        <v>0</v>
      </c>
      <c r="Y662" s="1">
        <v>0</v>
      </c>
      <c r="Z662" s="1">
        <v>0</v>
      </c>
      <c r="AA662" s="1">
        <v>0</v>
      </c>
      <c r="AB662" s="1">
        <v>0</v>
      </c>
      <c r="AC662" s="1">
        <v>0</v>
      </c>
      <c r="AD662" s="1">
        <v>0</v>
      </c>
      <c r="AE662" s="1">
        <v>0</v>
      </c>
      <c r="AF662" s="1">
        <v>0</v>
      </c>
      <c r="AG662" s="1">
        <v>0</v>
      </c>
      <c r="AH662" s="1">
        <v>0</v>
      </c>
      <c r="AI662" s="1">
        <v>0</v>
      </c>
      <c r="AJ662" s="1">
        <v>0</v>
      </c>
      <c r="AK662" s="1">
        <v>0</v>
      </c>
      <c r="AL662" s="1">
        <v>0</v>
      </c>
      <c r="AM662" s="1">
        <v>0</v>
      </c>
      <c r="AN662" s="1">
        <v>0</v>
      </c>
    </row>
    <row r="663" spans="1:40" x14ac:dyDescent="0.35">
      <c r="A663" s="1" t="s">
        <v>89</v>
      </c>
      <c r="B663" s="8">
        <v>43910</v>
      </c>
      <c r="C663" s="1" t="s">
        <v>2</v>
      </c>
      <c r="D663" s="1">
        <v>972520</v>
      </c>
      <c r="E663" s="1">
        <v>158</v>
      </c>
      <c r="F663" s="1" t="s">
        <v>99</v>
      </c>
      <c r="H663" s="1" t="s">
        <v>91</v>
      </c>
      <c r="I663" s="1" t="s">
        <v>92</v>
      </c>
      <c r="J663" s="1" t="s">
        <v>93</v>
      </c>
      <c r="K663" s="1">
        <v>48</v>
      </c>
      <c r="L663" s="1">
        <v>17</v>
      </c>
      <c r="M663" s="1">
        <v>0.34523809523809523</v>
      </c>
      <c r="N663" s="1">
        <v>0.30379746835443039</v>
      </c>
      <c r="O663" s="1">
        <v>9.7142857142857142E-2</v>
      </c>
      <c r="P663" s="1">
        <v>110</v>
      </c>
      <c r="Q663" s="1">
        <v>10</v>
      </c>
      <c r="R663" s="1">
        <v>14</v>
      </c>
      <c r="S663" s="1">
        <v>10</v>
      </c>
      <c r="T663" s="1">
        <v>9</v>
      </c>
      <c r="U663" s="1">
        <v>13</v>
      </c>
      <c r="V663" s="1">
        <v>0</v>
      </c>
      <c r="W663" s="1">
        <v>2</v>
      </c>
      <c r="X663" s="1">
        <v>2</v>
      </c>
      <c r="Y663" s="1">
        <v>0</v>
      </c>
      <c r="Z663" s="1">
        <v>0</v>
      </c>
      <c r="AA663" s="1">
        <v>0</v>
      </c>
      <c r="AB663" s="1">
        <v>0</v>
      </c>
      <c r="AC663" s="1">
        <v>0</v>
      </c>
      <c r="AD663" s="1">
        <v>0</v>
      </c>
      <c r="AE663" s="1">
        <v>0</v>
      </c>
      <c r="AF663" s="1">
        <v>0</v>
      </c>
      <c r="AG663" s="1">
        <v>0</v>
      </c>
      <c r="AH663" s="1">
        <v>0</v>
      </c>
      <c r="AI663" s="1">
        <v>5</v>
      </c>
      <c r="AJ663" s="1">
        <v>0</v>
      </c>
      <c r="AK663" s="1">
        <v>0</v>
      </c>
      <c r="AL663" s="1">
        <v>0</v>
      </c>
      <c r="AM663" s="1">
        <v>0</v>
      </c>
      <c r="AN663" s="1">
        <v>0</v>
      </c>
    </row>
    <row r="664" spans="1:40" x14ac:dyDescent="0.35">
      <c r="A664" s="1" t="s">
        <v>89</v>
      </c>
      <c r="B664" s="8">
        <v>43938</v>
      </c>
      <c r="C664" s="1" t="s">
        <v>2</v>
      </c>
      <c r="D664" s="1">
        <v>971810</v>
      </c>
      <c r="E664" s="1">
        <v>37</v>
      </c>
      <c r="F664" s="1" t="s">
        <v>110</v>
      </c>
      <c r="H664" s="1" t="s">
        <v>101</v>
      </c>
      <c r="I664" s="1" t="s">
        <v>92</v>
      </c>
      <c r="J664" s="1" t="s">
        <v>93</v>
      </c>
      <c r="K664" s="1">
        <v>23</v>
      </c>
      <c r="L664" s="1">
        <v>1</v>
      </c>
      <c r="M664" s="1">
        <v>0.5625</v>
      </c>
      <c r="N664" s="1">
        <v>0.5625</v>
      </c>
      <c r="O664" s="1">
        <v>2.6315789473684209E-2</v>
      </c>
      <c r="P664" s="1">
        <v>14</v>
      </c>
      <c r="Q664" s="1">
        <v>0</v>
      </c>
      <c r="R664" s="1">
        <v>3</v>
      </c>
      <c r="S664" s="1">
        <v>0</v>
      </c>
      <c r="T664" s="1">
        <v>2</v>
      </c>
      <c r="U664" s="1">
        <v>13</v>
      </c>
      <c r="V664" s="1">
        <v>5</v>
      </c>
      <c r="W664" s="1">
        <v>0</v>
      </c>
      <c r="X664" s="1">
        <v>0</v>
      </c>
      <c r="Y664" s="1">
        <v>0</v>
      </c>
      <c r="Z664" s="1">
        <v>0</v>
      </c>
      <c r="AA664" s="1">
        <v>0</v>
      </c>
      <c r="AB664" s="1">
        <v>0</v>
      </c>
      <c r="AC664" s="1">
        <v>0</v>
      </c>
      <c r="AD664" s="1">
        <v>0</v>
      </c>
      <c r="AE664" s="1">
        <v>0</v>
      </c>
      <c r="AF664" s="1">
        <v>0</v>
      </c>
      <c r="AG664" s="1">
        <v>0</v>
      </c>
      <c r="AH664" s="1">
        <v>0</v>
      </c>
      <c r="AI664" s="1">
        <v>1</v>
      </c>
      <c r="AJ664" s="1">
        <v>0</v>
      </c>
      <c r="AK664" s="1">
        <v>0</v>
      </c>
      <c r="AL664" s="1">
        <v>0</v>
      </c>
      <c r="AM664" s="1">
        <v>0</v>
      </c>
      <c r="AN664" s="1">
        <v>0</v>
      </c>
    </row>
    <row r="665" spans="1:40" x14ac:dyDescent="0.35">
      <c r="A665" s="1" t="s">
        <v>89</v>
      </c>
      <c r="B665" s="8">
        <v>43963</v>
      </c>
      <c r="C665" s="1" t="s">
        <v>96</v>
      </c>
      <c r="D665" s="1">
        <v>971800</v>
      </c>
      <c r="E665" s="1">
        <v>2</v>
      </c>
      <c r="F665" s="1" t="s">
        <v>100</v>
      </c>
      <c r="H665" s="1" t="s">
        <v>101</v>
      </c>
      <c r="I665" s="1" t="s">
        <v>92</v>
      </c>
      <c r="J665" s="1" t="s">
        <v>93</v>
      </c>
      <c r="P665" s="1">
        <v>2</v>
      </c>
      <c r="Q665" s="1">
        <v>0</v>
      </c>
      <c r="R665" s="1">
        <v>0</v>
      </c>
      <c r="S665" s="1">
        <v>0</v>
      </c>
      <c r="T665" s="1">
        <v>0</v>
      </c>
      <c r="U665" s="1">
        <v>0</v>
      </c>
      <c r="V665" s="1">
        <v>0</v>
      </c>
      <c r="W665" s="1">
        <v>0</v>
      </c>
      <c r="X665" s="1">
        <v>0</v>
      </c>
      <c r="Y665" s="1">
        <v>0</v>
      </c>
      <c r="Z665" s="1">
        <v>0</v>
      </c>
      <c r="AA665" s="1">
        <v>0</v>
      </c>
      <c r="AB665" s="1">
        <v>0</v>
      </c>
      <c r="AC665" s="1">
        <v>0</v>
      </c>
      <c r="AD665" s="1">
        <v>0</v>
      </c>
      <c r="AE665" s="1">
        <v>0</v>
      </c>
      <c r="AF665" s="1">
        <v>0</v>
      </c>
      <c r="AG665" s="1">
        <v>0</v>
      </c>
      <c r="AH665" s="1">
        <v>0</v>
      </c>
      <c r="AI665" s="1">
        <v>0</v>
      </c>
      <c r="AJ665" s="1">
        <v>0</v>
      </c>
      <c r="AK665" s="1">
        <v>0</v>
      </c>
      <c r="AL665" s="1">
        <v>0</v>
      </c>
      <c r="AM665" s="1">
        <v>0</v>
      </c>
      <c r="AN665" s="1">
        <v>0</v>
      </c>
    </row>
    <row r="666" spans="1:40" x14ac:dyDescent="0.35">
      <c r="A666" s="1" t="s">
        <v>89</v>
      </c>
      <c r="B666" s="8">
        <v>43955</v>
      </c>
      <c r="C666" s="1" t="s">
        <v>2</v>
      </c>
      <c r="D666" s="1">
        <v>971440</v>
      </c>
      <c r="E666" s="1">
        <v>113</v>
      </c>
      <c r="F666" s="1" t="s">
        <v>109</v>
      </c>
      <c r="H666" s="1" t="s">
        <v>101</v>
      </c>
      <c r="I666" s="1" t="s">
        <v>92</v>
      </c>
      <c r="J666" s="1" t="s">
        <v>93</v>
      </c>
      <c r="K666" s="1">
        <v>2</v>
      </c>
      <c r="L666" s="1">
        <v>4</v>
      </c>
      <c r="M666" s="1">
        <v>3.4782608695652174E-2</v>
      </c>
      <c r="N666" s="1">
        <v>1.7699115044247787E-2</v>
      </c>
      <c r="O666" s="1">
        <v>3.4188034188034191E-2</v>
      </c>
      <c r="P666" s="1">
        <v>111</v>
      </c>
      <c r="Q666" s="1">
        <v>2</v>
      </c>
      <c r="R666" s="1">
        <v>0</v>
      </c>
      <c r="S666" s="1">
        <v>0</v>
      </c>
      <c r="T666" s="1">
        <v>2</v>
      </c>
      <c r="U666" s="1">
        <v>0</v>
      </c>
      <c r="V666" s="1">
        <v>0</v>
      </c>
      <c r="W666" s="1">
        <v>0</v>
      </c>
      <c r="X666" s="1">
        <v>0</v>
      </c>
      <c r="Y666" s="1">
        <v>0</v>
      </c>
      <c r="Z666" s="1">
        <v>0</v>
      </c>
      <c r="AA666" s="1">
        <v>0</v>
      </c>
      <c r="AB666" s="1">
        <v>0</v>
      </c>
      <c r="AC666" s="1">
        <v>0</v>
      </c>
      <c r="AD666" s="1">
        <v>0</v>
      </c>
      <c r="AE666" s="1">
        <v>0</v>
      </c>
      <c r="AF666" s="1">
        <v>0</v>
      </c>
      <c r="AG666" s="1">
        <v>0</v>
      </c>
      <c r="AH666" s="1">
        <v>0</v>
      </c>
      <c r="AI666" s="1">
        <v>1</v>
      </c>
      <c r="AJ666" s="1">
        <v>1</v>
      </c>
      <c r="AK666" s="1">
        <v>0</v>
      </c>
      <c r="AL666" s="1">
        <v>0</v>
      </c>
      <c r="AM666" s="1">
        <v>0</v>
      </c>
      <c r="AN666" s="1">
        <v>0</v>
      </c>
    </row>
    <row r="667" spans="1:40" x14ac:dyDescent="0.35">
      <c r="A667" s="1" t="s">
        <v>89</v>
      </c>
      <c r="B667" s="8">
        <v>43957</v>
      </c>
      <c r="C667" s="1" t="s">
        <v>2</v>
      </c>
      <c r="D667" s="1">
        <v>976550</v>
      </c>
      <c r="E667" s="1">
        <v>6</v>
      </c>
      <c r="F667" s="1" t="s">
        <v>111</v>
      </c>
      <c r="H667" s="1" t="s">
        <v>101</v>
      </c>
      <c r="I667" s="1" t="s">
        <v>92</v>
      </c>
      <c r="J667" s="1" t="s">
        <v>93</v>
      </c>
      <c r="L667" s="1">
        <v>1</v>
      </c>
      <c r="O667" s="1">
        <v>0.14285714285714285</v>
      </c>
      <c r="P667" s="1">
        <v>6</v>
      </c>
      <c r="Q667" s="1">
        <v>1</v>
      </c>
      <c r="R667" s="1">
        <v>0</v>
      </c>
      <c r="S667" s="1">
        <v>0</v>
      </c>
      <c r="T667" s="1">
        <v>0</v>
      </c>
      <c r="U667" s="1">
        <v>0</v>
      </c>
      <c r="V667" s="1">
        <v>0</v>
      </c>
      <c r="W667" s="1">
        <v>0</v>
      </c>
      <c r="X667" s="1">
        <v>0</v>
      </c>
      <c r="Y667" s="1">
        <v>0</v>
      </c>
      <c r="Z667" s="1">
        <v>0</v>
      </c>
      <c r="AA667" s="1">
        <v>0</v>
      </c>
      <c r="AB667" s="1">
        <v>0</v>
      </c>
      <c r="AC667" s="1">
        <v>0</v>
      </c>
      <c r="AD667" s="1">
        <v>0</v>
      </c>
      <c r="AE667" s="1">
        <v>0</v>
      </c>
      <c r="AF667" s="1">
        <v>0</v>
      </c>
      <c r="AG667" s="1">
        <v>0</v>
      </c>
      <c r="AH667" s="1">
        <v>0</v>
      </c>
      <c r="AI667" s="1">
        <v>0</v>
      </c>
      <c r="AJ667" s="1">
        <v>0</v>
      </c>
      <c r="AK667" s="1">
        <v>0</v>
      </c>
      <c r="AL667" s="1">
        <v>0</v>
      </c>
      <c r="AM667" s="1">
        <v>0</v>
      </c>
      <c r="AN667" s="1">
        <v>0</v>
      </c>
    </row>
    <row r="668" spans="1:40" x14ac:dyDescent="0.35">
      <c r="A668" s="1" t="s">
        <v>89</v>
      </c>
      <c r="B668" s="8">
        <v>43917</v>
      </c>
      <c r="C668" s="1" t="s">
        <v>98</v>
      </c>
      <c r="D668" s="1">
        <v>200620</v>
      </c>
      <c r="E668" s="1">
        <v>1</v>
      </c>
      <c r="F668" s="1" t="s">
        <v>94</v>
      </c>
      <c r="H668" s="1" t="s">
        <v>95</v>
      </c>
      <c r="I668" s="1" t="s">
        <v>92</v>
      </c>
      <c r="J668" s="1" t="s">
        <v>93</v>
      </c>
      <c r="K668" s="1">
        <v>1</v>
      </c>
      <c r="M668" s="1">
        <v>1</v>
      </c>
      <c r="N668" s="1">
        <v>1</v>
      </c>
    </row>
    <row r="669" spans="1:40" x14ac:dyDescent="0.35">
      <c r="A669" s="1" t="s">
        <v>89</v>
      </c>
      <c r="B669" s="8">
        <v>43944</v>
      </c>
      <c r="C669" s="1" t="s">
        <v>2</v>
      </c>
      <c r="D669" s="1">
        <v>976220</v>
      </c>
      <c r="E669" s="1">
        <v>90</v>
      </c>
      <c r="F669" s="1" t="s">
        <v>108</v>
      </c>
      <c r="H669" s="1" t="s">
        <v>101</v>
      </c>
      <c r="I669" s="1" t="s">
        <v>92</v>
      </c>
      <c r="J669" s="1" t="s">
        <v>93</v>
      </c>
      <c r="K669" s="1">
        <v>10</v>
      </c>
      <c r="L669" s="1">
        <v>2</v>
      </c>
      <c r="M669" s="1">
        <v>0.12087912087912088</v>
      </c>
      <c r="N669" s="1">
        <v>0.1111111111111111</v>
      </c>
      <c r="O669" s="1">
        <v>2.1739130434782608E-2</v>
      </c>
      <c r="P669" s="1">
        <v>80</v>
      </c>
      <c r="Q669" s="1">
        <v>1</v>
      </c>
      <c r="R669" s="1">
        <v>4</v>
      </c>
      <c r="S669" s="1">
        <v>0</v>
      </c>
      <c r="T669" s="1">
        <v>0</v>
      </c>
      <c r="U669" s="1">
        <v>6</v>
      </c>
      <c r="V669" s="1">
        <v>0</v>
      </c>
      <c r="W669" s="1">
        <v>0</v>
      </c>
      <c r="X669" s="1">
        <v>0</v>
      </c>
      <c r="Y669" s="1">
        <v>0</v>
      </c>
      <c r="Z669" s="1">
        <v>0</v>
      </c>
      <c r="AA669" s="1">
        <v>0</v>
      </c>
      <c r="AB669" s="1">
        <v>0</v>
      </c>
      <c r="AC669" s="1">
        <v>0</v>
      </c>
      <c r="AD669" s="1">
        <v>0</v>
      </c>
      <c r="AE669" s="1">
        <v>0</v>
      </c>
      <c r="AF669" s="1">
        <v>0</v>
      </c>
      <c r="AG669" s="1">
        <v>0</v>
      </c>
      <c r="AH669" s="1">
        <v>0</v>
      </c>
      <c r="AI669" s="1">
        <v>0</v>
      </c>
      <c r="AJ669" s="1">
        <v>0</v>
      </c>
      <c r="AK669" s="1">
        <v>0</v>
      </c>
      <c r="AL669" s="1">
        <v>0</v>
      </c>
      <c r="AM669" s="1">
        <v>1</v>
      </c>
      <c r="AN669" s="1">
        <v>0</v>
      </c>
    </row>
    <row r="670" spans="1:40" x14ac:dyDescent="0.35">
      <c r="A670" s="1" t="s">
        <v>89</v>
      </c>
      <c r="B670" s="8">
        <v>43924</v>
      </c>
      <c r="C670" s="1" t="s">
        <v>2</v>
      </c>
      <c r="D670" s="1">
        <v>972520</v>
      </c>
      <c r="E670" s="1">
        <v>157</v>
      </c>
      <c r="F670" s="1" t="s">
        <v>99</v>
      </c>
      <c r="H670" s="1" t="s">
        <v>91</v>
      </c>
      <c r="I670" s="1" t="s">
        <v>92</v>
      </c>
      <c r="J670" s="1" t="s">
        <v>93</v>
      </c>
      <c r="K670" s="1">
        <v>53</v>
      </c>
      <c r="L670" s="1">
        <v>18</v>
      </c>
      <c r="M670" s="1">
        <v>0.36585365853658536</v>
      </c>
      <c r="N670" s="1">
        <v>0.32903225806451614</v>
      </c>
      <c r="O670" s="1">
        <v>0.10285714285714286</v>
      </c>
      <c r="P670" s="1">
        <v>104</v>
      </c>
      <c r="Q670" s="1">
        <v>9</v>
      </c>
      <c r="R670" s="1">
        <v>9</v>
      </c>
      <c r="S670" s="1">
        <v>20</v>
      </c>
      <c r="T670" s="1">
        <v>11</v>
      </c>
      <c r="U670" s="1">
        <v>11</v>
      </c>
      <c r="V670" s="1">
        <v>2</v>
      </c>
      <c r="W670" s="1">
        <v>0</v>
      </c>
      <c r="X670" s="1">
        <v>4</v>
      </c>
      <c r="Y670" s="1">
        <v>0</v>
      </c>
      <c r="Z670" s="1">
        <v>0</v>
      </c>
      <c r="AA670" s="1">
        <v>0</v>
      </c>
      <c r="AB670" s="1">
        <v>0</v>
      </c>
      <c r="AC670" s="1">
        <v>0</v>
      </c>
      <c r="AD670" s="1">
        <v>0</v>
      </c>
      <c r="AE670" s="1">
        <v>0</v>
      </c>
      <c r="AF670" s="1">
        <v>0</v>
      </c>
      <c r="AG670" s="1">
        <v>0</v>
      </c>
      <c r="AH670" s="1">
        <v>0</v>
      </c>
      <c r="AI670" s="1">
        <v>5</v>
      </c>
      <c r="AJ670" s="1">
        <v>0</v>
      </c>
      <c r="AK670" s="1">
        <v>0</v>
      </c>
      <c r="AL670" s="1">
        <v>0</v>
      </c>
      <c r="AM670" s="1">
        <v>0</v>
      </c>
      <c r="AN670" s="1">
        <v>0</v>
      </c>
    </row>
    <row r="671" spans="1:40" x14ac:dyDescent="0.35">
      <c r="A671" s="1" t="s">
        <v>89</v>
      </c>
      <c r="B671" s="8">
        <v>43931</v>
      </c>
      <c r="C671" s="1" t="s">
        <v>96</v>
      </c>
      <c r="D671" s="1">
        <v>979170</v>
      </c>
      <c r="E671" s="1">
        <v>4</v>
      </c>
      <c r="F671" s="1" t="s">
        <v>105</v>
      </c>
      <c r="H671" s="1" t="s">
        <v>103</v>
      </c>
      <c r="I671" s="1" t="s">
        <v>92</v>
      </c>
      <c r="J671" s="1" t="s">
        <v>93</v>
      </c>
      <c r="L671" s="1">
        <v>1</v>
      </c>
      <c r="O671" s="1">
        <v>0.2</v>
      </c>
      <c r="P671" s="1">
        <v>4</v>
      </c>
      <c r="Q671" s="1">
        <v>1</v>
      </c>
      <c r="R671" s="1">
        <v>0</v>
      </c>
      <c r="S671" s="1">
        <v>0</v>
      </c>
      <c r="T671" s="1">
        <v>0</v>
      </c>
      <c r="U671" s="1">
        <v>0</v>
      </c>
      <c r="V671" s="1">
        <v>0</v>
      </c>
      <c r="W671" s="1">
        <v>0</v>
      </c>
      <c r="X671" s="1">
        <v>0</v>
      </c>
      <c r="Y671" s="1">
        <v>0</v>
      </c>
      <c r="Z671" s="1">
        <v>0</v>
      </c>
      <c r="AA671" s="1">
        <v>0</v>
      </c>
      <c r="AB671" s="1">
        <v>0</v>
      </c>
      <c r="AC671" s="1">
        <v>0</v>
      </c>
      <c r="AD671" s="1">
        <v>0</v>
      </c>
      <c r="AE671" s="1">
        <v>0</v>
      </c>
      <c r="AF671" s="1">
        <v>0</v>
      </c>
      <c r="AG671" s="1">
        <v>0</v>
      </c>
      <c r="AH671" s="1">
        <v>0</v>
      </c>
      <c r="AI671" s="1">
        <v>0</v>
      </c>
      <c r="AJ671" s="1">
        <v>0</v>
      </c>
      <c r="AK671" s="1">
        <v>0</v>
      </c>
      <c r="AL671" s="1">
        <v>0</v>
      </c>
      <c r="AM671" s="1">
        <v>0</v>
      </c>
      <c r="AN671" s="1">
        <v>0</v>
      </c>
    </row>
    <row r="672" spans="1:40" x14ac:dyDescent="0.35">
      <c r="A672" s="1" t="s">
        <v>89</v>
      </c>
      <c r="B672" s="8">
        <v>43915</v>
      </c>
      <c r="C672" s="1" t="s">
        <v>96</v>
      </c>
      <c r="D672" s="1">
        <v>979220</v>
      </c>
      <c r="E672" s="1">
        <v>5</v>
      </c>
      <c r="F672" s="1" t="s">
        <v>102</v>
      </c>
      <c r="H672" s="1" t="s">
        <v>103</v>
      </c>
      <c r="I672" s="1" t="s">
        <v>92</v>
      </c>
      <c r="J672" s="1" t="s">
        <v>93</v>
      </c>
      <c r="K672" s="1">
        <v>2</v>
      </c>
      <c r="L672" s="1">
        <v>1</v>
      </c>
      <c r="M672" s="1">
        <v>0.5</v>
      </c>
      <c r="N672" s="1">
        <v>0.4</v>
      </c>
      <c r="O672" s="1">
        <v>0.16666666666666666</v>
      </c>
      <c r="P672" s="1">
        <v>3</v>
      </c>
      <c r="Q672" s="1">
        <v>1</v>
      </c>
      <c r="R672" s="1">
        <v>1</v>
      </c>
      <c r="S672" s="1">
        <v>0</v>
      </c>
      <c r="T672" s="1">
        <v>1</v>
      </c>
      <c r="U672" s="1">
        <v>0</v>
      </c>
      <c r="V672" s="1">
        <v>0</v>
      </c>
      <c r="W672" s="1">
        <v>0</v>
      </c>
      <c r="X672" s="1">
        <v>0</v>
      </c>
      <c r="Y672" s="1">
        <v>0</v>
      </c>
      <c r="Z672" s="1">
        <v>0</v>
      </c>
      <c r="AA672" s="1">
        <v>0</v>
      </c>
      <c r="AB672" s="1">
        <v>0</v>
      </c>
      <c r="AC672" s="1">
        <v>0</v>
      </c>
      <c r="AD672" s="1">
        <v>0</v>
      </c>
      <c r="AE672" s="1">
        <v>0</v>
      </c>
      <c r="AF672" s="1">
        <v>0</v>
      </c>
      <c r="AG672" s="1">
        <v>0</v>
      </c>
      <c r="AH672" s="1">
        <v>0</v>
      </c>
      <c r="AI672" s="1">
        <v>0</v>
      </c>
      <c r="AJ672" s="1">
        <v>0</v>
      </c>
      <c r="AK672" s="1">
        <v>0</v>
      </c>
      <c r="AL672" s="1">
        <v>0</v>
      </c>
      <c r="AM672" s="1">
        <v>0</v>
      </c>
      <c r="AN672" s="1">
        <v>0</v>
      </c>
    </row>
    <row r="673" spans="1:40" x14ac:dyDescent="0.35">
      <c r="A673" s="1" t="s">
        <v>89</v>
      </c>
      <c r="B673" s="8">
        <v>43952</v>
      </c>
      <c r="C673" s="1" t="s">
        <v>2</v>
      </c>
      <c r="D673" s="1">
        <v>971810</v>
      </c>
      <c r="E673" s="1">
        <v>37</v>
      </c>
      <c r="F673" s="1" t="s">
        <v>110</v>
      </c>
      <c r="H673" s="1" t="s">
        <v>101</v>
      </c>
      <c r="I673" s="1" t="s">
        <v>92</v>
      </c>
      <c r="J673" s="1" t="s">
        <v>93</v>
      </c>
      <c r="K673" s="1">
        <v>1</v>
      </c>
      <c r="L673" s="1">
        <v>1</v>
      </c>
      <c r="M673" s="1">
        <v>2.7027027027027029E-2</v>
      </c>
      <c r="N673" s="1">
        <v>2.7027027027027029E-2</v>
      </c>
      <c r="O673" s="1">
        <v>2.6315789473684209E-2</v>
      </c>
      <c r="P673" s="1">
        <v>36</v>
      </c>
      <c r="Q673" s="1">
        <v>0</v>
      </c>
      <c r="R673" s="1">
        <v>1</v>
      </c>
      <c r="S673" s="1">
        <v>0</v>
      </c>
      <c r="T673" s="1">
        <v>0</v>
      </c>
      <c r="U673" s="1">
        <v>0</v>
      </c>
      <c r="V673" s="1">
        <v>0</v>
      </c>
      <c r="W673" s="1">
        <v>0</v>
      </c>
      <c r="X673" s="1">
        <v>0</v>
      </c>
      <c r="Y673" s="1">
        <v>0</v>
      </c>
      <c r="Z673" s="1">
        <v>0</v>
      </c>
      <c r="AA673" s="1">
        <v>0</v>
      </c>
      <c r="AB673" s="1">
        <v>0</v>
      </c>
      <c r="AC673" s="1">
        <v>0</v>
      </c>
      <c r="AD673" s="1">
        <v>0</v>
      </c>
      <c r="AE673" s="1">
        <v>0</v>
      </c>
      <c r="AF673" s="1">
        <v>0</v>
      </c>
      <c r="AG673" s="1">
        <v>0</v>
      </c>
      <c r="AH673" s="1">
        <v>0</v>
      </c>
      <c r="AI673" s="1">
        <v>1</v>
      </c>
      <c r="AJ673" s="1">
        <v>0</v>
      </c>
      <c r="AK673" s="1">
        <v>0</v>
      </c>
      <c r="AL673" s="1">
        <v>0</v>
      </c>
      <c r="AM673" s="1">
        <v>0</v>
      </c>
      <c r="AN673" s="1">
        <v>0</v>
      </c>
    </row>
    <row r="674" spans="1:40" x14ac:dyDescent="0.35">
      <c r="A674" s="1" t="s">
        <v>89</v>
      </c>
      <c r="B674" s="8">
        <v>43930</v>
      </c>
      <c r="C674" s="1" t="s">
        <v>2</v>
      </c>
      <c r="D674" s="1">
        <v>976220</v>
      </c>
      <c r="E674" s="1">
        <v>85</v>
      </c>
      <c r="F674" s="1" t="s">
        <v>108</v>
      </c>
      <c r="H674" s="1" t="s">
        <v>101</v>
      </c>
      <c r="I674" s="1" t="s">
        <v>92</v>
      </c>
      <c r="J674" s="1" t="s">
        <v>93</v>
      </c>
      <c r="K674" s="1">
        <v>11</v>
      </c>
      <c r="L674" s="1">
        <v>7</v>
      </c>
      <c r="M674" s="1">
        <v>0.18681318681318682</v>
      </c>
      <c r="N674" s="1">
        <v>0.12941176470588237</v>
      </c>
      <c r="O674" s="1">
        <v>7.6086956521739135E-2</v>
      </c>
      <c r="P674" s="1">
        <v>74</v>
      </c>
      <c r="Q674" s="1">
        <v>6</v>
      </c>
      <c r="R674" s="1">
        <v>5</v>
      </c>
      <c r="S674" s="1">
        <v>0</v>
      </c>
      <c r="T674" s="1">
        <v>0</v>
      </c>
      <c r="U674" s="1">
        <v>6</v>
      </c>
      <c r="V674" s="1">
        <v>0</v>
      </c>
      <c r="W674" s="1">
        <v>0</v>
      </c>
      <c r="X674" s="1">
        <v>0</v>
      </c>
      <c r="Y674" s="1">
        <v>0</v>
      </c>
      <c r="Z674" s="1">
        <v>0</v>
      </c>
      <c r="AA674" s="1">
        <v>0</v>
      </c>
      <c r="AB674" s="1">
        <v>0</v>
      </c>
      <c r="AC674" s="1">
        <v>0</v>
      </c>
      <c r="AD674" s="1">
        <v>0</v>
      </c>
      <c r="AE674" s="1">
        <v>0</v>
      </c>
      <c r="AF674" s="1">
        <v>0</v>
      </c>
      <c r="AG674" s="1">
        <v>0</v>
      </c>
      <c r="AH674" s="1">
        <v>0</v>
      </c>
      <c r="AI674" s="1">
        <v>0</v>
      </c>
      <c r="AJ674" s="1">
        <v>0</v>
      </c>
      <c r="AK674" s="1">
        <v>0</v>
      </c>
      <c r="AL674" s="1">
        <v>0</v>
      </c>
      <c r="AM674" s="1">
        <v>1</v>
      </c>
      <c r="AN674" s="1">
        <v>0</v>
      </c>
    </row>
    <row r="675" spans="1:40" x14ac:dyDescent="0.35">
      <c r="A675" s="1" t="s">
        <v>89</v>
      </c>
      <c r="B675" s="8">
        <v>43946</v>
      </c>
      <c r="C675" s="1" t="s">
        <v>98</v>
      </c>
      <c r="D675" s="1">
        <v>200640</v>
      </c>
      <c r="E675" s="1">
        <v>2</v>
      </c>
      <c r="F675" s="1" t="s">
        <v>106</v>
      </c>
      <c r="H675" s="1" t="s">
        <v>95</v>
      </c>
      <c r="I675" s="1" t="s">
        <v>92</v>
      </c>
      <c r="J675" s="1" t="s">
        <v>93</v>
      </c>
      <c r="K675" s="1">
        <v>2</v>
      </c>
      <c r="M675" s="1">
        <v>1</v>
      </c>
      <c r="N675" s="1">
        <v>1</v>
      </c>
    </row>
    <row r="676" spans="1:40" x14ac:dyDescent="0.35">
      <c r="A676" s="1" t="s">
        <v>89</v>
      </c>
      <c r="B676" s="8">
        <v>43922</v>
      </c>
      <c r="C676" s="1" t="s">
        <v>96</v>
      </c>
      <c r="D676" s="1">
        <v>200620</v>
      </c>
      <c r="E676" s="1">
        <v>19</v>
      </c>
      <c r="F676" s="1" t="s">
        <v>94</v>
      </c>
      <c r="H676" s="1" t="s">
        <v>95</v>
      </c>
      <c r="I676" s="1" t="s">
        <v>92</v>
      </c>
      <c r="J676" s="1" t="s">
        <v>93</v>
      </c>
      <c r="K676" s="1">
        <v>2</v>
      </c>
      <c r="M676" s="1">
        <v>0.10526315789473684</v>
      </c>
      <c r="N676" s="1">
        <v>0.10526315789473684</v>
      </c>
      <c r="P676" s="1">
        <v>17</v>
      </c>
      <c r="Q676" s="1">
        <v>0</v>
      </c>
      <c r="R676" s="1">
        <v>1</v>
      </c>
      <c r="S676" s="1">
        <v>0</v>
      </c>
      <c r="T676" s="1">
        <v>0</v>
      </c>
      <c r="U676" s="1">
        <v>0</v>
      </c>
      <c r="V676" s="1">
        <v>0</v>
      </c>
      <c r="W676" s="1">
        <v>1</v>
      </c>
      <c r="X676" s="1">
        <v>0</v>
      </c>
      <c r="Y676" s="1">
        <v>0</v>
      </c>
      <c r="Z676" s="1">
        <v>0</v>
      </c>
      <c r="AA676" s="1">
        <v>0</v>
      </c>
      <c r="AB676" s="1">
        <v>0</v>
      </c>
      <c r="AC676" s="1">
        <v>0</v>
      </c>
      <c r="AD676" s="1">
        <v>0</v>
      </c>
      <c r="AE676" s="1">
        <v>0</v>
      </c>
      <c r="AF676" s="1">
        <v>0</v>
      </c>
      <c r="AG676" s="1">
        <v>0</v>
      </c>
      <c r="AH676" s="1">
        <v>0</v>
      </c>
      <c r="AI676" s="1">
        <v>0</v>
      </c>
      <c r="AJ676" s="1">
        <v>0</v>
      </c>
      <c r="AK676" s="1">
        <v>0</v>
      </c>
      <c r="AL676" s="1">
        <v>0</v>
      </c>
      <c r="AM676" s="1">
        <v>0</v>
      </c>
      <c r="AN676" s="1">
        <v>0</v>
      </c>
    </row>
    <row r="677" spans="1:40" x14ac:dyDescent="0.35">
      <c r="A677" s="1" t="s">
        <v>89</v>
      </c>
      <c r="B677" s="8">
        <v>43971</v>
      </c>
      <c r="C677" s="1" t="s">
        <v>2</v>
      </c>
      <c r="D677" s="1">
        <v>976550</v>
      </c>
      <c r="E677" s="1">
        <v>5</v>
      </c>
      <c r="F677" s="1" t="s">
        <v>111</v>
      </c>
      <c r="H677" s="1" t="s">
        <v>101</v>
      </c>
      <c r="I677" s="1" t="s">
        <v>92</v>
      </c>
      <c r="J677" s="1" t="s">
        <v>93</v>
      </c>
      <c r="L677" s="1">
        <v>2</v>
      </c>
      <c r="O677" s="1">
        <v>0.2857142857142857</v>
      </c>
      <c r="P677" s="1">
        <v>5</v>
      </c>
      <c r="Q677" s="1">
        <v>2</v>
      </c>
      <c r="R677" s="1">
        <v>0</v>
      </c>
      <c r="S677" s="1">
        <v>0</v>
      </c>
      <c r="T677" s="1">
        <v>0</v>
      </c>
      <c r="U677" s="1">
        <v>0</v>
      </c>
      <c r="V677" s="1">
        <v>0</v>
      </c>
      <c r="W677" s="1">
        <v>0</v>
      </c>
      <c r="X677" s="1">
        <v>0</v>
      </c>
      <c r="Y677" s="1">
        <v>0</v>
      </c>
      <c r="Z677" s="1">
        <v>0</v>
      </c>
      <c r="AA677" s="1">
        <v>0</v>
      </c>
      <c r="AB677" s="1">
        <v>0</v>
      </c>
      <c r="AC677" s="1">
        <v>0</v>
      </c>
      <c r="AD677" s="1">
        <v>0</v>
      </c>
      <c r="AE677" s="1">
        <v>0</v>
      </c>
      <c r="AF677" s="1">
        <v>0</v>
      </c>
      <c r="AG677" s="1">
        <v>0</v>
      </c>
      <c r="AH677" s="1">
        <v>0</v>
      </c>
      <c r="AI677" s="1">
        <v>0</v>
      </c>
      <c r="AJ677" s="1">
        <v>0</v>
      </c>
      <c r="AK677" s="1">
        <v>0</v>
      </c>
      <c r="AL677" s="1">
        <v>0</v>
      </c>
      <c r="AM677" s="1">
        <v>0</v>
      </c>
      <c r="AN677" s="1">
        <v>0</v>
      </c>
    </row>
    <row r="678" spans="1:40" x14ac:dyDescent="0.35">
      <c r="A678" s="1" t="s">
        <v>89</v>
      </c>
      <c r="B678" s="8">
        <v>43955</v>
      </c>
      <c r="C678" s="1" t="s">
        <v>96</v>
      </c>
      <c r="D678" s="1">
        <v>979170</v>
      </c>
      <c r="E678" s="1">
        <v>5</v>
      </c>
      <c r="F678" s="1" t="s">
        <v>105</v>
      </c>
      <c r="H678" s="1" t="s">
        <v>103</v>
      </c>
      <c r="I678" s="1" t="s">
        <v>92</v>
      </c>
      <c r="J678" s="1" t="s">
        <v>93</v>
      </c>
      <c r="P678" s="1">
        <v>5</v>
      </c>
      <c r="Q678" s="1">
        <v>0</v>
      </c>
      <c r="R678" s="1">
        <v>0</v>
      </c>
      <c r="S678" s="1">
        <v>0</v>
      </c>
      <c r="T678" s="1">
        <v>0</v>
      </c>
      <c r="U678" s="1">
        <v>0</v>
      </c>
      <c r="V678" s="1">
        <v>0</v>
      </c>
      <c r="W678" s="1">
        <v>0</v>
      </c>
      <c r="X678" s="1">
        <v>0</v>
      </c>
      <c r="Y678" s="1">
        <v>0</v>
      </c>
      <c r="Z678" s="1">
        <v>0</v>
      </c>
      <c r="AA678" s="1">
        <v>0</v>
      </c>
      <c r="AB678" s="1">
        <v>0</v>
      </c>
      <c r="AC678" s="1">
        <v>0</v>
      </c>
      <c r="AD678" s="1">
        <v>0</v>
      </c>
      <c r="AE678" s="1">
        <v>0</v>
      </c>
      <c r="AF678" s="1">
        <v>0</v>
      </c>
      <c r="AG678" s="1">
        <v>0</v>
      </c>
      <c r="AH678" s="1">
        <v>0</v>
      </c>
      <c r="AI678" s="1">
        <v>0</v>
      </c>
      <c r="AJ678" s="1">
        <v>0</v>
      </c>
      <c r="AK678" s="1">
        <v>0</v>
      </c>
      <c r="AL678" s="1">
        <v>0</v>
      </c>
      <c r="AM678" s="1">
        <v>0</v>
      </c>
      <c r="AN678" s="1">
        <v>0</v>
      </c>
    </row>
    <row r="679" spans="1:40" x14ac:dyDescent="0.35">
      <c r="A679" s="1" t="s">
        <v>89</v>
      </c>
      <c r="B679" s="8">
        <v>43965</v>
      </c>
      <c r="C679" s="1" t="s">
        <v>96</v>
      </c>
      <c r="D679" s="1">
        <v>971800</v>
      </c>
      <c r="E679" s="1">
        <v>2</v>
      </c>
      <c r="F679" s="1" t="s">
        <v>100</v>
      </c>
      <c r="H679" s="1" t="s">
        <v>101</v>
      </c>
      <c r="I679" s="1" t="s">
        <v>92</v>
      </c>
      <c r="J679" s="1" t="s">
        <v>93</v>
      </c>
      <c r="P679" s="1">
        <v>2</v>
      </c>
      <c r="Q679" s="1">
        <v>0</v>
      </c>
      <c r="R679" s="1">
        <v>0</v>
      </c>
      <c r="S679" s="1">
        <v>0</v>
      </c>
      <c r="T679" s="1">
        <v>0</v>
      </c>
      <c r="U679" s="1">
        <v>0</v>
      </c>
      <c r="V679" s="1">
        <v>0</v>
      </c>
      <c r="W679" s="1">
        <v>0</v>
      </c>
      <c r="X679" s="1">
        <v>0</v>
      </c>
      <c r="Y679" s="1">
        <v>0</v>
      </c>
      <c r="Z679" s="1">
        <v>0</v>
      </c>
      <c r="AA679" s="1">
        <v>0</v>
      </c>
      <c r="AB679" s="1">
        <v>0</v>
      </c>
      <c r="AC679" s="1">
        <v>0</v>
      </c>
      <c r="AD679" s="1">
        <v>0</v>
      </c>
      <c r="AE679" s="1">
        <v>0</v>
      </c>
      <c r="AF679" s="1">
        <v>0</v>
      </c>
      <c r="AG679" s="1">
        <v>0</v>
      </c>
      <c r="AH679" s="1">
        <v>0</v>
      </c>
      <c r="AI679" s="1">
        <v>0</v>
      </c>
      <c r="AJ679" s="1">
        <v>0</v>
      </c>
      <c r="AK679" s="1">
        <v>0</v>
      </c>
      <c r="AL679" s="1">
        <v>0</v>
      </c>
      <c r="AM679" s="1">
        <v>0</v>
      </c>
      <c r="AN679" s="1">
        <v>0</v>
      </c>
    </row>
    <row r="680" spans="1:40" x14ac:dyDescent="0.35">
      <c r="A680" s="1" t="s">
        <v>89</v>
      </c>
      <c r="B680" s="8">
        <v>43907</v>
      </c>
      <c r="C680" s="1" t="s">
        <v>96</v>
      </c>
      <c r="D680" s="1">
        <v>979220</v>
      </c>
      <c r="E680" s="1">
        <v>5</v>
      </c>
      <c r="F680" s="1" t="s">
        <v>102</v>
      </c>
      <c r="H680" s="1" t="s">
        <v>103</v>
      </c>
      <c r="I680" s="1" t="s">
        <v>92</v>
      </c>
      <c r="J680" s="1" t="s">
        <v>93</v>
      </c>
      <c r="L680" s="1">
        <v>1</v>
      </c>
      <c r="O680" s="1">
        <v>0.16666666666666666</v>
      </c>
      <c r="P680" s="1">
        <v>5</v>
      </c>
      <c r="Q680" s="1">
        <v>0</v>
      </c>
      <c r="R680" s="1">
        <v>0</v>
      </c>
      <c r="S680" s="1">
        <v>0</v>
      </c>
      <c r="T680" s="1">
        <v>0</v>
      </c>
      <c r="U680" s="1">
        <v>0</v>
      </c>
      <c r="V680" s="1">
        <v>0</v>
      </c>
      <c r="W680" s="1">
        <v>0</v>
      </c>
      <c r="X680" s="1">
        <v>0</v>
      </c>
      <c r="Y680" s="1">
        <v>0</v>
      </c>
      <c r="Z680" s="1">
        <v>0</v>
      </c>
      <c r="AA680" s="1">
        <v>0</v>
      </c>
      <c r="AB680" s="1">
        <v>0</v>
      </c>
      <c r="AC680" s="1">
        <v>0</v>
      </c>
      <c r="AD680" s="1">
        <v>0</v>
      </c>
      <c r="AE680" s="1">
        <v>0</v>
      </c>
      <c r="AF680" s="1">
        <v>0</v>
      </c>
      <c r="AG680" s="1">
        <v>0</v>
      </c>
      <c r="AH680" s="1">
        <v>0</v>
      </c>
      <c r="AI680" s="1">
        <v>0</v>
      </c>
      <c r="AJ680" s="1">
        <v>0</v>
      </c>
      <c r="AK680" s="1">
        <v>0</v>
      </c>
      <c r="AL680" s="1">
        <v>1</v>
      </c>
      <c r="AM680" s="1">
        <v>0</v>
      </c>
      <c r="AN680" s="1">
        <v>0</v>
      </c>
    </row>
    <row r="681" spans="1:40" x14ac:dyDescent="0.35">
      <c r="A681" s="1" t="s">
        <v>89</v>
      </c>
      <c r="B681" s="8">
        <v>43941</v>
      </c>
      <c r="C681" s="1" t="s">
        <v>2</v>
      </c>
      <c r="D681" s="1">
        <v>971440</v>
      </c>
      <c r="E681" s="1">
        <v>112</v>
      </c>
      <c r="F681" s="1" t="s">
        <v>109</v>
      </c>
      <c r="H681" s="1" t="s">
        <v>101</v>
      </c>
      <c r="I681" s="1" t="s">
        <v>92</v>
      </c>
      <c r="J681" s="1" t="s">
        <v>93</v>
      </c>
      <c r="K681" s="1">
        <v>28</v>
      </c>
      <c r="L681" s="1">
        <v>5</v>
      </c>
      <c r="M681" s="1">
        <v>0.18446601941747573</v>
      </c>
      <c r="N681" s="1">
        <v>0.16</v>
      </c>
      <c r="O681" s="1">
        <v>4.2735042735042736E-2</v>
      </c>
      <c r="P681" s="1">
        <v>84</v>
      </c>
      <c r="Q681" s="1">
        <v>3</v>
      </c>
      <c r="R681" s="1">
        <v>1</v>
      </c>
      <c r="S681" s="1">
        <v>3</v>
      </c>
      <c r="T681" s="1">
        <v>3</v>
      </c>
      <c r="U681" s="1">
        <v>9</v>
      </c>
      <c r="V681" s="1">
        <v>12</v>
      </c>
      <c r="W681" s="1">
        <v>0</v>
      </c>
      <c r="X681" s="1">
        <v>0</v>
      </c>
      <c r="Y681" s="1">
        <v>0</v>
      </c>
      <c r="Z681" s="1">
        <v>0</v>
      </c>
      <c r="AA681" s="1">
        <v>0</v>
      </c>
      <c r="AB681" s="1">
        <v>0</v>
      </c>
      <c r="AC681" s="1">
        <v>0</v>
      </c>
      <c r="AD681" s="1">
        <v>0</v>
      </c>
      <c r="AE681" s="1">
        <v>0</v>
      </c>
      <c r="AF681" s="1">
        <v>0</v>
      </c>
      <c r="AG681" s="1">
        <v>0</v>
      </c>
      <c r="AH681" s="1">
        <v>0</v>
      </c>
      <c r="AI681" s="1">
        <v>1</v>
      </c>
      <c r="AJ681" s="1">
        <v>1</v>
      </c>
      <c r="AK681" s="1">
        <v>0</v>
      </c>
      <c r="AL681" s="1">
        <v>0</v>
      </c>
      <c r="AM681" s="1">
        <v>0</v>
      </c>
      <c r="AN681" s="1">
        <v>0</v>
      </c>
    </row>
    <row r="682" spans="1:40" x14ac:dyDescent="0.35">
      <c r="A682" s="1" t="s">
        <v>89</v>
      </c>
      <c r="B682" s="8">
        <v>43928</v>
      </c>
      <c r="C682" s="1" t="s">
        <v>2</v>
      </c>
      <c r="D682" s="1">
        <v>971810</v>
      </c>
      <c r="E682" s="1">
        <v>37</v>
      </c>
      <c r="F682" s="1" t="s">
        <v>110</v>
      </c>
      <c r="H682" s="1" t="s">
        <v>101</v>
      </c>
      <c r="I682" s="1" t="s">
        <v>92</v>
      </c>
      <c r="J682" s="1" t="s">
        <v>93</v>
      </c>
      <c r="K682" s="1">
        <v>27</v>
      </c>
      <c r="L682" s="1">
        <v>1</v>
      </c>
      <c r="M682" s="1">
        <v>0.65517241379310343</v>
      </c>
      <c r="N682" s="1">
        <v>0.65517241379310343</v>
      </c>
      <c r="O682" s="1">
        <v>2.6315789473684209E-2</v>
      </c>
      <c r="P682" s="1">
        <v>10</v>
      </c>
      <c r="Q682" s="1">
        <v>0</v>
      </c>
      <c r="R682" s="1">
        <v>2</v>
      </c>
      <c r="S682" s="1">
        <v>1</v>
      </c>
      <c r="T682" s="1">
        <v>3</v>
      </c>
      <c r="U682" s="1">
        <v>13</v>
      </c>
      <c r="V682" s="1">
        <v>8</v>
      </c>
      <c r="W682" s="1">
        <v>0</v>
      </c>
      <c r="X682" s="1">
        <v>0</v>
      </c>
      <c r="Y682" s="1">
        <v>0</v>
      </c>
      <c r="Z682" s="1">
        <v>0</v>
      </c>
      <c r="AA682" s="1">
        <v>0</v>
      </c>
      <c r="AB682" s="1">
        <v>0</v>
      </c>
      <c r="AC682" s="1">
        <v>0</v>
      </c>
      <c r="AD682" s="1">
        <v>0</v>
      </c>
      <c r="AE682" s="1">
        <v>0</v>
      </c>
      <c r="AF682" s="1">
        <v>0</v>
      </c>
      <c r="AG682" s="1">
        <v>0</v>
      </c>
      <c r="AH682" s="1">
        <v>0</v>
      </c>
      <c r="AI682" s="1">
        <v>1</v>
      </c>
      <c r="AJ682" s="1">
        <v>0</v>
      </c>
      <c r="AK682" s="1">
        <v>0</v>
      </c>
      <c r="AL682" s="1">
        <v>0</v>
      </c>
      <c r="AM682" s="1">
        <v>0</v>
      </c>
      <c r="AN682" s="1">
        <v>0</v>
      </c>
    </row>
    <row r="683" spans="1:40" x14ac:dyDescent="0.35">
      <c r="A683" s="1" t="s">
        <v>89</v>
      </c>
      <c r="B683" s="8">
        <v>43907</v>
      </c>
      <c r="C683" s="1" t="s">
        <v>96</v>
      </c>
      <c r="D683" s="1">
        <v>971800</v>
      </c>
      <c r="E683" s="1">
        <v>2</v>
      </c>
      <c r="F683" s="1" t="s">
        <v>100</v>
      </c>
      <c r="H683" s="1" t="s">
        <v>101</v>
      </c>
      <c r="I683" s="1" t="s">
        <v>92</v>
      </c>
      <c r="J683" s="1" t="s">
        <v>93</v>
      </c>
      <c r="P683" s="1">
        <v>2</v>
      </c>
      <c r="Q683" s="1">
        <v>0</v>
      </c>
      <c r="R683" s="1">
        <v>0</v>
      </c>
      <c r="S683" s="1">
        <v>0</v>
      </c>
      <c r="T683" s="1">
        <v>0</v>
      </c>
      <c r="U683" s="1">
        <v>0</v>
      </c>
      <c r="V683" s="1">
        <v>0</v>
      </c>
      <c r="W683" s="1">
        <v>0</v>
      </c>
      <c r="X683" s="1">
        <v>0</v>
      </c>
      <c r="Y683" s="1">
        <v>0</v>
      </c>
      <c r="Z683" s="1">
        <v>0</v>
      </c>
      <c r="AA683" s="1">
        <v>0</v>
      </c>
      <c r="AB683" s="1">
        <v>0</v>
      </c>
      <c r="AC683" s="1">
        <v>0</v>
      </c>
      <c r="AD683" s="1">
        <v>0</v>
      </c>
      <c r="AE683" s="1">
        <v>0</v>
      </c>
      <c r="AF683" s="1">
        <v>0</v>
      </c>
      <c r="AG683" s="1">
        <v>0</v>
      </c>
      <c r="AH683" s="1">
        <v>0</v>
      </c>
      <c r="AI683" s="1">
        <v>0</v>
      </c>
      <c r="AJ683" s="1">
        <v>0</v>
      </c>
      <c r="AK683" s="1">
        <v>0</v>
      </c>
      <c r="AL683" s="1">
        <v>0</v>
      </c>
      <c r="AM683" s="1">
        <v>0</v>
      </c>
      <c r="AN683" s="1">
        <v>0</v>
      </c>
    </row>
    <row r="684" spans="1:40" x14ac:dyDescent="0.35">
      <c r="A684" s="1" t="s">
        <v>89</v>
      </c>
      <c r="B684" s="8">
        <v>43965</v>
      </c>
      <c r="C684" s="1" t="s">
        <v>96</v>
      </c>
      <c r="D684" s="1">
        <v>979220</v>
      </c>
      <c r="E684" s="1">
        <v>5</v>
      </c>
      <c r="F684" s="1" t="s">
        <v>102</v>
      </c>
      <c r="H684" s="1" t="s">
        <v>103</v>
      </c>
      <c r="I684" s="1" t="s">
        <v>92</v>
      </c>
      <c r="J684" s="1" t="s">
        <v>93</v>
      </c>
      <c r="L684" s="1">
        <v>1</v>
      </c>
      <c r="O684" s="1">
        <v>0.16666666666666666</v>
      </c>
      <c r="P684" s="1">
        <v>5</v>
      </c>
      <c r="Q684" s="1">
        <v>1</v>
      </c>
      <c r="R684" s="1">
        <v>0</v>
      </c>
      <c r="S684" s="1">
        <v>0</v>
      </c>
      <c r="T684" s="1">
        <v>0</v>
      </c>
      <c r="U684" s="1">
        <v>0</v>
      </c>
      <c r="V684" s="1">
        <v>0</v>
      </c>
      <c r="W684" s="1">
        <v>0</v>
      </c>
      <c r="X684" s="1">
        <v>0</v>
      </c>
      <c r="Y684" s="1">
        <v>0</v>
      </c>
      <c r="Z684" s="1">
        <v>0</v>
      </c>
      <c r="AA684" s="1">
        <v>0</v>
      </c>
      <c r="AB684" s="1">
        <v>0</v>
      </c>
      <c r="AC684" s="1">
        <v>0</v>
      </c>
      <c r="AD684" s="1">
        <v>0</v>
      </c>
      <c r="AE684" s="1">
        <v>0</v>
      </c>
      <c r="AF684" s="1">
        <v>0</v>
      </c>
      <c r="AG684" s="1">
        <v>0</v>
      </c>
      <c r="AH684" s="1">
        <v>0</v>
      </c>
      <c r="AI684" s="1">
        <v>0</v>
      </c>
      <c r="AJ684" s="1">
        <v>0</v>
      </c>
      <c r="AK684" s="1">
        <v>0</v>
      </c>
      <c r="AL684" s="1">
        <v>0</v>
      </c>
      <c r="AM684" s="1">
        <v>0</v>
      </c>
      <c r="AN684" s="1">
        <v>0</v>
      </c>
    </row>
    <row r="685" spans="1:40" x14ac:dyDescent="0.35">
      <c r="A685" s="1" t="s">
        <v>89</v>
      </c>
      <c r="B685" s="8">
        <v>43912</v>
      </c>
      <c r="C685" s="1" t="s">
        <v>112</v>
      </c>
      <c r="D685" s="1">
        <v>973260</v>
      </c>
      <c r="E685" s="1">
        <v>1</v>
      </c>
      <c r="F685" s="1" t="s">
        <v>113</v>
      </c>
      <c r="H685" s="1" t="s">
        <v>114</v>
      </c>
      <c r="I685" s="1" t="s">
        <v>92</v>
      </c>
      <c r="J685" s="1" t="s">
        <v>93</v>
      </c>
      <c r="P685" s="1">
        <v>1</v>
      </c>
      <c r="Q685" s="1">
        <v>0</v>
      </c>
      <c r="R685" s="1">
        <v>0</v>
      </c>
      <c r="S685" s="1">
        <v>0</v>
      </c>
      <c r="T685" s="1">
        <v>0</v>
      </c>
      <c r="U685" s="1">
        <v>0</v>
      </c>
      <c r="V685" s="1">
        <v>0</v>
      </c>
      <c r="W685" s="1">
        <v>0</v>
      </c>
      <c r="X685" s="1">
        <v>0</v>
      </c>
      <c r="Y685" s="1">
        <v>0</v>
      </c>
      <c r="Z685" s="1">
        <v>0</v>
      </c>
      <c r="AA685" s="1">
        <v>0</v>
      </c>
      <c r="AB685" s="1">
        <v>0</v>
      </c>
      <c r="AC685" s="1">
        <v>0</v>
      </c>
      <c r="AD685" s="1">
        <v>0</v>
      </c>
      <c r="AE685" s="1">
        <v>0</v>
      </c>
      <c r="AF685" s="1">
        <v>0</v>
      </c>
      <c r="AG685" s="1">
        <v>0</v>
      </c>
      <c r="AH685" s="1">
        <v>0</v>
      </c>
      <c r="AI685" s="1">
        <v>0</v>
      </c>
      <c r="AJ685" s="1">
        <v>0</v>
      </c>
      <c r="AK685" s="1">
        <v>0</v>
      </c>
      <c r="AL685" s="1">
        <v>0</v>
      </c>
      <c r="AM685" s="1">
        <v>0</v>
      </c>
      <c r="AN685" s="1">
        <v>0</v>
      </c>
    </row>
    <row r="686" spans="1:40" x14ac:dyDescent="0.35">
      <c r="A686" s="1" t="s">
        <v>89</v>
      </c>
      <c r="B686" s="8">
        <v>43958</v>
      </c>
      <c r="C686" s="1" t="s">
        <v>2</v>
      </c>
      <c r="D686" s="1">
        <v>972520</v>
      </c>
      <c r="E686" s="1">
        <v>171</v>
      </c>
      <c r="F686" s="1" t="s">
        <v>99</v>
      </c>
      <c r="H686" s="1" t="s">
        <v>91</v>
      </c>
      <c r="I686" s="1" t="s">
        <v>92</v>
      </c>
      <c r="J686" s="1" t="s">
        <v>93</v>
      </c>
      <c r="K686" s="1">
        <v>11</v>
      </c>
      <c r="L686" s="1">
        <v>9</v>
      </c>
      <c r="M686" s="1">
        <v>8.5714285714285715E-2</v>
      </c>
      <c r="N686" s="1">
        <v>6.4327485380116955E-2</v>
      </c>
      <c r="O686" s="1">
        <v>0.05</v>
      </c>
      <c r="P686" s="1">
        <v>160</v>
      </c>
      <c r="Q686" s="1">
        <v>4</v>
      </c>
      <c r="R686" s="1">
        <v>1</v>
      </c>
      <c r="S686" s="1">
        <v>6</v>
      </c>
      <c r="T686" s="1">
        <v>4</v>
      </c>
      <c r="U686" s="1">
        <v>0</v>
      </c>
      <c r="V686" s="1">
        <v>0</v>
      </c>
      <c r="W686" s="1">
        <v>0</v>
      </c>
      <c r="X686" s="1">
        <v>0</v>
      </c>
      <c r="Y686" s="1">
        <v>0</v>
      </c>
      <c r="Z686" s="1">
        <v>0</v>
      </c>
      <c r="AA686" s="1">
        <v>0</v>
      </c>
      <c r="AB686" s="1">
        <v>0</v>
      </c>
      <c r="AC686" s="1">
        <v>0</v>
      </c>
      <c r="AD686" s="1">
        <v>0</v>
      </c>
      <c r="AE686" s="1">
        <v>0</v>
      </c>
      <c r="AF686" s="1">
        <v>0</v>
      </c>
      <c r="AG686" s="1">
        <v>0</v>
      </c>
      <c r="AH686" s="1">
        <v>0</v>
      </c>
      <c r="AI686" s="1">
        <v>5</v>
      </c>
      <c r="AJ686" s="1">
        <v>0</v>
      </c>
      <c r="AK686" s="1">
        <v>0</v>
      </c>
      <c r="AL686" s="1">
        <v>0</v>
      </c>
      <c r="AM686" s="1">
        <v>0</v>
      </c>
      <c r="AN686" s="1">
        <v>0</v>
      </c>
    </row>
    <row r="687" spans="1:40" x14ac:dyDescent="0.35">
      <c r="A687" s="1" t="s">
        <v>89</v>
      </c>
      <c r="B687" s="8">
        <v>43939</v>
      </c>
      <c r="C687" s="1" t="s">
        <v>96</v>
      </c>
      <c r="D687" s="1">
        <v>972620</v>
      </c>
      <c r="E687" s="1">
        <v>53</v>
      </c>
      <c r="F687" s="1" t="s">
        <v>90</v>
      </c>
      <c r="H687" s="1" t="s">
        <v>91</v>
      </c>
      <c r="I687" s="1" t="s">
        <v>92</v>
      </c>
      <c r="J687" s="1" t="s">
        <v>93</v>
      </c>
      <c r="K687" s="1">
        <v>23</v>
      </c>
      <c r="L687" s="1">
        <v>1</v>
      </c>
      <c r="M687" s="1">
        <v>0.1891891891891892</v>
      </c>
      <c r="N687" s="1">
        <v>0.16666666666666666</v>
      </c>
      <c r="O687" s="1">
        <v>1.8518518518518517E-2</v>
      </c>
      <c r="P687" s="1">
        <v>30</v>
      </c>
      <c r="Q687" s="1">
        <v>1</v>
      </c>
      <c r="R687" s="1">
        <v>0</v>
      </c>
      <c r="S687" s="1">
        <v>1</v>
      </c>
      <c r="T687" s="1">
        <v>4</v>
      </c>
      <c r="U687" s="1">
        <v>1</v>
      </c>
      <c r="V687" s="1">
        <v>17</v>
      </c>
      <c r="W687" s="1">
        <v>0</v>
      </c>
      <c r="X687" s="1">
        <v>0</v>
      </c>
      <c r="Y687" s="1">
        <v>0</v>
      </c>
      <c r="Z687" s="1">
        <v>0</v>
      </c>
      <c r="AA687" s="1">
        <v>0</v>
      </c>
      <c r="AB687" s="1">
        <v>0</v>
      </c>
      <c r="AC687" s="1">
        <v>0</v>
      </c>
      <c r="AD687" s="1">
        <v>0</v>
      </c>
      <c r="AE687" s="1">
        <v>0</v>
      </c>
      <c r="AF687" s="1">
        <v>0</v>
      </c>
      <c r="AG687" s="1">
        <v>0</v>
      </c>
      <c r="AH687" s="1">
        <v>0</v>
      </c>
      <c r="AI687" s="1">
        <v>0</v>
      </c>
      <c r="AJ687" s="1">
        <v>0</v>
      </c>
      <c r="AK687" s="1">
        <v>0</v>
      </c>
      <c r="AL687" s="1">
        <v>0</v>
      </c>
      <c r="AM687" s="1">
        <v>0</v>
      </c>
      <c r="AN687" s="1">
        <v>0</v>
      </c>
    </row>
    <row r="688" spans="1:40" x14ac:dyDescent="0.35">
      <c r="A688" s="1" t="s">
        <v>89</v>
      </c>
      <c r="B688" s="8">
        <v>43960</v>
      </c>
      <c r="C688" s="1" t="s">
        <v>96</v>
      </c>
      <c r="D688" s="1">
        <v>200620</v>
      </c>
      <c r="E688" s="1">
        <v>12</v>
      </c>
      <c r="F688" s="1" t="s">
        <v>94</v>
      </c>
      <c r="H688" s="1" t="s">
        <v>95</v>
      </c>
      <c r="I688" s="1" t="s">
        <v>92</v>
      </c>
      <c r="J688" s="1" t="s">
        <v>93</v>
      </c>
      <c r="K688" s="1">
        <v>3</v>
      </c>
      <c r="M688" s="1">
        <v>0</v>
      </c>
      <c r="N688" s="1">
        <v>0</v>
      </c>
      <c r="P688" s="1">
        <v>9</v>
      </c>
      <c r="Q688" s="1">
        <v>0</v>
      </c>
      <c r="R688" s="1">
        <v>0</v>
      </c>
      <c r="S688" s="1">
        <v>0</v>
      </c>
      <c r="T688" s="1">
        <v>0</v>
      </c>
      <c r="U688" s="1">
        <v>0</v>
      </c>
      <c r="V688" s="1">
        <v>3</v>
      </c>
      <c r="W688" s="1">
        <v>0</v>
      </c>
      <c r="X688" s="1">
        <v>0</v>
      </c>
      <c r="Y688" s="1">
        <v>0</v>
      </c>
      <c r="Z688" s="1">
        <v>0</v>
      </c>
      <c r="AA688" s="1">
        <v>0</v>
      </c>
      <c r="AB688" s="1">
        <v>0</v>
      </c>
      <c r="AC688" s="1">
        <v>0</v>
      </c>
      <c r="AD688" s="1">
        <v>0</v>
      </c>
      <c r="AE688" s="1">
        <v>0</v>
      </c>
      <c r="AF688" s="1">
        <v>0</v>
      </c>
      <c r="AG688" s="1">
        <v>0</v>
      </c>
      <c r="AH688" s="1">
        <v>0</v>
      </c>
      <c r="AI688" s="1">
        <v>0</v>
      </c>
      <c r="AJ688" s="1">
        <v>0</v>
      </c>
      <c r="AK688" s="1">
        <v>0</v>
      </c>
      <c r="AL688" s="1">
        <v>0</v>
      </c>
      <c r="AM688" s="1">
        <v>0</v>
      </c>
      <c r="AN688" s="1">
        <v>0</v>
      </c>
    </row>
    <row r="689" spans="1:40" x14ac:dyDescent="0.35">
      <c r="A689" s="1" t="s">
        <v>89</v>
      </c>
      <c r="B689" s="8">
        <v>43930</v>
      </c>
      <c r="C689" s="1" t="s">
        <v>2</v>
      </c>
      <c r="D689" s="1">
        <v>200190</v>
      </c>
      <c r="E689" s="1">
        <v>105</v>
      </c>
      <c r="F689" s="1" t="s">
        <v>97</v>
      </c>
      <c r="H689" s="1" t="s">
        <v>95</v>
      </c>
      <c r="I689" s="1" t="s">
        <v>92</v>
      </c>
      <c r="J689" s="1" t="s">
        <v>93</v>
      </c>
      <c r="K689" s="1">
        <v>50</v>
      </c>
      <c r="L689" s="1">
        <v>10</v>
      </c>
      <c r="M689" s="1">
        <v>0.5</v>
      </c>
      <c r="N689" s="1">
        <v>0.47115384615384615</v>
      </c>
      <c r="O689" s="1">
        <v>8.6956521739130432E-2</v>
      </c>
      <c r="P689" s="1">
        <v>55</v>
      </c>
      <c r="Q689" s="1">
        <v>6</v>
      </c>
      <c r="R689" s="1">
        <v>26</v>
      </c>
      <c r="S689" s="1">
        <v>1</v>
      </c>
      <c r="T689" s="1">
        <v>12</v>
      </c>
      <c r="U689" s="1">
        <v>10</v>
      </c>
      <c r="V689" s="1">
        <v>1</v>
      </c>
      <c r="W689" s="1">
        <v>0</v>
      </c>
      <c r="X689" s="1">
        <v>1</v>
      </c>
      <c r="Y689" s="1">
        <v>0</v>
      </c>
      <c r="Z689" s="1">
        <v>0</v>
      </c>
      <c r="AA689" s="1">
        <v>0</v>
      </c>
      <c r="AB689" s="1">
        <v>0</v>
      </c>
      <c r="AC689" s="1">
        <v>0</v>
      </c>
      <c r="AD689" s="1">
        <v>0</v>
      </c>
      <c r="AE689" s="1">
        <v>0</v>
      </c>
      <c r="AF689" s="1">
        <v>0</v>
      </c>
      <c r="AG689" s="1">
        <v>1</v>
      </c>
      <c r="AH689" s="1">
        <v>0</v>
      </c>
      <c r="AI689" s="1">
        <v>0</v>
      </c>
      <c r="AJ689" s="1">
        <v>0</v>
      </c>
      <c r="AK689" s="1">
        <v>0</v>
      </c>
      <c r="AL689" s="1">
        <v>0</v>
      </c>
      <c r="AM689" s="1">
        <v>2</v>
      </c>
      <c r="AN689" s="1">
        <v>0</v>
      </c>
    </row>
    <row r="690" spans="1:40" x14ac:dyDescent="0.35">
      <c r="A690" s="1" t="s">
        <v>89</v>
      </c>
      <c r="B690" s="8">
        <v>43915</v>
      </c>
      <c r="C690" s="1" t="s">
        <v>96</v>
      </c>
      <c r="D690" s="1">
        <v>971800</v>
      </c>
      <c r="E690" s="1">
        <v>2</v>
      </c>
      <c r="F690" s="1" t="s">
        <v>100</v>
      </c>
      <c r="H690" s="1" t="s">
        <v>101</v>
      </c>
      <c r="I690" s="1" t="s">
        <v>92</v>
      </c>
      <c r="J690" s="1" t="s">
        <v>93</v>
      </c>
      <c r="K690" s="1">
        <v>1</v>
      </c>
      <c r="M690" s="1">
        <v>0.5</v>
      </c>
      <c r="N690" s="1">
        <v>0.5</v>
      </c>
      <c r="P690" s="1">
        <v>1</v>
      </c>
      <c r="Q690" s="1">
        <v>0</v>
      </c>
      <c r="R690" s="1">
        <v>1</v>
      </c>
      <c r="S690" s="1">
        <v>0</v>
      </c>
      <c r="T690" s="1">
        <v>0</v>
      </c>
      <c r="U690" s="1">
        <v>0</v>
      </c>
      <c r="V690" s="1">
        <v>0</v>
      </c>
      <c r="W690" s="1">
        <v>0</v>
      </c>
      <c r="X690" s="1">
        <v>0</v>
      </c>
      <c r="Y690" s="1">
        <v>0</v>
      </c>
      <c r="Z690" s="1">
        <v>0</v>
      </c>
      <c r="AA690" s="1">
        <v>0</v>
      </c>
      <c r="AB690" s="1">
        <v>0</v>
      </c>
      <c r="AC690" s="1">
        <v>0</v>
      </c>
      <c r="AD690" s="1">
        <v>0</v>
      </c>
      <c r="AE690" s="1">
        <v>0</v>
      </c>
      <c r="AF690" s="1">
        <v>0</v>
      </c>
      <c r="AG690" s="1">
        <v>0</v>
      </c>
      <c r="AH690" s="1">
        <v>0</v>
      </c>
      <c r="AI690" s="1">
        <v>0</v>
      </c>
      <c r="AJ690" s="1">
        <v>0</v>
      </c>
      <c r="AK690" s="1">
        <v>0</v>
      </c>
      <c r="AL690" s="1">
        <v>0</v>
      </c>
      <c r="AM690" s="1">
        <v>0</v>
      </c>
      <c r="AN690" s="1">
        <v>0</v>
      </c>
    </row>
    <row r="691" spans="1:40" x14ac:dyDescent="0.35">
      <c r="A691" s="1" t="s">
        <v>89</v>
      </c>
      <c r="B691" s="8">
        <v>43909</v>
      </c>
      <c r="C691" s="1" t="s">
        <v>2</v>
      </c>
      <c r="D691" s="1">
        <v>976550</v>
      </c>
      <c r="E691" s="1">
        <v>6</v>
      </c>
      <c r="F691" s="1" t="s">
        <v>111</v>
      </c>
      <c r="H691" s="1" t="s">
        <v>101</v>
      </c>
      <c r="I691" s="1" t="s">
        <v>92</v>
      </c>
      <c r="J691" s="1" t="s">
        <v>93</v>
      </c>
      <c r="L691" s="1">
        <v>1</v>
      </c>
      <c r="O691" s="1">
        <v>0.14285714285714285</v>
      </c>
      <c r="P691" s="1">
        <v>6</v>
      </c>
      <c r="Q691" s="1">
        <v>1</v>
      </c>
      <c r="R691" s="1">
        <v>0</v>
      </c>
      <c r="S691" s="1">
        <v>0</v>
      </c>
      <c r="T691" s="1">
        <v>0</v>
      </c>
      <c r="U691" s="1">
        <v>0</v>
      </c>
      <c r="V691" s="1">
        <v>0</v>
      </c>
      <c r="W691" s="1">
        <v>0</v>
      </c>
      <c r="X691" s="1">
        <v>0</v>
      </c>
      <c r="Y691" s="1">
        <v>0</v>
      </c>
      <c r="Z691" s="1">
        <v>0</v>
      </c>
      <c r="AA691" s="1">
        <v>0</v>
      </c>
      <c r="AB691" s="1">
        <v>0</v>
      </c>
      <c r="AC691" s="1">
        <v>0</v>
      </c>
      <c r="AD691" s="1">
        <v>0</v>
      </c>
      <c r="AE691" s="1">
        <v>0</v>
      </c>
      <c r="AF691" s="1">
        <v>0</v>
      </c>
      <c r="AG691" s="1">
        <v>0</v>
      </c>
      <c r="AH691" s="1">
        <v>0</v>
      </c>
      <c r="AI691" s="1">
        <v>0</v>
      </c>
      <c r="AJ691" s="1">
        <v>0</v>
      </c>
      <c r="AK691" s="1">
        <v>0</v>
      </c>
      <c r="AL691" s="1">
        <v>0</v>
      </c>
      <c r="AM691" s="1">
        <v>0</v>
      </c>
      <c r="AN691" s="1">
        <v>0</v>
      </c>
    </row>
    <row r="692" spans="1:40" x14ac:dyDescent="0.35">
      <c r="A692" s="1" t="s">
        <v>89</v>
      </c>
      <c r="B692" s="8">
        <v>43909</v>
      </c>
      <c r="C692" s="1" t="s">
        <v>2</v>
      </c>
      <c r="D692" s="1">
        <v>972620</v>
      </c>
      <c r="E692" s="1">
        <v>236</v>
      </c>
      <c r="F692" s="1" t="s">
        <v>90</v>
      </c>
      <c r="H692" s="1" t="s">
        <v>91</v>
      </c>
      <c r="I692" s="1" t="s">
        <v>92</v>
      </c>
      <c r="J692" s="1" t="s">
        <v>93</v>
      </c>
      <c r="K692" s="1">
        <v>73</v>
      </c>
      <c r="L692" s="1">
        <v>26</v>
      </c>
      <c r="M692" s="1">
        <v>0.36328125</v>
      </c>
      <c r="N692" s="1">
        <v>0.30932203389830509</v>
      </c>
      <c r="O692" s="1">
        <v>9.9236641221374045E-2</v>
      </c>
      <c r="P692" s="1">
        <v>163</v>
      </c>
      <c r="Q692" s="1">
        <v>20</v>
      </c>
      <c r="R692" s="1">
        <v>21</v>
      </c>
      <c r="S692" s="1">
        <v>10</v>
      </c>
      <c r="T692" s="1">
        <v>25</v>
      </c>
      <c r="U692" s="1">
        <v>17</v>
      </c>
      <c r="V692" s="1">
        <v>0</v>
      </c>
      <c r="W692" s="1">
        <v>0</v>
      </c>
      <c r="X692" s="1">
        <v>0</v>
      </c>
      <c r="Y692" s="1">
        <v>0</v>
      </c>
      <c r="Z692" s="1">
        <v>0</v>
      </c>
      <c r="AA692" s="1">
        <v>0</v>
      </c>
      <c r="AB692" s="1">
        <v>0</v>
      </c>
      <c r="AC692" s="1">
        <v>0</v>
      </c>
      <c r="AD692" s="1">
        <v>0</v>
      </c>
      <c r="AE692" s="1">
        <v>0</v>
      </c>
      <c r="AF692" s="1">
        <v>0</v>
      </c>
      <c r="AG692" s="1">
        <v>0</v>
      </c>
      <c r="AH692" s="1">
        <v>0</v>
      </c>
      <c r="AI692" s="1">
        <v>0</v>
      </c>
      <c r="AJ692" s="1">
        <v>0</v>
      </c>
      <c r="AK692" s="1">
        <v>0</v>
      </c>
      <c r="AL692" s="1">
        <v>0</v>
      </c>
      <c r="AM692" s="1">
        <v>5</v>
      </c>
      <c r="AN692" s="1">
        <v>1</v>
      </c>
    </row>
    <row r="693" spans="1:40" x14ac:dyDescent="0.35">
      <c r="A693" s="1" t="s">
        <v>89</v>
      </c>
      <c r="B693" s="8">
        <v>43920</v>
      </c>
      <c r="C693" s="1" t="s">
        <v>96</v>
      </c>
      <c r="D693" s="1">
        <v>200190</v>
      </c>
      <c r="E693" s="1">
        <v>18</v>
      </c>
      <c r="F693" s="1" t="s">
        <v>97</v>
      </c>
      <c r="H693" s="1" t="s">
        <v>95</v>
      </c>
      <c r="I693" s="1" t="s">
        <v>92</v>
      </c>
      <c r="J693" s="1" t="s">
        <v>93</v>
      </c>
      <c r="K693" s="1">
        <v>18</v>
      </c>
      <c r="M693" s="1">
        <v>1</v>
      </c>
      <c r="N693" s="1">
        <v>1</v>
      </c>
    </row>
    <row r="694" spans="1:40" x14ac:dyDescent="0.35">
      <c r="A694" s="1" t="s">
        <v>89</v>
      </c>
      <c r="B694" s="8">
        <v>43924</v>
      </c>
      <c r="C694" s="1" t="s">
        <v>112</v>
      </c>
      <c r="D694" s="1">
        <v>972410</v>
      </c>
      <c r="E694" s="1">
        <v>1</v>
      </c>
      <c r="F694" s="1" t="s">
        <v>115</v>
      </c>
      <c r="H694" s="1" t="s">
        <v>91</v>
      </c>
      <c r="I694" s="1" t="s">
        <v>92</v>
      </c>
      <c r="J694" s="1" t="s">
        <v>93</v>
      </c>
      <c r="K694" s="1">
        <v>1</v>
      </c>
      <c r="M694" s="1">
        <v>1</v>
      </c>
      <c r="N694" s="1">
        <v>1</v>
      </c>
    </row>
    <row r="695" spans="1:40" x14ac:dyDescent="0.35">
      <c r="A695" s="1" t="s">
        <v>89</v>
      </c>
      <c r="B695" s="8">
        <v>43963</v>
      </c>
      <c r="C695" s="1" t="s">
        <v>2</v>
      </c>
      <c r="D695" s="1">
        <v>979170</v>
      </c>
      <c r="E695" s="1">
        <v>134</v>
      </c>
      <c r="F695" s="1" t="s">
        <v>105</v>
      </c>
      <c r="H695" s="1" t="s">
        <v>103</v>
      </c>
      <c r="I695" s="1" t="s">
        <v>92</v>
      </c>
      <c r="J695" s="1" t="s">
        <v>93</v>
      </c>
      <c r="K695" s="1">
        <v>3</v>
      </c>
      <c r="L695" s="1">
        <v>16</v>
      </c>
      <c r="M695" s="1">
        <v>7.746478873239436E-2</v>
      </c>
      <c r="N695" s="1">
        <v>2.2388059701492536E-2</v>
      </c>
      <c r="O695" s="1">
        <v>0.10666666666666667</v>
      </c>
      <c r="P695" s="1">
        <v>131</v>
      </c>
      <c r="Q695" s="1">
        <v>8</v>
      </c>
      <c r="R695" s="1">
        <v>3</v>
      </c>
      <c r="S695" s="1">
        <v>0</v>
      </c>
      <c r="T695" s="1">
        <v>0</v>
      </c>
      <c r="U695" s="1">
        <v>0</v>
      </c>
      <c r="V695" s="1">
        <v>0</v>
      </c>
      <c r="W695" s="1">
        <v>0</v>
      </c>
      <c r="X695" s="1">
        <v>3</v>
      </c>
      <c r="Y695" s="1">
        <v>0</v>
      </c>
      <c r="Z695" s="1">
        <v>0</v>
      </c>
      <c r="AA695" s="1">
        <v>0</v>
      </c>
      <c r="AB695" s="1">
        <v>0</v>
      </c>
      <c r="AC695" s="1">
        <v>0</v>
      </c>
      <c r="AD695" s="1">
        <v>0</v>
      </c>
      <c r="AE695" s="1">
        <v>0</v>
      </c>
      <c r="AF695" s="1">
        <v>0</v>
      </c>
      <c r="AG695" s="1">
        <v>2</v>
      </c>
      <c r="AH695" s="1">
        <v>0</v>
      </c>
      <c r="AI695" s="1">
        <v>1</v>
      </c>
      <c r="AJ695" s="1">
        <v>0</v>
      </c>
      <c r="AK695" s="1">
        <v>0</v>
      </c>
      <c r="AL695" s="1">
        <v>0</v>
      </c>
      <c r="AM695" s="1">
        <v>2</v>
      </c>
      <c r="AN695" s="1">
        <v>0</v>
      </c>
    </row>
    <row r="696" spans="1:40" x14ac:dyDescent="0.35">
      <c r="A696" s="1" t="s">
        <v>89</v>
      </c>
      <c r="B696" s="8">
        <v>43941</v>
      </c>
      <c r="C696" s="1" t="s">
        <v>2</v>
      </c>
      <c r="D696" s="1">
        <v>971800</v>
      </c>
      <c r="E696" s="1">
        <v>180</v>
      </c>
      <c r="F696" s="1" t="s">
        <v>100</v>
      </c>
      <c r="H696" s="1" t="s">
        <v>101</v>
      </c>
      <c r="I696" s="1" t="s">
        <v>92</v>
      </c>
      <c r="J696" s="1" t="s">
        <v>93</v>
      </c>
      <c r="K696" s="1">
        <v>15</v>
      </c>
      <c r="L696" s="1">
        <v>17</v>
      </c>
      <c r="M696" s="1">
        <v>0.140625</v>
      </c>
      <c r="N696" s="1">
        <v>7.8212290502793297E-2</v>
      </c>
      <c r="O696" s="1">
        <v>8.6294416243654817E-2</v>
      </c>
      <c r="P696" s="1">
        <v>165</v>
      </c>
      <c r="Q696" s="1">
        <v>13</v>
      </c>
      <c r="R696" s="1">
        <v>4</v>
      </c>
      <c r="S696" s="1">
        <v>1</v>
      </c>
      <c r="T696" s="1">
        <v>2</v>
      </c>
      <c r="U696" s="1">
        <v>7</v>
      </c>
      <c r="V696" s="1">
        <v>1</v>
      </c>
      <c r="W696" s="1">
        <v>0</v>
      </c>
      <c r="X696" s="1">
        <v>0</v>
      </c>
      <c r="Y696" s="1">
        <v>0</v>
      </c>
      <c r="Z696" s="1">
        <v>0</v>
      </c>
      <c r="AA696" s="1">
        <v>0</v>
      </c>
      <c r="AB696" s="1">
        <v>0</v>
      </c>
      <c r="AC696" s="1">
        <v>0</v>
      </c>
      <c r="AD696" s="1">
        <v>0</v>
      </c>
      <c r="AE696" s="1">
        <v>0</v>
      </c>
      <c r="AF696" s="1">
        <v>0</v>
      </c>
      <c r="AG696" s="1">
        <v>0</v>
      </c>
      <c r="AH696" s="1">
        <v>0</v>
      </c>
      <c r="AI696" s="1">
        <v>3</v>
      </c>
      <c r="AJ696" s="1">
        <v>0</v>
      </c>
      <c r="AK696" s="1">
        <v>0</v>
      </c>
      <c r="AL696" s="1">
        <v>0</v>
      </c>
      <c r="AM696" s="1">
        <v>1</v>
      </c>
      <c r="AN696" s="1">
        <v>0</v>
      </c>
    </row>
    <row r="697" spans="1:40" x14ac:dyDescent="0.35">
      <c r="A697" s="1" t="s">
        <v>89</v>
      </c>
      <c r="B697" s="8">
        <v>43958</v>
      </c>
      <c r="C697" s="1" t="s">
        <v>2</v>
      </c>
      <c r="D697" s="1">
        <v>971790</v>
      </c>
      <c r="E697" s="1">
        <v>109</v>
      </c>
      <c r="F697" s="1" t="s">
        <v>104</v>
      </c>
      <c r="H697" s="1" t="s">
        <v>101</v>
      </c>
      <c r="I697" s="1" t="s">
        <v>92</v>
      </c>
      <c r="J697" s="1" t="s">
        <v>93</v>
      </c>
      <c r="K697" s="1">
        <v>3</v>
      </c>
      <c r="L697" s="1">
        <v>5</v>
      </c>
      <c r="M697" s="1">
        <v>6.1946902654867256E-2</v>
      </c>
      <c r="N697" s="1">
        <v>2.7522935779816515E-2</v>
      </c>
      <c r="O697" s="1">
        <v>4.3859649122807015E-2</v>
      </c>
      <c r="P697" s="1">
        <v>106</v>
      </c>
      <c r="Q697" s="1">
        <v>4</v>
      </c>
      <c r="R697" s="1">
        <v>1</v>
      </c>
      <c r="S697" s="1">
        <v>2</v>
      </c>
      <c r="T697" s="1">
        <v>0</v>
      </c>
      <c r="U697" s="1">
        <v>0</v>
      </c>
      <c r="V697" s="1">
        <v>0</v>
      </c>
      <c r="W697" s="1">
        <v>0</v>
      </c>
      <c r="X697" s="1">
        <v>0</v>
      </c>
      <c r="Y697" s="1">
        <v>0</v>
      </c>
      <c r="Z697" s="1">
        <v>0</v>
      </c>
      <c r="AA697" s="1">
        <v>0</v>
      </c>
      <c r="AB697" s="1">
        <v>0</v>
      </c>
      <c r="AC697" s="1">
        <v>0</v>
      </c>
      <c r="AD697" s="1">
        <v>0</v>
      </c>
      <c r="AE697" s="1">
        <v>0</v>
      </c>
      <c r="AF697" s="1">
        <v>0</v>
      </c>
      <c r="AG697" s="1">
        <v>0</v>
      </c>
      <c r="AH697" s="1">
        <v>0</v>
      </c>
      <c r="AI697" s="1">
        <v>1</v>
      </c>
      <c r="AJ697" s="1">
        <v>0</v>
      </c>
      <c r="AK697" s="1">
        <v>0</v>
      </c>
      <c r="AL697" s="1">
        <v>0</v>
      </c>
      <c r="AM697" s="1">
        <v>0</v>
      </c>
      <c r="AN697" s="1">
        <v>0</v>
      </c>
    </row>
    <row r="698" spans="1:40" x14ac:dyDescent="0.35">
      <c r="A698" s="1" t="s">
        <v>89</v>
      </c>
      <c r="B698" s="8">
        <v>43971</v>
      </c>
      <c r="C698" s="1" t="s">
        <v>2</v>
      </c>
      <c r="D698" s="1">
        <v>972620</v>
      </c>
      <c r="E698" s="1">
        <v>254</v>
      </c>
      <c r="F698" s="1" t="s">
        <v>90</v>
      </c>
      <c r="H698" s="1" t="s">
        <v>91</v>
      </c>
      <c r="I698" s="1" t="s">
        <v>92</v>
      </c>
      <c r="J698" s="1" t="s">
        <v>93</v>
      </c>
      <c r="K698" s="1">
        <v>1</v>
      </c>
      <c r="L698" s="1">
        <v>12</v>
      </c>
      <c r="M698" s="1">
        <v>4.8872180451127817E-2</v>
      </c>
      <c r="N698" s="1">
        <v>3.937007874015748E-3</v>
      </c>
      <c r="O698" s="1">
        <v>4.5112781954887216E-2</v>
      </c>
      <c r="P698" s="1">
        <v>253</v>
      </c>
      <c r="Q698" s="1">
        <v>12</v>
      </c>
      <c r="R698" s="1">
        <v>1</v>
      </c>
      <c r="S698" s="1">
        <v>0</v>
      </c>
      <c r="T698" s="1">
        <v>0</v>
      </c>
      <c r="U698" s="1">
        <v>0</v>
      </c>
      <c r="V698" s="1">
        <v>0</v>
      </c>
      <c r="W698" s="1">
        <v>0</v>
      </c>
      <c r="X698" s="1">
        <v>0</v>
      </c>
      <c r="Y698" s="1">
        <v>0</v>
      </c>
      <c r="Z698" s="1">
        <v>0</v>
      </c>
      <c r="AA698" s="1">
        <v>0</v>
      </c>
      <c r="AB698" s="1">
        <v>0</v>
      </c>
      <c r="AC698" s="1">
        <v>0</v>
      </c>
      <c r="AD698" s="1">
        <v>0</v>
      </c>
      <c r="AE698" s="1">
        <v>0</v>
      </c>
      <c r="AF698" s="1">
        <v>0</v>
      </c>
      <c r="AG698" s="1">
        <v>0</v>
      </c>
      <c r="AH698" s="1">
        <v>0</v>
      </c>
      <c r="AI698" s="1">
        <v>0</v>
      </c>
      <c r="AJ698" s="1">
        <v>0</v>
      </c>
      <c r="AK698" s="1">
        <v>0</v>
      </c>
      <c r="AL698" s="1">
        <v>0</v>
      </c>
      <c r="AM698" s="1">
        <v>0</v>
      </c>
      <c r="AN698" s="1">
        <v>0</v>
      </c>
    </row>
    <row r="699" spans="1:40" x14ac:dyDescent="0.35">
      <c r="A699" s="1" t="s">
        <v>89</v>
      </c>
      <c r="B699" s="8">
        <v>43928</v>
      </c>
      <c r="C699" s="1" t="s">
        <v>2</v>
      </c>
      <c r="D699" s="1">
        <v>200620</v>
      </c>
      <c r="E699" s="1">
        <v>127</v>
      </c>
      <c r="F699" s="1" t="s">
        <v>94</v>
      </c>
      <c r="H699" s="1" t="s">
        <v>95</v>
      </c>
      <c r="I699" s="1" t="s">
        <v>92</v>
      </c>
      <c r="J699" s="1" t="s">
        <v>93</v>
      </c>
      <c r="K699" s="1">
        <v>95</v>
      </c>
      <c r="L699" s="1">
        <v>4</v>
      </c>
      <c r="M699" s="1">
        <v>0.55555555555555558</v>
      </c>
      <c r="N699" s="1">
        <v>0.54929577464788737</v>
      </c>
      <c r="O699" s="1">
        <v>3.0534351145038167E-2</v>
      </c>
      <c r="P699" s="1">
        <v>32</v>
      </c>
      <c r="Q699" s="1">
        <v>1</v>
      </c>
      <c r="R699" s="1">
        <v>21</v>
      </c>
      <c r="S699" s="1">
        <v>5</v>
      </c>
      <c r="T699" s="1">
        <v>11</v>
      </c>
      <c r="U699" s="1">
        <v>0</v>
      </c>
      <c r="V699" s="1">
        <v>56</v>
      </c>
      <c r="W699" s="1">
        <v>2</v>
      </c>
      <c r="X699" s="1">
        <v>0</v>
      </c>
      <c r="Y699" s="1">
        <v>0</v>
      </c>
      <c r="Z699" s="1">
        <v>0</v>
      </c>
      <c r="AA699" s="1">
        <v>0</v>
      </c>
      <c r="AB699" s="1">
        <v>0</v>
      </c>
      <c r="AC699" s="1">
        <v>0</v>
      </c>
      <c r="AD699" s="1">
        <v>0</v>
      </c>
      <c r="AE699" s="1">
        <v>0</v>
      </c>
      <c r="AF699" s="1">
        <v>0</v>
      </c>
      <c r="AG699" s="1">
        <v>0</v>
      </c>
      <c r="AH699" s="1">
        <v>0</v>
      </c>
      <c r="AI699" s="1">
        <v>2</v>
      </c>
      <c r="AJ699" s="1">
        <v>0</v>
      </c>
      <c r="AK699" s="1">
        <v>0</v>
      </c>
      <c r="AL699" s="1">
        <v>0</v>
      </c>
      <c r="AM699" s="1">
        <v>1</v>
      </c>
      <c r="AN699" s="1">
        <v>0</v>
      </c>
    </row>
    <row r="700" spans="1:40" x14ac:dyDescent="0.35">
      <c r="A700" s="1" t="s">
        <v>89</v>
      </c>
      <c r="B700" s="8">
        <v>43962</v>
      </c>
      <c r="C700" s="1" t="s">
        <v>96</v>
      </c>
      <c r="D700" s="1">
        <v>200190</v>
      </c>
      <c r="E700" s="1">
        <v>8</v>
      </c>
      <c r="F700" s="1" t="s">
        <v>97</v>
      </c>
      <c r="H700" s="1" t="s">
        <v>95</v>
      </c>
      <c r="I700" s="1" t="s">
        <v>92</v>
      </c>
      <c r="J700" s="1" t="s">
        <v>93</v>
      </c>
      <c r="P700" s="1">
        <v>8</v>
      </c>
      <c r="Q700" s="1">
        <v>0</v>
      </c>
      <c r="R700" s="1">
        <v>0</v>
      </c>
      <c r="S700" s="1">
        <v>0</v>
      </c>
      <c r="T700" s="1">
        <v>0</v>
      </c>
      <c r="U700" s="1">
        <v>0</v>
      </c>
      <c r="V700" s="1">
        <v>0</v>
      </c>
      <c r="W700" s="1">
        <v>0</v>
      </c>
      <c r="X700" s="1">
        <v>0</v>
      </c>
      <c r="Y700" s="1">
        <v>0</v>
      </c>
      <c r="Z700" s="1">
        <v>0</v>
      </c>
      <c r="AA700" s="1">
        <v>0</v>
      </c>
      <c r="AB700" s="1">
        <v>0</v>
      </c>
      <c r="AC700" s="1">
        <v>0</v>
      </c>
      <c r="AD700" s="1">
        <v>0</v>
      </c>
      <c r="AE700" s="1">
        <v>0</v>
      </c>
      <c r="AF700" s="1">
        <v>0</v>
      </c>
      <c r="AG700" s="1">
        <v>0</v>
      </c>
      <c r="AH700" s="1">
        <v>0</v>
      </c>
      <c r="AI700" s="1">
        <v>0</v>
      </c>
      <c r="AJ700" s="1">
        <v>0</v>
      </c>
      <c r="AK700" s="1">
        <v>0</v>
      </c>
      <c r="AL700" s="1">
        <v>0</v>
      </c>
      <c r="AM700" s="1">
        <v>0</v>
      </c>
      <c r="AN700" s="1">
        <v>0</v>
      </c>
    </row>
    <row r="701" spans="1:40" x14ac:dyDescent="0.35">
      <c r="A701" s="1" t="s">
        <v>89</v>
      </c>
      <c r="B701" s="8">
        <v>43941</v>
      </c>
      <c r="C701" s="1" t="s">
        <v>2</v>
      </c>
      <c r="D701" s="1">
        <v>979220</v>
      </c>
      <c r="E701" s="1">
        <v>236</v>
      </c>
      <c r="F701" s="1" t="s">
        <v>102</v>
      </c>
      <c r="H701" s="1" t="s">
        <v>103</v>
      </c>
      <c r="I701" s="1" t="s">
        <v>92</v>
      </c>
      <c r="J701" s="1" t="s">
        <v>93</v>
      </c>
      <c r="K701" s="1">
        <v>37</v>
      </c>
      <c r="L701" s="1">
        <v>40</v>
      </c>
      <c r="M701" s="1">
        <v>0.2134387351778656</v>
      </c>
      <c r="N701" s="1">
        <v>0.15677966101694915</v>
      </c>
      <c r="O701" s="1">
        <v>0.14492753623188406</v>
      </c>
      <c r="P701" s="1">
        <v>199</v>
      </c>
      <c r="Q701" s="1">
        <v>17</v>
      </c>
      <c r="R701" s="1">
        <v>13</v>
      </c>
      <c r="S701" s="1">
        <v>0</v>
      </c>
      <c r="T701" s="1">
        <v>12</v>
      </c>
      <c r="U701" s="1">
        <v>12</v>
      </c>
      <c r="V701" s="1">
        <v>0</v>
      </c>
      <c r="W701" s="1">
        <v>0</v>
      </c>
      <c r="X701" s="1">
        <v>2</v>
      </c>
      <c r="Y701" s="1">
        <v>0</v>
      </c>
      <c r="Z701" s="1">
        <v>0</v>
      </c>
      <c r="AA701" s="1">
        <v>0</v>
      </c>
      <c r="AB701" s="1">
        <v>0</v>
      </c>
      <c r="AC701" s="1">
        <v>0</v>
      </c>
      <c r="AD701" s="1">
        <v>0</v>
      </c>
      <c r="AE701" s="1">
        <v>0</v>
      </c>
      <c r="AF701" s="1">
        <v>0</v>
      </c>
      <c r="AG701" s="1">
        <v>4</v>
      </c>
      <c r="AH701" s="1">
        <v>0</v>
      </c>
      <c r="AI701" s="1">
        <v>16</v>
      </c>
      <c r="AJ701" s="1">
        <v>0</v>
      </c>
      <c r="AK701" s="1">
        <v>0</v>
      </c>
      <c r="AL701" s="1">
        <v>0</v>
      </c>
      <c r="AM701" s="1">
        <v>1</v>
      </c>
      <c r="AN701" s="1">
        <v>0</v>
      </c>
    </row>
    <row r="702" spans="1:40" x14ac:dyDescent="0.35">
      <c r="A702" s="1" t="s">
        <v>89</v>
      </c>
      <c r="B702" s="8">
        <v>43950</v>
      </c>
      <c r="C702" s="1" t="s">
        <v>96</v>
      </c>
      <c r="D702" s="1">
        <v>972520</v>
      </c>
      <c r="E702" s="1">
        <v>26</v>
      </c>
      <c r="F702" s="1" t="s">
        <v>99</v>
      </c>
      <c r="H702" s="1" t="s">
        <v>91</v>
      </c>
      <c r="I702" s="1" t="s">
        <v>92</v>
      </c>
      <c r="J702" s="1" t="s">
        <v>93</v>
      </c>
      <c r="K702" s="1">
        <v>2</v>
      </c>
      <c r="M702" s="1">
        <v>7.6923076923076927E-2</v>
      </c>
      <c r="N702" s="1">
        <v>7.6923076923076927E-2</v>
      </c>
      <c r="P702" s="1">
        <v>24</v>
      </c>
      <c r="Q702" s="1">
        <v>0</v>
      </c>
      <c r="R702" s="1">
        <v>0</v>
      </c>
      <c r="S702" s="1">
        <v>0</v>
      </c>
      <c r="T702" s="1">
        <v>2</v>
      </c>
      <c r="U702" s="1">
        <v>0</v>
      </c>
      <c r="V702" s="1">
        <v>0</v>
      </c>
      <c r="W702" s="1">
        <v>0</v>
      </c>
      <c r="X702" s="1">
        <v>0</v>
      </c>
      <c r="Y702" s="1">
        <v>0</v>
      </c>
      <c r="Z702" s="1">
        <v>0</v>
      </c>
      <c r="AA702" s="1">
        <v>0</v>
      </c>
      <c r="AB702" s="1">
        <v>0</v>
      </c>
      <c r="AC702" s="1">
        <v>0</v>
      </c>
      <c r="AD702" s="1">
        <v>0</v>
      </c>
      <c r="AE702" s="1">
        <v>0</v>
      </c>
      <c r="AF702" s="1">
        <v>0</v>
      </c>
      <c r="AG702" s="1">
        <v>0</v>
      </c>
      <c r="AH702" s="1">
        <v>0</v>
      </c>
      <c r="AI702" s="1">
        <v>0</v>
      </c>
      <c r="AJ702" s="1">
        <v>0</v>
      </c>
      <c r="AK702" s="1">
        <v>0</v>
      </c>
      <c r="AL702" s="1">
        <v>0</v>
      </c>
      <c r="AM702" s="1">
        <v>0</v>
      </c>
      <c r="AN702" s="1">
        <v>0</v>
      </c>
    </row>
    <row r="703" spans="1:40" x14ac:dyDescent="0.35">
      <c r="A703" s="1" t="s">
        <v>89</v>
      </c>
      <c r="B703" s="8">
        <v>43917</v>
      </c>
      <c r="C703" s="1" t="s">
        <v>2</v>
      </c>
      <c r="D703" s="1">
        <v>979170</v>
      </c>
      <c r="E703" s="1">
        <v>127</v>
      </c>
      <c r="F703" s="1" t="s">
        <v>105</v>
      </c>
      <c r="H703" s="1" t="s">
        <v>103</v>
      </c>
      <c r="I703" s="1" t="s">
        <v>92</v>
      </c>
      <c r="J703" s="1" t="s">
        <v>93</v>
      </c>
      <c r="K703" s="1">
        <v>27</v>
      </c>
      <c r="L703" s="1">
        <v>22</v>
      </c>
      <c r="M703" s="1">
        <v>0.27007299270072993</v>
      </c>
      <c r="N703" s="1">
        <v>0.2125984251968504</v>
      </c>
      <c r="O703" s="1">
        <v>0.1476510067114094</v>
      </c>
      <c r="P703" s="1">
        <v>100</v>
      </c>
      <c r="Q703" s="1">
        <v>10</v>
      </c>
      <c r="R703" s="1">
        <v>21</v>
      </c>
      <c r="S703" s="1">
        <v>0</v>
      </c>
      <c r="T703" s="1">
        <v>4</v>
      </c>
      <c r="U703" s="1">
        <v>2</v>
      </c>
      <c r="V703" s="1">
        <v>0</v>
      </c>
      <c r="W703" s="1">
        <v>0</v>
      </c>
      <c r="X703" s="1">
        <v>4</v>
      </c>
      <c r="Y703" s="1">
        <v>0</v>
      </c>
      <c r="Z703" s="1">
        <v>0</v>
      </c>
      <c r="AA703" s="1">
        <v>0</v>
      </c>
      <c r="AB703" s="1">
        <v>0</v>
      </c>
      <c r="AC703" s="1">
        <v>0</v>
      </c>
      <c r="AD703" s="1">
        <v>0</v>
      </c>
      <c r="AE703" s="1">
        <v>0</v>
      </c>
      <c r="AF703" s="1">
        <v>0</v>
      </c>
      <c r="AG703" s="1">
        <v>1</v>
      </c>
      <c r="AH703" s="1">
        <v>0</v>
      </c>
      <c r="AI703" s="1">
        <v>2</v>
      </c>
      <c r="AJ703" s="1">
        <v>0</v>
      </c>
      <c r="AK703" s="1">
        <v>0</v>
      </c>
      <c r="AL703" s="1">
        <v>1</v>
      </c>
      <c r="AM703" s="1">
        <v>4</v>
      </c>
      <c r="AN703" s="1">
        <v>0</v>
      </c>
    </row>
    <row r="704" spans="1:40" x14ac:dyDescent="0.35">
      <c r="A704" s="1" t="s">
        <v>89</v>
      </c>
      <c r="B704" s="8">
        <v>43914</v>
      </c>
      <c r="C704" s="1" t="s">
        <v>98</v>
      </c>
      <c r="D704" s="1">
        <v>200620</v>
      </c>
      <c r="E704" s="1">
        <v>1</v>
      </c>
      <c r="F704" s="1" t="s">
        <v>94</v>
      </c>
      <c r="H704" s="1" t="s">
        <v>95</v>
      </c>
      <c r="I704" s="1" t="s">
        <v>92</v>
      </c>
      <c r="J704" s="1" t="s">
        <v>93</v>
      </c>
      <c r="K704" s="1">
        <v>1</v>
      </c>
      <c r="M704" s="1">
        <v>1</v>
      </c>
      <c r="N704" s="1">
        <v>1</v>
      </c>
    </row>
    <row r="705" spans="1:40" x14ac:dyDescent="0.35">
      <c r="A705" s="1" t="s">
        <v>89</v>
      </c>
      <c r="B705" s="8">
        <v>43952</v>
      </c>
      <c r="C705" s="1" t="s">
        <v>2</v>
      </c>
      <c r="D705" s="1">
        <v>200620</v>
      </c>
      <c r="E705" s="1">
        <v>123</v>
      </c>
      <c r="F705" s="1" t="s">
        <v>94</v>
      </c>
      <c r="H705" s="1" t="s">
        <v>95</v>
      </c>
      <c r="I705" s="1" t="s">
        <v>92</v>
      </c>
      <c r="J705" s="1" t="s">
        <v>93</v>
      </c>
      <c r="K705" s="1">
        <v>13</v>
      </c>
      <c r="L705" s="1">
        <v>8</v>
      </c>
      <c r="M705" s="1">
        <v>0.14728682170542637</v>
      </c>
      <c r="N705" s="1">
        <v>0.10569105691056911</v>
      </c>
      <c r="O705" s="1">
        <v>6.1068702290076333E-2</v>
      </c>
      <c r="P705" s="1">
        <v>110</v>
      </c>
      <c r="Q705" s="1">
        <v>6</v>
      </c>
      <c r="R705" s="1">
        <v>13</v>
      </c>
      <c r="S705" s="1">
        <v>0</v>
      </c>
      <c r="T705" s="1">
        <v>0</v>
      </c>
      <c r="U705" s="1">
        <v>0</v>
      </c>
      <c r="V705" s="1">
        <v>0</v>
      </c>
      <c r="W705" s="1">
        <v>0</v>
      </c>
      <c r="X705" s="1">
        <v>0</v>
      </c>
      <c r="Y705" s="1">
        <v>0</v>
      </c>
      <c r="Z705" s="1">
        <v>0</v>
      </c>
      <c r="AA705" s="1">
        <v>0</v>
      </c>
      <c r="AB705" s="1">
        <v>0</v>
      </c>
      <c r="AC705" s="1">
        <v>0</v>
      </c>
      <c r="AD705" s="1">
        <v>0</v>
      </c>
      <c r="AE705" s="1">
        <v>0</v>
      </c>
      <c r="AF705" s="1">
        <v>0</v>
      </c>
      <c r="AG705" s="1">
        <v>0</v>
      </c>
      <c r="AH705" s="1">
        <v>0</v>
      </c>
      <c r="AI705" s="1">
        <v>2</v>
      </c>
      <c r="AJ705" s="1">
        <v>0</v>
      </c>
      <c r="AK705" s="1">
        <v>0</v>
      </c>
      <c r="AL705" s="1">
        <v>0</v>
      </c>
      <c r="AM705" s="1">
        <v>0</v>
      </c>
      <c r="AN705" s="1">
        <v>0</v>
      </c>
    </row>
    <row r="706" spans="1:40" x14ac:dyDescent="0.35">
      <c r="A706" s="1" t="s">
        <v>89</v>
      </c>
      <c r="B706" s="8">
        <v>43907</v>
      </c>
      <c r="C706" s="1" t="s">
        <v>98</v>
      </c>
      <c r="D706" s="1">
        <v>972620</v>
      </c>
      <c r="E706" s="1">
        <v>6</v>
      </c>
      <c r="F706" s="1" t="s">
        <v>90</v>
      </c>
      <c r="H706" s="1" t="s">
        <v>91</v>
      </c>
      <c r="I706" s="1" t="s">
        <v>92</v>
      </c>
      <c r="J706" s="1" t="s">
        <v>93</v>
      </c>
      <c r="P706" s="1">
        <v>6</v>
      </c>
      <c r="Q706" s="1">
        <v>0</v>
      </c>
      <c r="R706" s="1">
        <v>0</v>
      </c>
      <c r="S706" s="1">
        <v>0</v>
      </c>
      <c r="T706" s="1">
        <v>0</v>
      </c>
      <c r="U706" s="1">
        <v>0</v>
      </c>
      <c r="V706" s="1">
        <v>0</v>
      </c>
      <c r="W706" s="1">
        <v>0</v>
      </c>
      <c r="X706" s="1">
        <v>0</v>
      </c>
      <c r="Y706" s="1">
        <v>0</v>
      </c>
      <c r="Z706" s="1">
        <v>0</v>
      </c>
      <c r="AA706" s="1">
        <v>0</v>
      </c>
      <c r="AB706" s="1">
        <v>0</v>
      </c>
      <c r="AC706" s="1">
        <v>0</v>
      </c>
      <c r="AD706" s="1">
        <v>0</v>
      </c>
      <c r="AE706" s="1">
        <v>0</v>
      </c>
      <c r="AF706" s="1">
        <v>0</v>
      </c>
      <c r="AG706" s="1">
        <v>0</v>
      </c>
      <c r="AH706" s="1">
        <v>0</v>
      </c>
      <c r="AI706" s="1">
        <v>0</v>
      </c>
      <c r="AJ706" s="1">
        <v>0</v>
      </c>
      <c r="AK706" s="1">
        <v>0</v>
      </c>
      <c r="AL706" s="1">
        <v>0</v>
      </c>
      <c r="AM706" s="1">
        <v>0</v>
      </c>
      <c r="AN706" s="1">
        <v>0</v>
      </c>
    </row>
    <row r="707" spans="1:40" x14ac:dyDescent="0.35">
      <c r="A707" s="1" t="s">
        <v>89</v>
      </c>
      <c r="B707" s="8">
        <v>43924</v>
      </c>
      <c r="C707" s="1" t="s">
        <v>2</v>
      </c>
      <c r="D707" s="1">
        <v>971790</v>
      </c>
      <c r="E707" s="1">
        <v>106</v>
      </c>
      <c r="F707" s="1" t="s">
        <v>104</v>
      </c>
      <c r="H707" s="1" t="s">
        <v>101</v>
      </c>
      <c r="I707" s="1" t="s">
        <v>92</v>
      </c>
      <c r="J707" s="1" t="s">
        <v>93</v>
      </c>
      <c r="K707" s="1">
        <v>22</v>
      </c>
      <c r="L707" s="1">
        <v>8</v>
      </c>
      <c r="M707" s="1">
        <v>0.20754716981132076</v>
      </c>
      <c r="N707" s="1">
        <v>0.16</v>
      </c>
      <c r="O707" s="1">
        <v>7.0175438596491224E-2</v>
      </c>
      <c r="P707" s="1">
        <v>84</v>
      </c>
      <c r="Q707" s="1">
        <v>6</v>
      </c>
      <c r="R707" s="1">
        <v>4</v>
      </c>
      <c r="S707" s="1">
        <v>2</v>
      </c>
      <c r="T707" s="1">
        <v>3</v>
      </c>
      <c r="U707" s="1">
        <v>7</v>
      </c>
      <c r="V707" s="1">
        <v>6</v>
      </c>
      <c r="W707" s="1">
        <v>0</v>
      </c>
      <c r="X707" s="1">
        <v>0</v>
      </c>
      <c r="Y707" s="1">
        <v>0</v>
      </c>
      <c r="Z707" s="1">
        <v>0</v>
      </c>
      <c r="AA707" s="1">
        <v>0</v>
      </c>
      <c r="AB707" s="1">
        <v>0</v>
      </c>
      <c r="AC707" s="1">
        <v>0</v>
      </c>
      <c r="AD707" s="1">
        <v>0</v>
      </c>
      <c r="AE707" s="1">
        <v>1</v>
      </c>
      <c r="AF707" s="1">
        <v>0</v>
      </c>
      <c r="AG707" s="1">
        <v>1</v>
      </c>
      <c r="AH707" s="1">
        <v>0</v>
      </c>
      <c r="AI707" s="1">
        <v>0</v>
      </c>
      <c r="AJ707" s="1">
        <v>0</v>
      </c>
      <c r="AK707" s="1">
        <v>0</v>
      </c>
      <c r="AL707" s="1">
        <v>0</v>
      </c>
      <c r="AM707" s="1">
        <v>0</v>
      </c>
      <c r="AN707" s="1">
        <v>0</v>
      </c>
    </row>
    <row r="708" spans="1:40" x14ac:dyDescent="0.35">
      <c r="A708" s="1" t="s">
        <v>89</v>
      </c>
      <c r="B708" s="8">
        <v>43948</v>
      </c>
      <c r="C708" s="1" t="s">
        <v>96</v>
      </c>
      <c r="D708" s="1">
        <v>972520</v>
      </c>
      <c r="E708" s="1">
        <v>26</v>
      </c>
      <c r="F708" s="1" t="s">
        <v>99</v>
      </c>
      <c r="H708" s="1" t="s">
        <v>91</v>
      </c>
      <c r="I708" s="1" t="s">
        <v>92</v>
      </c>
      <c r="J708" s="1" t="s">
        <v>93</v>
      </c>
      <c r="K708" s="1">
        <v>4</v>
      </c>
      <c r="M708" s="1">
        <v>8.3333333333333329E-2</v>
      </c>
      <c r="N708" s="1">
        <v>8.3333333333333329E-2</v>
      </c>
      <c r="P708" s="1">
        <v>22</v>
      </c>
      <c r="Q708" s="1">
        <v>0</v>
      </c>
      <c r="R708" s="1">
        <v>0</v>
      </c>
      <c r="S708" s="1">
        <v>0</v>
      </c>
      <c r="T708" s="1">
        <v>2</v>
      </c>
      <c r="U708" s="1">
        <v>0</v>
      </c>
      <c r="V708" s="1">
        <v>2</v>
      </c>
      <c r="W708" s="1">
        <v>0</v>
      </c>
      <c r="X708" s="1">
        <v>0</v>
      </c>
      <c r="Y708" s="1">
        <v>0</v>
      </c>
      <c r="Z708" s="1">
        <v>0</v>
      </c>
      <c r="AA708" s="1">
        <v>0</v>
      </c>
      <c r="AB708" s="1">
        <v>0</v>
      </c>
      <c r="AC708" s="1">
        <v>0</v>
      </c>
      <c r="AD708" s="1">
        <v>0</v>
      </c>
      <c r="AE708" s="1">
        <v>0</v>
      </c>
      <c r="AF708" s="1">
        <v>0</v>
      </c>
      <c r="AG708" s="1">
        <v>0</v>
      </c>
      <c r="AH708" s="1">
        <v>0</v>
      </c>
      <c r="AI708" s="1">
        <v>0</v>
      </c>
      <c r="AJ708" s="1">
        <v>0</v>
      </c>
      <c r="AK708" s="1">
        <v>0</v>
      </c>
      <c r="AL708" s="1">
        <v>0</v>
      </c>
      <c r="AM708" s="1">
        <v>0</v>
      </c>
      <c r="AN708" s="1">
        <v>0</v>
      </c>
    </row>
    <row r="709" spans="1:40" x14ac:dyDescent="0.35">
      <c r="A709" s="1" t="s">
        <v>89</v>
      </c>
      <c r="B709" s="8">
        <v>43907</v>
      </c>
      <c r="C709" s="1" t="s">
        <v>2</v>
      </c>
      <c r="D709" s="1">
        <v>979170</v>
      </c>
      <c r="E709" s="1">
        <v>130</v>
      </c>
      <c r="F709" s="1" t="s">
        <v>105</v>
      </c>
      <c r="H709" s="1" t="s">
        <v>103</v>
      </c>
      <c r="I709" s="1" t="s">
        <v>92</v>
      </c>
      <c r="J709" s="1" t="s">
        <v>93</v>
      </c>
      <c r="K709" s="1">
        <v>21</v>
      </c>
      <c r="L709" s="1">
        <v>19</v>
      </c>
      <c r="M709" s="1">
        <v>0.23776223776223776</v>
      </c>
      <c r="N709" s="1">
        <v>0.16153846153846155</v>
      </c>
      <c r="O709" s="1">
        <v>0.12751677852348994</v>
      </c>
      <c r="P709" s="1">
        <v>109</v>
      </c>
      <c r="Q709" s="1">
        <v>13</v>
      </c>
      <c r="R709" s="1">
        <v>20</v>
      </c>
      <c r="S709" s="1">
        <v>0</v>
      </c>
      <c r="T709" s="1">
        <v>0</v>
      </c>
      <c r="U709" s="1">
        <v>1</v>
      </c>
      <c r="V709" s="1">
        <v>0</v>
      </c>
      <c r="W709" s="1">
        <v>0</v>
      </c>
      <c r="X709" s="1">
        <v>1</v>
      </c>
      <c r="Y709" s="1">
        <v>0</v>
      </c>
      <c r="Z709" s="1">
        <v>0</v>
      </c>
      <c r="AA709" s="1">
        <v>0</v>
      </c>
      <c r="AB709" s="1">
        <v>0</v>
      </c>
      <c r="AC709" s="1">
        <v>0</v>
      </c>
      <c r="AD709" s="1">
        <v>0</v>
      </c>
      <c r="AE709" s="1">
        <v>0</v>
      </c>
      <c r="AF709" s="1">
        <v>0</v>
      </c>
      <c r="AG709" s="1">
        <v>0</v>
      </c>
      <c r="AH709" s="1">
        <v>0</v>
      </c>
      <c r="AI709" s="1">
        <v>1</v>
      </c>
      <c r="AJ709" s="1">
        <v>0</v>
      </c>
      <c r="AK709" s="1">
        <v>0</v>
      </c>
      <c r="AL709" s="1">
        <v>1</v>
      </c>
      <c r="AM709" s="1">
        <v>3</v>
      </c>
      <c r="AN709" s="1">
        <v>0</v>
      </c>
    </row>
    <row r="710" spans="1:40" x14ac:dyDescent="0.35">
      <c r="A710" s="1" t="s">
        <v>89</v>
      </c>
      <c r="B710" s="8">
        <v>43955</v>
      </c>
      <c r="C710" s="1" t="s">
        <v>2</v>
      </c>
      <c r="D710" s="1">
        <v>979220</v>
      </c>
      <c r="E710" s="1">
        <v>236</v>
      </c>
      <c r="F710" s="1" t="s">
        <v>102</v>
      </c>
      <c r="H710" s="1" t="s">
        <v>103</v>
      </c>
      <c r="I710" s="1" t="s">
        <v>92</v>
      </c>
      <c r="J710" s="1" t="s">
        <v>93</v>
      </c>
      <c r="K710" s="1">
        <v>9</v>
      </c>
      <c r="L710" s="1">
        <v>40</v>
      </c>
      <c r="M710" s="1">
        <v>0.11328125</v>
      </c>
      <c r="N710" s="1">
        <v>3.8135593220338986E-2</v>
      </c>
      <c r="O710" s="1">
        <v>0.14492753623188406</v>
      </c>
      <c r="P710" s="1">
        <v>227</v>
      </c>
      <c r="Q710" s="1">
        <v>20</v>
      </c>
      <c r="R710" s="1">
        <v>5</v>
      </c>
      <c r="S710" s="1">
        <v>0</v>
      </c>
      <c r="T710" s="1">
        <v>3</v>
      </c>
      <c r="U710" s="1">
        <v>0</v>
      </c>
      <c r="V710" s="1">
        <v>0</v>
      </c>
      <c r="W710" s="1">
        <v>1</v>
      </c>
      <c r="X710" s="1">
        <v>3</v>
      </c>
      <c r="Y710" s="1">
        <v>0</v>
      </c>
      <c r="Z710" s="1">
        <v>0</v>
      </c>
      <c r="AA710" s="1">
        <v>0</v>
      </c>
      <c r="AB710" s="1">
        <v>0</v>
      </c>
      <c r="AC710" s="1">
        <v>0</v>
      </c>
      <c r="AD710" s="1">
        <v>0</v>
      </c>
      <c r="AE710" s="1">
        <v>0</v>
      </c>
      <c r="AF710" s="1">
        <v>0</v>
      </c>
      <c r="AG710" s="1">
        <v>0</v>
      </c>
      <c r="AH710" s="1">
        <v>0</v>
      </c>
      <c r="AI710" s="1">
        <v>16</v>
      </c>
      <c r="AJ710" s="1">
        <v>0</v>
      </c>
      <c r="AK710" s="1">
        <v>0</v>
      </c>
      <c r="AL710" s="1">
        <v>0</v>
      </c>
      <c r="AM710" s="1">
        <v>1</v>
      </c>
      <c r="AN710" s="1">
        <v>0</v>
      </c>
    </row>
    <row r="711" spans="1:40" x14ac:dyDescent="0.35">
      <c r="A711" s="1" t="s">
        <v>89</v>
      </c>
      <c r="B711" s="8">
        <v>43938</v>
      </c>
      <c r="C711" s="1" t="s">
        <v>2</v>
      </c>
      <c r="D711" s="1">
        <v>200620</v>
      </c>
      <c r="E711" s="1">
        <v>123</v>
      </c>
      <c r="F711" s="1" t="s">
        <v>94</v>
      </c>
      <c r="H711" s="1" t="s">
        <v>95</v>
      </c>
      <c r="I711" s="1" t="s">
        <v>92</v>
      </c>
      <c r="J711" s="1" t="s">
        <v>93</v>
      </c>
      <c r="K711" s="1">
        <v>37</v>
      </c>
      <c r="L711" s="1">
        <v>8</v>
      </c>
      <c r="M711" s="1">
        <v>0.30081300813008133</v>
      </c>
      <c r="N711" s="1">
        <v>0.28333333333333333</v>
      </c>
      <c r="O711" s="1">
        <v>6.1068702290076333E-2</v>
      </c>
      <c r="P711" s="1">
        <v>86</v>
      </c>
      <c r="Q711" s="1">
        <v>3</v>
      </c>
      <c r="R711" s="1">
        <v>19</v>
      </c>
      <c r="S711" s="1">
        <v>4</v>
      </c>
      <c r="T711" s="1">
        <v>11</v>
      </c>
      <c r="U711" s="1">
        <v>0</v>
      </c>
      <c r="V711" s="1">
        <v>3</v>
      </c>
      <c r="W711" s="1">
        <v>0</v>
      </c>
      <c r="X711" s="1">
        <v>0</v>
      </c>
      <c r="Y711" s="1">
        <v>0</v>
      </c>
      <c r="Z711" s="1">
        <v>0</v>
      </c>
      <c r="AA711" s="1">
        <v>0</v>
      </c>
      <c r="AB711" s="1">
        <v>0</v>
      </c>
      <c r="AC711" s="1">
        <v>0</v>
      </c>
      <c r="AD711" s="1">
        <v>0</v>
      </c>
      <c r="AE711" s="1">
        <v>0</v>
      </c>
      <c r="AF711" s="1">
        <v>0</v>
      </c>
      <c r="AG711" s="1">
        <v>0</v>
      </c>
      <c r="AH711" s="1">
        <v>0</v>
      </c>
      <c r="AI711" s="1">
        <v>2</v>
      </c>
      <c r="AJ711" s="1">
        <v>0</v>
      </c>
      <c r="AK711" s="1">
        <v>0</v>
      </c>
      <c r="AL711" s="1">
        <v>2</v>
      </c>
      <c r="AM711" s="1">
        <v>1</v>
      </c>
      <c r="AN711" s="1">
        <v>0</v>
      </c>
    </row>
    <row r="712" spans="1:40" x14ac:dyDescent="0.35">
      <c r="A712" s="1" t="s">
        <v>89</v>
      </c>
      <c r="B712" s="8">
        <v>43957</v>
      </c>
      <c r="C712" s="1" t="s">
        <v>2</v>
      </c>
      <c r="D712" s="1">
        <v>972620</v>
      </c>
      <c r="E712" s="1">
        <v>257</v>
      </c>
      <c r="F712" s="1" t="s">
        <v>90</v>
      </c>
      <c r="H712" s="1" t="s">
        <v>91</v>
      </c>
      <c r="I712" s="1" t="s">
        <v>92</v>
      </c>
      <c r="J712" s="1" t="s">
        <v>93</v>
      </c>
      <c r="K712" s="1">
        <v>12</v>
      </c>
      <c r="L712" s="1">
        <v>9</v>
      </c>
      <c r="M712" s="1">
        <v>7.8947368421052627E-2</v>
      </c>
      <c r="N712" s="1">
        <v>4.6692607003891051E-2</v>
      </c>
      <c r="O712" s="1">
        <v>3.3834586466165412E-2</v>
      </c>
      <c r="P712" s="1">
        <v>245</v>
      </c>
      <c r="Q712" s="1">
        <v>9</v>
      </c>
      <c r="R712" s="1">
        <v>1</v>
      </c>
      <c r="S712" s="1">
        <v>5</v>
      </c>
      <c r="T712" s="1">
        <v>6</v>
      </c>
      <c r="U712" s="1">
        <v>0</v>
      </c>
      <c r="V712" s="1">
        <v>0</v>
      </c>
      <c r="W712" s="1">
        <v>0</v>
      </c>
      <c r="X712" s="1">
        <v>0</v>
      </c>
      <c r="Y712" s="1">
        <v>0</v>
      </c>
      <c r="Z712" s="1">
        <v>0</v>
      </c>
      <c r="AA712" s="1">
        <v>0</v>
      </c>
      <c r="AB712" s="1">
        <v>0</v>
      </c>
      <c r="AC712" s="1">
        <v>0</v>
      </c>
      <c r="AD712" s="1">
        <v>0</v>
      </c>
      <c r="AE712" s="1">
        <v>0</v>
      </c>
      <c r="AF712" s="1">
        <v>0</v>
      </c>
      <c r="AG712" s="1">
        <v>0</v>
      </c>
      <c r="AH712" s="1">
        <v>0</v>
      </c>
      <c r="AI712" s="1">
        <v>0</v>
      </c>
      <c r="AJ712" s="1">
        <v>0</v>
      </c>
      <c r="AK712" s="1">
        <v>0</v>
      </c>
      <c r="AL712" s="1">
        <v>0</v>
      </c>
      <c r="AM712" s="1">
        <v>0</v>
      </c>
      <c r="AN712" s="1">
        <v>0</v>
      </c>
    </row>
    <row r="713" spans="1:40" x14ac:dyDescent="0.35">
      <c r="A713" s="1" t="s">
        <v>89</v>
      </c>
      <c r="B713" s="8">
        <v>43949</v>
      </c>
      <c r="C713" s="1" t="s">
        <v>98</v>
      </c>
      <c r="D713" s="1">
        <v>200640</v>
      </c>
      <c r="E713" s="1">
        <v>2</v>
      </c>
      <c r="F713" s="1" t="s">
        <v>106</v>
      </c>
      <c r="H713" s="1" t="s">
        <v>95</v>
      </c>
      <c r="I713" s="1" t="s">
        <v>92</v>
      </c>
      <c r="J713" s="1" t="s">
        <v>93</v>
      </c>
      <c r="P713" s="1">
        <v>2</v>
      </c>
      <c r="Q713" s="1">
        <v>0</v>
      </c>
      <c r="R713" s="1">
        <v>0</v>
      </c>
      <c r="S713" s="1">
        <v>0</v>
      </c>
      <c r="T713" s="1">
        <v>0</v>
      </c>
      <c r="U713" s="1">
        <v>0</v>
      </c>
      <c r="V713" s="1">
        <v>0</v>
      </c>
      <c r="W713" s="1">
        <v>0</v>
      </c>
      <c r="X713" s="1">
        <v>0</v>
      </c>
      <c r="Y713" s="1">
        <v>0</v>
      </c>
      <c r="Z713" s="1">
        <v>0</v>
      </c>
      <c r="AA713" s="1">
        <v>0</v>
      </c>
      <c r="AB713" s="1">
        <v>0</v>
      </c>
      <c r="AC713" s="1">
        <v>0</v>
      </c>
      <c r="AD713" s="1">
        <v>0</v>
      </c>
      <c r="AE713" s="1">
        <v>0</v>
      </c>
      <c r="AF713" s="1">
        <v>0</v>
      </c>
      <c r="AG713" s="1">
        <v>0</v>
      </c>
      <c r="AH713" s="1">
        <v>0</v>
      </c>
      <c r="AI713" s="1">
        <v>0</v>
      </c>
      <c r="AJ713" s="1">
        <v>0</v>
      </c>
      <c r="AK713" s="1">
        <v>0</v>
      </c>
      <c r="AL713" s="1">
        <v>0</v>
      </c>
      <c r="AM713" s="1">
        <v>0</v>
      </c>
      <c r="AN713" s="1">
        <v>0</v>
      </c>
    </row>
    <row r="714" spans="1:40" x14ac:dyDescent="0.35">
      <c r="A714" s="1" t="s">
        <v>89</v>
      </c>
      <c r="B714" s="8">
        <v>43910</v>
      </c>
      <c r="C714" s="1" t="s">
        <v>2</v>
      </c>
      <c r="D714" s="1">
        <v>971790</v>
      </c>
      <c r="E714" s="1">
        <v>105</v>
      </c>
      <c r="F714" s="1" t="s">
        <v>104</v>
      </c>
      <c r="H714" s="1" t="s">
        <v>101</v>
      </c>
      <c r="I714" s="1" t="s">
        <v>92</v>
      </c>
      <c r="J714" s="1" t="s">
        <v>93</v>
      </c>
      <c r="K714" s="1">
        <v>18</v>
      </c>
      <c r="L714" s="1">
        <v>9</v>
      </c>
      <c r="M714" s="1">
        <v>0.23008849557522124</v>
      </c>
      <c r="N714" s="1">
        <v>0.17142857142857143</v>
      </c>
      <c r="O714" s="1">
        <v>7.8947368421052627E-2</v>
      </c>
      <c r="P714" s="1">
        <v>87</v>
      </c>
      <c r="Q714" s="1">
        <v>8</v>
      </c>
      <c r="R714" s="1">
        <v>2</v>
      </c>
      <c r="S714" s="1">
        <v>3</v>
      </c>
      <c r="T714" s="1">
        <v>1</v>
      </c>
      <c r="U714" s="1">
        <v>11</v>
      </c>
      <c r="V714" s="1">
        <v>0</v>
      </c>
      <c r="W714" s="1">
        <v>1</v>
      </c>
      <c r="X714" s="1">
        <v>0</v>
      </c>
      <c r="Y714" s="1">
        <v>0</v>
      </c>
      <c r="Z714" s="1">
        <v>0</v>
      </c>
      <c r="AA714" s="1">
        <v>0</v>
      </c>
      <c r="AB714" s="1">
        <v>0</v>
      </c>
      <c r="AC714" s="1">
        <v>0</v>
      </c>
      <c r="AD714" s="1">
        <v>0</v>
      </c>
      <c r="AE714" s="1">
        <v>0</v>
      </c>
      <c r="AF714" s="1">
        <v>0</v>
      </c>
      <c r="AG714" s="1">
        <v>1</v>
      </c>
      <c r="AH714" s="1">
        <v>0</v>
      </c>
      <c r="AI714" s="1">
        <v>0</v>
      </c>
      <c r="AJ714" s="1">
        <v>0</v>
      </c>
      <c r="AK714" s="1">
        <v>0</v>
      </c>
      <c r="AL714" s="1">
        <v>0</v>
      </c>
      <c r="AM714" s="1">
        <v>0</v>
      </c>
      <c r="AN714" s="1">
        <v>0</v>
      </c>
    </row>
    <row r="715" spans="1:40" x14ac:dyDescent="0.35">
      <c r="A715" s="1" t="s">
        <v>89</v>
      </c>
      <c r="B715" s="8">
        <v>43946</v>
      </c>
      <c r="C715" s="1" t="s">
        <v>2</v>
      </c>
      <c r="D715" s="1">
        <v>200620</v>
      </c>
      <c r="E715" s="1">
        <v>124</v>
      </c>
      <c r="F715" s="1" t="s">
        <v>94</v>
      </c>
      <c r="H715" s="1" t="s">
        <v>95</v>
      </c>
      <c r="I715" s="1" t="s">
        <v>92</v>
      </c>
      <c r="J715" s="1" t="s">
        <v>93</v>
      </c>
      <c r="K715" s="1">
        <v>87</v>
      </c>
      <c r="L715" s="1">
        <v>7</v>
      </c>
      <c r="M715" s="1">
        <v>0.45588235294117646</v>
      </c>
      <c r="N715" s="1">
        <v>0.43076923076923079</v>
      </c>
      <c r="O715" s="1">
        <v>5.3435114503816793E-2</v>
      </c>
      <c r="P715" s="1">
        <v>37</v>
      </c>
      <c r="Q715" s="1">
        <v>3</v>
      </c>
      <c r="R715" s="1">
        <v>17</v>
      </c>
      <c r="S715" s="1">
        <v>3</v>
      </c>
      <c r="T715" s="1">
        <v>8</v>
      </c>
      <c r="U715" s="1">
        <v>0</v>
      </c>
      <c r="V715" s="1">
        <v>59</v>
      </c>
      <c r="W715" s="1">
        <v>0</v>
      </c>
      <c r="X715" s="1">
        <v>1</v>
      </c>
      <c r="Y715" s="1">
        <v>0</v>
      </c>
      <c r="Z715" s="1">
        <v>0</v>
      </c>
      <c r="AA715" s="1">
        <v>0</v>
      </c>
      <c r="AB715" s="1">
        <v>0</v>
      </c>
      <c r="AC715" s="1">
        <v>0</v>
      </c>
      <c r="AD715" s="1">
        <v>0</v>
      </c>
      <c r="AE715" s="1">
        <v>0</v>
      </c>
      <c r="AF715" s="1">
        <v>0</v>
      </c>
      <c r="AG715" s="1">
        <v>0</v>
      </c>
      <c r="AH715" s="1">
        <v>0</v>
      </c>
      <c r="AI715" s="1">
        <v>2</v>
      </c>
      <c r="AJ715" s="1">
        <v>0</v>
      </c>
      <c r="AK715" s="1">
        <v>0</v>
      </c>
      <c r="AL715" s="1">
        <v>0</v>
      </c>
      <c r="AM715" s="1">
        <v>1</v>
      </c>
      <c r="AN715" s="1">
        <v>0</v>
      </c>
    </row>
    <row r="716" spans="1:40" x14ac:dyDescent="0.35">
      <c r="A716" s="1" t="s">
        <v>89</v>
      </c>
      <c r="B716" s="8">
        <v>43915</v>
      </c>
      <c r="C716" s="1" t="s">
        <v>2</v>
      </c>
      <c r="D716" s="1">
        <v>979170</v>
      </c>
      <c r="E716" s="1">
        <v>127</v>
      </c>
      <c r="F716" s="1" t="s">
        <v>105</v>
      </c>
      <c r="H716" s="1" t="s">
        <v>103</v>
      </c>
      <c r="I716" s="1" t="s">
        <v>92</v>
      </c>
      <c r="J716" s="1" t="s">
        <v>93</v>
      </c>
      <c r="K716" s="1">
        <v>24</v>
      </c>
      <c r="L716" s="1">
        <v>22</v>
      </c>
      <c r="M716" s="1">
        <v>0.24817518248175183</v>
      </c>
      <c r="N716" s="1">
        <v>0.1889763779527559</v>
      </c>
      <c r="O716" s="1">
        <v>0.1476510067114094</v>
      </c>
      <c r="P716" s="1">
        <v>103</v>
      </c>
      <c r="Q716" s="1">
        <v>10</v>
      </c>
      <c r="R716" s="1">
        <v>21</v>
      </c>
      <c r="S716" s="1">
        <v>0</v>
      </c>
      <c r="T716" s="1">
        <v>1</v>
      </c>
      <c r="U716" s="1">
        <v>2</v>
      </c>
      <c r="V716" s="1">
        <v>0</v>
      </c>
      <c r="W716" s="1">
        <v>0</v>
      </c>
      <c r="X716" s="1">
        <v>5</v>
      </c>
      <c r="Y716" s="1">
        <v>0</v>
      </c>
      <c r="Z716" s="1">
        <v>0</v>
      </c>
      <c r="AA716" s="1">
        <v>0</v>
      </c>
      <c r="AB716" s="1">
        <v>0</v>
      </c>
      <c r="AC716" s="1">
        <v>0</v>
      </c>
      <c r="AD716" s="1">
        <v>0</v>
      </c>
      <c r="AE716" s="1">
        <v>0</v>
      </c>
      <c r="AF716" s="1">
        <v>0</v>
      </c>
      <c r="AG716" s="1">
        <v>1</v>
      </c>
      <c r="AH716" s="1">
        <v>0</v>
      </c>
      <c r="AI716" s="1">
        <v>2</v>
      </c>
      <c r="AJ716" s="1">
        <v>0</v>
      </c>
      <c r="AK716" s="1">
        <v>0</v>
      </c>
      <c r="AL716" s="1">
        <v>0</v>
      </c>
      <c r="AM716" s="1">
        <v>4</v>
      </c>
      <c r="AN716" s="1">
        <v>0</v>
      </c>
    </row>
    <row r="717" spans="1:40" x14ac:dyDescent="0.35">
      <c r="A717" s="1" t="s">
        <v>89</v>
      </c>
      <c r="B717" s="8">
        <v>43931</v>
      </c>
      <c r="C717" s="1" t="s">
        <v>2</v>
      </c>
      <c r="D717" s="1">
        <v>979220</v>
      </c>
      <c r="E717" s="1">
        <v>237</v>
      </c>
      <c r="F717" s="1" t="s">
        <v>102</v>
      </c>
      <c r="H717" s="1" t="s">
        <v>103</v>
      </c>
      <c r="I717" s="1" t="s">
        <v>92</v>
      </c>
      <c r="J717" s="1" t="s">
        <v>93</v>
      </c>
      <c r="K717" s="1">
        <v>57</v>
      </c>
      <c r="L717" s="1">
        <v>39</v>
      </c>
      <c r="M717" s="1">
        <v>0.29411764705882354</v>
      </c>
      <c r="N717" s="1">
        <v>0.24050632911392406</v>
      </c>
      <c r="O717" s="1">
        <v>0.14130434782608695</v>
      </c>
      <c r="P717" s="1">
        <v>180</v>
      </c>
      <c r="Q717" s="1">
        <v>18</v>
      </c>
      <c r="R717" s="1">
        <v>19</v>
      </c>
      <c r="S717" s="1">
        <v>0</v>
      </c>
      <c r="T717" s="1">
        <v>11</v>
      </c>
      <c r="U717" s="1">
        <v>27</v>
      </c>
      <c r="V717" s="1">
        <v>0</v>
      </c>
      <c r="W717" s="1">
        <v>0</v>
      </c>
      <c r="X717" s="1">
        <v>2</v>
      </c>
      <c r="Y717" s="1">
        <v>0</v>
      </c>
      <c r="Z717" s="1">
        <v>0</v>
      </c>
      <c r="AA717" s="1">
        <v>1</v>
      </c>
      <c r="AB717" s="1">
        <v>0</v>
      </c>
      <c r="AC717" s="1">
        <v>0</v>
      </c>
      <c r="AD717" s="1">
        <v>0</v>
      </c>
      <c r="AE717" s="1">
        <v>0</v>
      </c>
      <c r="AF717" s="1">
        <v>0</v>
      </c>
      <c r="AG717" s="1">
        <v>1</v>
      </c>
      <c r="AH717" s="1">
        <v>0</v>
      </c>
      <c r="AI717" s="1">
        <v>16</v>
      </c>
      <c r="AJ717" s="1">
        <v>0</v>
      </c>
      <c r="AK717" s="1">
        <v>0</v>
      </c>
      <c r="AL717" s="1">
        <v>0</v>
      </c>
      <c r="AM717" s="1">
        <v>1</v>
      </c>
      <c r="AN717" s="1">
        <v>0</v>
      </c>
    </row>
    <row r="718" spans="1:40" x14ac:dyDescent="0.35">
      <c r="A718" s="1" t="s">
        <v>89</v>
      </c>
      <c r="B718" s="8">
        <v>43914</v>
      </c>
      <c r="C718" s="1" t="s">
        <v>96</v>
      </c>
      <c r="D718" s="1">
        <v>200190</v>
      </c>
      <c r="E718" s="1">
        <v>23</v>
      </c>
      <c r="F718" s="1" t="s">
        <v>97</v>
      </c>
      <c r="H718" s="1" t="s">
        <v>95</v>
      </c>
      <c r="I718" s="1" t="s">
        <v>92</v>
      </c>
      <c r="J718" s="1" t="s">
        <v>93</v>
      </c>
      <c r="K718" s="1">
        <v>9</v>
      </c>
      <c r="M718" s="1">
        <v>0.33333333333333331</v>
      </c>
      <c r="N718" s="1">
        <v>0.33333333333333331</v>
      </c>
      <c r="P718" s="1">
        <v>14</v>
      </c>
      <c r="Q718" s="1">
        <v>0</v>
      </c>
      <c r="R718" s="1">
        <v>5</v>
      </c>
      <c r="S718" s="1">
        <v>0</v>
      </c>
      <c r="T718" s="1">
        <v>0</v>
      </c>
      <c r="U718" s="1">
        <v>2</v>
      </c>
      <c r="V718" s="1">
        <v>2</v>
      </c>
      <c r="W718" s="1">
        <v>0</v>
      </c>
      <c r="X718" s="1">
        <v>0</v>
      </c>
      <c r="Y718" s="1">
        <v>0</v>
      </c>
      <c r="Z718" s="1">
        <v>0</v>
      </c>
      <c r="AA718" s="1">
        <v>0</v>
      </c>
      <c r="AB718" s="1">
        <v>0</v>
      </c>
      <c r="AC718" s="1">
        <v>0</v>
      </c>
      <c r="AD718" s="1">
        <v>0</v>
      </c>
      <c r="AE718" s="1">
        <v>0</v>
      </c>
      <c r="AF718" s="1">
        <v>0</v>
      </c>
      <c r="AG718" s="1">
        <v>0</v>
      </c>
      <c r="AH718" s="1">
        <v>0</v>
      </c>
      <c r="AI718" s="1">
        <v>0</v>
      </c>
      <c r="AJ718" s="1">
        <v>0</v>
      </c>
      <c r="AK718" s="1">
        <v>0</v>
      </c>
      <c r="AL718" s="1">
        <v>0</v>
      </c>
      <c r="AM718" s="1">
        <v>0</v>
      </c>
      <c r="AN718" s="1">
        <v>0</v>
      </c>
    </row>
    <row r="719" spans="1:40" x14ac:dyDescent="0.35">
      <c r="A719" s="1" t="s">
        <v>89</v>
      </c>
      <c r="B719" s="8">
        <v>43931</v>
      </c>
      <c r="C719" s="1" t="s">
        <v>2</v>
      </c>
      <c r="D719" s="1">
        <v>971800</v>
      </c>
      <c r="E719" s="1">
        <v>178</v>
      </c>
      <c r="F719" s="1" t="s">
        <v>100</v>
      </c>
      <c r="H719" s="1" t="s">
        <v>101</v>
      </c>
      <c r="I719" s="1" t="s">
        <v>92</v>
      </c>
      <c r="J719" s="1" t="s">
        <v>93</v>
      </c>
      <c r="K719" s="1">
        <v>22</v>
      </c>
      <c r="L719" s="1">
        <v>19</v>
      </c>
      <c r="M719" s="1">
        <v>0.1875</v>
      </c>
      <c r="N719" s="1">
        <v>0.12359550561797752</v>
      </c>
      <c r="O719" s="1">
        <v>9.6446700507614211E-2</v>
      </c>
      <c r="P719" s="1">
        <v>156</v>
      </c>
      <c r="Q719" s="1">
        <v>14</v>
      </c>
      <c r="R719" s="1">
        <v>6</v>
      </c>
      <c r="S719" s="1">
        <v>0</v>
      </c>
      <c r="T719" s="1">
        <v>0</v>
      </c>
      <c r="U719" s="1">
        <v>16</v>
      </c>
      <c r="V719" s="1">
        <v>0</v>
      </c>
      <c r="W719" s="1">
        <v>0</v>
      </c>
      <c r="X719" s="1">
        <v>0</v>
      </c>
      <c r="Y719" s="1">
        <v>0</v>
      </c>
      <c r="Z719" s="1">
        <v>0</v>
      </c>
      <c r="AA719" s="1">
        <v>0</v>
      </c>
      <c r="AB719" s="1">
        <v>0</v>
      </c>
      <c r="AC719" s="1">
        <v>0</v>
      </c>
      <c r="AD719" s="1">
        <v>0</v>
      </c>
      <c r="AE719" s="1">
        <v>0</v>
      </c>
      <c r="AF719" s="1">
        <v>0</v>
      </c>
      <c r="AG719" s="1">
        <v>0</v>
      </c>
      <c r="AH719" s="1">
        <v>0</v>
      </c>
      <c r="AI719" s="1">
        <v>3</v>
      </c>
      <c r="AJ719" s="1">
        <v>0</v>
      </c>
      <c r="AK719" s="1">
        <v>0</v>
      </c>
      <c r="AL719" s="1">
        <v>0</v>
      </c>
      <c r="AM719" s="1">
        <v>2</v>
      </c>
      <c r="AN719" s="1">
        <v>0</v>
      </c>
    </row>
    <row r="720" spans="1:40" x14ac:dyDescent="0.35">
      <c r="A720" s="1" t="s">
        <v>89</v>
      </c>
      <c r="B720" s="8">
        <v>43923</v>
      </c>
      <c r="C720" s="1" t="s">
        <v>2</v>
      </c>
      <c r="D720" s="1">
        <v>972620</v>
      </c>
      <c r="E720" s="1">
        <v>238</v>
      </c>
      <c r="F720" s="1" t="s">
        <v>90</v>
      </c>
      <c r="H720" s="1" t="s">
        <v>91</v>
      </c>
      <c r="I720" s="1" t="s">
        <v>92</v>
      </c>
      <c r="J720" s="1" t="s">
        <v>93</v>
      </c>
      <c r="K720" s="1">
        <v>67</v>
      </c>
      <c r="L720" s="1">
        <v>22</v>
      </c>
      <c r="M720" s="1">
        <v>0.31872509960159362</v>
      </c>
      <c r="N720" s="1">
        <v>0.27542372881355931</v>
      </c>
      <c r="O720" s="1">
        <v>8.461538461538462E-2</v>
      </c>
      <c r="P720" s="1">
        <v>171</v>
      </c>
      <c r="Q720" s="1">
        <v>15</v>
      </c>
      <c r="R720" s="1">
        <v>9</v>
      </c>
      <c r="S720" s="1">
        <v>12</v>
      </c>
      <c r="T720" s="1">
        <v>31</v>
      </c>
      <c r="U720" s="1">
        <v>13</v>
      </c>
      <c r="V720" s="1">
        <v>2</v>
      </c>
      <c r="W720" s="1">
        <v>0</v>
      </c>
      <c r="X720" s="1">
        <v>2</v>
      </c>
      <c r="Y720" s="1">
        <v>0</v>
      </c>
      <c r="Z720" s="1">
        <v>0</v>
      </c>
      <c r="AA720" s="1">
        <v>0</v>
      </c>
      <c r="AB720" s="1">
        <v>0</v>
      </c>
      <c r="AC720" s="1">
        <v>0</v>
      </c>
      <c r="AD720" s="1">
        <v>0</v>
      </c>
      <c r="AE720" s="1">
        <v>0</v>
      </c>
      <c r="AF720" s="1">
        <v>0</v>
      </c>
      <c r="AG720" s="1">
        <v>0</v>
      </c>
      <c r="AH720" s="1">
        <v>0</v>
      </c>
      <c r="AI720" s="1">
        <v>0</v>
      </c>
      <c r="AJ720" s="1">
        <v>0</v>
      </c>
      <c r="AK720" s="1">
        <v>0</v>
      </c>
      <c r="AL720" s="1">
        <v>0</v>
      </c>
      <c r="AM720" s="1">
        <v>4</v>
      </c>
      <c r="AN720" s="1">
        <v>1</v>
      </c>
    </row>
    <row r="721" spans="1:40" x14ac:dyDescent="0.35">
      <c r="A721" s="1" t="s">
        <v>89</v>
      </c>
      <c r="B721" s="8">
        <v>43903</v>
      </c>
      <c r="C721" s="1" t="s">
        <v>98</v>
      </c>
      <c r="D721" s="1">
        <v>971790</v>
      </c>
      <c r="E721" s="1">
        <v>1</v>
      </c>
      <c r="F721" s="1" t="s">
        <v>104</v>
      </c>
      <c r="H721" s="1" t="s">
        <v>101</v>
      </c>
      <c r="I721" s="1" t="s">
        <v>92</v>
      </c>
      <c r="J721" s="1" t="s">
        <v>93</v>
      </c>
      <c r="P721" s="1">
        <v>1</v>
      </c>
      <c r="Q721" s="1">
        <v>0</v>
      </c>
      <c r="R721" s="1">
        <v>0</v>
      </c>
      <c r="S721" s="1">
        <v>0</v>
      </c>
      <c r="T721" s="1">
        <v>0</v>
      </c>
      <c r="U721" s="1">
        <v>0</v>
      </c>
      <c r="V721" s="1">
        <v>0</v>
      </c>
      <c r="W721" s="1">
        <v>0</v>
      </c>
      <c r="X721" s="1">
        <v>0</v>
      </c>
      <c r="Y721" s="1">
        <v>0</v>
      </c>
      <c r="Z721" s="1">
        <v>0</v>
      </c>
      <c r="AA721" s="1">
        <v>0</v>
      </c>
      <c r="AB721" s="1">
        <v>0</v>
      </c>
      <c r="AC721" s="1">
        <v>0</v>
      </c>
      <c r="AD721" s="1">
        <v>0</v>
      </c>
      <c r="AE721" s="1">
        <v>0</v>
      </c>
      <c r="AF721" s="1">
        <v>0</v>
      </c>
      <c r="AG721" s="1">
        <v>0</v>
      </c>
      <c r="AH721" s="1">
        <v>0</v>
      </c>
      <c r="AI721" s="1">
        <v>0</v>
      </c>
      <c r="AJ721" s="1">
        <v>0</v>
      </c>
      <c r="AK721" s="1">
        <v>0</v>
      </c>
      <c r="AL721" s="1">
        <v>0</v>
      </c>
      <c r="AM721" s="1">
        <v>0</v>
      </c>
      <c r="AN721" s="1">
        <v>0</v>
      </c>
    </row>
    <row r="722" spans="1:40" x14ac:dyDescent="0.35">
      <c r="A722" s="1" t="s">
        <v>89</v>
      </c>
      <c r="B722" s="8">
        <v>43972</v>
      </c>
      <c r="C722" s="1" t="s">
        <v>2</v>
      </c>
      <c r="D722" s="1">
        <v>971790</v>
      </c>
      <c r="E722" s="1">
        <v>109</v>
      </c>
      <c r="F722" s="1" t="s">
        <v>104</v>
      </c>
      <c r="H722" s="1" t="s">
        <v>101</v>
      </c>
      <c r="I722" s="1" t="s">
        <v>92</v>
      </c>
      <c r="J722" s="1" t="s">
        <v>93</v>
      </c>
      <c r="L722" s="1">
        <v>5</v>
      </c>
      <c r="O722" s="1">
        <v>4.3859649122807015E-2</v>
      </c>
      <c r="P722" s="1">
        <v>109</v>
      </c>
      <c r="Q722" s="1">
        <v>4</v>
      </c>
      <c r="R722" s="1">
        <v>0</v>
      </c>
      <c r="S722" s="1">
        <v>0</v>
      </c>
      <c r="T722" s="1">
        <v>0</v>
      </c>
      <c r="U722" s="1">
        <v>0</v>
      </c>
      <c r="V722" s="1">
        <v>0</v>
      </c>
      <c r="W722" s="1">
        <v>0</v>
      </c>
      <c r="X722" s="1">
        <v>0</v>
      </c>
      <c r="Y722" s="1">
        <v>0</v>
      </c>
      <c r="Z722" s="1">
        <v>0</v>
      </c>
      <c r="AA722" s="1">
        <v>0</v>
      </c>
      <c r="AB722" s="1">
        <v>0</v>
      </c>
      <c r="AC722" s="1">
        <v>0</v>
      </c>
      <c r="AD722" s="1">
        <v>0</v>
      </c>
      <c r="AE722" s="1">
        <v>0</v>
      </c>
      <c r="AF722" s="1">
        <v>0</v>
      </c>
      <c r="AG722" s="1">
        <v>0</v>
      </c>
      <c r="AH722" s="1">
        <v>0</v>
      </c>
      <c r="AI722" s="1">
        <v>1</v>
      </c>
      <c r="AJ722" s="1">
        <v>0</v>
      </c>
      <c r="AK722" s="1">
        <v>0</v>
      </c>
      <c r="AL722" s="1">
        <v>0</v>
      </c>
      <c r="AM722" s="1">
        <v>0</v>
      </c>
      <c r="AN722" s="1">
        <v>0</v>
      </c>
    </row>
    <row r="723" spans="1:40" x14ac:dyDescent="0.35">
      <c r="A723" s="1" t="s">
        <v>89</v>
      </c>
      <c r="B723" s="8">
        <v>43906</v>
      </c>
      <c r="C723" s="1" t="s">
        <v>96</v>
      </c>
      <c r="D723" s="1">
        <v>200190</v>
      </c>
      <c r="E723" s="1">
        <v>22</v>
      </c>
      <c r="F723" s="1" t="s">
        <v>97</v>
      </c>
      <c r="H723" s="1" t="s">
        <v>95</v>
      </c>
      <c r="I723" s="1" t="s">
        <v>92</v>
      </c>
      <c r="J723" s="1" t="s">
        <v>93</v>
      </c>
      <c r="K723" s="1">
        <v>4</v>
      </c>
      <c r="L723" s="1">
        <v>1</v>
      </c>
      <c r="M723" s="1">
        <v>0.21739130434782608</v>
      </c>
      <c r="N723" s="1">
        <v>0.18181818181818182</v>
      </c>
      <c r="O723" s="1">
        <v>4.3478260869565216E-2</v>
      </c>
      <c r="P723" s="1">
        <v>18</v>
      </c>
      <c r="Q723" s="1">
        <v>1</v>
      </c>
      <c r="R723" s="1">
        <v>2</v>
      </c>
      <c r="S723" s="1">
        <v>0</v>
      </c>
      <c r="T723" s="1">
        <v>0</v>
      </c>
      <c r="U723" s="1">
        <v>2</v>
      </c>
      <c r="V723" s="1">
        <v>0</v>
      </c>
      <c r="W723" s="1">
        <v>0</v>
      </c>
      <c r="X723" s="1">
        <v>0</v>
      </c>
      <c r="Y723" s="1">
        <v>0</v>
      </c>
      <c r="Z723" s="1">
        <v>0</v>
      </c>
      <c r="AA723" s="1">
        <v>0</v>
      </c>
      <c r="AB723" s="1">
        <v>0</v>
      </c>
      <c r="AC723" s="1">
        <v>0</v>
      </c>
      <c r="AD723" s="1">
        <v>0</v>
      </c>
      <c r="AE723" s="1">
        <v>0</v>
      </c>
      <c r="AF723" s="1">
        <v>0</v>
      </c>
      <c r="AG723" s="1">
        <v>0</v>
      </c>
      <c r="AH723" s="1">
        <v>0</v>
      </c>
      <c r="AI723" s="1">
        <v>0</v>
      </c>
      <c r="AJ723" s="1">
        <v>0</v>
      </c>
      <c r="AK723" s="1">
        <v>0</v>
      </c>
      <c r="AL723" s="1">
        <v>0</v>
      </c>
      <c r="AM723" s="1">
        <v>0</v>
      </c>
      <c r="AN723" s="1">
        <v>0</v>
      </c>
    </row>
    <row r="724" spans="1:40" x14ac:dyDescent="0.35">
      <c r="A724" s="1" t="s">
        <v>89</v>
      </c>
      <c r="B724" s="8">
        <v>43955</v>
      </c>
      <c r="C724" s="1" t="s">
        <v>2</v>
      </c>
      <c r="D724" s="1">
        <v>971800</v>
      </c>
      <c r="E724" s="1">
        <v>185</v>
      </c>
      <c r="F724" s="1" t="s">
        <v>100</v>
      </c>
      <c r="H724" s="1" t="s">
        <v>101</v>
      </c>
      <c r="I724" s="1" t="s">
        <v>92</v>
      </c>
      <c r="J724" s="1" t="s">
        <v>93</v>
      </c>
      <c r="K724" s="1">
        <v>6</v>
      </c>
      <c r="L724" s="1">
        <v>12</v>
      </c>
      <c r="M724" s="1">
        <v>7.7319587628865982E-2</v>
      </c>
      <c r="N724" s="1">
        <v>3.2432432432432434E-2</v>
      </c>
      <c r="O724" s="1">
        <v>6.0913705583756347E-2</v>
      </c>
      <c r="P724" s="1">
        <v>179</v>
      </c>
      <c r="Q724" s="1">
        <v>9</v>
      </c>
      <c r="R724" s="1">
        <v>3</v>
      </c>
      <c r="S724" s="1">
        <v>2</v>
      </c>
      <c r="T724" s="1">
        <v>1</v>
      </c>
      <c r="U724" s="1">
        <v>0</v>
      </c>
      <c r="V724" s="1">
        <v>0</v>
      </c>
      <c r="W724" s="1">
        <v>0</v>
      </c>
      <c r="X724" s="1">
        <v>0</v>
      </c>
      <c r="Y724" s="1">
        <v>0</v>
      </c>
      <c r="Z724" s="1">
        <v>0</v>
      </c>
      <c r="AA724" s="1">
        <v>0</v>
      </c>
      <c r="AB724" s="1">
        <v>0</v>
      </c>
      <c r="AC724" s="1">
        <v>0</v>
      </c>
      <c r="AD724" s="1">
        <v>0</v>
      </c>
      <c r="AE724" s="1">
        <v>0</v>
      </c>
      <c r="AF724" s="1">
        <v>0</v>
      </c>
      <c r="AG724" s="1">
        <v>0</v>
      </c>
      <c r="AH724" s="1">
        <v>0</v>
      </c>
      <c r="AI724" s="1">
        <v>2</v>
      </c>
      <c r="AJ724" s="1">
        <v>0</v>
      </c>
      <c r="AK724" s="1">
        <v>0</v>
      </c>
      <c r="AL724" s="1">
        <v>0</v>
      </c>
      <c r="AM724" s="1">
        <v>1</v>
      </c>
      <c r="AN724" s="1">
        <v>0</v>
      </c>
    </row>
    <row r="725" spans="1:40" x14ac:dyDescent="0.35">
      <c r="A725" s="1" t="s">
        <v>89</v>
      </c>
      <c r="B725" s="8">
        <v>43965</v>
      </c>
      <c r="C725" s="1" t="s">
        <v>2</v>
      </c>
      <c r="D725" s="1">
        <v>979170</v>
      </c>
      <c r="E725" s="1">
        <v>133</v>
      </c>
      <c r="F725" s="1" t="s">
        <v>105</v>
      </c>
      <c r="H725" s="1" t="s">
        <v>103</v>
      </c>
      <c r="I725" s="1" t="s">
        <v>92</v>
      </c>
      <c r="J725" s="1" t="s">
        <v>93</v>
      </c>
      <c r="K725" s="1">
        <v>3</v>
      </c>
      <c r="L725" s="1">
        <v>17</v>
      </c>
      <c r="M725" s="1">
        <v>7.1428571428571425E-2</v>
      </c>
      <c r="N725" s="1">
        <v>2.2556390977443608E-2</v>
      </c>
      <c r="O725" s="1">
        <v>0.11333333333333333</v>
      </c>
      <c r="P725" s="1">
        <v>130</v>
      </c>
      <c r="Q725" s="1">
        <v>7</v>
      </c>
      <c r="R725" s="1">
        <v>3</v>
      </c>
      <c r="S725" s="1">
        <v>0</v>
      </c>
      <c r="T725" s="1">
        <v>0</v>
      </c>
      <c r="U725" s="1">
        <v>0</v>
      </c>
      <c r="V725" s="1">
        <v>0</v>
      </c>
      <c r="W725" s="1">
        <v>0</v>
      </c>
      <c r="X725" s="1">
        <v>4</v>
      </c>
      <c r="Y725" s="1">
        <v>0</v>
      </c>
      <c r="Z725" s="1">
        <v>0</v>
      </c>
      <c r="AA725" s="1">
        <v>0</v>
      </c>
      <c r="AB725" s="1">
        <v>0</v>
      </c>
      <c r="AC725" s="1">
        <v>0</v>
      </c>
      <c r="AD725" s="1">
        <v>0</v>
      </c>
      <c r="AE725" s="1">
        <v>0</v>
      </c>
      <c r="AF725" s="1">
        <v>0</v>
      </c>
      <c r="AG725" s="1">
        <v>2</v>
      </c>
      <c r="AH725" s="1">
        <v>0</v>
      </c>
      <c r="AI725" s="1">
        <v>1</v>
      </c>
      <c r="AJ725" s="1">
        <v>0</v>
      </c>
      <c r="AK725" s="1">
        <v>0</v>
      </c>
      <c r="AL725" s="1">
        <v>1</v>
      </c>
      <c r="AM725" s="1">
        <v>2</v>
      </c>
      <c r="AN725" s="1">
        <v>0</v>
      </c>
    </row>
    <row r="726" spans="1:40" x14ac:dyDescent="0.35">
      <c r="A726" s="1" t="s">
        <v>89</v>
      </c>
      <c r="B726" s="8">
        <v>43923</v>
      </c>
      <c r="C726" s="1" t="s">
        <v>96</v>
      </c>
      <c r="D726" s="1">
        <v>200620</v>
      </c>
      <c r="E726" s="1">
        <v>18</v>
      </c>
      <c r="F726" s="1" t="s">
        <v>94</v>
      </c>
      <c r="H726" s="1" t="s">
        <v>95</v>
      </c>
      <c r="I726" s="1" t="s">
        <v>92</v>
      </c>
      <c r="J726" s="1" t="s">
        <v>93</v>
      </c>
      <c r="K726" s="1">
        <v>1</v>
      </c>
      <c r="M726" s="1">
        <v>5.5555555555555552E-2</v>
      </c>
      <c r="N726" s="1">
        <v>5.5555555555555552E-2</v>
      </c>
      <c r="P726" s="1">
        <v>17</v>
      </c>
      <c r="Q726" s="1">
        <v>0</v>
      </c>
      <c r="R726" s="1">
        <v>0</v>
      </c>
      <c r="S726" s="1">
        <v>0</v>
      </c>
      <c r="T726" s="1">
        <v>0</v>
      </c>
      <c r="U726" s="1">
        <v>0</v>
      </c>
      <c r="V726" s="1">
        <v>0</v>
      </c>
      <c r="W726" s="1">
        <v>1</v>
      </c>
      <c r="X726" s="1">
        <v>0</v>
      </c>
      <c r="Y726" s="1">
        <v>0</v>
      </c>
      <c r="Z726" s="1">
        <v>0</v>
      </c>
      <c r="AA726" s="1">
        <v>0</v>
      </c>
      <c r="AB726" s="1">
        <v>0</v>
      </c>
      <c r="AC726" s="1">
        <v>0</v>
      </c>
      <c r="AD726" s="1">
        <v>0</v>
      </c>
      <c r="AE726" s="1">
        <v>0</v>
      </c>
      <c r="AF726" s="1">
        <v>0</v>
      </c>
      <c r="AG726" s="1">
        <v>0</v>
      </c>
      <c r="AH726" s="1">
        <v>0</v>
      </c>
      <c r="AI726" s="1">
        <v>0</v>
      </c>
      <c r="AJ726" s="1">
        <v>0</v>
      </c>
      <c r="AK726" s="1">
        <v>0</v>
      </c>
      <c r="AL726" s="1">
        <v>0</v>
      </c>
      <c r="AM726" s="1">
        <v>0</v>
      </c>
      <c r="AN726" s="1">
        <v>0</v>
      </c>
    </row>
    <row r="727" spans="1:40" x14ac:dyDescent="0.35">
      <c r="A727" s="1" t="s">
        <v>89</v>
      </c>
      <c r="B727" s="8">
        <v>43955</v>
      </c>
      <c r="C727" s="1" t="s">
        <v>2</v>
      </c>
      <c r="D727" s="1">
        <v>976220</v>
      </c>
      <c r="E727" s="1">
        <v>90</v>
      </c>
      <c r="F727" s="1" t="s">
        <v>108</v>
      </c>
      <c r="H727" s="1" t="s">
        <v>101</v>
      </c>
      <c r="I727" s="1" t="s">
        <v>92</v>
      </c>
      <c r="J727" s="1" t="s">
        <v>93</v>
      </c>
      <c r="K727" s="1">
        <v>1</v>
      </c>
      <c r="L727" s="1">
        <v>2</v>
      </c>
      <c r="M727" s="1">
        <v>2.197802197802198E-2</v>
      </c>
      <c r="N727" s="1">
        <v>1.1111111111111112E-2</v>
      </c>
      <c r="O727" s="1">
        <v>2.1739130434782608E-2</v>
      </c>
      <c r="P727" s="1">
        <v>89</v>
      </c>
      <c r="Q727" s="1">
        <v>1</v>
      </c>
      <c r="R727" s="1">
        <v>1</v>
      </c>
      <c r="S727" s="1">
        <v>0</v>
      </c>
      <c r="T727" s="1">
        <v>0</v>
      </c>
      <c r="U727" s="1">
        <v>0</v>
      </c>
      <c r="V727" s="1">
        <v>0</v>
      </c>
      <c r="W727" s="1">
        <v>0</v>
      </c>
      <c r="X727" s="1">
        <v>0</v>
      </c>
      <c r="Y727" s="1">
        <v>0</v>
      </c>
      <c r="Z727" s="1">
        <v>0</v>
      </c>
      <c r="AA727" s="1">
        <v>0</v>
      </c>
      <c r="AB727" s="1">
        <v>0</v>
      </c>
      <c r="AC727" s="1">
        <v>0</v>
      </c>
      <c r="AD727" s="1">
        <v>0</v>
      </c>
      <c r="AE727" s="1">
        <v>0</v>
      </c>
      <c r="AF727" s="1">
        <v>0</v>
      </c>
      <c r="AG727" s="1">
        <v>0</v>
      </c>
      <c r="AH727" s="1">
        <v>0</v>
      </c>
      <c r="AI727" s="1">
        <v>0</v>
      </c>
      <c r="AJ727" s="1">
        <v>0</v>
      </c>
      <c r="AK727" s="1">
        <v>0</v>
      </c>
      <c r="AL727" s="1">
        <v>0</v>
      </c>
      <c r="AM727" s="1">
        <v>1</v>
      </c>
      <c r="AN727" s="1">
        <v>0</v>
      </c>
    </row>
    <row r="728" spans="1:40" x14ac:dyDescent="0.35">
      <c r="A728" s="1" t="s">
        <v>89</v>
      </c>
      <c r="B728" s="8">
        <v>43906</v>
      </c>
      <c r="C728" s="1" t="s">
        <v>96</v>
      </c>
      <c r="D728" s="1">
        <v>979220</v>
      </c>
      <c r="E728" s="1">
        <v>5</v>
      </c>
      <c r="F728" s="1" t="s">
        <v>102</v>
      </c>
      <c r="H728" s="1" t="s">
        <v>103</v>
      </c>
      <c r="I728" s="1" t="s">
        <v>92</v>
      </c>
      <c r="J728" s="1" t="s">
        <v>93</v>
      </c>
      <c r="L728" s="1">
        <v>1</v>
      </c>
      <c r="O728" s="1">
        <v>0.16666666666666666</v>
      </c>
      <c r="P728" s="1">
        <v>5</v>
      </c>
      <c r="Q728" s="1">
        <v>0</v>
      </c>
      <c r="R728" s="1">
        <v>0</v>
      </c>
      <c r="S728" s="1">
        <v>0</v>
      </c>
      <c r="T728" s="1">
        <v>0</v>
      </c>
      <c r="U728" s="1">
        <v>0</v>
      </c>
      <c r="V728" s="1">
        <v>0</v>
      </c>
      <c r="W728" s="1">
        <v>0</v>
      </c>
      <c r="X728" s="1">
        <v>0</v>
      </c>
      <c r="Y728" s="1">
        <v>0</v>
      </c>
      <c r="Z728" s="1">
        <v>0</v>
      </c>
      <c r="AA728" s="1">
        <v>0</v>
      </c>
      <c r="AB728" s="1">
        <v>0</v>
      </c>
      <c r="AC728" s="1">
        <v>0</v>
      </c>
      <c r="AD728" s="1">
        <v>0</v>
      </c>
      <c r="AE728" s="1">
        <v>0</v>
      </c>
      <c r="AF728" s="1">
        <v>0</v>
      </c>
      <c r="AG728" s="1">
        <v>0</v>
      </c>
      <c r="AH728" s="1">
        <v>0</v>
      </c>
      <c r="AI728" s="1">
        <v>0</v>
      </c>
      <c r="AJ728" s="1">
        <v>0</v>
      </c>
      <c r="AK728" s="1">
        <v>0</v>
      </c>
      <c r="AL728" s="1">
        <v>1</v>
      </c>
      <c r="AM728" s="1">
        <v>0</v>
      </c>
      <c r="AN728" s="1">
        <v>0</v>
      </c>
    </row>
    <row r="729" spans="1:40" x14ac:dyDescent="0.35">
      <c r="A729" s="1" t="s">
        <v>89</v>
      </c>
      <c r="B729" s="8">
        <v>43944</v>
      </c>
      <c r="C729" s="1" t="s">
        <v>2</v>
      </c>
      <c r="D729" s="1">
        <v>971440</v>
      </c>
      <c r="E729" s="1">
        <v>113</v>
      </c>
      <c r="F729" s="1" t="s">
        <v>109</v>
      </c>
      <c r="H729" s="1" t="s">
        <v>101</v>
      </c>
      <c r="I729" s="1" t="s">
        <v>92</v>
      </c>
      <c r="J729" s="1" t="s">
        <v>93</v>
      </c>
      <c r="K729" s="1">
        <v>29</v>
      </c>
      <c r="L729" s="1">
        <v>4</v>
      </c>
      <c r="M729" s="1">
        <v>0.17647058823529413</v>
      </c>
      <c r="N729" s="1">
        <v>0.16</v>
      </c>
      <c r="O729" s="1">
        <v>3.4188034188034191E-2</v>
      </c>
      <c r="P729" s="1">
        <v>84</v>
      </c>
      <c r="Q729" s="1">
        <v>2</v>
      </c>
      <c r="R729" s="1">
        <v>1</v>
      </c>
      <c r="S729" s="1">
        <v>1</v>
      </c>
      <c r="T729" s="1">
        <v>3</v>
      </c>
      <c r="U729" s="1">
        <v>9</v>
      </c>
      <c r="V729" s="1">
        <v>13</v>
      </c>
      <c r="W729" s="1">
        <v>2</v>
      </c>
      <c r="X729" s="1">
        <v>0</v>
      </c>
      <c r="Y729" s="1">
        <v>0</v>
      </c>
      <c r="Z729" s="1">
        <v>0</v>
      </c>
      <c r="AA729" s="1">
        <v>0</v>
      </c>
      <c r="AB729" s="1">
        <v>0</v>
      </c>
      <c r="AC729" s="1">
        <v>0</v>
      </c>
      <c r="AD729" s="1">
        <v>0</v>
      </c>
      <c r="AE729" s="1">
        <v>0</v>
      </c>
      <c r="AF729" s="1">
        <v>0</v>
      </c>
      <c r="AG729" s="1">
        <v>0</v>
      </c>
      <c r="AH729" s="1">
        <v>0</v>
      </c>
      <c r="AI729" s="1">
        <v>1</v>
      </c>
      <c r="AJ729" s="1">
        <v>1</v>
      </c>
      <c r="AK729" s="1">
        <v>0</v>
      </c>
      <c r="AL729" s="1">
        <v>0</v>
      </c>
      <c r="AM729" s="1">
        <v>0</v>
      </c>
      <c r="AN729" s="1">
        <v>0</v>
      </c>
    </row>
    <row r="730" spans="1:40" x14ac:dyDescent="0.35">
      <c r="A730" s="1" t="s">
        <v>89</v>
      </c>
      <c r="B730" s="8">
        <v>43925</v>
      </c>
      <c r="C730" s="1" t="s">
        <v>2</v>
      </c>
      <c r="D730" s="1">
        <v>971810</v>
      </c>
      <c r="E730" s="1">
        <v>34</v>
      </c>
      <c r="F730" s="1" t="s">
        <v>110</v>
      </c>
      <c r="H730" s="1" t="s">
        <v>101</v>
      </c>
      <c r="I730" s="1" t="s">
        <v>92</v>
      </c>
      <c r="J730" s="1" t="s">
        <v>93</v>
      </c>
      <c r="K730" s="1">
        <v>27</v>
      </c>
      <c r="L730" s="1">
        <v>4</v>
      </c>
      <c r="M730" s="1">
        <v>0.73076923076923073</v>
      </c>
      <c r="N730" s="1">
        <v>0.69565217391304346</v>
      </c>
      <c r="O730" s="1">
        <v>0.10526315789473684</v>
      </c>
      <c r="P730" s="1">
        <v>7</v>
      </c>
      <c r="Q730" s="1">
        <v>3</v>
      </c>
      <c r="R730" s="1">
        <v>2</v>
      </c>
      <c r="S730" s="1">
        <v>0</v>
      </c>
      <c r="T730" s="1">
        <v>2</v>
      </c>
      <c r="U730" s="1">
        <v>12</v>
      </c>
      <c r="V730" s="1">
        <v>11</v>
      </c>
      <c r="W730" s="1">
        <v>0</v>
      </c>
      <c r="X730" s="1">
        <v>0</v>
      </c>
      <c r="Y730" s="1">
        <v>0</v>
      </c>
      <c r="Z730" s="1">
        <v>0</v>
      </c>
      <c r="AA730" s="1">
        <v>0</v>
      </c>
      <c r="AB730" s="1">
        <v>0</v>
      </c>
      <c r="AC730" s="1">
        <v>0</v>
      </c>
      <c r="AD730" s="1">
        <v>0</v>
      </c>
      <c r="AE730" s="1">
        <v>0</v>
      </c>
      <c r="AF730" s="1">
        <v>0</v>
      </c>
      <c r="AG730" s="1">
        <v>0</v>
      </c>
      <c r="AH730" s="1">
        <v>0</v>
      </c>
      <c r="AI730" s="1">
        <v>1</v>
      </c>
      <c r="AJ730" s="1">
        <v>0</v>
      </c>
      <c r="AK730" s="1">
        <v>0</v>
      </c>
      <c r="AL730" s="1">
        <v>0</v>
      </c>
      <c r="AM730" s="1">
        <v>0</v>
      </c>
      <c r="AN730" s="1">
        <v>0</v>
      </c>
    </row>
    <row r="731" spans="1:40" x14ac:dyDescent="0.35">
      <c r="A731" s="1" t="s">
        <v>89</v>
      </c>
      <c r="B731" s="8">
        <v>43970</v>
      </c>
      <c r="C731" s="1" t="s">
        <v>2</v>
      </c>
      <c r="D731" s="1">
        <v>976550</v>
      </c>
      <c r="E731" s="1">
        <v>5</v>
      </c>
      <c r="F731" s="1" t="s">
        <v>111</v>
      </c>
      <c r="H731" s="1" t="s">
        <v>101</v>
      </c>
      <c r="I731" s="1" t="s">
        <v>92</v>
      </c>
      <c r="J731" s="1" t="s">
        <v>93</v>
      </c>
      <c r="L731" s="1">
        <v>2</v>
      </c>
      <c r="O731" s="1">
        <v>0.2857142857142857</v>
      </c>
      <c r="P731" s="1">
        <v>5</v>
      </c>
      <c r="Q731" s="1">
        <v>2</v>
      </c>
      <c r="R731" s="1">
        <v>0</v>
      </c>
      <c r="S731" s="1">
        <v>0</v>
      </c>
      <c r="T731" s="1">
        <v>0</v>
      </c>
      <c r="U731" s="1">
        <v>0</v>
      </c>
      <c r="V731" s="1">
        <v>0</v>
      </c>
      <c r="W731" s="1">
        <v>0</v>
      </c>
      <c r="X731" s="1">
        <v>0</v>
      </c>
      <c r="Y731" s="1">
        <v>0</v>
      </c>
      <c r="Z731" s="1">
        <v>0</v>
      </c>
      <c r="AA731" s="1">
        <v>0</v>
      </c>
      <c r="AB731" s="1">
        <v>0</v>
      </c>
      <c r="AC731" s="1">
        <v>0</v>
      </c>
      <c r="AD731" s="1">
        <v>0</v>
      </c>
      <c r="AE731" s="1">
        <v>0</v>
      </c>
      <c r="AF731" s="1">
        <v>0</v>
      </c>
      <c r="AG731" s="1">
        <v>0</v>
      </c>
      <c r="AH731" s="1">
        <v>0</v>
      </c>
      <c r="AI731" s="1">
        <v>0</v>
      </c>
      <c r="AJ731" s="1">
        <v>0</v>
      </c>
      <c r="AK731" s="1">
        <v>0</v>
      </c>
      <c r="AL731" s="1">
        <v>0</v>
      </c>
      <c r="AM731" s="1">
        <v>0</v>
      </c>
      <c r="AN731" s="1">
        <v>0</v>
      </c>
    </row>
    <row r="732" spans="1:40" x14ac:dyDescent="0.35">
      <c r="A732" s="1" t="s">
        <v>89</v>
      </c>
      <c r="B732" s="8">
        <v>43930</v>
      </c>
      <c r="C732" s="1" t="s">
        <v>96</v>
      </c>
      <c r="D732" s="1">
        <v>979170</v>
      </c>
      <c r="E732" s="1">
        <v>4</v>
      </c>
      <c r="F732" s="1" t="s">
        <v>105</v>
      </c>
      <c r="H732" s="1" t="s">
        <v>103</v>
      </c>
      <c r="I732" s="1" t="s">
        <v>92</v>
      </c>
      <c r="J732" s="1" t="s">
        <v>93</v>
      </c>
      <c r="L732" s="1">
        <v>1</v>
      </c>
      <c r="O732" s="1">
        <v>0.2</v>
      </c>
      <c r="P732" s="1">
        <v>4</v>
      </c>
      <c r="Q732" s="1">
        <v>1</v>
      </c>
      <c r="R732" s="1">
        <v>0</v>
      </c>
      <c r="S732" s="1">
        <v>0</v>
      </c>
      <c r="T732" s="1">
        <v>0</v>
      </c>
      <c r="U732" s="1">
        <v>0</v>
      </c>
      <c r="V732" s="1">
        <v>0</v>
      </c>
      <c r="W732" s="1">
        <v>0</v>
      </c>
      <c r="X732" s="1">
        <v>0</v>
      </c>
      <c r="Y732" s="1">
        <v>0</v>
      </c>
      <c r="Z732" s="1">
        <v>0</v>
      </c>
      <c r="AA732" s="1">
        <v>0</v>
      </c>
      <c r="AB732" s="1">
        <v>0</v>
      </c>
      <c r="AC732" s="1">
        <v>0</v>
      </c>
      <c r="AD732" s="1">
        <v>0</v>
      </c>
      <c r="AE732" s="1">
        <v>0</v>
      </c>
      <c r="AF732" s="1">
        <v>0</v>
      </c>
      <c r="AG732" s="1">
        <v>0</v>
      </c>
      <c r="AH732" s="1">
        <v>0</v>
      </c>
      <c r="AI732" s="1">
        <v>0</v>
      </c>
      <c r="AJ732" s="1">
        <v>0</v>
      </c>
      <c r="AK732" s="1">
        <v>0</v>
      </c>
      <c r="AL732" s="1">
        <v>0</v>
      </c>
      <c r="AM732" s="1">
        <v>0</v>
      </c>
      <c r="AN732" s="1">
        <v>0</v>
      </c>
    </row>
    <row r="733" spans="1:40" x14ac:dyDescent="0.35">
      <c r="A733" s="1" t="s">
        <v>89</v>
      </c>
      <c r="B733" s="8">
        <v>43914</v>
      </c>
      <c r="C733" s="1" t="s">
        <v>96</v>
      </c>
      <c r="D733" s="1">
        <v>979220</v>
      </c>
      <c r="E733" s="1">
        <v>4</v>
      </c>
      <c r="F733" s="1" t="s">
        <v>102</v>
      </c>
      <c r="H733" s="1" t="s">
        <v>103</v>
      </c>
      <c r="I733" s="1" t="s">
        <v>92</v>
      </c>
      <c r="J733" s="1" t="s">
        <v>93</v>
      </c>
      <c r="K733" s="1">
        <v>2</v>
      </c>
      <c r="L733" s="1">
        <v>2</v>
      </c>
      <c r="M733" s="1">
        <v>0.6</v>
      </c>
      <c r="N733" s="1">
        <v>0.5</v>
      </c>
      <c r="O733" s="1">
        <v>0.33333333333333331</v>
      </c>
      <c r="P733" s="1">
        <v>2</v>
      </c>
      <c r="Q733" s="1">
        <v>1</v>
      </c>
      <c r="R733" s="1">
        <v>1</v>
      </c>
      <c r="S733" s="1">
        <v>0</v>
      </c>
      <c r="T733" s="1">
        <v>1</v>
      </c>
      <c r="U733" s="1">
        <v>0</v>
      </c>
      <c r="V733" s="1">
        <v>0</v>
      </c>
      <c r="W733" s="1">
        <v>0</v>
      </c>
      <c r="X733" s="1">
        <v>0</v>
      </c>
      <c r="Y733" s="1">
        <v>0</v>
      </c>
      <c r="Z733" s="1">
        <v>0</v>
      </c>
      <c r="AA733" s="1">
        <v>0</v>
      </c>
      <c r="AB733" s="1">
        <v>0</v>
      </c>
      <c r="AC733" s="1">
        <v>0</v>
      </c>
      <c r="AD733" s="1">
        <v>0</v>
      </c>
      <c r="AE733" s="1">
        <v>0</v>
      </c>
      <c r="AF733" s="1">
        <v>0</v>
      </c>
      <c r="AG733" s="1">
        <v>0</v>
      </c>
      <c r="AH733" s="1">
        <v>0</v>
      </c>
      <c r="AI733" s="1">
        <v>0</v>
      </c>
      <c r="AJ733" s="1">
        <v>0</v>
      </c>
      <c r="AK733" s="1">
        <v>0</v>
      </c>
      <c r="AL733" s="1">
        <v>1</v>
      </c>
      <c r="AM733" s="1">
        <v>0</v>
      </c>
      <c r="AN733" s="1">
        <v>0</v>
      </c>
    </row>
    <row r="734" spans="1:40" x14ac:dyDescent="0.35">
      <c r="A734" s="1" t="s">
        <v>89</v>
      </c>
      <c r="B734" s="8">
        <v>43936</v>
      </c>
      <c r="C734" s="1" t="s">
        <v>2</v>
      </c>
      <c r="D734" s="1">
        <v>971440</v>
      </c>
      <c r="E734" s="1">
        <v>110</v>
      </c>
      <c r="F734" s="1" t="s">
        <v>109</v>
      </c>
      <c r="H734" s="1" t="s">
        <v>101</v>
      </c>
      <c r="I734" s="1" t="s">
        <v>92</v>
      </c>
      <c r="J734" s="1" t="s">
        <v>93</v>
      </c>
      <c r="K734" s="1">
        <v>51</v>
      </c>
      <c r="L734" s="1">
        <v>7</v>
      </c>
      <c r="M734" s="1">
        <v>0.25316455696202533</v>
      </c>
      <c r="N734" s="1">
        <v>0.20270270270270271</v>
      </c>
      <c r="O734" s="1">
        <v>5.9829059829059832E-2</v>
      </c>
      <c r="P734" s="1">
        <v>59</v>
      </c>
      <c r="Q734" s="1">
        <v>5</v>
      </c>
      <c r="R734" s="1">
        <v>1</v>
      </c>
      <c r="S734" s="1">
        <v>1</v>
      </c>
      <c r="T734" s="1">
        <v>3</v>
      </c>
      <c r="U734" s="1">
        <v>10</v>
      </c>
      <c r="V734" s="1">
        <v>36</v>
      </c>
      <c r="W734" s="1">
        <v>0</v>
      </c>
      <c r="X734" s="1">
        <v>0</v>
      </c>
      <c r="Y734" s="1">
        <v>0</v>
      </c>
      <c r="Z734" s="1">
        <v>0</v>
      </c>
      <c r="AA734" s="1">
        <v>0</v>
      </c>
      <c r="AB734" s="1">
        <v>0</v>
      </c>
      <c r="AC734" s="1">
        <v>0</v>
      </c>
      <c r="AD734" s="1">
        <v>0</v>
      </c>
      <c r="AE734" s="1">
        <v>0</v>
      </c>
      <c r="AF734" s="1">
        <v>0</v>
      </c>
      <c r="AG734" s="1">
        <v>0</v>
      </c>
      <c r="AH734" s="1">
        <v>0</v>
      </c>
      <c r="AI734" s="1">
        <v>1</v>
      </c>
      <c r="AJ734" s="1">
        <v>1</v>
      </c>
      <c r="AK734" s="1">
        <v>0</v>
      </c>
      <c r="AL734" s="1">
        <v>0</v>
      </c>
      <c r="AM734" s="1">
        <v>0</v>
      </c>
      <c r="AN734" s="1">
        <v>0</v>
      </c>
    </row>
    <row r="735" spans="1:40" x14ac:dyDescent="0.35">
      <c r="A735" s="1" t="s">
        <v>89</v>
      </c>
      <c r="B735" s="8">
        <v>43949</v>
      </c>
      <c r="C735" s="1" t="s">
        <v>2</v>
      </c>
      <c r="D735" s="1">
        <v>971810</v>
      </c>
      <c r="E735" s="1">
        <v>36</v>
      </c>
      <c r="F735" s="1" t="s">
        <v>110</v>
      </c>
      <c r="H735" s="1" t="s">
        <v>101</v>
      </c>
      <c r="I735" s="1" t="s">
        <v>92</v>
      </c>
      <c r="J735" s="1" t="s">
        <v>93</v>
      </c>
      <c r="K735" s="1">
        <v>5</v>
      </c>
      <c r="L735" s="1">
        <v>2</v>
      </c>
      <c r="M735" s="1">
        <v>0.16216216216216217</v>
      </c>
      <c r="N735" s="1">
        <v>0.1388888888888889</v>
      </c>
      <c r="O735" s="1">
        <v>5.2631578947368418E-2</v>
      </c>
      <c r="P735" s="1">
        <v>31</v>
      </c>
      <c r="Q735" s="1">
        <v>1</v>
      </c>
      <c r="R735" s="1">
        <v>4</v>
      </c>
      <c r="S735" s="1">
        <v>0</v>
      </c>
      <c r="T735" s="1">
        <v>1</v>
      </c>
      <c r="U735" s="1">
        <v>0</v>
      </c>
      <c r="V735" s="1">
        <v>0</v>
      </c>
      <c r="W735" s="1">
        <v>0</v>
      </c>
      <c r="X735" s="1">
        <v>0</v>
      </c>
      <c r="Y735" s="1">
        <v>0</v>
      </c>
      <c r="Z735" s="1">
        <v>0</v>
      </c>
      <c r="AA735" s="1">
        <v>0</v>
      </c>
      <c r="AB735" s="1">
        <v>0</v>
      </c>
      <c r="AC735" s="1">
        <v>0</v>
      </c>
      <c r="AD735" s="1">
        <v>0</v>
      </c>
      <c r="AE735" s="1">
        <v>0</v>
      </c>
      <c r="AF735" s="1">
        <v>0</v>
      </c>
      <c r="AG735" s="1">
        <v>0</v>
      </c>
      <c r="AH735" s="1">
        <v>0</v>
      </c>
      <c r="AI735" s="1">
        <v>1</v>
      </c>
      <c r="AJ735" s="1">
        <v>0</v>
      </c>
      <c r="AK735" s="1">
        <v>0</v>
      </c>
      <c r="AL735" s="1">
        <v>0</v>
      </c>
      <c r="AM735" s="1">
        <v>0</v>
      </c>
      <c r="AN735" s="1">
        <v>0</v>
      </c>
    </row>
    <row r="736" spans="1:40" x14ac:dyDescent="0.35">
      <c r="A736" s="1" t="s">
        <v>89</v>
      </c>
      <c r="B736" s="8">
        <v>43923</v>
      </c>
      <c r="C736" s="1" t="s">
        <v>98</v>
      </c>
      <c r="D736" s="1">
        <v>200640</v>
      </c>
      <c r="E736" s="1">
        <v>1</v>
      </c>
      <c r="F736" s="1" t="s">
        <v>106</v>
      </c>
      <c r="H736" s="1" t="s">
        <v>95</v>
      </c>
      <c r="I736" s="1" t="s">
        <v>92</v>
      </c>
      <c r="J736" s="1" t="s">
        <v>93</v>
      </c>
      <c r="P736" s="1">
        <v>1</v>
      </c>
      <c r="Q736" s="1">
        <v>0</v>
      </c>
      <c r="R736" s="1">
        <v>0</v>
      </c>
      <c r="S736" s="1">
        <v>0</v>
      </c>
      <c r="T736" s="1">
        <v>0</v>
      </c>
      <c r="U736" s="1">
        <v>0</v>
      </c>
      <c r="V736" s="1">
        <v>0</v>
      </c>
      <c r="W736" s="1">
        <v>0</v>
      </c>
      <c r="X736" s="1">
        <v>0</v>
      </c>
      <c r="Y736" s="1">
        <v>0</v>
      </c>
      <c r="Z736" s="1">
        <v>0</v>
      </c>
      <c r="AA736" s="1">
        <v>0</v>
      </c>
      <c r="AB736" s="1">
        <v>0</v>
      </c>
      <c r="AC736" s="1">
        <v>0</v>
      </c>
      <c r="AD736" s="1">
        <v>0</v>
      </c>
      <c r="AE736" s="1">
        <v>0</v>
      </c>
      <c r="AF736" s="1">
        <v>0</v>
      </c>
      <c r="AG736" s="1">
        <v>0</v>
      </c>
      <c r="AH736" s="1">
        <v>0</v>
      </c>
      <c r="AI736" s="1">
        <v>0</v>
      </c>
      <c r="AJ736" s="1">
        <v>0</v>
      </c>
      <c r="AK736" s="1">
        <v>0</v>
      </c>
      <c r="AL736" s="1">
        <v>0</v>
      </c>
      <c r="AM736" s="1">
        <v>0</v>
      </c>
      <c r="AN736" s="1">
        <v>0</v>
      </c>
    </row>
    <row r="737" spans="1:40" x14ac:dyDescent="0.35">
      <c r="A737" s="1" t="s">
        <v>89</v>
      </c>
      <c r="B737" s="8">
        <v>43921</v>
      </c>
      <c r="C737" s="1" t="s">
        <v>2</v>
      </c>
      <c r="D737" s="1">
        <v>972520</v>
      </c>
      <c r="E737" s="1">
        <v>160</v>
      </c>
      <c r="F737" s="1" t="s">
        <v>99</v>
      </c>
      <c r="H737" s="1" t="s">
        <v>91</v>
      </c>
      <c r="I737" s="1" t="s">
        <v>92</v>
      </c>
      <c r="J737" s="1" t="s">
        <v>93</v>
      </c>
      <c r="K737" s="1">
        <v>94</v>
      </c>
      <c r="L737" s="1">
        <v>15</v>
      </c>
      <c r="M737" s="1">
        <v>0.47199999999999998</v>
      </c>
      <c r="N737" s="1">
        <v>0.4358974358974359</v>
      </c>
      <c r="O737" s="1">
        <v>8.5714285714285715E-2</v>
      </c>
      <c r="P737" s="1">
        <v>66</v>
      </c>
      <c r="Q737" s="1">
        <v>8</v>
      </c>
      <c r="R737" s="1">
        <v>11</v>
      </c>
      <c r="S737" s="1">
        <v>17</v>
      </c>
      <c r="T737" s="1">
        <v>13</v>
      </c>
      <c r="U737" s="1">
        <v>10</v>
      </c>
      <c r="V737" s="1">
        <v>43</v>
      </c>
      <c r="W737" s="1">
        <v>0</v>
      </c>
      <c r="X737" s="1">
        <v>2</v>
      </c>
      <c r="Y737" s="1">
        <v>0</v>
      </c>
      <c r="Z737" s="1">
        <v>0</v>
      </c>
      <c r="AA737" s="1">
        <v>0</v>
      </c>
      <c r="AB737" s="1">
        <v>0</v>
      </c>
      <c r="AC737" s="1">
        <v>0</v>
      </c>
      <c r="AD737" s="1">
        <v>0</v>
      </c>
      <c r="AE737" s="1">
        <v>0</v>
      </c>
      <c r="AF737" s="1">
        <v>0</v>
      </c>
      <c r="AG737" s="1">
        <v>0</v>
      </c>
      <c r="AH737" s="1">
        <v>0</v>
      </c>
      <c r="AI737" s="1">
        <v>5</v>
      </c>
      <c r="AJ737" s="1">
        <v>0</v>
      </c>
      <c r="AK737" s="1">
        <v>0</v>
      </c>
      <c r="AL737" s="1">
        <v>0</v>
      </c>
      <c r="AM737" s="1">
        <v>0</v>
      </c>
      <c r="AN737" s="1">
        <v>0</v>
      </c>
    </row>
    <row r="738" spans="1:40" x14ac:dyDescent="0.35">
      <c r="A738" s="1" t="s">
        <v>89</v>
      </c>
      <c r="B738" s="8">
        <v>43931</v>
      </c>
      <c r="C738" s="1" t="s">
        <v>2</v>
      </c>
      <c r="D738" s="1">
        <v>976220</v>
      </c>
      <c r="E738" s="1">
        <v>87</v>
      </c>
      <c r="F738" s="1" t="s">
        <v>108</v>
      </c>
      <c r="H738" s="1" t="s">
        <v>101</v>
      </c>
      <c r="I738" s="1" t="s">
        <v>92</v>
      </c>
      <c r="J738" s="1" t="s">
        <v>93</v>
      </c>
      <c r="K738" s="1">
        <v>11</v>
      </c>
      <c r="L738" s="1">
        <v>5</v>
      </c>
      <c r="M738" s="1">
        <v>0.16483516483516483</v>
      </c>
      <c r="N738" s="1">
        <v>0.12643678160919541</v>
      </c>
      <c r="O738" s="1">
        <v>5.434782608695652E-2</v>
      </c>
      <c r="P738" s="1">
        <v>76</v>
      </c>
      <c r="Q738" s="1">
        <v>4</v>
      </c>
      <c r="R738" s="1">
        <v>5</v>
      </c>
      <c r="S738" s="1">
        <v>0</v>
      </c>
      <c r="T738" s="1">
        <v>0</v>
      </c>
      <c r="U738" s="1">
        <v>6</v>
      </c>
      <c r="V738" s="1">
        <v>0</v>
      </c>
      <c r="W738" s="1">
        <v>0</v>
      </c>
      <c r="X738" s="1">
        <v>0</v>
      </c>
      <c r="Y738" s="1">
        <v>0</v>
      </c>
      <c r="Z738" s="1">
        <v>0</v>
      </c>
      <c r="AA738" s="1">
        <v>0</v>
      </c>
      <c r="AB738" s="1">
        <v>0</v>
      </c>
      <c r="AC738" s="1">
        <v>0</v>
      </c>
      <c r="AD738" s="1">
        <v>0</v>
      </c>
      <c r="AE738" s="1">
        <v>0</v>
      </c>
      <c r="AF738" s="1">
        <v>0</v>
      </c>
      <c r="AG738" s="1">
        <v>0</v>
      </c>
      <c r="AH738" s="1">
        <v>0</v>
      </c>
      <c r="AI738" s="1">
        <v>0</v>
      </c>
      <c r="AJ738" s="1">
        <v>0</v>
      </c>
      <c r="AK738" s="1">
        <v>0</v>
      </c>
      <c r="AL738" s="1">
        <v>0</v>
      </c>
      <c r="AM738" s="1">
        <v>1</v>
      </c>
      <c r="AN738" s="1">
        <v>0</v>
      </c>
    </row>
    <row r="739" spans="1:40" x14ac:dyDescent="0.35">
      <c r="A739" s="1" t="s">
        <v>89</v>
      </c>
      <c r="B739" s="8">
        <v>43938</v>
      </c>
      <c r="C739" s="1" t="s">
        <v>96</v>
      </c>
      <c r="D739" s="1">
        <v>972620</v>
      </c>
      <c r="E739" s="1">
        <v>53</v>
      </c>
      <c r="F739" s="1" t="s">
        <v>90</v>
      </c>
      <c r="H739" s="1" t="s">
        <v>91</v>
      </c>
      <c r="I739" s="1" t="s">
        <v>92</v>
      </c>
      <c r="J739" s="1" t="s">
        <v>93</v>
      </c>
      <c r="K739" s="1">
        <v>8</v>
      </c>
      <c r="L739" s="1">
        <v>1</v>
      </c>
      <c r="M739" s="1">
        <v>0.13461538461538461</v>
      </c>
      <c r="N739" s="1">
        <v>0.11764705882352941</v>
      </c>
      <c r="O739" s="1">
        <v>1.8518518518518517E-2</v>
      </c>
      <c r="P739" s="1">
        <v>45</v>
      </c>
      <c r="Q739" s="1">
        <v>1</v>
      </c>
      <c r="R739" s="1">
        <v>0</v>
      </c>
      <c r="S739" s="1">
        <v>1</v>
      </c>
      <c r="T739" s="1">
        <v>4</v>
      </c>
      <c r="U739" s="1">
        <v>1</v>
      </c>
      <c r="V739" s="1">
        <v>2</v>
      </c>
      <c r="W739" s="1">
        <v>0</v>
      </c>
      <c r="X739" s="1">
        <v>0</v>
      </c>
      <c r="Y739" s="1">
        <v>0</v>
      </c>
      <c r="Z739" s="1">
        <v>0</v>
      </c>
      <c r="AA739" s="1">
        <v>0</v>
      </c>
      <c r="AB739" s="1">
        <v>0</v>
      </c>
      <c r="AC739" s="1">
        <v>0</v>
      </c>
      <c r="AD739" s="1">
        <v>0</v>
      </c>
      <c r="AE739" s="1">
        <v>0</v>
      </c>
      <c r="AF739" s="1">
        <v>0</v>
      </c>
      <c r="AG739" s="1">
        <v>0</v>
      </c>
      <c r="AH739" s="1">
        <v>0</v>
      </c>
      <c r="AI739" s="1">
        <v>0</v>
      </c>
      <c r="AJ739" s="1">
        <v>0</v>
      </c>
      <c r="AK739" s="1">
        <v>0</v>
      </c>
      <c r="AL739" s="1">
        <v>0</v>
      </c>
      <c r="AM739" s="1">
        <v>0</v>
      </c>
      <c r="AN739" s="1">
        <v>0</v>
      </c>
    </row>
    <row r="740" spans="1:40" x14ac:dyDescent="0.35">
      <c r="A740" s="1" t="s">
        <v>89</v>
      </c>
      <c r="B740" s="8">
        <v>43957</v>
      </c>
      <c r="C740" s="1" t="s">
        <v>96</v>
      </c>
      <c r="D740" s="1">
        <v>200620</v>
      </c>
      <c r="E740" s="1">
        <v>12</v>
      </c>
      <c r="F740" s="1" t="s">
        <v>94</v>
      </c>
      <c r="H740" s="1" t="s">
        <v>95</v>
      </c>
      <c r="I740" s="1" t="s">
        <v>92</v>
      </c>
      <c r="J740" s="1" t="s">
        <v>93</v>
      </c>
      <c r="P740" s="1">
        <v>12</v>
      </c>
      <c r="Q740" s="1">
        <v>0</v>
      </c>
      <c r="R740" s="1">
        <v>0</v>
      </c>
      <c r="S740" s="1">
        <v>0</v>
      </c>
      <c r="T740" s="1">
        <v>0</v>
      </c>
      <c r="U740" s="1">
        <v>0</v>
      </c>
      <c r="V740" s="1">
        <v>0</v>
      </c>
      <c r="W740" s="1">
        <v>0</v>
      </c>
      <c r="X740" s="1">
        <v>0</v>
      </c>
      <c r="Y740" s="1">
        <v>0</v>
      </c>
      <c r="Z740" s="1">
        <v>0</v>
      </c>
      <c r="AA740" s="1">
        <v>0</v>
      </c>
      <c r="AB740" s="1">
        <v>0</v>
      </c>
      <c r="AC740" s="1">
        <v>0</v>
      </c>
      <c r="AD740" s="1">
        <v>0</v>
      </c>
      <c r="AE740" s="1">
        <v>0</v>
      </c>
      <c r="AF740" s="1">
        <v>0</v>
      </c>
      <c r="AG740" s="1">
        <v>0</v>
      </c>
      <c r="AH740" s="1">
        <v>0</v>
      </c>
      <c r="AI740" s="1">
        <v>0</v>
      </c>
      <c r="AJ740" s="1">
        <v>0</v>
      </c>
      <c r="AK740" s="1">
        <v>0</v>
      </c>
      <c r="AL740" s="1">
        <v>0</v>
      </c>
      <c r="AM740" s="1">
        <v>0</v>
      </c>
      <c r="AN740" s="1">
        <v>0</v>
      </c>
    </row>
    <row r="741" spans="1:40" x14ac:dyDescent="0.35">
      <c r="A741" s="1" t="s">
        <v>89</v>
      </c>
      <c r="B741" s="8">
        <v>43937</v>
      </c>
      <c r="C741" s="1" t="s">
        <v>98</v>
      </c>
      <c r="D741" s="1">
        <v>971790</v>
      </c>
      <c r="E741" s="1">
        <v>1</v>
      </c>
      <c r="F741" s="1" t="s">
        <v>104</v>
      </c>
      <c r="H741" s="1" t="s">
        <v>101</v>
      </c>
      <c r="I741" s="1" t="s">
        <v>92</v>
      </c>
      <c r="J741" s="1" t="s">
        <v>93</v>
      </c>
      <c r="P741" s="1">
        <v>1</v>
      </c>
      <c r="Q741" s="1">
        <v>0</v>
      </c>
      <c r="R741" s="1">
        <v>0</v>
      </c>
      <c r="S741" s="1">
        <v>0</v>
      </c>
      <c r="T741" s="1">
        <v>0</v>
      </c>
      <c r="U741" s="1">
        <v>0</v>
      </c>
      <c r="V741" s="1">
        <v>0</v>
      </c>
      <c r="W741" s="1">
        <v>0</v>
      </c>
      <c r="X741" s="1">
        <v>0</v>
      </c>
      <c r="Y741" s="1">
        <v>0</v>
      </c>
      <c r="Z741" s="1">
        <v>0</v>
      </c>
      <c r="AA741" s="1">
        <v>0</v>
      </c>
      <c r="AB741" s="1">
        <v>0</v>
      </c>
      <c r="AC741" s="1">
        <v>0</v>
      </c>
      <c r="AD741" s="1">
        <v>0</v>
      </c>
      <c r="AE741" s="1">
        <v>0</v>
      </c>
      <c r="AF741" s="1">
        <v>0</v>
      </c>
      <c r="AG741" s="1">
        <v>0</v>
      </c>
      <c r="AH741" s="1">
        <v>0</v>
      </c>
      <c r="AI741" s="1">
        <v>0</v>
      </c>
      <c r="AJ741" s="1">
        <v>0</v>
      </c>
      <c r="AK741" s="1">
        <v>0</v>
      </c>
      <c r="AL741" s="1">
        <v>0</v>
      </c>
      <c r="AM741" s="1">
        <v>0</v>
      </c>
      <c r="AN741" s="1">
        <v>0</v>
      </c>
    </row>
    <row r="742" spans="1:40" x14ac:dyDescent="0.35">
      <c r="A742" s="1" t="s">
        <v>89</v>
      </c>
      <c r="B742" s="8">
        <v>43931</v>
      </c>
      <c r="C742" s="1" t="s">
        <v>2</v>
      </c>
      <c r="D742" s="1">
        <v>200190</v>
      </c>
      <c r="E742" s="1">
        <v>105</v>
      </c>
      <c r="F742" s="1" t="s">
        <v>97</v>
      </c>
      <c r="H742" s="1" t="s">
        <v>95</v>
      </c>
      <c r="I742" s="1" t="s">
        <v>92</v>
      </c>
      <c r="J742" s="1" t="s">
        <v>93</v>
      </c>
      <c r="K742" s="1">
        <v>50</v>
      </c>
      <c r="L742" s="1">
        <v>10</v>
      </c>
      <c r="M742" s="1">
        <v>0.5</v>
      </c>
      <c r="N742" s="1">
        <v>0.47115384615384615</v>
      </c>
      <c r="O742" s="1">
        <v>8.6956521739130432E-2</v>
      </c>
      <c r="P742" s="1">
        <v>55</v>
      </c>
      <c r="Q742" s="1">
        <v>6</v>
      </c>
      <c r="R742" s="1">
        <v>26</v>
      </c>
      <c r="S742" s="1">
        <v>1</v>
      </c>
      <c r="T742" s="1">
        <v>12</v>
      </c>
      <c r="U742" s="1">
        <v>10</v>
      </c>
      <c r="V742" s="1">
        <v>1</v>
      </c>
      <c r="W742" s="1">
        <v>0</v>
      </c>
      <c r="X742" s="1">
        <v>1</v>
      </c>
      <c r="Y742" s="1">
        <v>0</v>
      </c>
      <c r="Z742" s="1">
        <v>0</v>
      </c>
      <c r="AA742" s="1">
        <v>0</v>
      </c>
      <c r="AB742" s="1">
        <v>0</v>
      </c>
      <c r="AC742" s="1">
        <v>0</v>
      </c>
      <c r="AD742" s="1">
        <v>0</v>
      </c>
      <c r="AE742" s="1">
        <v>0</v>
      </c>
      <c r="AF742" s="1">
        <v>0</v>
      </c>
      <c r="AG742" s="1">
        <v>1</v>
      </c>
      <c r="AH742" s="1">
        <v>0</v>
      </c>
      <c r="AI742" s="1">
        <v>0</v>
      </c>
      <c r="AJ742" s="1">
        <v>0</v>
      </c>
      <c r="AK742" s="1">
        <v>0</v>
      </c>
      <c r="AL742" s="1">
        <v>0</v>
      </c>
      <c r="AM742" s="1">
        <v>2</v>
      </c>
      <c r="AN742" s="1">
        <v>0</v>
      </c>
    </row>
    <row r="743" spans="1:40" x14ac:dyDescent="0.35">
      <c r="A743" s="1" t="s">
        <v>89</v>
      </c>
      <c r="B743" s="8">
        <v>43914</v>
      </c>
      <c r="C743" s="1" t="s">
        <v>96</v>
      </c>
      <c r="D743" s="1">
        <v>971800</v>
      </c>
      <c r="E743" s="1">
        <v>2</v>
      </c>
      <c r="F743" s="1" t="s">
        <v>100</v>
      </c>
      <c r="H743" s="1" t="s">
        <v>101</v>
      </c>
      <c r="I743" s="1" t="s">
        <v>92</v>
      </c>
      <c r="J743" s="1" t="s">
        <v>93</v>
      </c>
      <c r="K743" s="1">
        <v>1</v>
      </c>
      <c r="M743" s="1">
        <v>0.5</v>
      </c>
      <c r="N743" s="1">
        <v>0.5</v>
      </c>
      <c r="P743" s="1">
        <v>1</v>
      </c>
      <c r="Q743" s="1">
        <v>0</v>
      </c>
      <c r="R743" s="1">
        <v>1</v>
      </c>
      <c r="S743" s="1">
        <v>0</v>
      </c>
      <c r="T743" s="1">
        <v>0</v>
      </c>
      <c r="U743" s="1">
        <v>0</v>
      </c>
      <c r="V743" s="1">
        <v>0</v>
      </c>
      <c r="W743" s="1">
        <v>0</v>
      </c>
      <c r="X743" s="1">
        <v>0</v>
      </c>
      <c r="Y743" s="1">
        <v>0</v>
      </c>
      <c r="Z743" s="1">
        <v>0</v>
      </c>
      <c r="AA743" s="1">
        <v>0</v>
      </c>
      <c r="AB743" s="1">
        <v>0</v>
      </c>
      <c r="AC743" s="1">
        <v>0</v>
      </c>
      <c r="AD743" s="1">
        <v>0</v>
      </c>
      <c r="AE743" s="1">
        <v>0</v>
      </c>
      <c r="AF743" s="1">
        <v>0</v>
      </c>
      <c r="AG743" s="1">
        <v>0</v>
      </c>
      <c r="AH743" s="1">
        <v>0</v>
      </c>
      <c r="AI743" s="1">
        <v>0</v>
      </c>
      <c r="AJ743" s="1">
        <v>0</v>
      </c>
      <c r="AK743" s="1">
        <v>0</v>
      </c>
      <c r="AL743" s="1">
        <v>0</v>
      </c>
      <c r="AM743" s="1">
        <v>0</v>
      </c>
      <c r="AN743" s="1">
        <v>0</v>
      </c>
    </row>
    <row r="744" spans="1:40" x14ac:dyDescent="0.35">
      <c r="A744" s="1" t="s">
        <v>89</v>
      </c>
      <c r="B744" s="8">
        <v>43904</v>
      </c>
      <c r="C744" s="1" t="s">
        <v>2</v>
      </c>
      <c r="D744" s="1">
        <v>976550</v>
      </c>
      <c r="E744" s="1">
        <v>6</v>
      </c>
      <c r="F744" s="1" t="s">
        <v>111</v>
      </c>
      <c r="H744" s="1" t="s">
        <v>101</v>
      </c>
      <c r="I744" s="1" t="s">
        <v>92</v>
      </c>
      <c r="J744" s="1" t="s">
        <v>93</v>
      </c>
      <c r="L744" s="1">
        <v>1</v>
      </c>
      <c r="O744" s="1">
        <v>0.14285714285714285</v>
      </c>
      <c r="P744" s="1">
        <v>6</v>
      </c>
      <c r="Q744" s="1">
        <v>1</v>
      </c>
      <c r="R744" s="1">
        <v>0</v>
      </c>
      <c r="S744" s="1">
        <v>0</v>
      </c>
      <c r="T744" s="1">
        <v>0</v>
      </c>
      <c r="U744" s="1">
        <v>0</v>
      </c>
      <c r="V744" s="1">
        <v>0</v>
      </c>
      <c r="W744" s="1">
        <v>0</v>
      </c>
      <c r="X744" s="1">
        <v>0</v>
      </c>
      <c r="Y744" s="1">
        <v>0</v>
      </c>
      <c r="Z744" s="1">
        <v>0</v>
      </c>
      <c r="AA744" s="1">
        <v>0</v>
      </c>
      <c r="AB744" s="1">
        <v>0</v>
      </c>
      <c r="AC744" s="1">
        <v>0</v>
      </c>
      <c r="AD744" s="1">
        <v>0</v>
      </c>
      <c r="AE744" s="1">
        <v>0</v>
      </c>
      <c r="AF744" s="1">
        <v>0</v>
      </c>
      <c r="AG744" s="1">
        <v>0</v>
      </c>
      <c r="AH744" s="1">
        <v>0</v>
      </c>
      <c r="AI744" s="1">
        <v>0</v>
      </c>
      <c r="AJ744" s="1">
        <v>0</v>
      </c>
      <c r="AK744" s="1">
        <v>0</v>
      </c>
      <c r="AL744" s="1">
        <v>0</v>
      </c>
      <c r="AM744" s="1">
        <v>0</v>
      </c>
      <c r="AN744" s="1">
        <v>0</v>
      </c>
    </row>
    <row r="745" spans="1:40" x14ac:dyDescent="0.35">
      <c r="A745" s="1" t="s">
        <v>89</v>
      </c>
      <c r="B745" s="8">
        <v>43959</v>
      </c>
      <c r="C745" s="1" t="s">
        <v>2</v>
      </c>
      <c r="D745" s="1">
        <v>972520</v>
      </c>
      <c r="E745" s="1">
        <v>171</v>
      </c>
      <c r="F745" s="1" t="s">
        <v>99</v>
      </c>
      <c r="H745" s="1" t="s">
        <v>91</v>
      </c>
      <c r="I745" s="1" t="s">
        <v>92</v>
      </c>
      <c r="J745" s="1" t="s">
        <v>93</v>
      </c>
      <c r="K745" s="1">
        <v>1</v>
      </c>
      <c r="L745" s="1">
        <v>9</v>
      </c>
      <c r="M745" s="1">
        <v>2.8571428571428571E-2</v>
      </c>
      <c r="N745" s="1">
        <v>5.8479532163742687E-3</v>
      </c>
      <c r="O745" s="1">
        <v>0.05</v>
      </c>
      <c r="P745" s="1">
        <v>170</v>
      </c>
      <c r="Q745" s="1">
        <v>4</v>
      </c>
      <c r="R745" s="1">
        <v>1</v>
      </c>
      <c r="S745" s="1">
        <v>0</v>
      </c>
      <c r="T745" s="1">
        <v>0</v>
      </c>
      <c r="U745" s="1">
        <v>0</v>
      </c>
      <c r="V745" s="1">
        <v>0</v>
      </c>
      <c r="W745" s="1">
        <v>0</v>
      </c>
      <c r="X745" s="1">
        <v>0</v>
      </c>
      <c r="Y745" s="1">
        <v>0</v>
      </c>
      <c r="Z745" s="1">
        <v>0</v>
      </c>
      <c r="AA745" s="1">
        <v>0</v>
      </c>
      <c r="AB745" s="1">
        <v>0</v>
      </c>
      <c r="AC745" s="1">
        <v>0</v>
      </c>
      <c r="AD745" s="1">
        <v>0</v>
      </c>
      <c r="AE745" s="1">
        <v>0</v>
      </c>
      <c r="AF745" s="1">
        <v>0</v>
      </c>
      <c r="AG745" s="1">
        <v>0</v>
      </c>
      <c r="AH745" s="1">
        <v>0</v>
      </c>
      <c r="AI745" s="1">
        <v>5</v>
      </c>
      <c r="AJ745" s="1">
        <v>0</v>
      </c>
      <c r="AK745" s="1">
        <v>0</v>
      </c>
      <c r="AL745" s="1">
        <v>0</v>
      </c>
      <c r="AM745" s="1">
        <v>0</v>
      </c>
      <c r="AN745" s="1">
        <v>0</v>
      </c>
    </row>
    <row r="746" spans="1:40" x14ac:dyDescent="0.35">
      <c r="A746" s="1" t="s">
        <v>89</v>
      </c>
      <c r="B746" s="8">
        <v>43955</v>
      </c>
      <c r="C746" s="1" t="s">
        <v>2</v>
      </c>
      <c r="D746" s="1">
        <v>200190</v>
      </c>
      <c r="E746" s="1">
        <v>111</v>
      </c>
      <c r="F746" s="1" t="s">
        <v>97</v>
      </c>
      <c r="H746" s="1" t="s">
        <v>95</v>
      </c>
      <c r="I746" s="1" t="s">
        <v>92</v>
      </c>
      <c r="J746" s="1" t="s">
        <v>93</v>
      </c>
      <c r="K746" s="1">
        <v>14</v>
      </c>
      <c r="L746" s="1">
        <v>5</v>
      </c>
      <c r="M746" s="1">
        <v>0.1415929203539823</v>
      </c>
      <c r="N746" s="1">
        <v>0.12612612612612611</v>
      </c>
      <c r="O746" s="1">
        <v>4.3103448275862072E-2</v>
      </c>
      <c r="P746" s="1">
        <v>97</v>
      </c>
      <c r="Q746" s="1">
        <v>2</v>
      </c>
      <c r="R746" s="1">
        <v>14</v>
      </c>
      <c r="S746" s="1">
        <v>0</v>
      </c>
      <c r="T746" s="1">
        <v>0</v>
      </c>
      <c r="U746" s="1">
        <v>0</v>
      </c>
      <c r="V746" s="1">
        <v>0</v>
      </c>
      <c r="W746" s="1">
        <v>0</v>
      </c>
      <c r="X746" s="1">
        <v>0</v>
      </c>
      <c r="Y746" s="1">
        <v>0</v>
      </c>
      <c r="Z746" s="1">
        <v>0</v>
      </c>
      <c r="AA746" s="1">
        <v>0</v>
      </c>
      <c r="AB746" s="1">
        <v>0</v>
      </c>
      <c r="AC746" s="1">
        <v>0</v>
      </c>
      <c r="AD746" s="1">
        <v>0</v>
      </c>
      <c r="AE746" s="1">
        <v>0</v>
      </c>
      <c r="AF746" s="1">
        <v>0</v>
      </c>
      <c r="AG746" s="1">
        <v>0</v>
      </c>
      <c r="AH746" s="1">
        <v>0</v>
      </c>
      <c r="AI746" s="1">
        <v>0</v>
      </c>
      <c r="AJ746" s="1">
        <v>0</v>
      </c>
      <c r="AK746" s="1">
        <v>0</v>
      </c>
      <c r="AL746" s="1">
        <v>2</v>
      </c>
      <c r="AM746" s="1">
        <v>1</v>
      </c>
      <c r="AN746" s="1">
        <v>0</v>
      </c>
    </row>
    <row r="747" spans="1:40" x14ac:dyDescent="0.35">
      <c r="A747" s="1" t="s">
        <v>89</v>
      </c>
      <c r="B747" s="8">
        <v>43906</v>
      </c>
      <c r="C747" s="1" t="s">
        <v>96</v>
      </c>
      <c r="D747" s="1">
        <v>971800</v>
      </c>
      <c r="E747" s="1">
        <v>2</v>
      </c>
      <c r="F747" s="1" t="s">
        <v>100</v>
      </c>
      <c r="H747" s="1" t="s">
        <v>101</v>
      </c>
      <c r="I747" s="1" t="s">
        <v>92</v>
      </c>
      <c r="J747" s="1" t="s">
        <v>93</v>
      </c>
      <c r="P747" s="1">
        <v>2</v>
      </c>
      <c r="Q747" s="1">
        <v>0</v>
      </c>
      <c r="R747" s="1">
        <v>0</v>
      </c>
      <c r="S747" s="1">
        <v>0</v>
      </c>
      <c r="T747" s="1">
        <v>0</v>
      </c>
      <c r="U747" s="1">
        <v>0</v>
      </c>
      <c r="V747" s="1">
        <v>0</v>
      </c>
      <c r="W747" s="1">
        <v>0</v>
      </c>
      <c r="X747" s="1">
        <v>0</v>
      </c>
      <c r="Y747" s="1">
        <v>0</v>
      </c>
      <c r="Z747" s="1">
        <v>0</v>
      </c>
      <c r="AA747" s="1">
        <v>0</v>
      </c>
      <c r="AB747" s="1">
        <v>0</v>
      </c>
      <c r="AC747" s="1">
        <v>0</v>
      </c>
      <c r="AD747" s="1">
        <v>0</v>
      </c>
      <c r="AE747" s="1">
        <v>0</v>
      </c>
      <c r="AF747" s="1">
        <v>0</v>
      </c>
      <c r="AG747" s="1">
        <v>0</v>
      </c>
      <c r="AH747" s="1">
        <v>0</v>
      </c>
      <c r="AI747" s="1">
        <v>0</v>
      </c>
      <c r="AJ747" s="1">
        <v>0</v>
      </c>
      <c r="AK747" s="1">
        <v>0</v>
      </c>
      <c r="AL747" s="1">
        <v>0</v>
      </c>
      <c r="AM747" s="1">
        <v>0</v>
      </c>
      <c r="AN747" s="1">
        <v>0</v>
      </c>
    </row>
    <row r="748" spans="1:40" x14ac:dyDescent="0.35">
      <c r="A748" s="1" t="s">
        <v>89</v>
      </c>
      <c r="B748" s="8">
        <v>43957</v>
      </c>
      <c r="C748" s="1" t="s">
        <v>98</v>
      </c>
      <c r="D748" s="1">
        <v>200640</v>
      </c>
      <c r="E748" s="1">
        <v>1</v>
      </c>
      <c r="F748" s="1" t="s">
        <v>106</v>
      </c>
      <c r="H748" s="1" t="s">
        <v>95</v>
      </c>
      <c r="I748" s="1" t="s">
        <v>92</v>
      </c>
      <c r="J748" s="1" t="s">
        <v>93</v>
      </c>
      <c r="P748" s="1">
        <v>1</v>
      </c>
      <c r="Q748" s="1">
        <v>0</v>
      </c>
      <c r="R748" s="1">
        <v>0</v>
      </c>
      <c r="S748" s="1">
        <v>0</v>
      </c>
      <c r="T748" s="1">
        <v>0</v>
      </c>
      <c r="U748" s="1">
        <v>0</v>
      </c>
      <c r="V748" s="1">
        <v>0</v>
      </c>
      <c r="W748" s="1">
        <v>0</v>
      </c>
      <c r="X748" s="1">
        <v>0</v>
      </c>
      <c r="Y748" s="1">
        <v>0</v>
      </c>
      <c r="Z748" s="1">
        <v>0</v>
      </c>
      <c r="AA748" s="1">
        <v>0</v>
      </c>
      <c r="AB748" s="1">
        <v>0</v>
      </c>
      <c r="AC748" s="1">
        <v>0</v>
      </c>
      <c r="AD748" s="1">
        <v>0</v>
      </c>
      <c r="AE748" s="1">
        <v>0</v>
      </c>
      <c r="AF748" s="1">
        <v>0</v>
      </c>
      <c r="AG748" s="1">
        <v>0</v>
      </c>
      <c r="AH748" s="1">
        <v>0</v>
      </c>
      <c r="AI748" s="1">
        <v>0</v>
      </c>
      <c r="AJ748" s="1">
        <v>0</v>
      </c>
      <c r="AK748" s="1">
        <v>0</v>
      </c>
      <c r="AL748" s="1">
        <v>0</v>
      </c>
      <c r="AM748" s="1">
        <v>0</v>
      </c>
      <c r="AN748" s="1">
        <v>0</v>
      </c>
    </row>
    <row r="749" spans="1:40" x14ac:dyDescent="0.35">
      <c r="A749" s="1" t="s">
        <v>89</v>
      </c>
      <c r="B749" s="8">
        <v>43946</v>
      </c>
      <c r="C749" s="1" t="s">
        <v>96</v>
      </c>
      <c r="D749" s="1">
        <v>972620</v>
      </c>
      <c r="E749" s="1">
        <v>53</v>
      </c>
      <c r="F749" s="1" t="s">
        <v>90</v>
      </c>
      <c r="H749" s="1" t="s">
        <v>91</v>
      </c>
      <c r="I749" s="1" t="s">
        <v>92</v>
      </c>
      <c r="J749" s="1" t="s">
        <v>93</v>
      </c>
      <c r="K749" s="1">
        <v>20</v>
      </c>
      <c r="L749" s="1">
        <v>1</v>
      </c>
      <c r="M749" s="1">
        <v>0.17499999999999999</v>
      </c>
      <c r="N749" s="1">
        <v>0.15384615384615385</v>
      </c>
      <c r="O749" s="1">
        <v>1.8518518518518517E-2</v>
      </c>
      <c r="P749" s="1">
        <v>33</v>
      </c>
      <c r="Q749" s="1">
        <v>1</v>
      </c>
      <c r="R749" s="1">
        <v>0</v>
      </c>
      <c r="S749" s="1">
        <v>1</v>
      </c>
      <c r="T749" s="1">
        <v>4</v>
      </c>
      <c r="U749" s="1">
        <v>1</v>
      </c>
      <c r="V749" s="1">
        <v>14</v>
      </c>
      <c r="W749" s="1">
        <v>0</v>
      </c>
      <c r="X749" s="1">
        <v>0</v>
      </c>
      <c r="Y749" s="1">
        <v>0</v>
      </c>
      <c r="Z749" s="1">
        <v>0</v>
      </c>
      <c r="AA749" s="1">
        <v>0</v>
      </c>
      <c r="AB749" s="1">
        <v>0</v>
      </c>
      <c r="AC749" s="1">
        <v>0</v>
      </c>
      <c r="AD749" s="1">
        <v>0</v>
      </c>
      <c r="AE749" s="1">
        <v>0</v>
      </c>
      <c r="AF749" s="1">
        <v>0</v>
      </c>
      <c r="AG749" s="1">
        <v>0</v>
      </c>
      <c r="AH749" s="1">
        <v>0</v>
      </c>
      <c r="AI749" s="1">
        <v>0</v>
      </c>
      <c r="AJ749" s="1">
        <v>0</v>
      </c>
      <c r="AK749" s="1">
        <v>0</v>
      </c>
      <c r="AL749" s="1">
        <v>0</v>
      </c>
      <c r="AM749" s="1">
        <v>0</v>
      </c>
      <c r="AN749" s="1">
        <v>0</v>
      </c>
    </row>
    <row r="750" spans="1:40" x14ac:dyDescent="0.35">
      <c r="A750" s="1" t="s">
        <v>89</v>
      </c>
      <c r="B750" s="8">
        <v>43920</v>
      </c>
      <c r="C750" s="1" t="s">
        <v>96</v>
      </c>
      <c r="D750" s="1">
        <v>971800</v>
      </c>
      <c r="E750" s="1">
        <v>2</v>
      </c>
      <c r="F750" s="1" t="s">
        <v>100</v>
      </c>
      <c r="H750" s="1" t="s">
        <v>101</v>
      </c>
      <c r="I750" s="1" t="s">
        <v>92</v>
      </c>
      <c r="J750" s="1" t="s">
        <v>93</v>
      </c>
      <c r="K750" s="1">
        <v>1</v>
      </c>
      <c r="M750" s="1">
        <v>0.5</v>
      </c>
      <c r="N750" s="1">
        <v>0.5</v>
      </c>
      <c r="P750" s="1">
        <v>1</v>
      </c>
      <c r="Q750" s="1">
        <v>0</v>
      </c>
      <c r="R750" s="1">
        <v>1</v>
      </c>
      <c r="S750" s="1">
        <v>0</v>
      </c>
      <c r="T750" s="1">
        <v>0</v>
      </c>
      <c r="U750" s="1">
        <v>0</v>
      </c>
      <c r="V750" s="1">
        <v>0</v>
      </c>
      <c r="W750" s="1">
        <v>0</v>
      </c>
      <c r="X750" s="1">
        <v>0</v>
      </c>
      <c r="Y750" s="1">
        <v>0</v>
      </c>
      <c r="Z750" s="1">
        <v>0</v>
      </c>
      <c r="AA750" s="1">
        <v>0</v>
      </c>
      <c r="AB750" s="1">
        <v>0</v>
      </c>
      <c r="AC750" s="1">
        <v>0</v>
      </c>
      <c r="AD750" s="1">
        <v>0</v>
      </c>
      <c r="AE750" s="1">
        <v>0</v>
      </c>
      <c r="AF750" s="1">
        <v>0</v>
      </c>
      <c r="AG750" s="1">
        <v>0</v>
      </c>
      <c r="AH750" s="1">
        <v>0</v>
      </c>
      <c r="AI750" s="1">
        <v>0</v>
      </c>
      <c r="AJ750" s="1">
        <v>0</v>
      </c>
      <c r="AK750" s="1">
        <v>0</v>
      </c>
      <c r="AL750" s="1">
        <v>0</v>
      </c>
      <c r="AM750" s="1">
        <v>0</v>
      </c>
      <c r="AN750" s="1">
        <v>0</v>
      </c>
    </row>
    <row r="751" spans="1:40" x14ac:dyDescent="0.35">
      <c r="A751" s="1" t="s">
        <v>89</v>
      </c>
      <c r="B751" s="8">
        <v>43922</v>
      </c>
      <c r="C751" s="1" t="s">
        <v>2</v>
      </c>
      <c r="D751" s="1">
        <v>976550</v>
      </c>
      <c r="E751" s="1">
        <v>6</v>
      </c>
      <c r="F751" s="1" t="s">
        <v>111</v>
      </c>
      <c r="H751" s="1" t="s">
        <v>101</v>
      </c>
      <c r="I751" s="1" t="s">
        <v>92</v>
      </c>
      <c r="J751" s="1" t="s">
        <v>93</v>
      </c>
      <c r="K751" s="1">
        <v>1</v>
      </c>
      <c r="L751" s="1">
        <v>1</v>
      </c>
      <c r="M751" s="1">
        <v>0.2857142857142857</v>
      </c>
      <c r="N751" s="1">
        <v>0.16666666666666666</v>
      </c>
      <c r="O751" s="1">
        <v>0.14285714285714285</v>
      </c>
      <c r="P751" s="1">
        <v>5</v>
      </c>
      <c r="Q751" s="1">
        <v>1</v>
      </c>
      <c r="R751" s="1">
        <v>0</v>
      </c>
      <c r="S751" s="1">
        <v>0</v>
      </c>
      <c r="T751" s="1">
        <v>0</v>
      </c>
      <c r="U751" s="1">
        <v>1</v>
      </c>
      <c r="V751" s="1">
        <v>0</v>
      </c>
      <c r="W751" s="1">
        <v>0</v>
      </c>
      <c r="X751" s="1">
        <v>0</v>
      </c>
      <c r="Y751" s="1">
        <v>0</v>
      </c>
      <c r="Z751" s="1">
        <v>0</v>
      </c>
      <c r="AA751" s="1">
        <v>0</v>
      </c>
      <c r="AB751" s="1">
        <v>0</v>
      </c>
      <c r="AC751" s="1">
        <v>0</v>
      </c>
      <c r="AD751" s="1">
        <v>0</v>
      </c>
      <c r="AE751" s="1">
        <v>0</v>
      </c>
      <c r="AF751" s="1">
        <v>0</v>
      </c>
      <c r="AG751" s="1">
        <v>0</v>
      </c>
      <c r="AH751" s="1">
        <v>0</v>
      </c>
      <c r="AI751" s="1">
        <v>0</v>
      </c>
      <c r="AJ751" s="1">
        <v>0</v>
      </c>
      <c r="AK751" s="1">
        <v>0</v>
      </c>
      <c r="AL751" s="1">
        <v>0</v>
      </c>
      <c r="AM751" s="1">
        <v>0</v>
      </c>
      <c r="AN751" s="1">
        <v>0</v>
      </c>
    </row>
    <row r="752" spans="1:40" x14ac:dyDescent="0.35">
      <c r="A752" s="1" t="s">
        <v>89</v>
      </c>
      <c r="B752" s="8">
        <v>43971</v>
      </c>
      <c r="C752" s="1" t="s">
        <v>96</v>
      </c>
      <c r="D752" s="1">
        <v>200620</v>
      </c>
      <c r="E752" s="1">
        <v>1</v>
      </c>
      <c r="F752" s="1" t="s">
        <v>94</v>
      </c>
      <c r="H752" s="1" t="s">
        <v>95</v>
      </c>
      <c r="I752" s="1" t="s">
        <v>92</v>
      </c>
      <c r="J752" s="1" t="s">
        <v>93</v>
      </c>
      <c r="P752" s="1">
        <v>1</v>
      </c>
      <c r="Q752" s="1">
        <v>0</v>
      </c>
      <c r="R752" s="1">
        <v>0</v>
      </c>
      <c r="S752" s="1">
        <v>0</v>
      </c>
      <c r="T752" s="1">
        <v>0</v>
      </c>
      <c r="U752" s="1">
        <v>0</v>
      </c>
      <c r="V752" s="1">
        <v>0</v>
      </c>
      <c r="W752" s="1">
        <v>0</v>
      </c>
      <c r="X752" s="1">
        <v>0</v>
      </c>
      <c r="Y752" s="1">
        <v>0</v>
      </c>
      <c r="Z752" s="1">
        <v>0</v>
      </c>
      <c r="AA752" s="1">
        <v>0</v>
      </c>
      <c r="AB752" s="1">
        <v>0</v>
      </c>
      <c r="AC752" s="1">
        <v>0</v>
      </c>
      <c r="AD752" s="1">
        <v>0</v>
      </c>
      <c r="AE752" s="1">
        <v>0</v>
      </c>
      <c r="AF752" s="1">
        <v>0</v>
      </c>
      <c r="AG752" s="1">
        <v>0</v>
      </c>
      <c r="AH752" s="1">
        <v>0</v>
      </c>
      <c r="AI752" s="1">
        <v>0</v>
      </c>
      <c r="AJ752" s="1">
        <v>0</v>
      </c>
      <c r="AK752" s="1">
        <v>0</v>
      </c>
      <c r="AL752" s="1">
        <v>0</v>
      </c>
      <c r="AM752" s="1">
        <v>0</v>
      </c>
      <c r="AN752" s="1">
        <v>0</v>
      </c>
    </row>
    <row r="753" spans="1:40" x14ac:dyDescent="0.35">
      <c r="A753" s="1" t="s">
        <v>89</v>
      </c>
      <c r="B753" s="8">
        <v>43928</v>
      </c>
      <c r="C753" s="1" t="s">
        <v>96</v>
      </c>
      <c r="D753" s="1">
        <v>972620</v>
      </c>
      <c r="E753" s="1">
        <v>53</v>
      </c>
      <c r="F753" s="1" t="s">
        <v>90</v>
      </c>
      <c r="H753" s="1" t="s">
        <v>91</v>
      </c>
      <c r="I753" s="1" t="s">
        <v>92</v>
      </c>
      <c r="J753" s="1" t="s">
        <v>93</v>
      </c>
      <c r="K753" s="1">
        <v>20</v>
      </c>
      <c r="L753" s="1">
        <v>1</v>
      </c>
      <c r="M753" s="1">
        <v>0.1951219512195122</v>
      </c>
      <c r="N753" s="1">
        <v>0.17499999999999999</v>
      </c>
      <c r="O753" s="1">
        <v>1.8518518518518517E-2</v>
      </c>
      <c r="P753" s="1">
        <v>33</v>
      </c>
      <c r="Q753" s="1">
        <v>1</v>
      </c>
      <c r="R753" s="1">
        <v>0</v>
      </c>
      <c r="S753" s="1">
        <v>1</v>
      </c>
      <c r="T753" s="1">
        <v>3</v>
      </c>
      <c r="U753" s="1">
        <v>3</v>
      </c>
      <c r="V753" s="1">
        <v>13</v>
      </c>
      <c r="W753" s="1">
        <v>0</v>
      </c>
      <c r="X753" s="1">
        <v>0</v>
      </c>
      <c r="Y753" s="1">
        <v>0</v>
      </c>
      <c r="Z753" s="1">
        <v>0</v>
      </c>
      <c r="AA753" s="1">
        <v>0</v>
      </c>
      <c r="AB753" s="1">
        <v>0</v>
      </c>
      <c r="AC753" s="1">
        <v>0</v>
      </c>
      <c r="AD753" s="1">
        <v>0</v>
      </c>
      <c r="AE753" s="1">
        <v>0</v>
      </c>
      <c r="AF753" s="1">
        <v>0</v>
      </c>
      <c r="AG753" s="1">
        <v>0</v>
      </c>
      <c r="AH753" s="1">
        <v>0</v>
      </c>
      <c r="AI753" s="1">
        <v>0</v>
      </c>
      <c r="AJ753" s="1">
        <v>0</v>
      </c>
      <c r="AK753" s="1">
        <v>0</v>
      </c>
      <c r="AL753" s="1">
        <v>0</v>
      </c>
      <c r="AM753" s="1">
        <v>0</v>
      </c>
      <c r="AN753" s="1">
        <v>0</v>
      </c>
    </row>
    <row r="754" spans="1:40" x14ac:dyDescent="0.35">
      <c r="A754" s="1" t="s">
        <v>89</v>
      </c>
      <c r="B754" s="8">
        <v>43952</v>
      </c>
      <c r="C754" s="1" t="s">
        <v>96</v>
      </c>
      <c r="D754" s="1">
        <v>972620</v>
      </c>
      <c r="E754" s="1">
        <v>36</v>
      </c>
      <c r="F754" s="1" t="s">
        <v>90</v>
      </c>
      <c r="H754" s="1" t="s">
        <v>91</v>
      </c>
      <c r="I754" s="1" t="s">
        <v>92</v>
      </c>
      <c r="J754" s="1" t="s">
        <v>93</v>
      </c>
      <c r="P754" s="1">
        <v>36</v>
      </c>
      <c r="Q754" s="1">
        <v>0</v>
      </c>
      <c r="R754" s="1">
        <v>0</v>
      </c>
      <c r="S754" s="1">
        <v>0</v>
      </c>
      <c r="T754" s="1">
        <v>0</v>
      </c>
      <c r="U754" s="1">
        <v>0</v>
      </c>
      <c r="V754" s="1">
        <v>0</v>
      </c>
      <c r="W754" s="1">
        <v>0</v>
      </c>
      <c r="X754" s="1">
        <v>0</v>
      </c>
      <c r="Y754" s="1">
        <v>0</v>
      </c>
      <c r="Z754" s="1">
        <v>0</v>
      </c>
      <c r="AA754" s="1">
        <v>0</v>
      </c>
      <c r="AB754" s="1">
        <v>0</v>
      </c>
      <c r="AC754" s="1">
        <v>0</v>
      </c>
      <c r="AD754" s="1">
        <v>0</v>
      </c>
      <c r="AE754" s="1">
        <v>0</v>
      </c>
      <c r="AF754" s="1">
        <v>0</v>
      </c>
      <c r="AG754" s="1">
        <v>0</v>
      </c>
      <c r="AH754" s="1">
        <v>0</v>
      </c>
      <c r="AI754" s="1">
        <v>0</v>
      </c>
      <c r="AJ754" s="1">
        <v>0</v>
      </c>
      <c r="AK754" s="1">
        <v>0</v>
      </c>
      <c r="AL754" s="1">
        <v>0</v>
      </c>
      <c r="AM754" s="1">
        <v>0</v>
      </c>
      <c r="AN754" s="1">
        <v>0</v>
      </c>
    </row>
    <row r="755" spans="1:40" x14ac:dyDescent="0.35">
      <c r="A755" s="1" t="s">
        <v>89</v>
      </c>
      <c r="B755" s="8">
        <v>43941</v>
      </c>
      <c r="C755" s="1" t="s">
        <v>2</v>
      </c>
      <c r="D755" s="1">
        <v>200190</v>
      </c>
      <c r="E755" s="1">
        <v>108</v>
      </c>
      <c r="F755" s="1" t="s">
        <v>97</v>
      </c>
      <c r="H755" s="1" t="s">
        <v>95</v>
      </c>
      <c r="I755" s="1" t="s">
        <v>92</v>
      </c>
      <c r="J755" s="1" t="s">
        <v>93</v>
      </c>
      <c r="K755" s="1">
        <v>88</v>
      </c>
      <c r="L755" s="1">
        <v>7</v>
      </c>
      <c r="M755" s="1">
        <v>0.67213114754098358</v>
      </c>
      <c r="N755" s="1">
        <v>0.64912280701754388</v>
      </c>
      <c r="O755" s="1">
        <v>6.0869565217391307E-2</v>
      </c>
      <c r="P755" s="1">
        <v>20</v>
      </c>
      <c r="Q755" s="1">
        <v>4</v>
      </c>
      <c r="R755" s="1">
        <v>22</v>
      </c>
      <c r="S755" s="1">
        <v>1</v>
      </c>
      <c r="T755" s="1">
        <v>14</v>
      </c>
      <c r="U755" s="1">
        <v>0</v>
      </c>
      <c r="V755" s="1">
        <v>51</v>
      </c>
      <c r="W755" s="1">
        <v>0</v>
      </c>
      <c r="X755" s="1">
        <v>0</v>
      </c>
      <c r="Y755" s="1">
        <v>0</v>
      </c>
      <c r="Z755" s="1">
        <v>0</v>
      </c>
      <c r="AA755" s="1">
        <v>0</v>
      </c>
      <c r="AB755" s="1">
        <v>0</v>
      </c>
      <c r="AC755" s="1">
        <v>0</v>
      </c>
      <c r="AD755" s="1">
        <v>0</v>
      </c>
      <c r="AE755" s="1">
        <v>0</v>
      </c>
      <c r="AF755" s="1">
        <v>0</v>
      </c>
      <c r="AG755" s="1">
        <v>1</v>
      </c>
      <c r="AH755" s="1">
        <v>0</v>
      </c>
      <c r="AI755" s="1">
        <v>0</v>
      </c>
      <c r="AJ755" s="1">
        <v>0</v>
      </c>
      <c r="AK755" s="1">
        <v>0</v>
      </c>
      <c r="AL755" s="1">
        <v>0</v>
      </c>
      <c r="AM755" s="1">
        <v>2</v>
      </c>
      <c r="AN755" s="1">
        <v>0</v>
      </c>
    </row>
    <row r="756" spans="1:40" x14ac:dyDescent="0.35">
      <c r="A756" s="1" t="s">
        <v>89</v>
      </c>
      <c r="B756" s="8">
        <v>43962</v>
      </c>
      <c r="C756" s="1" t="s">
        <v>96</v>
      </c>
      <c r="D756" s="1">
        <v>979220</v>
      </c>
      <c r="E756" s="1">
        <v>4</v>
      </c>
      <c r="F756" s="1" t="s">
        <v>102</v>
      </c>
      <c r="H756" s="1" t="s">
        <v>103</v>
      </c>
      <c r="I756" s="1" t="s">
        <v>92</v>
      </c>
      <c r="J756" s="1" t="s">
        <v>93</v>
      </c>
      <c r="L756" s="1">
        <v>2</v>
      </c>
      <c r="O756" s="1">
        <v>0.33333333333333331</v>
      </c>
      <c r="P756" s="1">
        <v>4</v>
      </c>
      <c r="Q756" s="1">
        <v>1</v>
      </c>
      <c r="R756" s="1">
        <v>0</v>
      </c>
      <c r="S756" s="1">
        <v>0</v>
      </c>
      <c r="T756" s="1">
        <v>0</v>
      </c>
      <c r="U756" s="1">
        <v>0</v>
      </c>
      <c r="V756" s="1">
        <v>0</v>
      </c>
      <c r="W756" s="1">
        <v>0</v>
      </c>
      <c r="X756" s="1">
        <v>0</v>
      </c>
      <c r="Y756" s="1">
        <v>0</v>
      </c>
      <c r="Z756" s="1">
        <v>0</v>
      </c>
      <c r="AA756" s="1">
        <v>0</v>
      </c>
      <c r="AB756" s="1">
        <v>0</v>
      </c>
      <c r="AC756" s="1">
        <v>0</v>
      </c>
      <c r="AD756" s="1">
        <v>0</v>
      </c>
      <c r="AE756" s="1">
        <v>0</v>
      </c>
      <c r="AF756" s="1">
        <v>0</v>
      </c>
      <c r="AG756" s="1">
        <v>0</v>
      </c>
      <c r="AH756" s="1">
        <v>0</v>
      </c>
      <c r="AI756" s="1">
        <v>0</v>
      </c>
      <c r="AJ756" s="1">
        <v>0</v>
      </c>
      <c r="AK756" s="1">
        <v>0</v>
      </c>
      <c r="AL756" s="1">
        <v>1</v>
      </c>
      <c r="AM756" s="1">
        <v>0</v>
      </c>
      <c r="AN756" s="1">
        <v>0</v>
      </c>
    </row>
    <row r="757" spans="1:40" x14ac:dyDescent="0.35">
      <c r="A757" s="1" t="s">
        <v>89</v>
      </c>
      <c r="B757" s="8">
        <v>43913</v>
      </c>
      <c r="C757" s="1" t="s">
        <v>112</v>
      </c>
      <c r="D757" s="1">
        <v>972620</v>
      </c>
      <c r="E757" s="1">
        <v>1</v>
      </c>
      <c r="F757" s="1" t="s">
        <v>90</v>
      </c>
      <c r="H757" s="1" t="s">
        <v>91</v>
      </c>
      <c r="I757" s="1" t="s">
        <v>92</v>
      </c>
      <c r="J757" s="1" t="s">
        <v>93</v>
      </c>
      <c r="P757" s="1">
        <v>1</v>
      </c>
      <c r="Q757" s="1">
        <v>0</v>
      </c>
      <c r="R757" s="1">
        <v>0</v>
      </c>
      <c r="S757" s="1">
        <v>0</v>
      </c>
      <c r="T757" s="1">
        <v>0</v>
      </c>
      <c r="U757" s="1">
        <v>0</v>
      </c>
      <c r="V757" s="1">
        <v>0</v>
      </c>
      <c r="W757" s="1">
        <v>0</v>
      </c>
      <c r="X757" s="1">
        <v>0</v>
      </c>
      <c r="Y757" s="1">
        <v>0</v>
      </c>
      <c r="Z757" s="1">
        <v>0</v>
      </c>
      <c r="AA757" s="1">
        <v>0</v>
      </c>
      <c r="AB757" s="1">
        <v>0</v>
      </c>
      <c r="AC757" s="1">
        <v>0</v>
      </c>
      <c r="AD757" s="1">
        <v>0</v>
      </c>
      <c r="AE757" s="1">
        <v>0</v>
      </c>
      <c r="AF757" s="1">
        <v>0</v>
      </c>
      <c r="AG757" s="1">
        <v>0</v>
      </c>
      <c r="AH757" s="1">
        <v>0</v>
      </c>
      <c r="AI757" s="1">
        <v>0</v>
      </c>
      <c r="AJ757" s="1">
        <v>0</v>
      </c>
      <c r="AK757" s="1">
        <v>0</v>
      </c>
      <c r="AL757" s="1">
        <v>0</v>
      </c>
      <c r="AM757" s="1">
        <v>0</v>
      </c>
      <c r="AN757" s="1">
        <v>0</v>
      </c>
    </row>
    <row r="758" spans="1:40" x14ac:dyDescent="0.35">
      <c r="A758" s="1" t="s">
        <v>89</v>
      </c>
      <c r="B758" s="8">
        <v>43969</v>
      </c>
      <c r="C758" s="1" t="s">
        <v>2</v>
      </c>
      <c r="D758" s="1">
        <v>972520</v>
      </c>
      <c r="E758" s="1">
        <v>174</v>
      </c>
      <c r="F758" s="1" t="s">
        <v>99</v>
      </c>
      <c r="H758" s="1" t="s">
        <v>91</v>
      </c>
      <c r="I758" s="1" t="s">
        <v>92</v>
      </c>
      <c r="J758" s="1" t="s">
        <v>93</v>
      </c>
      <c r="K758" s="1">
        <v>1</v>
      </c>
      <c r="L758" s="1">
        <v>6</v>
      </c>
      <c r="M758" s="1">
        <v>1.1428571428571429E-2</v>
      </c>
      <c r="N758" s="1">
        <v>5.7471264367816091E-3</v>
      </c>
      <c r="O758" s="1">
        <v>3.3333333333333333E-2</v>
      </c>
      <c r="P758" s="1">
        <v>173</v>
      </c>
      <c r="Q758" s="1">
        <v>1</v>
      </c>
      <c r="R758" s="1">
        <v>1</v>
      </c>
      <c r="S758" s="1">
        <v>0</v>
      </c>
      <c r="T758" s="1">
        <v>0</v>
      </c>
      <c r="U758" s="1">
        <v>0</v>
      </c>
      <c r="V758" s="1">
        <v>0</v>
      </c>
      <c r="W758" s="1">
        <v>0</v>
      </c>
      <c r="X758" s="1">
        <v>0</v>
      </c>
      <c r="Y758" s="1">
        <v>0</v>
      </c>
      <c r="Z758" s="1">
        <v>0</v>
      </c>
      <c r="AA758" s="1">
        <v>0</v>
      </c>
      <c r="AB758" s="1">
        <v>0</v>
      </c>
      <c r="AC758" s="1">
        <v>0</v>
      </c>
      <c r="AD758" s="1">
        <v>0</v>
      </c>
      <c r="AE758" s="1">
        <v>0</v>
      </c>
      <c r="AF758" s="1">
        <v>0</v>
      </c>
      <c r="AG758" s="1">
        <v>0</v>
      </c>
      <c r="AH758" s="1">
        <v>0</v>
      </c>
      <c r="AI758" s="1">
        <v>5</v>
      </c>
      <c r="AJ758" s="1">
        <v>0</v>
      </c>
      <c r="AK758" s="1">
        <v>0</v>
      </c>
      <c r="AL758" s="1">
        <v>0</v>
      </c>
      <c r="AM758" s="1">
        <v>0</v>
      </c>
      <c r="AN758" s="1">
        <v>0</v>
      </c>
    </row>
    <row r="759" spans="1:40" x14ac:dyDescent="0.35">
      <c r="A759" s="1" t="s">
        <v>89</v>
      </c>
      <c r="B759" s="8">
        <v>43960</v>
      </c>
      <c r="C759" s="1" t="s">
        <v>2</v>
      </c>
      <c r="D759" s="1">
        <v>976550</v>
      </c>
      <c r="E759" s="1">
        <v>6</v>
      </c>
      <c r="F759" s="1" t="s">
        <v>111</v>
      </c>
      <c r="H759" s="1" t="s">
        <v>101</v>
      </c>
      <c r="I759" s="1" t="s">
        <v>92</v>
      </c>
      <c r="J759" s="1" t="s">
        <v>93</v>
      </c>
      <c r="L759" s="1">
        <v>1</v>
      </c>
      <c r="O759" s="1">
        <v>0.14285714285714285</v>
      </c>
      <c r="P759" s="1">
        <v>6</v>
      </c>
      <c r="Q759" s="1">
        <v>1</v>
      </c>
      <c r="R759" s="1">
        <v>0</v>
      </c>
      <c r="S759" s="1">
        <v>0</v>
      </c>
      <c r="T759" s="1">
        <v>0</v>
      </c>
      <c r="U759" s="1">
        <v>0</v>
      </c>
      <c r="V759" s="1">
        <v>0</v>
      </c>
      <c r="W759" s="1">
        <v>0</v>
      </c>
      <c r="X759" s="1">
        <v>0</v>
      </c>
      <c r="Y759" s="1">
        <v>0</v>
      </c>
      <c r="Z759" s="1">
        <v>0</v>
      </c>
      <c r="AA759" s="1">
        <v>0</v>
      </c>
      <c r="AB759" s="1">
        <v>0</v>
      </c>
      <c r="AC759" s="1">
        <v>0</v>
      </c>
      <c r="AD759" s="1">
        <v>0</v>
      </c>
      <c r="AE759" s="1">
        <v>0</v>
      </c>
      <c r="AF759" s="1">
        <v>0</v>
      </c>
      <c r="AG759" s="1">
        <v>0</v>
      </c>
      <c r="AH759" s="1">
        <v>0</v>
      </c>
      <c r="AI759" s="1">
        <v>0</v>
      </c>
      <c r="AJ759" s="1">
        <v>0</v>
      </c>
      <c r="AK759" s="1">
        <v>0</v>
      </c>
      <c r="AL759" s="1">
        <v>0</v>
      </c>
      <c r="AM759" s="1">
        <v>0</v>
      </c>
      <c r="AN759" s="1">
        <v>0</v>
      </c>
    </row>
    <row r="760" spans="1:40" x14ac:dyDescent="0.35">
      <c r="A760" s="1" t="s">
        <v>89</v>
      </c>
      <c r="B760" s="8">
        <v>43903</v>
      </c>
      <c r="C760" s="1" t="s">
        <v>2</v>
      </c>
      <c r="D760" s="1">
        <v>972520</v>
      </c>
      <c r="E760" s="1">
        <v>159</v>
      </c>
      <c r="F760" s="1" t="s">
        <v>99</v>
      </c>
      <c r="H760" s="1" t="s">
        <v>91</v>
      </c>
      <c r="I760" s="1" t="s">
        <v>92</v>
      </c>
      <c r="J760" s="1" t="s">
        <v>93</v>
      </c>
      <c r="K760" s="1">
        <v>16</v>
      </c>
      <c r="L760" s="1">
        <v>16</v>
      </c>
      <c r="M760" s="1">
        <v>0.15384615384615385</v>
      </c>
      <c r="N760" s="1">
        <v>0.10062893081761007</v>
      </c>
      <c r="O760" s="1">
        <v>9.1428571428571428E-2</v>
      </c>
      <c r="P760" s="1">
        <v>143</v>
      </c>
      <c r="Q760" s="1">
        <v>10</v>
      </c>
      <c r="R760" s="1">
        <v>9</v>
      </c>
      <c r="S760" s="1">
        <v>6</v>
      </c>
      <c r="T760" s="1">
        <v>0</v>
      </c>
      <c r="U760" s="1">
        <v>0</v>
      </c>
      <c r="V760" s="1">
        <v>0</v>
      </c>
      <c r="W760" s="1">
        <v>1</v>
      </c>
      <c r="X760" s="1">
        <v>1</v>
      </c>
      <c r="Y760" s="1">
        <v>0</v>
      </c>
      <c r="Z760" s="1">
        <v>0</v>
      </c>
      <c r="AA760" s="1">
        <v>0</v>
      </c>
      <c r="AB760" s="1">
        <v>0</v>
      </c>
      <c r="AC760" s="1">
        <v>0</v>
      </c>
      <c r="AD760" s="1">
        <v>0</v>
      </c>
      <c r="AE760" s="1">
        <v>0</v>
      </c>
      <c r="AF760" s="1">
        <v>0</v>
      </c>
      <c r="AG760" s="1">
        <v>0</v>
      </c>
      <c r="AH760" s="1">
        <v>0</v>
      </c>
      <c r="AI760" s="1">
        <v>5</v>
      </c>
      <c r="AJ760" s="1">
        <v>0</v>
      </c>
      <c r="AK760" s="1">
        <v>0</v>
      </c>
      <c r="AL760" s="1">
        <v>0</v>
      </c>
      <c r="AM760" s="1">
        <v>0</v>
      </c>
      <c r="AN760" s="1">
        <v>0</v>
      </c>
    </row>
    <row r="761" spans="1:40" x14ac:dyDescent="0.35">
      <c r="A761" s="1" t="s">
        <v>89</v>
      </c>
      <c r="B761" s="8">
        <v>43939</v>
      </c>
      <c r="C761" s="1" t="s">
        <v>2</v>
      </c>
      <c r="D761" s="1">
        <v>971810</v>
      </c>
      <c r="E761" s="1">
        <v>37</v>
      </c>
      <c r="F761" s="1" t="s">
        <v>110</v>
      </c>
      <c r="H761" s="1" t="s">
        <v>101</v>
      </c>
      <c r="I761" s="1" t="s">
        <v>92</v>
      </c>
      <c r="J761" s="1" t="s">
        <v>93</v>
      </c>
      <c r="K761" s="1">
        <v>31</v>
      </c>
      <c r="L761" s="1">
        <v>1</v>
      </c>
      <c r="M761" s="1">
        <v>0.73913043478260865</v>
      </c>
      <c r="N761" s="1">
        <v>0.73913043478260865</v>
      </c>
      <c r="O761" s="1">
        <v>2.6315789473684209E-2</v>
      </c>
      <c r="P761" s="1">
        <v>6</v>
      </c>
      <c r="Q761" s="1">
        <v>0</v>
      </c>
      <c r="R761" s="1">
        <v>3</v>
      </c>
      <c r="S761" s="1">
        <v>0</v>
      </c>
      <c r="T761" s="1">
        <v>1</v>
      </c>
      <c r="U761" s="1">
        <v>13</v>
      </c>
      <c r="V761" s="1">
        <v>14</v>
      </c>
      <c r="W761" s="1">
        <v>0</v>
      </c>
      <c r="X761" s="1">
        <v>0</v>
      </c>
      <c r="Y761" s="1">
        <v>0</v>
      </c>
      <c r="Z761" s="1">
        <v>0</v>
      </c>
      <c r="AA761" s="1">
        <v>0</v>
      </c>
      <c r="AB761" s="1">
        <v>0</v>
      </c>
      <c r="AC761" s="1">
        <v>0</v>
      </c>
      <c r="AD761" s="1">
        <v>0</v>
      </c>
      <c r="AE761" s="1">
        <v>0</v>
      </c>
      <c r="AF761" s="1">
        <v>0</v>
      </c>
      <c r="AG761" s="1">
        <v>0</v>
      </c>
      <c r="AH761" s="1">
        <v>0</v>
      </c>
      <c r="AI761" s="1">
        <v>1</v>
      </c>
      <c r="AJ761" s="1">
        <v>0</v>
      </c>
      <c r="AK761" s="1">
        <v>0</v>
      </c>
      <c r="AL761" s="1">
        <v>0</v>
      </c>
      <c r="AM761" s="1">
        <v>0</v>
      </c>
      <c r="AN761" s="1">
        <v>0</v>
      </c>
    </row>
    <row r="762" spans="1:40" x14ac:dyDescent="0.35">
      <c r="A762" s="1" t="s">
        <v>89</v>
      </c>
      <c r="B762" s="8">
        <v>43962</v>
      </c>
      <c r="C762" s="1" t="s">
        <v>96</v>
      </c>
      <c r="D762" s="1">
        <v>971800</v>
      </c>
      <c r="E762" s="1">
        <v>2</v>
      </c>
      <c r="F762" s="1" t="s">
        <v>100</v>
      </c>
      <c r="H762" s="1" t="s">
        <v>101</v>
      </c>
      <c r="I762" s="1" t="s">
        <v>92</v>
      </c>
      <c r="J762" s="1" t="s">
        <v>93</v>
      </c>
      <c r="P762" s="1">
        <v>2</v>
      </c>
      <c r="Q762" s="1">
        <v>0</v>
      </c>
      <c r="R762" s="1">
        <v>0</v>
      </c>
      <c r="S762" s="1">
        <v>0</v>
      </c>
      <c r="T762" s="1">
        <v>0</v>
      </c>
      <c r="U762" s="1">
        <v>0</v>
      </c>
      <c r="V762" s="1">
        <v>0</v>
      </c>
      <c r="W762" s="1">
        <v>0</v>
      </c>
      <c r="X762" s="1">
        <v>0</v>
      </c>
      <c r="Y762" s="1">
        <v>0</v>
      </c>
      <c r="Z762" s="1">
        <v>0</v>
      </c>
      <c r="AA762" s="1">
        <v>0</v>
      </c>
      <c r="AB762" s="1">
        <v>0</v>
      </c>
      <c r="AC762" s="1">
        <v>0</v>
      </c>
      <c r="AD762" s="1">
        <v>0</v>
      </c>
      <c r="AE762" s="1">
        <v>0</v>
      </c>
      <c r="AF762" s="1">
        <v>0</v>
      </c>
      <c r="AG762" s="1">
        <v>0</v>
      </c>
      <c r="AH762" s="1">
        <v>0</v>
      </c>
      <c r="AI762" s="1">
        <v>0</v>
      </c>
      <c r="AJ762" s="1">
        <v>0</v>
      </c>
      <c r="AK762" s="1">
        <v>0</v>
      </c>
      <c r="AL762" s="1">
        <v>0</v>
      </c>
      <c r="AM762" s="1">
        <v>0</v>
      </c>
      <c r="AN762" s="1">
        <v>0</v>
      </c>
    </row>
    <row r="763" spans="1:40" x14ac:dyDescent="0.35">
      <c r="A763" s="1" t="s">
        <v>89</v>
      </c>
      <c r="B763" s="8">
        <v>43941</v>
      </c>
      <c r="C763" s="1" t="s">
        <v>2</v>
      </c>
      <c r="D763" s="1">
        <v>976220</v>
      </c>
      <c r="E763" s="1">
        <v>87</v>
      </c>
      <c r="F763" s="1" t="s">
        <v>108</v>
      </c>
      <c r="H763" s="1" t="s">
        <v>101</v>
      </c>
      <c r="I763" s="1" t="s">
        <v>92</v>
      </c>
      <c r="J763" s="1" t="s">
        <v>93</v>
      </c>
      <c r="K763" s="1">
        <v>10</v>
      </c>
      <c r="L763" s="1">
        <v>5</v>
      </c>
      <c r="M763" s="1">
        <v>0.15384615384615385</v>
      </c>
      <c r="N763" s="1">
        <v>0.11494252873563218</v>
      </c>
      <c r="O763" s="1">
        <v>5.434782608695652E-2</v>
      </c>
      <c r="P763" s="1">
        <v>77</v>
      </c>
      <c r="Q763" s="1">
        <v>4</v>
      </c>
      <c r="R763" s="1">
        <v>4</v>
      </c>
      <c r="S763" s="1">
        <v>0</v>
      </c>
      <c r="T763" s="1">
        <v>0</v>
      </c>
      <c r="U763" s="1">
        <v>6</v>
      </c>
      <c r="V763" s="1">
        <v>0</v>
      </c>
      <c r="W763" s="1">
        <v>0</v>
      </c>
      <c r="X763" s="1">
        <v>0</v>
      </c>
      <c r="Y763" s="1">
        <v>0</v>
      </c>
      <c r="Z763" s="1">
        <v>0</v>
      </c>
      <c r="AA763" s="1">
        <v>0</v>
      </c>
      <c r="AB763" s="1">
        <v>0</v>
      </c>
      <c r="AC763" s="1">
        <v>0</v>
      </c>
      <c r="AD763" s="1">
        <v>0</v>
      </c>
      <c r="AE763" s="1">
        <v>0</v>
      </c>
      <c r="AF763" s="1">
        <v>0</v>
      </c>
      <c r="AG763" s="1">
        <v>0</v>
      </c>
      <c r="AH763" s="1">
        <v>0</v>
      </c>
      <c r="AI763" s="1">
        <v>0</v>
      </c>
      <c r="AJ763" s="1">
        <v>0</v>
      </c>
      <c r="AK763" s="1">
        <v>0</v>
      </c>
      <c r="AL763" s="1">
        <v>0</v>
      </c>
      <c r="AM763" s="1">
        <v>1</v>
      </c>
      <c r="AN763" s="1">
        <v>0</v>
      </c>
    </row>
    <row r="764" spans="1:40" x14ac:dyDescent="0.35">
      <c r="A764" s="1" t="s">
        <v>89</v>
      </c>
      <c r="B764" s="8">
        <v>43909</v>
      </c>
      <c r="C764" s="1" t="s">
        <v>96</v>
      </c>
      <c r="D764" s="1">
        <v>200620</v>
      </c>
      <c r="E764" s="1">
        <v>21</v>
      </c>
      <c r="F764" s="1" t="s">
        <v>94</v>
      </c>
      <c r="H764" s="1" t="s">
        <v>95</v>
      </c>
      <c r="I764" s="1" t="s">
        <v>92</v>
      </c>
      <c r="J764" s="1" t="s">
        <v>93</v>
      </c>
      <c r="K764" s="1">
        <v>4</v>
      </c>
      <c r="L764" s="1">
        <v>1</v>
      </c>
      <c r="M764" s="1">
        <v>0.22727272727272727</v>
      </c>
      <c r="N764" s="1">
        <v>0.19047619047619047</v>
      </c>
      <c r="O764" s="1">
        <v>4.5454545454545456E-2</v>
      </c>
      <c r="P764" s="1">
        <v>17</v>
      </c>
      <c r="Q764" s="1">
        <v>1</v>
      </c>
      <c r="R764" s="1">
        <v>2</v>
      </c>
      <c r="S764" s="1">
        <v>0</v>
      </c>
      <c r="T764" s="1">
        <v>1</v>
      </c>
      <c r="U764" s="1">
        <v>0</v>
      </c>
      <c r="V764" s="1">
        <v>0</v>
      </c>
      <c r="W764" s="1">
        <v>1</v>
      </c>
      <c r="X764" s="1">
        <v>0</v>
      </c>
      <c r="Y764" s="1">
        <v>0</v>
      </c>
      <c r="Z764" s="1">
        <v>0</v>
      </c>
      <c r="AA764" s="1">
        <v>0</v>
      </c>
      <c r="AB764" s="1">
        <v>0</v>
      </c>
      <c r="AC764" s="1">
        <v>0</v>
      </c>
      <c r="AD764" s="1">
        <v>0</v>
      </c>
      <c r="AE764" s="1">
        <v>0</v>
      </c>
      <c r="AF764" s="1">
        <v>0</v>
      </c>
      <c r="AG764" s="1">
        <v>0</v>
      </c>
      <c r="AH764" s="1">
        <v>0</v>
      </c>
      <c r="AI764" s="1">
        <v>0</v>
      </c>
      <c r="AJ764" s="1">
        <v>0</v>
      </c>
      <c r="AK764" s="1">
        <v>0</v>
      </c>
      <c r="AL764" s="1">
        <v>0</v>
      </c>
      <c r="AM764" s="1">
        <v>0</v>
      </c>
      <c r="AN764" s="1">
        <v>0</v>
      </c>
    </row>
    <row r="765" spans="1:40" x14ac:dyDescent="0.35">
      <c r="A765" s="1" t="s">
        <v>89</v>
      </c>
      <c r="B765" s="8">
        <v>43944</v>
      </c>
      <c r="C765" s="1" t="s">
        <v>98</v>
      </c>
      <c r="D765" s="1">
        <v>200620</v>
      </c>
      <c r="E765" s="1">
        <v>1</v>
      </c>
      <c r="F765" s="1" t="s">
        <v>94</v>
      </c>
      <c r="H765" s="1" t="s">
        <v>95</v>
      </c>
      <c r="I765" s="1" t="s">
        <v>92</v>
      </c>
      <c r="J765" s="1" t="s">
        <v>93</v>
      </c>
      <c r="P765" s="1">
        <v>1</v>
      </c>
      <c r="Q765" s="1">
        <v>0</v>
      </c>
      <c r="R765" s="1">
        <v>0</v>
      </c>
      <c r="S765" s="1">
        <v>0</v>
      </c>
      <c r="T765" s="1">
        <v>0</v>
      </c>
      <c r="U765" s="1">
        <v>0</v>
      </c>
      <c r="V765" s="1">
        <v>0</v>
      </c>
      <c r="W765" s="1">
        <v>0</v>
      </c>
      <c r="X765" s="1">
        <v>0</v>
      </c>
      <c r="Y765" s="1">
        <v>0</v>
      </c>
      <c r="Z765" s="1">
        <v>0</v>
      </c>
      <c r="AA765" s="1">
        <v>0</v>
      </c>
      <c r="AB765" s="1">
        <v>0</v>
      </c>
      <c r="AC765" s="1">
        <v>0</v>
      </c>
      <c r="AD765" s="1">
        <v>0</v>
      </c>
      <c r="AE765" s="1">
        <v>0</v>
      </c>
      <c r="AF765" s="1">
        <v>0</v>
      </c>
      <c r="AG765" s="1">
        <v>0</v>
      </c>
      <c r="AH765" s="1">
        <v>0</v>
      </c>
      <c r="AI765" s="1">
        <v>0</v>
      </c>
      <c r="AJ765" s="1">
        <v>0</v>
      </c>
      <c r="AK765" s="1">
        <v>0</v>
      </c>
      <c r="AL765" s="1">
        <v>0</v>
      </c>
      <c r="AM765" s="1">
        <v>0</v>
      </c>
      <c r="AN765" s="1">
        <v>0</v>
      </c>
    </row>
    <row r="766" spans="1:40" x14ac:dyDescent="0.35">
      <c r="A766" s="1" t="s">
        <v>89</v>
      </c>
      <c r="B766" s="8">
        <v>43911</v>
      </c>
      <c r="C766" s="1" t="s">
        <v>2</v>
      </c>
      <c r="D766" s="1">
        <v>972520</v>
      </c>
      <c r="E766" s="1">
        <v>164</v>
      </c>
      <c r="F766" s="1" t="s">
        <v>99</v>
      </c>
      <c r="H766" s="1" t="s">
        <v>91</v>
      </c>
      <c r="I766" s="1" t="s">
        <v>92</v>
      </c>
      <c r="J766" s="1" t="s">
        <v>93</v>
      </c>
      <c r="K766" s="1">
        <v>60</v>
      </c>
      <c r="L766" s="1">
        <v>11</v>
      </c>
      <c r="M766" s="1">
        <v>0.33333333333333331</v>
      </c>
      <c r="N766" s="1">
        <v>0.30666666666666664</v>
      </c>
      <c r="O766" s="1">
        <v>6.2857142857142861E-2</v>
      </c>
      <c r="P766" s="1">
        <v>104</v>
      </c>
      <c r="Q766" s="1">
        <v>6</v>
      </c>
      <c r="R766" s="1">
        <v>15</v>
      </c>
      <c r="S766" s="1">
        <v>10</v>
      </c>
      <c r="T766" s="1">
        <v>7</v>
      </c>
      <c r="U766" s="1">
        <v>13</v>
      </c>
      <c r="V766" s="1">
        <v>14</v>
      </c>
      <c r="W766" s="1">
        <v>1</v>
      </c>
      <c r="X766" s="1">
        <v>0</v>
      </c>
      <c r="Y766" s="1">
        <v>0</v>
      </c>
      <c r="Z766" s="1">
        <v>0</v>
      </c>
      <c r="AA766" s="1">
        <v>0</v>
      </c>
      <c r="AB766" s="1">
        <v>0</v>
      </c>
      <c r="AC766" s="1">
        <v>0</v>
      </c>
      <c r="AD766" s="1">
        <v>0</v>
      </c>
      <c r="AE766" s="1">
        <v>0</v>
      </c>
      <c r="AF766" s="1">
        <v>0</v>
      </c>
      <c r="AG766" s="1">
        <v>0</v>
      </c>
      <c r="AH766" s="1">
        <v>0</v>
      </c>
      <c r="AI766" s="1">
        <v>5</v>
      </c>
      <c r="AJ766" s="1">
        <v>0</v>
      </c>
      <c r="AK766" s="1">
        <v>0</v>
      </c>
      <c r="AL766" s="1">
        <v>0</v>
      </c>
      <c r="AM766" s="1">
        <v>0</v>
      </c>
      <c r="AN766" s="1">
        <v>0</v>
      </c>
    </row>
    <row r="767" spans="1:40" x14ac:dyDescent="0.35">
      <c r="A767" s="1" t="s">
        <v>89</v>
      </c>
      <c r="B767" s="8">
        <v>43936</v>
      </c>
      <c r="C767" s="1" t="s">
        <v>96</v>
      </c>
      <c r="D767" s="1">
        <v>979170</v>
      </c>
      <c r="E767" s="1">
        <v>2</v>
      </c>
      <c r="F767" s="1" t="s">
        <v>105</v>
      </c>
      <c r="H767" s="1" t="s">
        <v>103</v>
      </c>
      <c r="I767" s="1" t="s">
        <v>92</v>
      </c>
      <c r="J767" s="1" t="s">
        <v>93</v>
      </c>
      <c r="L767" s="1">
        <v>3</v>
      </c>
      <c r="O767" s="1">
        <v>0.6</v>
      </c>
      <c r="P767" s="1">
        <v>2</v>
      </c>
      <c r="Q767" s="1">
        <v>1</v>
      </c>
      <c r="R767" s="1">
        <v>0</v>
      </c>
      <c r="S767" s="1">
        <v>0</v>
      </c>
      <c r="T767" s="1">
        <v>0</v>
      </c>
      <c r="U767" s="1">
        <v>0</v>
      </c>
      <c r="V767" s="1">
        <v>0</v>
      </c>
      <c r="W767" s="1">
        <v>0</v>
      </c>
      <c r="X767" s="1">
        <v>2</v>
      </c>
      <c r="Y767" s="1">
        <v>0</v>
      </c>
      <c r="Z767" s="1">
        <v>0</v>
      </c>
      <c r="AA767" s="1">
        <v>0</v>
      </c>
      <c r="AB767" s="1">
        <v>0</v>
      </c>
      <c r="AC767" s="1">
        <v>0</v>
      </c>
      <c r="AD767" s="1">
        <v>0</v>
      </c>
      <c r="AE767" s="1">
        <v>0</v>
      </c>
      <c r="AF767" s="1">
        <v>0</v>
      </c>
      <c r="AG767" s="1">
        <v>0</v>
      </c>
      <c r="AH767" s="1">
        <v>0</v>
      </c>
      <c r="AI767" s="1">
        <v>0</v>
      </c>
      <c r="AJ767" s="1">
        <v>0</v>
      </c>
      <c r="AK767" s="1">
        <v>0</v>
      </c>
      <c r="AL767" s="1">
        <v>0</v>
      </c>
      <c r="AM767" s="1">
        <v>0</v>
      </c>
      <c r="AN767" s="1">
        <v>0</v>
      </c>
    </row>
    <row r="768" spans="1:40" x14ac:dyDescent="0.35">
      <c r="A768" s="1" t="s">
        <v>89</v>
      </c>
      <c r="B768" s="8">
        <v>43930</v>
      </c>
      <c r="C768" s="1" t="s">
        <v>2</v>
      </c>
      <c r="D768" s="1">
        <v>971440</v>
      </c>
      <c r="E768" s="1">
        <v>112</v>
      </c>
      <c r="F768" s="1" t="s">
        <v>109</v>
      </c>
      <c r="H768" s="1" t="s">
        <v>101</v>
      </c>
      <c r="I768" s="1" t="s">
        <v>92</v>
      </c>
      <c r="J768" s="1" t="s">
        <v>93</v>
      </c>
      <c r="K768" s="1">
        <v>46</v>
      </c>
      <c r="L768" s="1">
        <v>5</v>
      </c>
      <c r="M768" s="1">
        <v>0.23255813953488372</v>
      </c>
      <c r="N768" s="1">
        <v>0.20481927710843373</v>
      </c>
      <c r="O768" s="1">
        <v>4.2735042735042736E-2</v>
      </c>
      <c r="P768" s="1">
        <v>66</v>
      </c>
      <c r="Q768" s="1">
        <v>3</v>
      </c>
      <c r="R768" s="1">
        <v>1</v>
      </c>
      <c r="S768" s="1">
        <v>2</v>
      </c>
      <c r="T768" s="1">
        <v>3</v>
      </c>
      <c r="U768" s="1">
        <v>10</v>
      </c>
      <c r="V768" s="1">
        <v>29</v>
      </c>
      <c r="W768" s="1">
        <v>1</v>
      </c>
      <c r="X768" s="1">
        <v>0</v>
      </c>
      <c r="Y768" s="1">
        <v>0</v>
      </c>
      <c r="Z768" s="1">
        <v>0</v>
      </c>
      <c r="AA768" s="1">
        <v>0</v>
      </c>
      <c r="AB768" s="1">
        <v>0</v>
      </c>
      <c r="AC768" s="1">
        <v>0</v>
      </c>
      <c r="AD768" s="1">
        <v>0</v>
      </c>
      <c r="AE768" s="1">
        <v>0</v>
      </c>
      <c r="AF768" s="1">
        <v>0</v>
      </c>
      <c r="AG768" s="1">
        <v>0</v>
      </c>
      <c r="AH768" s="1">
        <v>0</v>
      </c>
      <c r="AI768" s="1">
        <v>1</v>
      </c>
      <c r="AJ768" s="1">
        <v>1</v>
      </c>
      <c r="AK768" s="1">
        <v>0</v>
      </c>
      <c r="AL768" s="1">
        <v>0</v>
      </c>
      <c r="AM768" s="1">
        <v>0</v>
      </c>
      <c r="AN768" s="1">
        <v>0</v>
      </c>
    </row>
    <row r="769" spans="1:40" x14ac:dyDescent="0.35">
      <c r="A769" s="1" t="s">
        <v>89</v>
      </c>
      <c r="B769" s="8">
        <v>43911</v>
      </c>
      <c r="C769" s="1" t="s">
        <v>2</v>
      </c>
      <c r="D769" s="1">
        <v>971790</v>
      </c>
      <c r="E769" s="1">
        <v>106</v>
      </c>
      <c r="F769" s="1" t="s">
        <v>104</v>
      </c>
      <c r="H769" s="1" t="s">
        <v>101</v>
      </c>
      <c r="I769" s="1" t="s">
        <v>92</v>
      </c>
      <c r="J769" s="1" t="s">
        <v>93</v>
      </c>
      <c r="K769" s="1">
        <v>16</v>
      </c>
      <c r="L769" s="1">
        <v>8</v>
      </c>
      <c r="M769" s="1">
        <v>0.21052631578947367</v>
      </c>
      <c r="N769" s="1">
        <v>0.15094339622641509</v>
      </c>
      <c r="O769" s="1">
        <v>7.0175438596491224E-2</v>
      </c>
      <c r="P769" s="1">
        <v>90</v>
      </c>
      <c r="Q769" s="1">
        <v>8</v>
      </c>
      <c r="R769" s="1">
        <v>2</v>
      </c>
      <c r="S769" s="1">
        <v>2</v>
      </c>
      <c r="T769" s="1">
        <v>1</v>
      </c>
      <c r="U769" s="1">
        <v>11</v>
      </c>
      <c r="V769" s="1">
        <v>0</v>
      </c>
      <c r="W769" s="1">
        <v>0</v>
      </c>
      <c r="X769" s="1">
        <v>0</v>
      </c>
      <c r="Y769" s="1">
        <v>0</v>
      </c>
      <c r="Z769" s="1">
        <v>0</v>
      </c>
      <c r="AA769" s="1">
        <v>0</v>
      </c>
      <c r="AB769" s="1">
        <v>0</v>
      </c>
      <c r="AC769" s="1">
        <v>0</v>
      </c>
      <c r="AD769" s="1">
        <v>0</v>
      </c>
      <c r="AE769" s="1">
        <v>0</v>
      </c>
      <c r="AF769" s="1">
        <v>0</v>
      </c>
      <c r="AG769" s="1">
        <v>0</v>
      </c>
      <c r="AH769" s="1">
        <v>0</v>
      </c>
      <c r="AI769" s="1">
        <v>0</v>
      </c>
      <c r="AJ769" s="1">
        <v>0</v>
      </c>
      <c r="AK769" s="1">
        <v>0</v>
      </c>
      <c r="AL769" s="1">
        <v>0</v>
      </c>
      <c r="AM769" s="1">
        <v>0</v>
      </c>
      <c r="AN769" s="1">
        <v>0</v>
      </c>
    </row>
    <row r="770" spans="1:40" x14ac:dyDescent="0.35">
      <c r="A770" s="1" t="s">
        <v>89</v>
      </c>
      <c r="B770" s="8">
        <v>43914</v>
      </c>
      <c r="C770" s="1" t="s">
        <v>2</v>
      </c>
      <c r="D770" s="1">
        <v>979170</v>
      </c>
      <c r="E770" s="1">
        <v>129</v>
      </c>
      <c r="F770" s="1" t="s">
        <v>105</v>
      </c>
      <c r="H770" s="1" t="s">
        <v>103</v>
      </c>
      <c r="I770" s="1" t="s">
        <v>92</v>
      </c>
      <c r="J770" s="1" t="s">
        <v>93</v>
      </c>
      <c r="K770" s="1">
        <v>24</v>
      </c>
      <c r="L770" s="1">
        <v>20</v>
      </c>
      <c r="M770" s="1">
        <v>0.2391304347826087</v>
      </c>
      <c r="N770" s="1">
        <v>0.18604651162790697</v>
      </c>
      <c r="O770" s="1">
        <v>0.13422818791946309</v>
      </c>
      <c r="P770" s="1">
        <v>105</v>
      </c>
      <c r="Q770" s="1">
        <v>9</v>
      </c>
      <c r="R770" s="1">
        <v>19</v>
      </c>
      <c r="S770" s="1">
        <v>0</v>
      </c>
      <c r="T770" s="1">
        <v>3</v>
      </c>
      <c r="U770" s="1">
        <v>2</v>
      </c>
      <c r="V770" s="1">
        <v>0</v>
      </c>
      <c r="W770" s="1">
        <v>0</v>
      </c>
      <c r="X770" s="1">
        <v>4</v>
      </c>
      <c r="Y770" s="1">
        <v>0</v>
      </c>
      <c r="Z770" s="1">
        <v>0</v>
      </c>
      <c r="AA770" s="1">
        <v>0</v>
      </c>
      <c r="AB770" s="1">
        <v>0</v>
      </c>
      <c r="AC770" s="1">
        <v>0</v>
      </c>
      <c r="AD770" s="1">
        <v>0</v>
      </c>
      <c r="AE770" s="1">
        <v>0</v>
      </c>
      <c r="AF770" s="1">
        <v>0</v>
      </c>
      <c r="AG770" s="1">
        <v>1</v>
      </c>
      <c r="AH770" s="1">
        <v>0</v>
      </c>
      <c r="AI770" s="1">
        <v>2</v>
      </c>
      <c r="AJ770" s="1">
        <v>0</v>
      </c>
      <c r="AK770" s="1">
        <v>0</v>
      </c>
      <c r="AL770" s="1">
        <v>0</v>
      </c>
      <c r="AM770" s="1">
        <v>4</v>
      </c>
      <c r="AN770" s="1">
        <v>0</v>
      </c>
    </row>
    <row r="771" spans="1:40" x14ac:dyDescent="0.35">
      <c r="A771" s="1" t="s">
        <v>89</v>
      </c>
      <c r="B771" s="8">
        <v>43930</v>
      </c>
      <c r="C771" s="1" t="s">
        <v>2</v>
      </c>
      <c r="D771" s="1">
        <v>979220</v>
      </c>
      <c r="E771" s="1">
        <v>239</v>
      </c>
      <c r="F771" s="1" t="s">
        <v>102</v>
      </c>
      <c r="H771" s="1" t="s">
        <v>103</v>
      </c>
      <c r="I771" s="1" t="s">
        <v>92</v>
      </c>
      <c r="J771" s="1" t="s">
        <v>93</v>
      </c>
      <c r="K771" s="1">
        <v>56</v>
      </c>
      <c r="L771" s="1">
        <v>37</v>
      </c>
      <c r="M771" s="1">
        <v>0.28515625</v>
      </c>
      <c r="N771" s="1">
        <v>0.23430962343096234</v>
      </c>
      <c r="O771" s="1">
        <v>0.13405797101449277</v>
      </c>
      <c r="P771" s="1">
        <v>183</v>
      </c>
      <c r="Q771" s="1">
        <v>17</v>
      </c>
      <c r="R771" s="1">
        <v>19</v>
      </c>
      <c r="S771" s="1">
        <v>0</v>
      </c>
      <c r="T771" s="1">
        <v>10</v>
      </c>
      <c r="U771" s="1">
        <v>27</v>
      </c>
      <c r="V771" s="1">
        <v>0</v>
      </c>
      <c r="W771" s="1">
        <v>0</v>
      </c>
      <c r="X771" s="1">
        <v>1</v>
      </c>
      <c r="Y771" s="1">
        <v>0</v>
      </c>
      <c r="Z771" s="1">
        <v>0</v>
      </c>
      <c r="AA771" s="1">
        <v>1</v>
      </c>
      <c r="AB771" s="1">
        <v>0</v>
      </c>
      <c r="AC771" s="1">
        <v>0</v>
      </c>
      <c r="AD771" s="1">
        <v>0</v>
      </c>
      <c r="AE771" s="1">
        <v>0</v>
      </c>
      <c r="AF771" s="1">
        <v>0</v>
      </c>
      <c r="AG771" s="1">
        <v>1</v>
      </c>
      <c r="AH771" s="1">
        <v>0</v>
      </c>
      <c r="AI771" s="1">
        <v>16</v>
      </c>
      <c r="AJ771" s="1">
        <v>0</v>
      </c>
      <c r="AK771" s="1">
        <v>0</v>
      </c>
      <c r="AL771" s="1">
        <v>0</v>
      </c>
      <c r="AM771" s="1">
        <v>1</v>
      </c>
      <c r="AN771" s="1">
        <v>0</v>
      </c>
    </row>
    <row r="772" spans="1:40" x14ac:dyDescent="0.35">
      <c r="A772" s="1" t="s">
        <v>89</v>
      </c>
      <c r="B772" s="8">
        <v>43937</v>
      </c>
      <c r="C772" s="1" t="s">
        <v>96</v>
      </c>
      <c r="D772" s="1">
        <v>972520</v>
      </c>
      <c r="E772" s="1">
        <v>28</v>
      </c>
      <c r="F772" s="1" t="s">
        <v>99</v>
      </c>
      <c r="H772" s="1" t="s">
        <v>91</v>
      </c>
      <c r="I772" s="1" t="s">
        <v>92</v>
      </c>
      <c r="J772" s="1" t="s">
        <v>93</v>
      </c>
      <c r="K772" s="1">
        <v>4</v>
      </c>
      <c r="M772" s="1">
        <v>0.14285714285714285</v>
      </c>
      <c r="N772" s="1">
        <v>0.14285714285714285</v>
      </c>
      <c r="P772" s="1">
        <v>24</v>
      </c>
      <c r="Q772" s="1">
        <v>0</v>
      </c>
      <c r="R772" s="1">
        <v>0</v>
      </c>
      <c r="S772" s="1">
        <v>0</v>
      </c>
      <c r="T772" s="1">
        <v>4</v>
      </c>
      <c r="U772" s="1">
        <v>0</v>
      </c>
      <c r="V772" s="1">
        <v>0</v>
      </c>
      <c r="W772" s="1">
        <v>0</v>
      </c>
      <c r="X772" s="1">
        <v>0</v>
      </c>
      <c r="Y772" s="1">
        <v>0</v>
      </c>
      <c r="Z772" s="1">
        <v>0</v>
      </c>
      <c r="AA772" s="1">
        <v>0</v>
      </c>
      <c r="AB772" s="1">
        <v>0</v>
      </c>
      <c r="AC772" s="1">
        <v>0</v>
      </c>
      <c r="AD772" s="1">
        <v>0</v>
      </c>
      <c r="AE772" s="1">
        <v>0</v>
      </c>
      <c r="AF772" s="1">
        <v>0</v>
      </c>
      <c r="AG772" s="1">
        <v>0</v>
      </c>
      <c r="AH772" s="1">
        <v>0</v>
      </c>
      <c r="AI772" s="1">
        <v>0</v>
      </c>
      <c r="AJ772" s="1">
        <v>0</v>
      </c>
      <c r="AK772" s="1">
        <v>0</v>
      </c>
      <c r="AL772" s="1">
        <v>0</v>
      </c>
      <c r="AM772" s="1">
        <v>0</v>
      </c>
      <c r="AN772" s="1">
        <v>0</v>
      </c>
    </row>
    <row r="773" spans="1:40" x14ac:dyDescent="0.35">
      <c r="A773" s="1" t="s">
        <v>89</v>
      </c>
      <c r="B773" s="8">
        <v>43906</v>
      </c>
      <c r="C773" s="1" t="s">
        <v>2</v>
      </c>
      <c r="D773" s="1">
        <v>979170</v>
      </c>
      <c r="E773" s="1">
        <v>129</v>
      </c>
      <c r="F773" s="1" t="s">
        <v>105</v>
      </c>
      <c r="H773" s="1" t="s">
        <v>103</v>
      </c>
      <c r="I773" s="1" t="s">
        <v>92</v>
      </c>
      <c r="J773" s="1" t="s">
        <v>93</v>
      </c>
      <c r="K773" s="1">
        <v>38</v>
      </c>
      <c r="L773" s="1">
        <v>20</v>
      </c>
      <c r="M773" s="1">
        <v>0.36363636363636365</v>
      </c>
      <c r="N773" s="1">
        <v>0.29457364341085274</v>
      </c>
      <c r="O773" s="1">
        <v>0.13422818791946309</v>
      </c>
      <c r="P773" s="1">
        <v>91</v>
      </c>
      <c r="Q773" s="1">
        <v>14</v>
      </c>
      <c r="R773" s="1">
        <v>15</v>
      </c>
      <c r="S773" s="1">
        <v>0</v>
      </c>
      <c r="T773" s="1">
        <v>0</v>
      </c>
      <c r="U773" s="1">
        <v>0</v>
      </c>
      <c r="V773" s="1">
        <v>0</v>
      </c>
      <c r="W773" s="1">
        <v>0</v>
      </c>
      <c r="X773" s="1">
        <v>1</v>
      </c>
      <c r="Y773" s="1">
        <v>23</v>
      </c>
      <c r="Z773" s="1">
        <v>0</v>
      </c>
      <c r="AA773" s="1">
        <v>0</v>
      </c>
      <c r="AB773" s="1">
        <v>0</v>
      </c>
      <c r="AC773" s="1">
        <v>0</v>
      </c>
      <c r="AD773" s="1">
        <v>0</v>
      </c>
      <c r="AE773" s="1">
        <v>0</v>
      </c>
      <c r="AF773" s="1">
        <v>0</v>
      </c>
      <c r="AG773" s="1">
        <v>0</v>
      </c>
      <c r="AH773" s="1">
        <v>0</v>
      </c>
      <c r="AI773" s="1">
        <v>1</v>
      </c>
      <c r="AJ773" s="1">
        <v>0</v>
      </c>
      <c r="AK773" s="1">
        <v>0</v>
      </c>
      <c r="AL773" s="1">
        <v>1</v>
      </c>
      <c r="AM773" s="1">
        <v>3</v>
      </c>
      <c r="AN773" s="1">
        <v>0</v>
      </c>
    </row>
    <row r="774" spans="1:40" x14ac:dyDescent="0.35">
      <c r="A774" s="1" t="s">
        <v>89</v>
      </c>
      <c r="B774" s="8">
        <v>43965</v>
      </c>
      <c r="C774" s="1" t="s">
        <v>96</v>
      </c>
      <c r="D774" s="1">
        <v>200190</v>
      </c>
      <c r="E774" s="1">
        <v>5</v>
      </c>
      <c r="F774" s="1" t="s">
        <v>97</v>
      </c>
      <c r="H774" s="1" t="s">
        <v>95</v>
      </c>
      <c r="I774" s="1" t="s">
        <v>92</v>
      </c>
      <c r="J774" s="1" t="s">
        <v>93</v>
      </c>
      <c r="P774" s="1">
        <v>5</v>
      </c>
      <c r="Q774" s="1">
        <v>0</v>
      </c>
      <c r="R774" s="1">
        <v>0</v>
      </c>
      <c r="S774" s="1">
        <v>0</v>
      </c>
      <c r="T774" s="1">
        <v>0</v>
      </c>
      <c r="U774" s="1">
        <v>0</v>
      </c>
      <c r="V774" s="1">
        <v>0</v>
      </c>
      <c r="W774" s="1">
        <v>0</v>
      </c>
      <c r="X774" s="1">
        <v>0</v>
      </c>
      <c r="Y774" s="1">
        <v>0</v>
      </c>
      <c r="Z774" s="1">
        <v>0</v>
      </c>
      <c r="AA774" s="1">
        <v>0</v>
      </c>
      <c r="AB774" s="1">
        <v>0</v>
      </c>
      <c r="AC774" s="1">
        <v>0</v>
      </c>
      <c r="AD774" s="1">
        <v>0</v>
      </c>
      <c r="AE774" s="1">
        <v>0</v>
      </c>
      <c r="AF774" s="1">
        <v>0</v>
      </c>
      <c r="AG774" s="1">
        <v>0</v>
      </c>
      <c r="AH774" s="1">
        <v>0</v>
      </c>
      <c r="AI774" s="1">
        <v>0</v>
      </c>
      <c r="AJ774" s="1">
        <v>0</v>
      </c>
      <c r="AK774" s="1">
        <v>0</v>
      </c>
      <c r="AL774" s="1">
        <v>0</v>
      </c>
      <c r="AM774" s="1">
        <v>0</v>
      </c>
      <c r="AN774" s="1">
        <v>0</v>
      </c>
    </row>
    <row r="775" spans="1:40" x14ac:dyDescent="0.35">
      <c r="A775" s="1" t="s">
        <v>89</v>
      </c>
      <c r="B775" s="8">
        <v>43945</v>
      </c>
      <c r="C775" s="1" t="s">
        <v>96</v>
      </c>
      <c r="D775" s="1">
        <v>972520</v>
      </c>
      <c r="E775" s="1">
        <v>27</v>
      </c>
      <c r="F775" s="1" t="s">
        <v>99</v>
      </c>
      <c r="H775" s="1" t="s">
        <v>91</v>
      </c>
      <c r="I775" s="1" t="s">
        <v>92</v>
      </c>
      <c r="J775" s="1" t="s">
        <v>93</v>
      </c>
      <c r="K775" s="1">
        <v>2</v>
      </c>
      <c r="M775" s="1">
        <v>7.407407407407407E-2</v>
      </c>
      <c r="N775" s="1">
        <v>7.407407407407407E-2</v>
      </c>
      <c r="P775" s="1">
        <v>25</v>
      </c>
      <c r="Q775" s="1">
        <v>0</v>
      </c>
      <c r="R775" s="1">
        <v>0</v>
      </c>
      <c r="S775" s="1">
        <v>0</v>
      </c>
      <c r="T775" s="1">
        <v>2</v>
      </c>
      <c r="U775" s="1">
        <v>0</v>
      </c>
      <c r="V775" s="1">
        <v>0</v>
      </c>
      <c r="W775" s="1">
        <v>0</v>
      </c>
      <c r="X775" s="1">
        <v>0</v>
      </c>
      <c r="Y775" s="1">
        <v>0</v>
      </c>
      <c r="Z775" s="1">
        <v>0</v>
      </c>
      <c r="AA775" s="1">
        <v>0</v>
      </c>
      <c r="AB775" s="1">
        <v>0</v>
      </c>
      <c r="AC775" s="1">
        <v>0</v>
      </c>
      <c r="AD775" s="1">
        <v>0</v>
      </c>
      <c r="AE775" s="1">
        <v>0</v>
      </c>
      <c r="AF775" s="1">
        <v>0</v>
      </c>
      <c r="AG775" s="1">
        <v>0</v>
      </c>
      <c r="AH775" s="1">
        <v>0</v>
      </c>
      <c r="AI775" s="1">
        <v>0</v>
      </c>
      <c r="AJ775" s="1">
        <v>0</v>
      </c>
      <c r="AK775" s="1">
        <v>0</v>
      </c>
      <c r="AL775" s="1">
        <v>0</v>
      </c>
      <c r="AM775" s="1">
        <v>0</v>
      </c>
      <c r="AN775" s="1">
        <v>0</v>
      </c>
    </row>
    <row r="776" spans="1:40" x14ac:dyDescent="0.35">
      <c r="A776" s="1" t="s">
        <v>89</v>
      </c>
      <c r="B776" s="8">
        <v>43939</v>
      </c>
      <c r="C776" s="1" t="s">
        <v>2</v>
      </c>
      <c r="D776" s="1">
        <v>200620</v>
      </c>
      <c r="E776" s="1">
        <v>125</v>
      </c>
      <c r="F776" s="1" t="s">
        <v>94</v>
      </c>
      <c r="H776" s="1" t="s">
        <v>95</v>
      </c>
      <c r="I776" s="1" t="s">
        <v>92</v>
      </c>
      <c r="J776" s="1" t="s">
        <v>93</v>
      </c>
      <c r="K776" s="1">
        <v>88</v>
      </c>
      <c r="L776" s="1">
        <v>6</v>
      </c>
      <c r="M776" s="1">
        <v>0.44776119402985076</v>
      </c>
      <c r="N776" s="1">
        <v>0.43076923076923079</v>
      </c>
      <c r="O776" s="1">
        <v>4.5801526717557252E-2</v>
      </c>
      <c r="P776" s="1">
        <v>37</v>
      </c>
      <c r="Q776" s="1">
        <v>2</v>
      </c>
      <c r="R776" s="1">
        <v>17</v>
      </c>
      <c r="S776" s="1">
        <v>3</v>
      </c>
      <c r="T776" s="1">
        <v>8</v>
      </c>
      <c r="U776" s="1">
        <v>0</v>
      </c>
      <c r="V776" s="1">
        <v>60</v>
      </c>
      <c r="W776" s="1">
        <v>0</v>
      </c>
      <c r="X776" s="1">
        <v>0</v>
      </c>
      <c r="Y776" s="1">
        <v>0</v>
      </c>
      <c r="Z776" s="1">
        <v>0</v>
      </c>
      <c r="AA776" s="1">
        <v>0</v>
      </c>
      <c r="AB776" s="1">
        <v>0</v>
      </c>
      <c r="AC776" s="1">
        <v>0</v>
      </c>
      <c r="AD776" s="1">
        <v>0</v>
      </c>
      <c r="AE776" s="1">
        <v>0</v>
      </c>
      <c r="AF776" s="1">
        <v>0</v>
      </c>
      <c r="AG776" s="1">
        <v>0</v>
      </c>
      <c r="AH776" s="1">
        <v>0</v>
      </c>
      <c r="AI776" s="1">
        <v>2</v>
      </c>
      <c r="AJ776" s="1">
        <v>0</v>
      </c>
      <c r="AK776" s="1">
        <v>0</v>
      </c>
      <c r="AL776" s="1">
        <v>1</v>
      </c>
      <c r="AM776" s="1">
        <v>1</v>
      </c>
      <c r="AN776" s="1">
        <v>0</v>
      </c>
    </row>
    <row r="777" spans="1:40" x14ac:dyDescent="0.35">
      <c r="A777" s="1" t="s">
        <v>89</v>
      </c>
      <c r="B777" s="8">
        <v>43960</v>
      </c>
      <c r="C777" s="1" t="s">
        <v>2</v>
      </c>
      <c r="D777" s="1">
        <v>972620</v>
      </c>
      <c r="E777" s="1">
        <v>258</v>
      </c>
      <c r="F777" s="1" t="s">
        <v>90</v>
      </c>
      <c r="H777" s="1" t="s">
        <v>91</v>
      </c>
      <c r="I777" s="1" t="s">
        <v>92</v>
      </c>
      <c r="J777" s="1" t="s">
        <v>93</v>
      </c>
      <c r="K777" s="1">
        <v>36</v>
      </c>
      <c r="L777" s="1">
        <v>8</v>
      </c>
      <c r="M777" s="1">
        <v>6.3291139240506333E-2</v>
      </c>
      <c r="N777" s="1">
        <v>3.0567685589519649E-2</v>
      </c>
      <c r="O777" s="1">
        <v>3.007518796992481E-2</v>
      </c>
      <c r="P777" s="1">
        <v>222</v>
      </c>
      <c r="Q777" s="1">
        <v>8</v>
      </c>
      <c r="R777" s="1">
        <v>1</v>
      </c>
      <c r="S777" s="1">
        <v>3</v>
      </c>
      <c r="T777" s="1">
        <v>3</v>
      </c>
      <c r="U777" s="1">
        <v>0</v>
      </c>
      <c r="V777" s="1">
        <v>29</v>
      </c>
      <c r="W777" s="1">
        <v>0</v>
      </c>
      <c r="X777" s="1">
        <v>0</v>
      </c>
      <c r="Y777" s="1">
        <v>0</v>
      </c>
      <c r="Z777" s="1">
        <v>0</v>
      </c>
      <c r="AA777" s="1">
        <v>0</v>
      </c>
      <c r="AB777" s="1">
        <v>0</v>
      </c>
      <c r="AC777" s="1">
        <v>0</v>
      </c>
      <c r="AD777" s="1">
        <v>0</v>
      </c>
      <c r="AE777" s="1">
        <v>0</v>
      </c>
      <c r="AF777" s="1">
        <v>0</v>
      </c>
      <c r="AG777" s="1">
        <v>0</v>
      </c>
      <c r="AH777" s="1">
        <v>0</v>
      </c>
      <c r="AI777" s="1">
        <v>0</v>
      </c>
      <c r="AJ777" s="1">
        <v>0</v>
      </c>
      <c r="AK777" s="1">
        <v>0</v>
      </c>
      <c r="AL777" s="1">
        <v>0</v>
      </c>
      <c r="AM777" s="1">
        <v>0</v>
      </c>
      <c r="AN777" s="1">
        <v>0</v>
      </c>
    </row>
    <row r="778" spans="1:40" x14ac:dyDescent="0.35">
      <c r="A778" s="1" t="s">
        <v>89</v>
      </c>
      <c r="B778" s="8">
        <v>43903</v>
      </c>
      <c r="C778" s="1" t="s">
        <v>2</v>
      </c>
      <c r="D778" s="1">
        <v>971790</v>
      </c>
      <c r="E778" s="1">
        <v>104</v>
      </c>
      <c r="F778" s="1" t="s">
        <v>104</v>
      </c>
      <c r="H778" s="1" t="s">
        <v>101</v>
      </c>
      <c r="I778" s="1" t="s">
        <v>92</v>
      </c>
      <c r="J778" s="1" t="s">
        <v>93</v>
      </c>
      <c r="K778" s="1">
        <v>4</v>
      </c>
      <c r="L778" s="1">
        <v>10</v>
      </c>
      <c r="M778" s="1">
        <v>0.10714285714285714</v>
      </c>
      <c r="N778" s="1">
        <v>3.8461538461538464E-2</v>
      </c>
      <c r="O778" s="1">
        <v>8.771929824561403E-2</v>
      </c>
      <c r="P778" s="1">
        <v>100</v>
      </c>
      <c r="Q778" s="1">
        <v>8</v>
      </c>
      <c r="R778" s="1">
        <v>2</v>
      </c>
      <c r="S778" s="1">
        <v>0</v>
      </c>
      <c r="T778" s="1">
        <v>2</v>
      </c>
      <c r="U778" s="1">
        <v>0</v>
      </c>
      <c r="V778" s="1">
        <v>0</v>
      </c>
      <c r="W778" s="1">
        <v>0</v>
      </c>
      <c r="X778" s="1">
        <v>0</v>
      </c>
      <c r="Y778" s="1">
        <v>0</v>
      </c>
      <c r="Z778" s="1">
        <v>0</v>
      </c>
      <c r="AA778" s="1">
        <v>0</v>
      </c>
      <c r="AB778" s="1">
        <v>0</v>
      </c>
      <c r="AC778" s="1">
        <v>0</v>
      </c>
      <c r="AD778" s="1">
        <v>0</v>
      </c>
      <c r="AE778" s="1">
        <v>0</v>
      </c>
      <c r="AF778" s="1">
        <v>0</v>
      </c>
      <c r="AG778" s="1">
        <v>1</v>
      </c>
      <c r="AH778" s="1">
        <v>0</v>
      </c>
      <c r="AI778" s="1">
        <v>0</v>
      </c>
      <c r="AJ778" s="1">
        <v>0</v>
      </c>
      <c r="AK778" s="1">
        <v>0</v>
      </c>
      <c r="AL778" s="1">
        <v>0</v>
      </c>
      <c r="AM778" s="1">
        <v>1</v>
      </c>
      <c r="AN778" s="1">
        <v>0</v>
      </c>
    </row>
    <row r="779" spans="1:40" x14ac:dyDescent="0.35">
      <c r="A779" s="1" t="s">
        <v>89</v>
      </c>
      <c r="B779" s="8">
        <v>43969</v>
      </c>
      <c r="C779" s="1" t="s">
        <v>2</v>
      </c>
      <c r="D779" s="1">
        <v>971790</v>
      </c>
      <c r="E779" s="1">
        <v>110</v>
      </c>
      <c r="F779" s="1" t="s">
        <v>104</v>
      </c>
      <c r="H779" s="1" t="s">
        <v>101</v>
      </c>
      <c r="I779" s="1" t="s">
        <v>92</v>
      </c>
      <c r="J779" s="1" t="s">
        <v>93</v>
      </c>
      <c r="L779" s="1">
        <v>4</v>
      </c>
      <c r="O779" s="1">
        <v>3.5087719298245612E-2</v>
      </c>
      <c r="P779" s="1">
        <v>110</v>
      </c>
      <c r="Q779" s="1">
        <v>3</v>
      </c>
      <c r="R779" s="1">
        <v>0</v>
      </c>
      <c r="S779" s="1">
        <v>0</v>
      </c>
      <c r="T779" s="1">
        <v>0</v>
      </c>
      <c r="U779" s="1">
        <v>0</v>
      </c>
      <c r="V779" s="1">
        <v>0</v>
      </c>
      <c r="W779" s="1">
        <v>0</v>
      </c>
      <c r="X779" s="1">
        <v>0</v>
      </c>
      <c r="Y779" s="1">
        <v>0</v>
      </c>
      <c r="Z779" s="1">
        <v>0</v>
      </c>
      <c r="AA779" s="1">
        <v>0</v>
      </c>
      <c r="AB779" s="1">
        <v>0</v>
      </c>
      <c r="AC779" s="1">
        <v>0</v>
      </c>
      <c r="AD779" s="1">
        <v>0</v>
      </c>
      <c r="AE779" s="1">
        <v>0</v>
      </c>
      <c r="AF779" s="1">
        <v>0</v>
      </c>
      <c r="AG779" s="1">
        <v>0</v>
      </c>
      <c r="AH779" s="1">
        <v>0</v>
      </c>
      <c r="AI779" s="1">
        <v>1</v>
      </c>
      <c r="AJ779" s="1">
        <v>0</v>
      </c>
      <c r="AK779" s="1">
        <v>0</v>
      </c>
      <c r="AL779" s="1">
        <v>0</v>
      </c>
      <c r="AM779" s="1">
        <v>0</v>
      </c>
      <c r="AN779" s="1">
        <v>0</v>
      </c>
    </row>
    <row r="780" spans="1:40" x14ac:dyDescent="0.35">
      <c r="A780" s="1" t="s">
        <v>89</v>
      </c>
      <c r="B780" s="8">
        <v>43907</v>
      </c>
      <c r="C780" s="1" t="s">
        <v>96</v>
      </c>
      <c r="D780" s="1">
        <v>200190</v>
      </c>
      <c r="E780" s="1">
        <v>21</v>
      </c>
      <c r="F780" s="1" t="s">
        <v>97</v>
      </c>
      <c r="H780" s="1" t="s">
        <v>95</v>
      </c>
      <c r="I780" s="1" t="s">
        <v>92</v>
      </c>
      <c r="J780" s="1" t="s">
        <v>93</v>
      </c>
      <c r="K780" s="1">
        <v>4</v>
      </c>
      <c r="L780" s="1">
        <v>2</v>
      </c>
      <c r="M780" s="1">
        <v>0.2608695652173913</v>
      </c>
      <c r="N780" s="1">
        <v>0.19047619047619047</v>
      </c>
      <c r="O780" s="1">
        <v>8.6956521739130432E-2</v>
      </c>
      <c r="P780" s="1">
        <v>17</v>
      </c>
      <c r="Q780" s="1">
        <v>2</v>
      </c>
      <c r="R780" s="1">
        <v>2</v>
      </c>
      <c r="S780" s="1">
        <v>0</v>
      </c>
      <c r="T780" s="1">
        <v>0</v>
      </c>
      <c r="U780" s="1">
        <v>2</v>
      </c>
      <c r="V780" s="1">
        <v>0</v>
      </c>
      <c r="W780" s="1">
        <v>0</v>
      </c>
      <c r="X780" s="1">
        <v>0</v>
      </c>
      <c r="Y780" s="1">
        <v>0</v>
      </c>
      <c r="Z780" s="1">
        <v>0</v>
      </c>
      <c r="AA780" s="1">
        <v>0</v>
      </c>
      <c r="AB780" s="1">
        <v>0</v>
      </c>
      <c r="AC780" s="1">
        <v>0</v>
      </c>
      <c r="AD780" s="1">
        <v>0</v>
      </c>
      <c r="AE780" s="1">
        <v>0</v>
      </c>
      <c r="AF780" s="1">
        <v>0</v>
      </c>
      <c r="AG780" s="1">
        <v>0</v>
      </c>
      <c r="AH780" s="1">
        <v>0</v>
      </c>
      <c r="AI780" s="1">
        <v>0</v>
      </c>
      <c r="AJ780" s="1">
        <v>0</v>
      </c>
      <c r="AK780" s="1">
        <v>0</v>
      </c>
      <c r="AL780" s="1">
        <v>0</v>
      </c>
      <c r="AM780" s="1">
        <v>0</v>
      </c>
      <c r="AN780" s="1">
        <v>0</v>
      </c>
    </row>
    <row r="781" spans="1:40" x14ac:dyDescent="0.35">
      <c r="A781" s="1" t="s">
        <v>89</v>
      </c>
      <c r="B781" s="8">
        <v>43915</v>
      </c>
      <c r="C781" s="1" t="s">
        <v>96</v>
      </c>
      <c r="D781" s="1">
        <v>200190</v>
      </c>
      <c r="E781" s="1">
        <v>23</v>
      </c>
      <c r="F781" s="1" t="s">
        <v>97</v>
      </c>
      <c r="H781" s="1" t="s">
        <v>95</v>
      </c>
      <c r="I781" s="1" t="s">
        <v>92</v>
      </c>
      <c r="J781" s="1" t="s">
        <v>93</v>
      </c>
      <c r="K781" s="1">
        <v>7</v>
      </c>
      <c r="M781" s="1">
        <v>0.30434782608695654</v>
      </c>
      <c r="N781" s="1">
        <v>0.30434782608695654</v>
      </c>
      <c r="P781" s="1">
        <v>16</v>
      </c>
      <c r="Q781" s="1">
        <v>0</v>
      </c>
      <c r="R781" s="1">
        <v>5</v>
      </c>
      <c r="S781" s="1">
        <v>0</v>
      </c>
      <c r="T781" s="1">
        <v>0</v>
      </c>
      <c r="U781" s="1">
        <v>2</v>
      </c>
      <c r="V781" s="1">
        <v>0</v>
      </c>
      <c r="W781" s="1">
        <v>0</v>
      </c>
      <c r="X781" s="1">
        <v>0</v>
      </c>
      <c r="Y781" s="1">
        <v>0</v>
      </c>
      <c r="Z781" s="1">
        <v>0</v>
      </c>
      <c r="AA781" s="1">
        <v>0</v>
      </c>
      <c r="AB781" s="1">
        <v>0</v>
      </c>
      <c r="AC781" s="1">
        <v>0</v>
      </c>
      <c r="AD781" s="1">
        <v>0</v>
      </c>
      <c r="AE781" s="1">
        <v>0</v>
      </c>
      <c r="AF781" s="1">
        <v>0</v>
      </c>
      <c r="AG781" s="1">
        <v>0</v>
      </c>
      <c r="AH781" s="1">
        <v>0</v>
      </c>
      <c r="AI781" s="1">
        <v>0</v>
      </c>
      <c r="AJ781" s="1">
        <v>0</v>
      </c>
      <c r="AK781" s="1">
        <v>0</v>
      </c>
      <c r="AL781" s="1">
        <v>0</v>
      </c>
      <c r="AM781" s="1">
        <v>0</v>
      </c>
      <c r="AN781" s="1">
        <v>0</v>
      </c>
    </row>
    <row r="782" spans="1:40" x14ac:dyDescent="0.35">
      <c r="A782" s="1" t="s">
        <v>89</v>
      </c>
      <c r="B782" s="8">
        <v>43930</v>
      </c>
      <c r="C782" s="1" t="s">
        <v>2</v>
      </c>
      <c r="D782" s="1">
        <v>971800</v>
      </c>
      <c r="E782" s="1">
        <v>174</v>
      </c>
      <c r="F782" s="1" t="s">
        <v>100</v>
      </c>
      <c r="H782" s="1" t="s">
        <v>101</v>
      </c>
      <c r="I782" s="1" t="s">
        <v>92</v>
      </c>
      <c r="J782" s="1" t="s">
        <v>93</v>
      </c>
      <c r="K782" s="1">
        <v>25</v>
      </c>
      <c r="L782" s="1">
        <v>23</v>
      </c>
      <c r="M782" s="1">
        <v>0.22395833333333334</v>
      </c>
      <c r="N782" s="1">
        <v>0.14367816091954022</v>
      </c>
      <c r="O782" s="1">
        <v>0.116751269035533</v>
      </c>
      <c r="P782" s="1">
        <v>149</v>
      </c>
      <c r="Q782" s="1">
        <v>18</v>
      </c>
      <c r="R782" s="1">
        <v>7</v>
      </c>
      <c r="S782" s="1">
        <v>1</v>
      </c>
      <c r="T782" s="1">
        <v>1</v>
      </c>
      <c r="U782" s="1">
        <v>16</v>
      </c>
      <c r="V782" s="1">
        <v>0</v>
      </c>
      <c r="W782" s="1">
        <v>0</v>
      </c>
      <c r="X782" s="1">
        <v>0</v>
      </c>
      <c r="Y782" s="1">
        <v>0</v>
      </c>
      <c r="Z782" s="1">
        <v>0</v>
      </c>
      <c r="AA782" s="1">
        <v>0</v>
      </c>
      <c r="AB782" s="1">
        <v>0</v>
      </c>
      <c r="AC782" s="1">
        <v>0</v>
      </c>
      <c r="AD782" s="1">
        <v>0</v>
      </c>
      <c r="AE782" s="1">
        <v>0</v>
      </c>
      <c r="AF782" s="1">
        <v>0</v>
      </c>
      <c r="AG782" s="1">
        <v>0</v>
      </c>
      <c r="AH782" s="1">
        <v>0</v>
      </c>
      <c r="AI782" s="1">
        <v>3</v>
      </c>
      <c r="AJ782" s="1">
        <v>0</v>
      </c>
      <c r="AK782" s="1">
        <v>0</v>
      </c>
      <c r="AL782" s="1">
        <v>0</v>
      </c>
      <c r="AM782" s="1">
        <v>2</v>
      </c>
      <c r="AN782" s="1">
        <v>0</v>
      </c>
    </row>
    <row r="783" spans="1:40" x14ac:dyDescent="0.35">
      <c r="A783" s="1" t="s">
        <v>89</v>
      </c>
      <c r="B783" s="8">
        <v>43916</v>
      </c>
      <c r="C783" s="1" t="s">
        <v>98</v>
      </c>
      <c r="D783" s="1">
        <v>200170</v>
      </c>
      <c r="E783" s="1">
        <v>1</v>
      </c>
      <c r="F783" s="1" t="s">
        <v>107</v>
      </c>
      <c r="H783" s="1" t="s">
        <v>95</v>
      </c>
      <c r="I783" s="1" t="s">
        <v>92</v>
      </c>
      <c r="J783" s="1" t="s">
        <v>93</v>
      </c>
      <c r="P783" s="1">
        <v>1</v>
      </c>
      <c r="Q783" s="1">
        <v>0</v>
      </c>
      <c r="R783" s="1">
        <v>0</v>
      </c>
      <c r="S783" s="1">
        <v>0</v>
      </c>
      <c r="T783" s="1">
        <v>0</v>
      </c>
      <c r="U783" s="1">
        <v>0</v>
      </c>
      <c r="V783" s="1">
        <v>0</v>
      </c>
      <c r="W783" s="1">
        <v>0</v>
      </c>
      <c r="X783" s="1">
        <v>0</v>
      </c>
      <c r="Y783" s="1">
        <v>0</v>
      </c>
      <c r="Z783" s="1">
        <v>0</v>
      </c>
      <c r="AA783" s="1">
        <v>0</v>
      </c>
      <c r="AB783" s="1">
        <v>0</v>
      </c>
      <c r="AC783" s="1">
        <v>0</v>
      </c>
      <c r="AD783" s="1">
        <v>0</v>
      </c>
      <c r="AE783" s="1">
        <v>0</v>
      </c>
      <c r="AF783" s="1">
        <v>0</v>
      </c>
      <c r="AG783" s="1">
        <v>0</v>
      </c>
      <c r="AH783" s="1">
        <v>0</v>
      </c>
      <c r="AI783" s="1">
        <v>0</v>
      </c>
      <c r="AJ783" s="1">
        <v>0</v>
      </c>
      <c r="AK783" s="1">
        <v>0</v>
      </c>
      <c r="AL783" s="1">
        <v>0</v>
      </c>
      <c r="AM783" s="1">
        <v>0</v>
      </c>
      <c r="AN783" s="1">
        <v>0</v>
      </c>
    </row>
    <row r="784" spans="1:40" x14ac:dyDescent="0.35">
      <c r="A784" s="1" t="s">
        <v>89</v>
      </c>
      <c r="B784" s="8">
        <v>43922</v>
      </c>
      <c r="C784" s="1" t="s">
        <v>2</v>
      </c>
      <c r="D784" s="1">
        <v>972620</v>
      </c>
      <c r="E784" s="1">
        <v>239</v>
      </c>
      <c r="F784" s="1" t="s">
        <v>90</v>
      </c>
      <c r="H784" s="1" t="s">
        <v>91</v>
      </c>
      <c r="I784" s="1" t="s">
        <v>92</v>
      </c>
      <c r="J784" s="1" t="s">
        <v>93</v>
      </c>
      <c r="K784" s="1">
        <v>65</v>
      </c>
      <c r="L784" s="1">
        <v>21</v>
      </c>
      <c r="M784" s="1">
        <v>0.30399999999999999</v>
      </c>
      <c r="N784" s="1">
        <v>0.26582278481012656</v>
      </c>
      <c r="O784" s="1">
        <v>8.0769230769230774E-2</v>
      </c>
      <c r="P784" s="1">
        <v>174</v>
      </c>
      <c r="Q784" s="1">
        <v>13</v>
      </c>
      <c r="R784" s="1">
        <v>10</v>
      </c>
      <c r="S784" s="1">
        <v>12</v>
      </c>
      <c r="T784" s="1">
        <v>28</v>
      </c>
      <c r="U784" s="1">
        <v>13</v>
      </c>
      <c r="V784" s="1">
        <v>2</v>
      </c>
      <c r="W784" s="1">
        <v>0</v>
      </c>
      <c r="X784" s="1">
        <v>1</v>
      </c>
      <c r="Y784" s="1">
        <v>0</v>
      </c>
      <c r="Z784" s="1">
        <v>0</v>
      </c>
      <c r="AA784" s="1">
        <v>0</v>
      </c>
      <c r="AB784" s="1">
        <v>0</v>
      </c>
      <c r="AC784" s="1">
        <v>0</v>
      </c>
      <c r="AD784" s="1">
        <v>0</v>
      </c>
      <c r="AE784" s="1">
        <v>1</v>
      </c>
      <c r="AF784" s="1">
        <v>0</v>
      </c>
      <c r="AG784" s="1">
        <v>0</v>
      </c>
      <c r="AH784" s="1">
        <v>1</v>
      </c>
      <c r="AI784" s="1">
        <v>0</v>
      </c>
      <c r="AJ784" s="1">
        <v>0</v>
      </c>
      <c r="AK784" s="1">
        <v>0</v>
      </c>
      <c r="AL784" s="1">
        <v>0</v>
      </c>
      <c r="AM784" s="1">
        <v>4</v>
      </c>
      <c r="AN784" s="1">
        <v>1</v>
      </c>
    </row>
    <row r="785" spans="1:40" x14ac:dyDescent="0.35">
      <c r="A785" s="1" t="s">
        <v>89</v>
      </c>
      <c r="B785" s="8">
        <v>43944</v>
      </c>
      <c r="C785" s="1" t="s">
        <v>2</v>
      </c>
      <c r="D785" s="1">
        <v>971800</v>
      </c>
      <c r="E785" s="1">
        <v>183</v>
      </c>
      <c r="F785" s="1" t="s">
        <v>100</v>
      </c>
      <c r="H785" s="1" t="s">
        <v>101</v>
      </c>
      <c r="I785" s="1" t="s">
        <v>92</v>
      </c>
      <c r="J785" s="1" t="s">
        <v>93</v>
      </c>
      <c r="K785" s="1">
        <v>11</v>
      </c>
      <c r="L785" s="1">
        <v>14</v>
      </c>
      <c r="M785" s="1">
        <v>0.10880829015544041</v>
      </c>
      <c r="N785" s="1">
        <v>6.0109289617486336E-2</v>
      </c>
      <c r="O785" s="1">
        <v>7.1065989847715741E-2</v>
      </c>
      <c r="P785" s="1">
        <v>172</v>
      </c>
      <c r="Q785" s="1">
        <v>10</v>
      </c>
      <c r="R785" s="1">
        <v>3</v>
      </c>
      <c r="S785" s="1">
        <v>1</v>
      </c>
      <c r="T785" s="1">
        <v>2</v>
      </c>
      <c r="U785" s="1">
        <v>5</v>
      </c>
      <c r="V785" s="1">
        <v>0</v>
      </c>
      <c r="W785" s="1">
        <v>0</v>
      </c>
      <c r="X785" s="1">
        <v>0</v>
      </c>
      <c r="Y785" s="1">
        <v>0</v>
      </c>
      <c r="Z785" s="1">
        <v>0</v>
      </c>
      <c r="AA785" s="1">
        <v>0</v>
      </c>
      <c r="AB785" s="1">
        <v>0</v>
      </c>
      <c r="AC785" s="1">
        <v>0</v>
      </c>
      <c r="AD785" s="1">
        <v>0</v>
      </c>
      <c r="AE785" s="1">
        <v>0</v>
      </c>
      <c r="AF785" s="1">
        <v>0</v>
      </c>
      <c r="AG785" s="1">
        <v>0</v>
      </c>
      <c r="AH785" s="1">
        <v>0</v>
      </c>
      <c r="AI785" s="1">
        <v>3</v>
      </c>
      <c r="AJ785" s="1">
        <v>0</v>
      </c>
      <c r="AK785" s="1">
        <v>0</v>
      </c>
      <c r="AL785" s="1">
        <v>0</v>
      </c>
      <c r="AM785" s="1">
        <v>1</v>
      </c>
      <c r="AN785" s="1">
        <v>0</v>
      </c>
    </row>
    <row r="786" spans="1:40" x14ac:dyDescent="0.35">
      <c r="A786" s="1" t="s">
        <v>89</v>
      </c>
      <c r="B786" s="8">
        <v>43962</v>
      </c>
      <c r="C786" s="1" t="s">
        <v>2</v>
      </c>
      <c r="D786" s="1">
        <v>979170</v>
      </c>
      <c r="E786" s="1">
        <v>137</v>
      </c>
      <c r="F786" s="1" t="s">
        <v>105</v>
      </c>
      <c r="H786" s="1" t="s">
        <v>103</v>
      </c>
      <c r="I786" s="1" t="s">
        <v>92</v>
      </c>
      <c r="J786" s="1" t="s">
        <v>93</v>
      </c>
      <c r="K786" s="1">
        <v>4</v>
      </c>
      <c r="L786" s="1">
        <v>13</v>
      </c>
      <c r="M786" s="1">
        <v>7.6388888888888895E-2</v>
      </c>
      <c r="N786" s="1">
        <v>2.9197080291970802E-2</v>
      </c>
      <c r="O786" s="1">
        <v>8.666666666666667E-2</v>
      </c>
      <c r="P786" s="1">
        <v>133</v>
      </c>
      <c r="Q786" s="1">
        <v>7</v>
      </c>
      <c r="R786" s="1">
        <v>3</v>
      </c>
      <c r="S786" s="1">
        <v>0</v>
      </c>
      <c r="T786" s="1">
        <v>1</v>
      </c>
      <c r="U786" s="1">
        <v>0</v>
      </c>
      <c r="V786" s="1">
        <v>0</v>
      </c>
      <c r="W786" s="1">
        <v>0</v>
      </c>
      <c r="X786" s="1">
        <v>3</v>
      </c>
      <c r="Y786" s="1">
        <v>0</v>
      </c>
      <c r="Z786" s="1">
        <v>0</v>
      </c>
      <c r="AA786" s="1">
        <v>0</v>
      </c>
      <c r="AB786" s="1">
        <v>0</v>
      </c>
      <c r="AC786" s="1">
        <v>0</v>
      </c>
      <c r="AD786" s="1">
        <v>0</v>
      </c>
      <c r="AE786" s="1">
        <v>0</v>
      </c>
      <c r="AF786" s="1">
        <v>0</v>
      </c>
      <c r="AG786" s="1">
        <v>0</v>
      </c>
      <c r="AH786" s="1">
        <v>0</v>
      </c>
      <c r="AI786" s="1">
        <v>1</v>
      </c>
      <c r="AJ786" s="1">
        <v>0</v>
      </c>
      <c r="AK786" s="1">
        <v>0</v>
      </c>
      <c r="AL786" s="1">
        <v>0</v>
      </c>
      <c r="AM786" s="1">
        <v>2</v>
      </c>
      <c r="AN786" s="1">
        <v>0</v>
      </c>
    </row>
    <row r="787" spans="1:40" x14ac:dyDescent="0.35">
      <c r="A787" s="1" t="s">
        <v>89</v>
      </c>
      <c r="B787" s="8">
        <v>43904</v>
      </c>
      <c r="C787" s="1" t="s">
        <v>2</v>
      </c>
      <c r="D787" s="1">
        <v>972620</v>
      </c>
      <c r="E787" s="1">
        <v>230</v>
      </c>
      <c r="F787" s="1" t="s">
        <v>90</v>
      </c>
      <c r="H787" s="1" t="s">
        <v>91</v>
      </c>
      <c r="I787" s="1" t="s">
        <v>92</v>
      </c>
      <c r="J787" s="1" t="s">
        <v>93</v>
      </c>
      <c r="K787" s="1">
        <v>17</v>
      </c>
      <c r="L787" s="1">
        <v>32</v>
      </c>
      <c r="M787" s="1">
        <v>0.16796875</v>
      </c>
      <c r="N787" s="1">
        <v>7.3913043478260873E-2</v>
      </c>
      <c r="O787" s="1">
        <v>0.12213740458015267</v>
      </c>
      <c r="P787" s="1">
        <v>213</v>
      </c>
      <c r="Q787" s="1">
        <v>26</v>
      </c>
      <c r="R787" s="1">
        <v>17</v>
      </c>
      <c r="S787" s="1">
        <v>0</v>
      </c>
      <c r="T787" s="1">
        <v>0</v>
      </c>
      <c r="U787" s="1">
        <v>0</v>
      </c>
      <c r="V787" s="1">
        <v>0</v>
      </c>
      <c r="W787" s="1">
        <v>0</v>
      </c>
      <c r="X787" s="1">
        <v>0</v>
      </c>
      <c r="Y787" s="1">
        <v>0</v>
      </c>
      <c r="Z787" s="1">
        <v>0</v>
      </c>
      <c r="AA787" s="1">
        <v>0</v>
      </c>
      <c r="AB787" s="1">
        <v>0</v>
      </c>
      <c r="AC787" s="1">
        <v>0</v>
      </c>
      <c r="AD787" s="1">
        <v>0</v>
      </c>
      <c r="AE787" s="1">
        <v>0</v>
      </c>
      <c r="AF787" s="1">
        <v>0</v>
      </c>
      <c r="AG787" s="1">
        <v>0</v>
      </c>
      <c r="AH787" s="1">
        <v>0</v>
      </c>
      <c r="AI787" s="1">
        <v>0</v>
      </c>
      <c r="AJ787" s="1">
        <v>0</v>
      </c>
      <c r="AK787" s="1">
        <v>0</v>
      </c>
      <c r="AL787" s="1">
        <v>0</v>
      </c>
      <c r="AM787" s="1">
        <v>5</v>
      </c>
      <c r="AN787" s="1">
        <v>1</v>
      </c>
    </row>
    <row r="788" spans="1:40" x14ac:dyDescent="0.35">
      <c r="A788" s="1" t="s">
        <v>89</v>
      </c>
      <c r="B788" s="8">
        <v>43959</v>
      </c>
      <c r="C788" s="1" t="s">
        <v>2</v>
      </c>
      <c r="D788" s="1">
        <v>971790</v>
      </c>
      <c r="E788" s="1">
        <v>110</v>
      </c>
      <c r="F788" s="1" t="s">
        <v>104</v>
      </c>
      <c r="H788" s="1" t="s">
        <v>101</v>
      </c>
      <c r="I788" s="1" t="s">
        <v>92</v>
      </c>
      <c r="J788" s="1" t="s">
        <v>93</v>
      </c>
      <c r="K788" s="1">
        <v>1</v>
      </c>
      <c r="L788" s="1">
        <v>4</v>
      </c>
      <c r="M788" s="1">
        <v>3.5398230088495575E-2</v>
      </c>
      <c r="N788" s="1">
        <v>9.0909090909090905E-3</v>
      </c>
      <c r="O788" s="1">
        <v>3.5087719298245612E-2</v>
      </c>
      <c r="P788" s="1">
        <v>109</v>
      </c>
      <c r="Q788" s="1">
        <v>3</v>
      </c>
      <c r="R788" s="1">
        <v>1</v>
      </c>
      <c r="S788" s="1">
        <v>0</v>
      </c>
      <c r="T788" s="1">
        <v>0</v>
      </c>
      <c r="U788" s="1">
        <v>0</v>
      </c>
      <c r="V788" s="1">
        <v>0</v>
      </c>
      <c r="W788" s="1">
        <v>0</v>
      </c>
      <c r="X788" s="1">
        <v>0</v>
      </c>
      <c r="Y788" s="1">
        <v>0</v>
      </c>
      <c r="Z788" s="1">
        <v>0</v>
      </c>
      <c r="AA788" s="1">
        <v>0</v>
      </c>
      <c r="AB788" s="1">
        <v>0</v>
      </c>
      <c r="AC788" s="1">
        <v>0</v>
      </c>
      <c r="AD788" s="1">
        <v>0</v>
      </c>
      <c r="AE788" s="1">
        <v>0</v>
      </c>
      <c r="AF788" s="1">
        <v>0</v>
      </c>
      <c r="AG788" s="1">
        <v>0</v>
      </c>
      <c r="AH788" s="1">
        <v>0</v>
      </c>
      <c r="AI788" s="1">
        <v>1</v>
      </c>
      <c r="AJ788" s="1">
        <v>0</v>
      </c>
      <c r="AK788" s="1">
        <v>0</v>
      </c>
      <c r="AL788" s="1">
        <v>0</v>
      </c>
      <c r="AM788" s="1">
        <v>0</v>
      </c>
      <c r="AN788" s="1">
        <v>0</v>
      </c>
    </row>
    <row r="789" spans="1:40" x14ac:dyDescent="0.35">
      <c r="A789" s="1" t="s">
        <v>89</v>
      </c>
      <c r="B789" s="8">
        <v>43936</v>
      </c>
      <c r="C789" s="1" t="s">
        <v>2</v>
      </c>
      <c r="D789" s="1">
        <v>971800</v>
      </c>
      <c r="E789" s="1">
        <v>170</v>
      </c>
      <c r="F789" s="1" t="s">
        <v>100</v>
      </c>
      <c r="H789" s="1" t="s">
        <v>101</v>
      </c>
      <c r="I789" s="1" t="s">
        <v>92</v>
      </c>
      <c r="J789" s="1" t="s">
        <v>93</v>
      </c>
      <c r="K789" s="1">
        <v>20</v>
      </c>
      <c r="L789" s="1">
        <v>27</v>
      </c>
      <c r="M789" s="1">
        <v>0.21875</v>
      </c>
      <c r="N789" s="1">
        <v>0.11764705882352941</v>
      </c>
      <c r="O789" s="1">
        <v>0.13705583756345177</v>
      </c>
      <c r="P789" s="1">
        <v>150</v>
      </c>
      <c r="Q789" s="1">
        <v>22</v>
      </c>
      <c r="R789" s="1">
        <v>5</v>
      </c>
      <c r="S789" s="1">
        <v>1</v>
      </c>
      <c r="T789" s="1">
        <v>2</v>
      </c>
      <c r="U789" s="1">
        <v>12</v>
      </c>
      <c r="V789" s="1">
        <v>0</v>
      </c>
      <c r="W789" s="1">
        <v>0</v>
      </c>
      <c r="X789" s="1">
        <v>0</v>
      </c>
      <c r="Y789" s="1">
        <v>0</v>
      </c>
      <c r="Z789" s="1">
        <v>0</v>
      </c>
      <c r="AA789" s="1">
        <v>0</v>
      </c>
      <c r="AB789" s="1">
        <v>0</v>
      </c>
      <c r="AC789" s="1">
        <v>0</v>
      </c>
      <c r="AD789" s="1">
        <v>0</v>
      </c>
      <c r="AE789" s="1">
        <v>0</v>
      </c>
      <c r="AF789" s="1">
        <v>0</v>
      </c>
      <c r="AG789" s="1">
        <v>0</v>
      </c>
      <c r="AH789" s="1">
        <v>0</v>
      </c>
      <c r="AI789" s="1">
        <v>3</v>
      </c>
      <c r="AJ789" s="1">
        <v>0</v>
      </c>
      <c r="AK789" s="1">
        <v>0</v>
      </c>
      <c r="AL789" s="1">
        <v>0</v>
      </c>
      <c r="AM789" s="1">
        <v>2</v>
      </c>
      <c r="AN789" s="1">
        <v>0</v>
      </c>
    </row>
    <row r="790" spans="1:40" x14ac:dyDescent="0.35">
      <c r="A790" s="1" t="s">
        <v>89</v>
      </c>
      <c r="B790" s="8">
        <v>43917</v>
      </c>
      <c r="C790" s="1" t="s">
        <v>96</v>
      </c>
      <c r="D790" s="1">
        <v>200190</v>
      </c>
      <c r="E790" s="1">
        <v>23</v>
      </c>
      <c r="F790" s="1" t="s">
        <v>97</v>
      </c>
      <c r="H790" s="1" t="s">
        <v>95</v>
      </c>
      <c r="I790" s="1" t="s">
        <v>92</v>
      </c>
      <c r="J790" s="1" t="s">
        <v>93</v>
      </c>
      <c r="K790" s="1">
        <v>9</v>
      </c>
      <c r="M790" s="1">
        <v>0.33333333333333331</v>
      </c>
      <c r="N790" s="1">
        <v>0.33333333333333331</v>
      </c>
      <c r="P790" s="1">
        <v>14</v>
      </c>
      <c r="Q790" s="1">
        <v>0</v>
      </c>
      <c r="R790" s="1">
        <v>5</v>
      </c>
      <c r="S790" s="1">
        <v>0</v>
      </c>
      <c r="T790" s="1">
        <v>0</v>
      </c>
      <c r="U790" s="1">
        <v>2</v>
      </c>
      <c r="V790" s="1">
        <v>2</v>
      </c>
      <c r="W790" s="1">
        <v>0</v>
      </c>
      <c r="X790" s="1">
        <v>0</v>
      </c>
      <c r="Y790" s="1">
        <v>0</v>
      </c>
      <c r="Z790" s="1">
        <v>0</v>
      </c>
      <c r="AA790" s="1">
        <v>0</v>
      </c>
      <c r="AB790" s="1">
        <v>0</v>
      </c>
      <c r="AC790" s="1">
        <v>0</v>
      </c>
      <c r="AD790" s="1">
        <v>0</v>
      </c>
      <c r="AE790" s="1">
        <v>0</v>
      </c>
      <c r="AF790" s="1">
        <v>0</v>
      </c>
      <c r="AG790" s="1">
        <v>0</v>
      </c>
      <c r="AH790" s="1">
        <v>0</v>
      </c>
      <c r="AI790" s="1">
        <v>0</v>
      </c>
      <c r="AJ790" s="1">
        <v>0</v>
      </c>
      <c r="AK790" s="1">
        <v>0</v>
      </c>
      <c r="AL790" s="1">
        <v>0</v>
      </c>
      <c r="AM790" s="1">
        <v>0</v>
      </c>
      <c r="AN790" s="1">
        <v>0</v>
      </c>
    </row>
    <row r="791" spans="1:40" x14ac:dyDescent="0.35">
      <c r="A791" s="1" t="s">
        <v>89</v>
      </c>
      <c r="B791" s="8">
        <v>43918</v>
      </c>
      <c r="C791" s="1" t="s">
        <v>112</v>
      </c>
      <c r="D791" s="1">
        <v>972620</v>
      </c>
      <c r="E791" s="1">
        <v>1</v>
      </c>
      <c r="F791" s="1" t="s">
        <v>90</v>
      </c>
      <c r="H791" s="1" t="s">
        <v>91</v>
      </c>
      <c r="I791" s="1" t="s">
        <v>92</v>
      </c>
      <c r="J791" s="1" t="s">
        <v>93</v>
      </c>
      <c r="P791" s="1">
        <v>1</v>
      </c>
      <c r="Q791" s="1">
        <v>0</v>
      </c>
      <c r="R791" s="1">
        <v>0</v>
      </c>
      <c r="S791" s="1">
        <v>0</v>
      </c>
      <c r="T791" s="1">
        <v>0</v>
      </c>
      <c r="U791" s="1">
        <v>0</v>
      </c>
      <c r="V791" s="1">
        <v>0</v>
      </c>
      <c r="W791" s="1">
        <v>0</v>
      </c>
      <c r="X791" s="1">
        <v>0</v>
      </c>
      <c r="Y791" s="1">
        <v>0</v>
      </c>
      <c r="Z791" s="1">
        <v>0</v>
      </c>
      <c r="AA791" s="1">
        <v>0</v>
      </c>
      <c r="AB791" s="1">
        <v>0</v>
      </c>
      <c r="AC791" s="1">
        <v>0</v>
      </c>
      <c r="AD791" s="1">
        <v>0</v>
      </c>
      <c r="AE791" s="1">
        <v>0</v>
      </c>
      <c r="AF791" s="1">
        <v>0</v>
      </c>
      <c r="AG791" s="1">
        <v>0</v>
      </c>
      <c r="AH791" s="1">
        <v>0</v>
      </c>
      <c r="AI791" s="1">
        <v>0</v>
      </c>
      <c r="AJ791" s="1">
        <v>0</v>
      </c>
      <c r="AK791" s="1">
        <v>0</v>
      </c>
      <c r="AL791" s="1">
        <v>0</v>
      </c>
      <c r="AM791" s="1">
        <v>0</v>
      </c>
      <c r="AN791" s="1">
        <v>0</v>
      </c>
    </row>
    <row r="792" spans="1:40" x14ac:dyDescent="0.35">
      <c r="A792" s="1" t="s">
        <v>89</v>
      </c>
      <c r="B792" s="8">
        <v>43927</v>
      </c>
      <c r="C792" s="1" t="s">
        <v>96</v>
      </c>
      <c r="D792" s="1">
        <v>972520</v>
      </c>
      <c r="E792" s="1">
        <v>30</v>
      </c>
      <c r="F792" s="1" t="s">
        <v>99</v>
      </c>
      <c r="H792" s="1" t="s">
        <v>91</v>
      </c>
      <c r="I792" s="1" t="s">
        <v>92</v>
      </c>
      <c r="J792" s="1" t="s">
        <v>93</v>
      </c>
      <c r="K792" s="1">
        <v>9</v>
      </c>
      <c r="M792" s="1">
        <v>0.16</v>
      </c>
      <c r="N792" s="1">
        <v>0.16</v>
      </c>
      <c r="P792" s="1">
        <v>21</v>
      </c>
      <c r="Q792" s="1">
        <v>0</v>
      </c>
      <c r="R792" s="1">
        <v>0</v>
      </c>
      <c r="S792" s="1">
        <v>0</v>
      </c>
      <c r="T792" s="1">
        <v>2</v>
      </c>
      <c r="U792" s="1">
        <v>2</v>
      </c>
      <c r="V792" s="1">
        <v>5</v>
      </c>
      <c r="W792" s="1">
        <v>0</v>
      </c>
      <c r="X792" s="1">
        <v>0</v>
      </c>
      <c r="Y792" s="1">
        <v>0</v>
      </c>
      <c r="Z792" s="1">
        <v>0</v>
      </c>
      <c r="AA792" s="1">
        <v>0</v>
      </c>
      <c r="AB792" s="1">
        <v>0</v>
      </c>
      <c r="AC792" s="1">
        <v>0</v>
      </c>
      <c r="AD792" s="1">
        <v>0</v>
      </c>
      <c r="AE792" s="1">
        <v>0</v>
      </c>
      <c r="AF792" s="1">
        <v>0</v>
      </c>
      <c r="AG792" s="1">
        <v>0</v>
      </c>
      <c r="AH792" s="1">
        <v>0</v>
      </c>
      <c r="AI792" s="1">
        <v>0</v>
      </c>
      <c r="AJ792" s="1">
        <v>0</v>
      </c>
      <c r="AK792" s="1">
        <v>0</v>
      </c>
      <c r="AL792" s="1">
        <v>0</v>
      </c>
      <c r="AM792" s="1">
        <v>0</v>
      </c>
      <c r="AN792" s="1">
        <v>0</v>
      </c>
    </row>
    <row r="793" spans="1:40" x14ac:dyDescent="0.35">
      <c r="A793" s="1" t="s">
        <v>89</v>
      </c>
      <c r="B793" s="8">
        <v>43920</v>
      </c>
      <c r="C793" s="1" t="s">
        <v>2</v>
      </c>
      <c r="D793" s="1">
        <v>979170</v>
      </c>
      <c r="E793" s="1">
        <v>134</v>
      </c>
      <c r="F793" s="1" t="s">
        <v>105</v>
      </c>
      <c r="H793" s="1" t="s">
        <v>103</v>
      </c>
      <c r="I793" s="1" t="s">
        <v>92</v>
      </c>
      <c r="J793" s="1" t="s">
        <v>93</v>
      </c>
      <c r="K793" s="1">
        <v>18</v>
      </c>
      <c r="L793" s="1">
        <v>15</v>
      </c>
      <c r="M793" s="1">
        <v>0.17142857142857143</v>
      </c>
      <c r="N793" s="1">
        <v>0.13432835820895522</v>
      </c>
      <c r="O793" s="1">
        <v>0.10067114093959731</v>
      </c>
      <c r="P793" s="1">
        <v>116</v>
      </c>
      <c r="Q793" s="1">
        <v>6</v>
      </c>
      <c r="R793" s="1">
        <v>15</v>
      </c>
      <c r="S793" s="1">
        <v>0</v>
      </c>
      <c r="T793" s="1">
        <v>1</v>
      </c>
      <c r="U793" s="1">
        <v>2</v>
      </c>
      <c r="V793" s="1">
        <v>0</v>
      </c>
      <c r="W793" s="1">
        <v>0</v>
      </c>
      <c r="X793" s="1">
        <v>3</v>
      </c>
      <c r="Y793" s="1">
        <v>0</v>
      </c>
      <c r="Z793" s="1">
        <v>0</v>
      </c>
      <c r="AA793" s="1">
        <v>0</v>
      </c>
      <c r="AB793" s="1">
        <v>0</v>
      </c>
      <c r="AC793" s="1">
        <v>0</v>
      </c>
      <c r="AD793" s="1">
        <v>0</v>
      </c>
      <c r="AE793" s="1">
        <v>0</v>
      </c>
      <c r="AF793" s="1">
        <v>0</v>
      </c>
      <c r="AG793" s="1">
        <v>1</v>
      </c>
      <c r="AH793" s="1">
        <v>0</v>
      </c>
      <c r="AI793" s="1">
        <v>2</v>
      </c>
      <c r="AJ793" s="1">
        <v>0</v>
      </c>
      <c r="AK793" s="1">
        <v>0</v>
      </c>
      <c r="AL793" s="1">
        <v>0</v>
      </c>
      <c r="AM793" s="1">
        <v>3</v>
      </c>
      <c r="AN793" s="1">
        <v>0</v>
      </c>
    </row>
    <row r="794" spans="1:40" x14ac:dyDescent="0.35">
      <c r="A794" s="1" t="s">
        <v>89</v>
      </c>
      <c r="B794" s="8">
        <v>43936</v>
      </c>
      <c r="C794" s="1" t="s">
        <v>2</v>
      </c>
      <c r="D794" s="1">
        <v>979220</v>
      </c>
      <c r="E794" s="1">
        <v>235</v>
      </c>
      <c r="F794" s="1" t="s">
        <v>102</v>
      </c>
      <c r="H794" s="1" t="s">
        <v>103</v>
      </c>
      <c r="I794" s="1" t="s">
        <v>92</v>
      </c>
      <c r="J794" s="1" t="s">
        <v>93</v>
      </c>
      <c r="K794" s="1">
        <v>47</v>
      </c>
      <c r="L794" s="1">
        <v>41</v>
      </c>
      <c r="M794" s="1">
        <v>0.25984251968503935</v>
      </c>
      <c r="N794" s="1">
        <v>0.2</v>
      </c>
      <c r="O794" s="1">
        <v>0.14855072463768115</v>
      </c>
      <c r="P794" s="1">
        <v>188</v>
      </c>
      <c r="Q794" s="1">
        <v>19</v>
      </c>
      <c r="R794" s="1">
        <v>15</v>
      </c>
      <c r="S794" s="1">
        <v>0</v>
      </c>
      <c r="T794" s="1">
        <v>10</v>
      </c>
      <c r="U794" s="1">
        <v>22</v>
      </c>
      <c r="V794" s="1">
        <v>0</v>
      </c>
      <c r="W794" s="1">
        <v>0</v>
      </c>
      <c r="X794" s="1">
        <v>3</v>
      </c>
      <c r="Y794" s="1">
        <v>0</v>
      </c>
      <c r="Z794" s="1">
        <v>0</v>
      </c>
      <c r="AA794" s="1">
        <v>0</v>
      </c>
      <c r="AB794" s="1">
        <v>0</v>
      </c>
      <c r="AC794" s="1">
        <v>0</v>
      </c>
      <c r="AD794" s="1">
        <v>0</v>
      </c>
      <c r="AE794" s="1">
        <v>0</v>
      </c>
      <c r="AF794" s="1">
        <v>0</v>
      </c>
      <c r="AG794" s="1">
        <v>2</v>
      </c>
      <c r="AH794" s="1">
        <v>0</v>
      </c>
      <c r="AI794" s="1">
        <v>16</v>
      </c>
      <c r="AJ794" s="1">
        <v>0</v>
      </c>
      <c r="AK794" s="1">
        <v>0</v>
      </c>
      <c r="AL794" s="1">
        <v>0</v>
      </c>
      <c r="AM794" s="1">
        <v>1</v>
      </c>
      <c r="AN794" s="1">
        <v>0</v>
      </c>
    </row>
    <row r="795" spans="1:40" x14ac:dyDescent="0.35">
      <c r="A795" s="1" t="s">
        <v>89</v>
      </c>
      <c r="B795" s="8">
        <v>43921</v>
      </c>
      <c r="C795" s="1" t="s">
        <v>2</v>
      </c>
      <c r="D795" s="1">
        <v>971790</v>
      </c>
      <c r="E795" s="1">
        <v>107</v>
      </c>
      <c r="F795" s="1" t="s">
        <v>104</v>
      </c>
      <c r="H795" s="1" t="s">
        <v>101</v>
      </c>
      <c r="I795" s="1" t="s">
        <v>92</v>
      </c>
      <c r="J795" s="1" t="s">
        <v>93</v>
      </c>
      <c r="K795" s="1">
        <v>18</v>
      </c>
      <c r="L795" s="1">
        <v>7</v>
      </c>
      <c r="M795" s="1">
        <v>0.21238938053097345</v>
      </c>
      <c r="N795" s="1">
        <v>0.16822429906542055</v>
      </c>
      <c r="O795" s="1">
        <v>6.1403508771929821E-2</v>
      </c>
      <c r="P795" s="1">
        <v>89</v>
      </c>
      <c r="Q795" s="1">
        <v>6</v>
      </c>
      <c r="R795" s="1">
        <v>4</v>
      </c>
      <c r="S795" s="1">
        <v>3</v>
      </c>
      <c r="T795" s="1">
        <v>2</v>
      </c>
      <c r="U795" s="1">
        <v>9</v>
      </c>
      <c r="V795" s="1">
        <v>0</v>
      </c>
      <c r="W795" s="1">
        <v>0</v>
      </c>
      <c r="X795" s="1">
        <v>0</v>
      </c>
      <c r="Y795" s="1">
        <v>0</v>
      </c>
      <c r="Z795" s="1">
        <v>0</v>
      </c>
      <c r="AA795" s="1">
        <v>0</v>
      </c>
      <c r="AB795" s="1">
        <v>0</v>
      </c>
      <c r="AC795" s="1">
        <v>0</v>
      </c>
      <c r="AD795" s="1">
        <v>0</v>
      </c>
      <c r="AE795" s="1">
        <v>1</v>
      </c>
      <c r="AF795" s="1">
        <v>0</v>
      </c>
      <c r="AG795" s="1">
        <v>0</v>
      </c>
      <c r="AH795" s="1">
        <v>0</v>
      </c>
      <c r="AI795" s="1">
        <v>0</v>
      </c>
      <c r="AJ795" s="1">
        <v>0</v>
      </c>
      <c r="AK795" s="1">
        <v>0</v>
      </c>
      <c r="AL795" s="1">
        <v>0</v>
      </c>
      <c r="AM795" s="1">
        <v>0</v>
      </c>
      <c r="AN795" s="1">
        <v>0</v>
      </c>
    </row>
    <row r="796" spans="1:40" x14ac:dyDescent="0.35">
      <c r="A796" s="1" t="s">
        <v>89</v>
      </c>
      <c r="B796" s="8">
        <v>43949</v>
      </c>
      <c r="C796" s="1" t="s">
        <v>2</v>
      </c>
      <c r="D796" s="1">
        <v>200620</v>
      </c>
      <c r="E796" s="1">
        <v>120</v>
      </c>
      <c r="F796" s="1" t="s">
        <v>94</v>
      </c>
      <c r="H796" s="1" t="s">
        <v>95</v>
      </c>
      <c r="I796" s="1" t="s">
        <v>92</v>
      </c>
      <c r="J796" s="1" t="s">
        <v>93</v>
      </c>
      <c r="K796" s="1">
        <v>27</v>
      </c>
      <c r="L796" s="1">
        <v>11</v>
      </c>
      <c r="M796" s="1">
        <v>0.26771653543307089</v>
      </c>
      <c r="N796" s="1">
        <v>0.22500000000000001</v>
      </c>
      <c r="O796" s="1">
        <v>8.3969465648854963E-2</v>
      </c>
      <c r="P796" s="1">
        <v>93</v>
      </c>
      <c r="Q796" s="1">
        <v>7</v>
      </c>
      <c r="R796" s="1">
        <v>14</v>
      </c>
      <c r="S796" s="1">
        <v>3</v>
      </c>
      <c r="T796" s="1">
        <v>10</v>
      </c>
      <c r="U796" s="1">
        <v>0</v>
      </c>
      <c r="V796" s="1">
        <v>0</v>
      </c>
      <c r="W796" s="1">
        <v>0</v>
      </c>
      <c r="X796" s="1">
        <v>2</v>
      </c>
      <c r="Y796" s="1">
        <v>0</v>
      </c>
      <c r="Z796" s="1">
        <v>0</v>
      </c>
      <c r="AA796" s="1">
        <v>0</v>
      </c>
      <c r="AB796" s="1">
        <v>0</v>
      </c>
      <c r="AC796" s="1">
        <v>0</v>
      </c>
      <c r="AD796" s="1">
        <v>0</v>
      </c>
      <c r="AE796" s="1">
        <v>0</v>
      </c>
      <c r="AF796" s="1">
        <v>0</v>
      </c>
      <c r="AG796" s="1">
        <v>0</v>
      </c>
      <c r="AH796" s="1">
        <v>0</v>
      </c>
      <c r="AI796" s="1">
        <v>2</v>
      </c>
      <c r="AJ796" s="1">
        <v>0</v>
      </c>
      <c r="AK796" s="1">
        <v>0</v>
      </c>
      <c r="AL796" s="1">
        <v>0</v>
      </c>
      <c r="AM796" s="1">
        <v>0</v>
      </c>
      <c r="AN796" s="1">
        <v>0</v>
      </c>
    </row>
    <row r="797" spans="1:40" x14ac:dyDescent="0.35">
      <c r="A797" s="1" t="s">
        <v>89</v>
      </c>
      <c r="B797" s="8">
        <v>43955</v>
      </c>
      <c r="C797" s="1" t="s">
        <v>98</v>
      </c>
      <c r="D797" s="1">
        <v>200620</v>
      </c>
      <c r="E797" s="1">
        <v>1</v>
      </c>
      <c r="F797" s="1" t="s">
        <v>94</v>
      </c>
      <c r="H797" s="1" t="s">
        <v>95</v>
      </c>
      <c r="I797" s="1" t="s">
        <v>92</v>
      </c>
      <c r="J797" s="1" t="s">
        <v>93</v>
      </c>
      <c r="P797" s="1">
        <v>1</v>
      </c>
      <c r="Q797" s="1">
        <v>0</v>
      </c>
      <c r="R797" s="1">
        <v>0</v>
      </c>
      <c r="S797" s="1">
        <v>0</v>
      </c>
      <c r="T797" s="1">
        <v>0</v>
      </c>
      <c r="U797" s="1">
        <v>0</v>
      </c>
      <c r="V797" s="1">
        <v>0</v>
      </c>
      <c r="W797" s="1">
        <v>0</v>
      </c>
      <c r="X797" s="1">
        <v>0</v>
      </c>
      <c r="Y797" s="1">
        <v>0</v>
      </c>
      <c r="Z797" s="1">
        <v>0</v>
      </c>
      <c r="AA797" s="1">
        <v>0</v>
      </c>
      <c r="AB797" s="1">
        <v>0</v>
      </c>
      <c r="AC797" s="1">
        <v>0</v>
      </c>
      <c r="AD797" s="1">
        <v>0</v>
      </c>
      <c r="AE797" s="1">
        <v>0</v>
      </c>
      <c r="AF797" s="1">
        <v>0</v>
      </c>
      <c r="AG797" s="1">
        <v>0</v>
      </c>
      <c r="AH797" s="1">
        <v>0</v>
      </c>
      <c r="AI797" s="1">
        <v>0</v>
      </c>
      <c r="AJ797" s="1">
        <v>0</v>
      </c>
      <c r="AK797" s="1">
        <v>0</v>
      </c>
      <c r="AL797" s="1">
        <v>0</v>
      </c>
      <c r="AM797" s="1">
        <v>0</v>
      </c>
      <c r="AN797" s="1">
        <v>0</v>
      </c>
    </row>
    <row r="798" spans="1:40" x14ac:dyDescent="0.35">
      <c r="A798" s="1" t="s">
        <v>89</v>
      </c>
      <c r="B798" s="8">
        <v>43970</v>
      </c>
      <c r="C798" s="1" t="s">
        <v>2</v>
      </c>
      <c r="D798" s="1">
        <v>972620</v>
      </c>
      <c r="E798" s="1">
        <v>253</v>
      </c>
      <c r="F798" s="1" t="s">
        <v>90</v>
      </c>
      <c r="H798" s="1" t="s">
        <v>91</v>
      </c>
      <c r="I798" s="1" t="s">
        <v>92</v>
      </c>
      <c r="J798" s="1" t="s">
        <v>93</v>
      </c>
      <c r="K798" s="1">
        <v>21</v>
      </c>
      <c r="L798" s="1">
        <v>13</v>
      </c>
      <c r="M798" s="1">
        <v>5.6910569105691054E-2</v>
      </c>
      <c r="N798" s="1">
        <v>4.2918454935622317E-3</v>
      </c>
      <c r="O798" s="1">
        <v>4.8872180451127817E-2</v>
      </c>
      <c r="P798" s="1">
        <v>232</v>
      </c>
      <c r="Q798" s="1">
        <v>13</v>
      </c>
      <c r="R798" s="1">
        <v>1</v>
      </c>
      <c r="S798" s="1">
        <v>0</v>
      </c>
      <c r="T798" s="1">
        <v>0</v>
      </c>
      <c r="U798" s="1">
        <v>0</v>
      </c>
      <c r="V798" s="1">
        <v>20</v>
      </c>
      <c r="W798" s="1">
        <v>0</v>
      </c>
      <c r="X798" s="1">
        <v>0</v>
      </c>
      <c r="Y798" s="1">
        <v>0</v>
      </c>
      <c r="Z798" s="1">
        <v>0</v>
      </c>
      <c r="AA798" s="1">
        <v>0</v>
      </c>
      <c r="AB798" s="1">
        <v>0</v>
      </c>
      <c r="AC798" s="1">
        <v>0</v>
      </c>
      <c r="AD798" s="1">
        <v>0</v>
      </c>
      <c r="AE798" s="1">
        <v>0</v>
      </c>
      <c r="AF798" s="1">
        <v>0</v>
      </c>
      <c r="AG798" s="1">
        <v>0</v>
      </c>
      <c r="AH798" s="1">
        <v>0</v>
      </c>
      <c r="AI798" s="1">
        <v>0</v>
      </c>
      <c r="AJ798" s="1">
        <v>0</v>
      </c>
      <c r="AK798" s="1">
        <v>0</v>
      </c>
      <c r="AL798" s="1">
        <v>0</v>
      </c>
      <c r="AM798" s="1">
        <v>0</v>
      </c>
      <c r="AN798" s="1">
        <v>0</v>
      </c>
    </row>
    <row r="799" spans="1:40" x14ac:dyDescent="0.35">
      <c r="A799" s="1" t="s">
        <v>89</v>
      </c>
      <c r="B799" s="8">
        <v>43925</v>
      </c>
      <c r="C799" s="1" t="s">
        <v>2</v>
      </c>
      <c r="D799" s="1">
        <v>200620</v>
      </c>
      <c r="E799" s="1">
        <v>127</v>
      </c>
      <c r="F799" s="1" t="s">
        <v>94</v>
      </c>
      <c r="H799" s="1" t="s">
        <v>95</v>
      </c>
      <c r="I799" s="1" t="s">
        <v>92</v>
      </c>
      <c r="J799" s="1" t="s">
        <v>93</v>
      </c>
      <c r="K799" s="1">
        <v>93</v>
      </c>
      <c r="L799" s="1">
        <v>4</v>
      </c>
      <c r="M799" s="1">
        <v>0.52112676056338025</v>
      </c>
      <c r="N799" s="1">
        <v>0.51428571428571423</v>
      </c>
      <c r="O799" s="1">
        <v>3.0534351145038167E-2</v>
      </c>
      <c r="P799" s="1">
        <v>34</v>
      </c>
      <c r="Q799" s="1">
        <v>1</v>
      </c>
      <c r="R799" s="1">
        <v>21</v>
      </c>
      <c r="S799" s="1">
        <v>4</v>
      </c>
      <c r="T799" s="1">
        <v>9</v>
      </c>
      <c r="U799" s="1">
        <v>0</v>
      </c>
      <c r="V799" s="1">
        <v>57</v>
      </c>
      <c r="W799" s="1">
        <v>2</v>
      </c>
      <c r="X799" s="1">
        <v>0</v>
      </c>
      <c r="Y799" s="1">
        <v>0</v>
      </c>
      <c r="Z799" s="1">
        <v>0</v>
      </c>
      <c r="AA799" s="1">
        <v>0</v>
      </c>
      <c r="AB799" s="1">
        <v>0</v>
      </c>
      <c r="AC799" s="1">
        <v>0</v>
      </c>
      <c r="AD799" s="1">
        <v>0</v>
      </c>
      <c r="AE799" s="1">
        <v>0</v>
      </c>
      <c r="AF799" s="1">
        <v>0</v>
      </c>
      <c r="AG799" s="1">
        <v>0</v>
      </c>
      <c r="AH799" s="1">
        <v>0</v>
      </c>
      <c r="AI799" s="1">
        <v>2</v>
      </c>
      <c r="AJ799" s="1">
        <v>0</v>
      </c>
      <c r="AK799" s="1">
        <v>0</v>
      </c>
      <c r="AL799" s="1">
        <v>0</v>
      </c>
      <c r="AM799" s="1">
        <v>1</v>
      </c>
      <c r="AN799" s="1">
        <v>0</v>
      </c>
    </row>
    <row r="800" spans="1:40" x14ac:dyDescent="0.35">
      <c r="A800" s="1" t="s">
        <v>89</v>
      </c>
      <c r="B800" s="8">
        <v>43930</v>
      </c>
      <c r="C800" s="1" t="s">
        <v>98</v>
      </c>
      <c r="D800" s="1">
        <v>972620</v>
      </c>
      <c r="E800" s="1">
        <v>1</v>
      </c>
      <c r="F800" s="1" t="s">
        <v>90</v>
      </c>
      <c r="H800" s="1" t="s">
        <v>91</v>
      </c>
      <c r="I800" s="1" t="s">
        <v>92</v>
      </c>
      <c r="J800" s="1" t="s">
        <v>93</v>
      </c>
      <c r="P800" s="1">
        <v>1</v>
      </c>
      <c r="Q800" s="1">
        <v>0</v>
      </c>
      <c r="R800" s="1">
        <v>0</v>
      </c>
      <c r="S800" s="1">
        <v>0</v>
      </c>
      <c r="T800" s="1">
        <v>0</v>
      </c>
      <c r="U800" s="1">
        <v>0</v>
      </c>
      <c r="V800" s="1">
        <v>0</v>
      </c>
      <c r="W800" s="1">
        <v>0</v>
      </c>
      <c r="X800" s="1">
        <v>0</v>
      </c>
      <c r="Y800" s="1">
        <v>0</v>
      </c>
      <c r="Z800" s="1">
        <v>0</v>
      </c>
      <c r="AA800" s="1">
        <v>0</v>
      </c>
      <c r="AB800" s="1">
        <v>0</v>
      </c>
      <c r="AC800" s="1">
        <v>0</v>
      </c>
      <c r="AD800" s="1">
        <v>0</v>
      </c>
      <c r="AE800" s="1">
        <v>0</v>
      </c>
      <c r="AF800" s="1">
        <v>0</v>
      </c>
      <c r="AG800" s="1">
        <v>0</v>
      </c>
      <c r="AH800" s="1">
        <v>0</v>
      </c>
      <c r="AI800" s="1">
        <v>0</v>
      </c>
      <c r="AJ800" s="1">
        <v>0</v>
      </c>
      <c r="AK800" s="1">
        <v>0</v>
      </c>
      <c r="AL800" s="1">
        <v>0</v>
      </c>
      <c r="AM800" s="1">
        <v>0</v>
      </c>
      <c r="AN800" s="1">
        <v>0</v>
      </c>
    </row>
    <row r="801" spans="1:40" x14ac:dyDescent="0.35">
      <c r="A801" s="1" t="s">
        <v>89</v>
      </c>
      <c r="B801" s="8">
        <v>43951</v>
      </c>
      <c r="C801" s="1" t="s">
        <v>96</v>
      </c>
      <c r="D801" s="1">
        <v>972520</v>
      </c>
      <c r="E801" s="1">
        <v>26</v>
      </c>
      <c r="F801" s="1" t="s">
        <v>99</v>
      </c>
      <c r="H801" s="1" t="s">
        <v>91</v>
      </c>
      <c r="I801" s="1" t="s">
        <v>92</v>
      </c>
      <c r="J801" s="1" t="s">
        <v>93</v>
      </c>
      <c r="K801" s="1">
        <v>2</v>
      </c>
      <c r="M801" s="1">
        <v>7.6923076923076927E-2</v>
      </c>
      <c r="N801" s="1">
        <v>7.6923076923076927E-2</v>
      </c>
      <c r="P801" s="1">
        <v>24</v>
      </c>
      <c r="Q801" s="1">
        <v>0</v>
      </c>
      <c r="R801" s="1">
        <v>0</v>
      </c>
      <c r="S801" s="1">
        <v>0</v>
      </c>
      <c r="T801" s="1">
        <v>2</v>
      </c>
      <c r="U801" s="1">
        <v>0</v>
      </c>
      <c r="V801" s="1">
        <v>0</v>
      </c>
      <c r="W801" s="1">
        <v>0</v>
      </c>
      <c r="X801" s="1">
        <v>0</v>
      </c>
      <c r="Y801" s="1">
        <v>0</v>
      </c>
      <c r="Z801" s="1">
        <v>0</v>
      </c>
      <c r="AA801" s="1">
        <v>0</v>
      </c>
      <c r="AB801" s="1">
        <v>0</v>
      </c>
      <c r="AC801" s="1">
        <v>0</v>
      </c>
      <c r="AD801" s="1">
        <v>0</v>
      </c>
      <c r="AE801" s="1">
        <v>0</v>
      </c>
      <c r="AF801" s="1">
        <v>0</v>
      </c>
      <c r="AG801" s="1">
        <v>0</v>
      </c>
      <c r="AH801" s="1">
        <v>0</v>
      </c>
      <c r="AI801" s="1">
        <v>0</v>
      </c>
      <c r="AJ801" s="1">
        <v>0</v>
      </c>
      <c r="AK801" s="1">
        <v>0</v>
      </c>
      <c r="AL801" s="1">
        <v>0</v>
      </c>
      <c r="AM801" s="1">
        <v>0</v>
      </c>
      <c r="AN801" s="1">
        <v>0</v>
      </c>
    </row>
    <row r="802" spans="1:40" x14ac:dyDescent="0.35">
      <c r="A802" s="1" t="s">
        <v>89</v>
      </c>
      <c r="B802" s="8">
        <v>43963</v>
      </c>
      <c r="C802" s="1" t="s">
        <v>96</v>
      </c>
      <c r="D802" s="1">
        <v>200190</v>
      </c>
      <c r="E802" s="1">
        <v>5</v>
      </c>
      <c r="F802" s="1" t="s">
        <v>97</v>
      </c>
      <c r="H802" s="1" t="s">
        <v>95</v>
      </c>
      <c r="I802" s="1" t="s">
        <v>92</v>
      </c>
      <c r="J802" s="1" t="s">
        <v>93</v>
      </c>
      <c r="P802" s="1">
        <v>5</v>
      </c>
      <c r="Q802" s="1">
        <v>0</v>
      </c>
      <c r="R802" s="1">
        <v>0</v>
      </c>
      <c r="S802" s="1">
        <v>0</v>
      </c>
      <c r="T802" s="1">
        <v>0</v>
      </c>
      <c r="U802" s="1">
        <v>0</v>
      </c>
      <c r="V802" s="1">
        <v>0</v>
      </c>
      <c r="W802" s="1">
        <v>0</v>
      </c>
      <c r="X802" s="1">
        <v>0</v>
      </c>
      <c r="Y802" s="1">
        <v>0</v>
      </c>
      <c r="Z802" s="1">
        <v>0</v>
      </c>
      <c r="AA802" s="1">
        <v>0</v>
      </c>
      <c r="AB802" s="1">
        <v>0</v>
      </c>
      <c r="AC802" s="1">
        <v>0</v>
      </c>
      <c r="AD802" s="1">
        <v>0</v>
      </c>
      <c r="AE802" s="1">
        <v>0</v>
      </c>
      <c r="AF802" s="1">
        <v>0</v>
      </c>
      <c r="AG802" s="1">
        <v>0</v>
      </c>
      <c r="AH802" s="1">
        <v>0</v>
      </c>
      <c r="AI802" s="1">
        <v>0</v>
      </c>
      <c r="AJ802" s="1">
        <v>0</v>
      </c>
      <c r="AK802" s="1">
        <v>0</v>
      </c>
      <c r="AL802" s="1">
        <v>0</v>
      </c>
      <c r="AM802" s="1">
        <v>0</v>
      </c>
      <c r="AN802" s="1">
        <v>0</v>
      </c>
    </row>
    <row r="803" spans="1:40" x14ac:dyDescent="0.35">
      <c r="A803" s="1" t="s">
        <v>89</v>
      </c>
      <c r="B803" s="8">
        <v>43944</v>
      </c>
      <c r="C803" s="1" t="s">
        <v>2</v>
      </c>
      <c r="D803" s="1">
        <v>979220</v>
      </c>
      <c r="E803" s="1">
        <v>230</v>
      </c>
      <c r="F803" s="1" t="s">
        <v>102</v>
      </c>
      <c r="H803" s="1" t="s">
        <v>103</v>
      </c>
      <c r="I803" s="1" t="s">
        <v>92</v>
      </c>
      <c r="J803" s="1" t="s">
        <v>93</v>
      </c>
      <c r="K803" s="1">
        <v>33</v>
      </c>
      <c r="L803" s="1">
        <v>46</v>
      </c>
      <c r="M803" s="1">
        <v>0.21825396825396826</v>
      </c>
      <c r="N803" s="1">
        <v>0.14347826086956522</v>
      </c>
      <c r="O803" s="1">
        <v>0.16666666666666666</v>
      </c>
      <c r="P803" s="1">
        <v>197</v>
      </c>
      <c r="Q803" s="1">
        <v>22</v>
      </c>
      <c r="R803" s="1">
        <v>12</v>
      </c>
      <c r="S803" s="1">
        <v>0</v>
      </c>
      <c r="T803" s="1">
        <v>10</v>
      </c>
      <c r="U803" s="1">
        <v>11</v>
      </c>
      <c r="V803" s="1">
        <v>0</v>
      </c>
      <c r="W803" s="1">
        <v>0</v>
      </c>
      <c r="X803" s="1">
        <v>3</v>
      </c>
      <c r="Y803" s="1">
        <v>0</v>
      </c>
      <c r="Z803" s="1">
        <v>0</v>
      </c>
      <c r="AA803" s="1">
        <v>0</v>
      </c>
      <c r="AB803" s="1">
        <v>0</v>
      </c>
      <c r="AC803" s="1">
        <v>0</v>
      </c>
      <c r="AD803" s="1">
        <v>0</v>
      </c>
      <c r="AE803" s="1">
        <v>0</v>
      </c>
      <c r="AF803" s="1">
        <v>0</v>
      </c>
      <c r="AG803" s="1">
        <v>4</v>
      </c>
      <c r="AH803" s="1">
        <v>0</v>
      </c>
      <c r="AI803" s="1">
        <v>16</v>
      </c>
      <c r="AJ803" s="1">
        <v>0</v>
      </c>
      <c r="AK803" s="1">
        <v>0</v>
      </c>
      <c r="AL803" s="1">
        <v>0</v>
      </c>
      <c r="AM803" s="1">
        <v>1</v>
      </c>
      <c r="AN803" s="1">
        <v>0</v>
      </c>
    </row>
    <row r="804" spans="1:40" x14ac:dyDescent="0.35">
      <c r="A804" s="1" t="s">
        <v>89</v>
      </c>
      <c r="B804" s="8">
        <v>43958</v>
      </c>
      <c r="C804" s="1" t="s">
        <v>96</v>
      </c>
      <c r="D804" s="1">
        <v>200190</v>
      </c>
      <c r="E804" s="1">
        <v>20</v>
      </c>
      <c r="F804" s="1" t="s">
        <v>97</v>
      </c>
      <c r="H804" s="1" t="s">
        <v>95</v>
      </c>
      <c r="I804" s="1" t="s">
        <v>92</v>
      </c>
      <c r="J804" s="1" t="s">
        <v>93</v>
      </c>
      <c r="P804" s="1">
        <v>20</v>
      </c>
      <c r="Q804" s="1">
        <v>0</v>
      </c>
      <c r="R804" s="1">
        <v>0</v>
      </c>
      <c r="S804" s="1">
        <v>0</v>
      </c>
      <c r="T804" s="1">
        <v>0</v>
      </c>
      <c r="U804" s="1">
        <v>0</v>
      </c>
      <c r="V804" s="1">
        <v>0</v>
      </c>
      <c r="W804" s="1">
        <v>0</v>
      </c>
      <c r="X804" s="1">
        <v>0</v>
      </c>
      <c r="Y804" s="1">
        <v>0</v>
      </c>
      <c r="Z804" s="1">
        <v>0</v>
      </c>
      <c r="AA804" s="1">
        <v>0</v>
      </c>
      <c r="AB804" s="1">
        <v>0</v>
      </c>
      <c r="AC804" s="1">
        <v>0</v>
      </c>
      <c r="AD804" s="1">
        <v>0</v>
      </c>
      <c r="AE804" s="1">
        <v>0</v>
      </c>
      <c r="AF804" s="1">
        <v>0</v>
      </c>
      <c r="AG804" s="1">
        <v>0</v>
      </c>
      <c r="AH804" s="1">
        <v>0</v>
      </c>
      <c r="AI804" s="1">
        <v>0</v>
      </c>
      <c r="AJ804" s="1">
        <v>0</v>
      </c>
      <c r="AK804" s="1">
        <v>0</v>
      </c>
      <c r="AL804" s="1">
        <v>0</v>
      </c>
      <c r="AM804" s="1">
        <v>0</v>
      </c>
      <c r="AN804" s="1">
        <v>0</v>
      </c>
    </row>
    <row r="805" spans="1:40" x14ac:dyDescent="0.35">
      <c r="A805" s="1" t="s">
        <v>89</v>
      </c>
      <c r="B805" s="8">
        <v>43945</v>
      </c>
      <c r="C805" s="1" t="s">
        <v>2</v>
      </c>
      <c r="D805" s="1">
        <v>979220</v>
      </c>
      <c r="E805" s="1">
        <v>231</v>
      </c>
      <c r="F805" s="1" t="s">
        <v>102</v>
      </c>
      <c r="H805" s="1" t="s">
        <v>103</v>
      </c>
      <c r="I805" s="1" t="s">
        <v>92</v>
      </c>
      <c r="J805" s="1" t="s">
        <v>93</v>
      </c>
      <c r="K805" s="1">
        <v>32</v>
      </c>
      <c r="L805" s="1">
        <v>45</v>
      </c>
      <c r="M805" s="1">
        <v>0.21031746031746032</v>
      </c>
      <c r="N805" s="1">
        <v>0.13852813852813853</v>
      </c>
      <c r="O805" s="1">
        <v>0.16304347826086957</v>
      </c>
      <c r="P805" s="1">
        <v>199</v>
      </c>
      <c r="Q805" s="1">
        <v>21</v>
      </c>
      <c r="R805" s="1">
        <v>12</v>
      </c>
      <c r="S805" s="1">
        <v>0</v>
      </c>
      <c r="T805" s="1">
        <v>9</v>
      </c>
      <c r="U805" s="1">
        <v>10</v>
      </c>
      <c r="V805" s="1">
        <v>0</v>
      </c>
      <c r="W805" s="1">
        <v>1</v>
      </c>
      <c r="X805" s="1">
        <v>3</v>
      </c>
      <c r="Y805" s="1">
        <v>0</v>
      </c>
      <c r="Z805" s="1">
        <v>0</v>
      </c>
      <c r="AA805" s="1">
        <v>0</v>
      </c>
      <c r="AB805" s="1">
        <v>0</v>
      </c>
      <c r="AC805" s="1">
        <v>0</v>
      </c>
      <c r="AD805" s="1">
        <v>0</v>
      </c>
      <c r="AE805" s="1">
        <v>0</v>
      </c>
      <c r="AF805" s="1">
        <v>0</v>
      </c>
      <c r="AG805" s="1">
        <v>4</v>
      </c>
      <c r="AH805" s="1">
        <v>0</v>
      </c>
      <c r="AI805" s="1">
        <v>16</v>
      </c>
      <c r="AJ805" s="1">
        <v>0</v>
      </c>
      <c r="AK805" s="1">
        <v>0</v>
      </c>
      <c r="AL805" s="1">
        <v>0</v>
      </c>
      <c r="AM805" s="1">
        <v>1</v>
      </c>
      <c r="AN805" s="1">
        <v>0</v>
      </c>
    </row>
    <row r="806" spans="1:40" x14ac:dyDescent="0.35">
      <c r="A806" s="1" t="s">
        <v>89</v>
      </c>
      <c r="B806" s="8">
        <v>43967</v>
      </c>
      <c r="C806" s="1" t="s">
        <v>2</v>
      </c>
      <c r="D806" s="1">
        <v>972620</v>
      </c>
      <c r="E806" s="1">
        <v>256</v>
      </c>
      <c r="F806" s="1" t="s">
        <v>90</v>
      </c>
      <c r="H806" s="1" t="s">
        <v>91</v>
      </c>
      <c r="I806" s="1" t="s">
        <v>92</v>
      </c>
      <c r="J806" s="1" t="s">
        <v>93</v>
      </c>
      <c r="K806" s="1">
        <v>17</v>
      </c>
      <c r="L806" s="1">
        <v>10</v>
      </c>
      <c r="M806" s="1">
        <v>4.3999999999999997E-2</v>
      </c>
      <c r="N806" s="1">
        <v>4.1666666666666666E-3</v>
      </c>
      <c r="O806" s="1">
        <v>3.7593984962406013E-2</v>
      </c>
      <c r="P806" s="1">
        <v>239</v>
      </c>
      <c r="Q806" s="1">
        <v>10</v>
      </c>
      <c r="R806" s="1">
        <v>1</v>
      </c>
      <c r="S806" s="1">
        <v>0</v>
      </c>
      <c r="T806" s="1">
        <v>0</v>
      </c>
      <c r="U806" s="1">
        <v>0</v>
      </c>
      <c r="V806" s="1">
        <v>16</v>
      </c>
      <c r="W806" s="1">
        <v>0</v>
      </c>
      <c r="X806" s="1">
        <v>0</v>
      </c>
      <c r="Y806" s="1">
        <v>0</v>
      </c>
      <c r="Z806" s="1">
        <v>0</v>
      </c>
      <c r="AA806" s="1">
        <v>0</v>
      </c>
      <c r="AB806" s="1">
        <v>0</v>
      </c>
      <c r="AC806" s="1">
        <v>0</v>
      </c>
      <c r="AD806" s="1">
        <v>0</v>
      </c>
      <c r="AE806" s="1">
        <v>0</v>
      </c>
      <c r="AF806" s="1">
        <v>0</v>
      </c>
      <c r="AG806" s="1">
        <v>0</v>
      </c>
      <c r="AH806" s="1">
        <v>0</v>
      </c>
      <c r="AI806" s="1">
        <v>0</v>
      </c>
      <c r="AJ806" s="1">
        <v>0</v>
      </c>
      <c r="AK806" s="1">
        <v>0</v>
      </c>
      <c r="AL806" s="1">
        <v>0</v>
      </c>
      <c r="AM806" s="1">
        <v>0</v>
      </c>
      <c r="AN806" s="1">
        <v>0</v>
      </c>
    </row>
    <row r="807" spans="1:40" x14ac:dyDescent="0.35">
      <c r="A807" s="1" t="s">
        <v>89</v>
      </c>
      <c r="B807" s="8">
        <v>43932</v>
      </c>
      <c r="C807" s="1" t="s">
        <v>2</v>
      </c>
      <c r="D807" s="1">
        <v>200620</v>
      </c>
      <c r="E807" s="1">
        <v>127</v>
      </c>
      <c r="F807" s="1" t="s">
        <v>94</v>
      </c>
      <c r="H807" s="1" t="s">
        <v>95</v>
      </c>
      <c r="I807" s="1" t="s">
        <v>92</v>
      </c>
      <c r="J807" s="1" t="s">
        <v>93</v>
      </c>
      <c r="K807" s="1">
        <v>95</v>
      </c>
      <c r="L807" s="1">
        <v>4</v>
      </c>
      <c r="M807" s="1">
        <v>0.53623188405797106</v>
      </c>
      <c r="N807" s="1">
        <v>0.52941176470588236</v>
      </c>
      <c r="O807" s="1">
        <v>3.0534351145038167E-2</v>
      </c>
      <c r="P807" s="1">
        <v>32</v>
      </c>
      <c r="Q807" s="1">
        <v>1</v>
      </c>
      <c r="R807" s="1">
        <v>21</v>
      </c>
      <c r="S807" s="1">
        <v>5</v>
      </c>
      <c r="T807" s="1">
        <v>8</v>
      </c>
      <c r="U807" s="1">
        <v>0</v>
      </c>
      <c r="V807" s="1">
        <v>59</v>
      </c>
      <c r="W807" s="1">
        <v>2</v>
      </c>
      <c r="X807" s="1">
        <v>0</v>
      </c>
      <c r="Y807" s="1">
        <v>0</v>
      </c>
      <c r="Z807" s="1">
        <v>0</v>
      </c>
      <c r="AA807" s="1">
        <v>0</v>
      </c>
      <c r="AB807" s="1">
        <v>0</v>
      </c>
      <c r="AC807" s="1">
        <v>0</v>
      </c>
      <c r="AD807" s="1">
        <v>0</v>
      </c>
      <c r="AE807" s="1">
        <v>0</v>
      </c>
      <c r="AF807" s="1">
        <v>0</v>
      </c>
      <c r="AG807" s="1">
        <v>0</v>
      </c>
      <c r="AH807" s="1">
        <v>0</v>
      </c>
      <c r="AI807" s="1">
        <v>2</v>
      </c>
      <c r="AJ807" s="1">
        <v>0</v>
      </c>
      <c r="AK807" s="1">
        <v>0</v>
      </c>
      <c r="AL807" s="1">
        <v>0</v>
      </c>
      <c r="AM807" s="1">
        <v>1</v>
      </c>
      <c r="AN807" s="1">
        <v>0</v>
      </c>
    </row>
    <row r="808" spans="1:40" x14ac:dyDescent="0.35">
      <c r="A808" s="1" t="s">
        <v>89</v>
      </c>
      <c r="B808" s="8">
        <v>43925</v>
      </c>
      <c r="C808" s="1" t="s">
        <v>98</v>
      </c>
      <c r="D808" s="1">
        <v>971790</v>
      </c>
      <c r="E808" s="1">
        <v>1</v>
      </c>
      <c r="F808" s="1" t="s">
        <v>104</v>
      </c>
      <c r="H808" s="1" t="s">
        <v>101</v>
      </c>
      <c r="I808" s="1" t="s">
        <v>92</v>
      </c>
      <c r="J808" s="1" t="s">
        <v>93</v>
      </c>
      <c r="P808" s="1">
        <v>1</v>
      </c>
      <c r="Q808" s="1">
        <v>0</v>
      </c>
      <c r="R808" s="1">
        <v>0</v>
      </c>
      <c r="S808" s="1">
        <v>0</v>
      </c>
      <c r="T808" s="1">
        <v>0</v>
      </c>
      <c r="U808" s="1">
        <v>0</v>
      </c>
      <c r="V808" s="1">
        <v>0</v>
      </c>
      <c r="W808" s="1">
        <v>0</v>
      </c>
      <c r="X808" s="1">
        <v>0</v>
      </c>
      <c r="Y808" s="1">
        <v>0</v>
      </c>
      <c r="Z808" s="1">
        <v>0</v>
      </c>
      <c r="AA808" s="1">
        <v>0</v>
      </c>
      <c r="AB808" s="1">
        <v>0</v>
      </c>
      <c r="AC808" s="1">
        <v>0</v>
      </c>
      <c r="AD808" s="1">
        <v>0</v>
      </c>
      <c r="AE808" s="1">
        <v>0</v>
      </c>
      <c r="AF808" s="1">
        <v>0</v>
      </c>
      <c r="AG808" s="1">
        <v>0</v>
      </c>
      <c r="AH808" s="1">
        <v>0</v>
      </c>
      <c r="AI808" s="1">
        <v>0</v>
      </c>
      <c r="AJ808" s="1">
        <v>0</v>
      </c>
      <c r="AK808" s="1">
        <v>0</v>
      </c>
      <c r="AL808" s="1">
        <v>0</v>
      </c>
      <c r="AM808" s="1">
        <v>0</v>
      </c>
      <c r="AN808" s="1">
        <v>0</v>
      </c>
    </row>
    <row r="809" spans="1:40" x14ac:dyDescent="0.35">
      <c r="A809" s="1" t="s">
        <v>89</v>
      </c>
      <c r="B809" s="8">
        <v>43920</v>
      </c>
      <c r="C809" s="1" t="s">
        <v>2</v>
      </c>
      <c r="D809" s="1">
        <v>971790</v>
      </c>
      <c r="E809" s="1">
        <v>107</v>
      </c>
      <c r="F809" s="1" t="s">
        <v>104</v>
      </c>
      <c r="H809" s="1" t="s">
        <v>101</v>
      </c>
      <c r="I809" s="1" t="s">
        <v>92</v>
      </c>
      <c r="J809" s="1" t="s">
        <v>93</v>
      </c>
      <c r="K809" s="1">
        <v>18</v>
      </c>
      <c r="L809" s="1">
        <v>7</v>
      </c>
      <c r="M809" s="1">
        <v>0.21929824561403508</v>
      </c>
      <c r="N809" s="1">
        <v>0.16822429906542055</v>
      </c>
      <c r="O809" s="1">
        <v>6.1403508771929821E-2</v>
      </c>
      <c r="P809" s="1">
        <v>89</v>
      </c>
      <c r="Q809" s="1">
        <v>7</v>
      </c>
      <c r="R809" s="1">
        <v>4</v>
      </c>
      <c r="S809" s="1">
        <v>2</v>
      </c>
      <c r="T809" s="1">
        <v>1</v>
      </c>
      <c r="U809" s="1">
        <v>9</v>
      </c>
      <c r="V809" s="1">
        <v>0</v>
      </c>
      <c r="W809" s="1">
        <v>2</v>
      </c>
      <c r="X809" s="1">
        <v>0</v>
      </c>
      <c r="Y809" s="1">
        <v>0</v>
      </c>
      <c r="Z809" s="1">
        <v>0</v>
      </c>
      <c r="AA809" s="1">
        <v>0</v>
      </c>
      <c r="AB809" s="1">
        <v>0</v>
      </c>
      <c r="AC809" s="1">
        <v>0</v>
      </c>
      <c r="AD809" s="1">
        <v>0</v>
      </c>
      <c r="AE809" s="1">
        <v>0</v>
      </c>
      <c r="AF809" s="1">
        <v>0</v>
      </c>
      <c r="AG809" s="1">
        <v>0</v>
      </c>
      <c r="AH809" s="1">
        <v>0</v>
      </c>
      <c r="AI809" s="1">
        <v>0</v>
      </c>
      <c r="AJ809" s="1">
        <v>0</v>
      </c>
      <c r="AK809" s="1">
        <v>0</v>
      </c>
      <c r="AL809" s="1">
        <v>0</v>
      </c>
      <c r="AM809" s="1">
        <v>0</v>
      </c>
      <c r="AN809" s="1">
        <v>0</v>
      </c>
    </row>
    <row r="810" spans="1:40" x14ac:dyDescent="0.35">
      <c r="A810" s="1" t="s">
        <v>89</v>
      </c>
      <c r="B810" s="8">
        <v>43915</v>
      </c>
      <c r="C810" s="1" t="s">
        <v>98</v>
      </c>
      <c r="D810" s="1">
        <v>200170</v>
      </c>
      <c r="E810" s="1">
        <v>1</v>
      </c>
      <c r="F810" s="1" t="s">
        <v>107</v>
      </c>
      <c r="H810" s="1" t="s">
        <v>95</v>
      </c>
      <c r="I810" s="1" t="s">
        <v>92</v>
      </c>
      <c r="J810" s="1" t="s">
        <v>93</v>
      </c>
      <c r="P810" s="1">
        <v>1</v>
      </c>
      <c r="Q810" s="1">
        <v>0</v>
      </c>
      <c r="R810" s="1">
        <v>0</v>
      </c>
      <c r="S810" s="1">
        <v>0</v>
      </c>
      <c r="T810" s="1">
        <v>0</v>
      </c>
      <c r="U810" s="1">
        <v>0</v>
      </c>
      <c r="V810" s="1">
        <v>0</v>
      </c>
      <c r="W810" s="1">
        <v>0</v>
      </c>
      <c r="X810" s="1">
        <v>0</v>
      </c>
      <c r="Y810" s="1">
        <v>0</v>
      </c>
      <c r="Z810" s="1">
        <v>0</v>
      </c>
      <c r="AA810" s="1">
        <v>0</v>
      </c>
      <c r="AB810" s="1">
        <v>0</v>
      </c>
      <c r="AC810" s="1">
        <v>0</v>
      </c>
      <c r="AD810" s="1">
        <v>0</v>
      </c>
      <c r="AE810" s="1">
        <v>0</v>
      </c>
      <c r="AF810" s="1">
        <v>0</v>
      </c>
      <c r="AG810" s="1">
        <v>0</v>
      </c>
      <c r="AH810" s="1">
        <v>0</v>
      </c>
      <c r="AI810" s="1">
        <v>0</v>
      </c>
      <c r="AJ810" s="1">
        <v>0</v>
      </c>
      <c r="AK810" s="1">
        <v>0</v>
      </c>
      <c r="AL810" s="1">
        <v>0</v>
      </c>
      <c r="AM810" s="1">
        <v>0</v>
      </c>
      <c r="AN810" s="1">
        <v>0</v>
      </c>
    </row>
    <row r="811" spans="1:40" x14ac:dyDescent="0.35">
      <c r="A811" s="1" t="s">
        <v>89</v>
      </c>
      <c r="B811" s="8">
        <v>43956</v>
      </c>
      <c r="C811" s="1" t="s">
        <v>2</v>
      </c>
      <c r="D811" s="1">
        <v>200620</v>
      </c>
      <c r="E811" s="1">
        <v>123</v>
      </c>
      <c r="F811" s="1" t="s">
        <v>94</v>
      </c>
      <c r="H811" s="1" t="s">
        <v>95</v>
      </c>
      <c r="I811" s="1" t="s">
        <v>92</v>
      </c>
      <c r="J811" s="1" t="s">
        <v>93</v>
      </c>
      <c r="K811" s="1">
        <v>21</v>
      </c>
      <c r="L811" s="1">
        <v>8</v>
      </c>
      <c r="M811" s="1">
        <v>0.19685039370078741</v>
      </c>
      <c r="N811" s="1">
        <v>0.17073170731707318</v>
      </c>
      <c r="O811" s="1">
        <v>6.1068702290076333E-2</v>
      </c>
      <c r="P811" s="1">
        <v>102</v>
      </c>
      <c r="Q811" s="1">
        <v>4</v>
      </c>
      <c r="R811" s="1">
        <v>9</v>
      </c>
      <c r="S811" s="1">
        <v>3</v>
      </c>
      <c r="T811" s="1">
        <v>9</v>
      </c>
      <c r="U811" s="1">
        <v>0</v>
      </c>
      <c r="V811" s="1">
        <v>0</v>
      </c>
      <c r="W811" s="1">
        <v>0</v>
      </c>
      <c r="X811" s="1">
        <v>0</v>
      </c>
      <c r="Y811" s="1">
        <v>0</v>
      </c>
      <c r="Z811" s="1">
        <v>0</v>
      </c>
      <c r="AA811" s="1">
        <v>0</v>
      </c>
      <c r="AB811" s="1">
        <v>0</v>
      </c>
      <c r="AC811" s="1">
        <v>0</v>
      </c>
      <c r="AD811" s="1">
        <v>0</v>
      </c>
      <c r="AE811" s="1">
        <v>0</v>
      </c>
      <c r="AF811" s="1">
        <v>0</v>
      </c>
      <c r="AG811" s="1">
        <v>0</v>
      </c>
      <c r="AH811" s="1">
        <v>0</v>
      </c>
      <c r="AI811" s="1">
        <v>2</v>
      </c>
      <c r="AJ811" s="1">
        <v>0</v>
      </c>
      <c r="AK811" s="1">
        <v>0</v>
      </c>
      <c r="AL811" s="1">
        <v>2</v>
      </c>
      <c r="AM811" s="1">
        <v>0</v>
      </c>
      <c r="AN811" s="1">
        <v>0</v>
      </c>
    </row>
    <row r="812" spans="1:40" x14ac:dyDescent="0.35">
      <c r="A812" s="1" t="s">
        <v>89</v>
      </c>
      <c r="B812" s="8">
        <v>43930</v>
      </c>
      <c r="C812" s="1" t="s">
        <v>96</v>
      </c>
      <c r="D812" s="1">
        <v>972520</v>
      </c>
      <c r="E812" s="1">
        <v>30</v>
      </c>
      <c r="F812" s="1" t="s">
        <v>99</v>
      </c>
      <c r="H812" s="1" t="s">
        <v>91</v>
      </c>
      <c r="I812" s="1" t="s">
        <v>92</v>
      </c>
      <c r="J812" s="1" t="s">
        <v>93</v>
      </c>
      <c r="K812" s="1">
        <v>4</v>
      </c>
      <c r="M812" s="1">
        <v>0.13333333333333333</v>
      </c>
      <c r="N812" s="1">
        <v>0.13333333333333333</v>
      </c>
      <c r="P812" s="1">
        <v>26</v>
      </c>
      <c r="Q812" s="1">
        <v>0</v>
      </c>
      <c r="R812" s="1">
        <v>0</v>
      </c>
      <c r="S812" s="1">
        <v>0</v>
      </c>
      <c r="T812" s="1">
        <v>2</v>
      </c>
      <c r="U812" s="1">
        <v>2</v>
      </c>
      <c r="V812" s="1">
        <v>0</v>
      </c>
      <c r="W812" s="1">
        <v>0</v>
      </c>
      <c r="X812" s="1">
        <v>0</v>
      </c>
      <c r="Y812" s="1">
        <v>0</v>
      </c>
      <c r="Z812" s="1">
        <v>0</v>
      </c>
      <c r="AA812" s="1">
        <v>0</v>
      </c>
      <c r="AB812" s="1">
        <v>0</v>
      </c>
      <c r="AC812" s="1">
        <v>0</v>
      </c>
      <c r="AD812" s="1">
        <v>0</v>
      </c>
      <c r="AE812" s="1">
        <v>0</v>
      </c>
      <c r="AF812" s="1">
        <v>0</v>
      </c>
      <c r="AG812" s="1">
        <v>0</v>
      </c>
      <c r="AH812" s="1">
        <v>0</v>
      </c>
      <c r="AI812" s="1">
        <v>0</v>
      </c>
      <c r="AJ812" s="1">
        <v>0</v>
      </c>
      <c r="AK812" s="1">
        <v>0</v>
      </c>
      <c r="AL812" s="1">
        <v>0</v>
      </c>
      <c r="AM812" s="1">
        <v>0</v>
      </c>
      <c r="AN812" s="1">
        <v>0</v>
      </c>
    </row>
    <row r="813" spans="1:40" x14ac:dyDescent="0.35">
      <c r="A813" s="1" t="s">
        <v>89</v>
      </c>
      <c r="B813" s="8">
        <v>43921</v>
      </c>
      <c r="C813" s="1" t="s">
        <v>2</v>
      </c>
      <c r="D813" s="1">
        <v>979170</v>
      </c>
      <c r="E813" s="1">
        <v>137</v>
      </c>
      <c r="F813" s="1" t="s">
        <v>105</v>
      </c>
      <c r="H813" s="1" t="s">
        <v>103</v>
      </c>
      <c r="I813" s="1" t="s">
        <v>92</v>
      </c>
      <c r="J813" s="1" t="s">
        <v>93</v>
      </c>
      <c r="K813" s="1">
        <v>21</v>
      </c>
      <c r="L813" s="1">
        <v>12</v>
      </c>
      <c r="M813" s="1">
        <v>0.1773049645390071</v>
      </c>
      <c r="N813" s="1">
        <v>0.15328467153284672</v>
      </c>
      <c r="O813" s="1">
        <v>8.0536912751677847E-2</v>
      </c>
      <c r="P813" s="1">
        <v>116</v>
      </c>
      <c r="Q813" s="1">
        <v>4</v>
      </c>
      <c r="R813" s="1">
        <v>16</v>
      </c>
      <c r="S813" s="1">
        <v>0</v>
      </c>
      <c r="T813" s="1">
        <v>2</v>
      </c>
      <c r="U813" s="1">
        <v>3</v>
      </c>
      <c r="V813" s="1">
        <v>0</v>
      </c>
      <c r="W813" s="1">
        <v>0</v>
      </c>
      <c r="X813" s="1">
        <v>3</v>
      </c>
      <c r="Y813" s="1">
        <v>0</v>
      </c>
      <c r="Z813" s="1">
        <v>0</v>
      </c>
      <c r="AA813" s="1">
        <v>0</v>
      </c>
      <c r="AB813" s="1">
        <v>0</v>
      </c>
      <c r="AC813" s="1">
        <v>0</v>
      </c>
      <c r="AD813" s="1">
        <v>0</v>
      </c>
      <c r="AE813" s="1">
        <v>0</v>
      </c>
      <c r="AF813" s="1">
        <v>0</v>
      </c>
      <c r="AG813" s="1">
        <v>0</v>
      </c>
      <c r="AH813" s="1">
        <v>0</v>
      </c>
      <c r="AI813" s="1">
        <v>2</v>
      </c>
      <c r="AJ813" s="1">
        <v>0</v>
      </c>
      <c r="AK813" s="1">
        <v>0</v>
      </c>
      <c r="AL813" s="1">
        <v>0</v>
      </c>
      <c r="AM813" s="1">
        <v>3</v>
      </c>
      <c r="AN813" s="1">
        <v>0</v>
      </c>
    </row>
    <row r="814" spans="1:40" x14ac:dyDescent="0.35">
      <c r="A814" s="1" t="s">
        <v>89</v>
      </c>
      <c r="B814" s="8">
        <v>43937</v>
      </c>
      <c r="C814" s="1" t="s">
        <v>2</v>
      </c>
      <c r="D814" s="1">
        <v>979220</v>
      </c>
      <c r="E814" s="1">
        <v>235</v>
      </c>
      <c r="F814" s="1" t="s">
        <v>102</v>
      </c>
      <c r="H814" s="1" t="s">
        <v>103</v>
      </c>
      <c r="I814" s="1" t="s">
        <v>92</v>
      </c>
      <c r="J814" s="1" t="s">
        <v>93</v>
      </c>
      <c r="K814" s="1">
        <v>44</v>
      </c>
      <c r="L814" s="1">
        <v>41</v>
      </c>
      <c r="M814" s="1">
        <v>0.25098039215686274</v>
      </c>
      <c r="N814" s="1">
        <v>0.18723404255319148</v>
      </c>
      <c r="O814" s="1">
        <v>0.14855072463768115</v>
      </c>
      <c r="P814" s="1">
        <v>191</v>
      </c>
      <c r="Q814" s="1">
        <v>20</v>
      </c>
      <c r="R814" s="1">
        <v>15</v>
      </c>
      <c r="S814" s="1">
        <v>0</v>
      </c>
      <c r="T814" s="1">
        <v>9</v>
      </c>
      <c r="U814" s="1">
        <v>20</v>
      </c>
      <c r="V814" s="1">
        <v>0</v>
      </c>
      <c r="W814" s="1">
        <v>0</v>
      </c>
      <c r="X814" s="1">
        <v>3</v>
      </c>
      <c r="Y814" s="1">
        <v>0</v>
      </c>
      <c r="Z814" s="1">
        <v>0</v>
      </c>
      <c r="AA814" s="1">
        <v>0</v>
      </c>
      <c r="AB814" s="1">
        <v>0</v>
      </c>
      <c r="AC814" s="1">
        <v>0</v>
      </c>
      <c r="AD814" s="1">
        <v>0</v>
      </c>
      <c r="AE814" s="1">
        <v>0</v>
      </c>
      <c r="AF814" s="1">
        <v>0</v>
      </c>
      <c r="AG814" s="1">
        <v>1</v>
      </c>
      <c r="AH814" s="1">
        <v>0</v>
      </c>
      <c r="AI814" s="1">
        <v>16</v>
      </c>
      <c r="AJ814" s="1">
        <v>0</v>
      </c>
      <c r="AK814" s="1">
        <v>0</v>
      </c>
      <c r="AL814" s="1">
        <v>0</v>
      </c>
      <c r="AM814" s="1">
        <v>1</v>
      </c>
      <c r="AN814" s="1">
        <v>0</v>
      </c>
    </row>
    <row r="815" spans="1:40" x14ac:dyDescent="0.35">
      <c r="A815" s="1" t="s">
        <v>89</v>
      </c>
      <c r="B815" s="8">
        <v>43937</v>
      </c>
      <c r="C815" s="1" t="s">
        <v>2</v>
      </c>
      <c r="D815" s="1">
        <v>971800</v>
      </c>
      <c r="E815" s="1">
        <v>170</v>
      </c>
      <c r="F815" s="1" t="s">
        <v>100</v>
      </c>
      <c r="H815" s="1" t="s">
        <v>101</v>
      </c>
      <c r="I815" s="1" t="s">
        <v>92</v>
      </c>
      <c r="J815" s="1" t="s">
        <v>93</v>
      </c>
      <c r="K815" s="1">
        <v>17</v>
      </c>
      <c r="L815" s="1">
        <v>27</v>
      </c>
      <c r="M815" s="1">
        <v>0.203125</v>
      </c>
      <c r="N815" s="1">
        <v>0.1</v>
      </c>
      <c r="O815" s="1">
        <v>0.13705583756345177</v>
      </c>
      <c r="P815" s="1">
        <v>153</v>
      </c>
      <c r="Q815" s="1">
        <v>22</v>
      </c>
      <c r="R815" s="1">
        <v>4</v>
      </c>
      <c r="S815" s="1">
        <v>1</v>
      </c>
      <c r="T815" s="1">
        <v>2</v>
      </c>
      <c r="U815" s="1">
        <v>10</v>
      </c>
      <c r="V815" s="1">
        <v>0</v>
      </c>
      <c r="W815" s="1">
        <v>0</v>
      </c>
      <c r="X815" s="1">
        <v>0</v>
      </c>
      <c r="Y815" s="1">
        <v>0</v>
      </c>
      <c r="Z815" s="1">
        <v>0</v>
      </c>
      <c r="AA815" s="1">
        <v>0</v>
      </c>
      <c r="AB815" s="1">
        <v>0</v>
      </c>
      <c r="AC815" s="1">
        <v>0</v>
      </c>
      <c r="AD815" s="1">
        <v>0</v>
      </c>
      <c r="AE815" s="1">
        <v>0</v>
      </c>
      <c r="AF815" s="1">
        <v>0</v>
      </c>
      <c r="AG815" s="1">
        <v>0</v>
      </c>
      <c r="AH815" s="1">
        <v>0</v>
      </c>
      <c r="AI815" s="1">
        <v>3</v>
      </c>
      <c r="AJ815" s="1">
        <v>0</v>
      </c>
      <c r="AK815" s="1">
        <v>0</v>
      </c>
      <c r="AL815" s="1">
        <v>0</v>
      </c>
      <c r="AM815" s="1">
        <v>2</v>
      </c>
      <c r="AN815" s="1">
        <v>0</v>
      </c>
    </row>
    <row r="816" spans="1:40" x14ac:dyDescent="0.35">
      <c r="A816" s="1" t="s">
        <v>89</v>
      </c>
      <c r="B816" s="8">
        <v>43924</v>
      </c>
      <c r="C816" s="1" t="s">
        <v>96</v>
      </c>
      <c r="D816" s="1">
        <v>200190</v>
      </c>
      <c r="E816" s="1">
        <v>18</v>
      </c>
      <c r="F816" s="1" t="s">
        <v>97</v>
      </c>
      <c r="H816" s="1" t="s">
        <v>95</v>
      </c>
      <c r="I816" s="1" t="s">
        <v>92</v>
      </c>
      <c r="J816" s="1" t="s">
        <v>93</v>
      </c>
      <c r="K816" s="1">
        <v>16</v>
      </c>
      <c r="M816" s="1">
        <v>0.7142857142857143</v>
      </c>
      <c r="N816" s="1">
        <v>0.7142857142857143</v>
      </c>
      <c r="P816" s="1">
        <v>2</v>
      </c>
      <c r="Q816" s="1">
        <v>0</v>
      </c>
      <c r="R816" s="1">
        <v>4</v>
      </c>
      <c r="S816" s="1">
        <v>0</v>
      </c>
      <c r="T816" s="1">
        <v>0</v>
      </c>
      <c r="U816" s="1">
        <v>1</v>
      </c>
      <c r="V816" s="1">
        <v>11</v>
      </c>
      <c r="W816" s="1">
        <v>0</v>
      </c>
      <c r="X816" s="1">
        <v>0</v>
      </c>
      <c r="Y816" s="1">
        <v>0</v>
      </c>
      <c r="Z816" s="1">
        <v>0</v>
      </c>
      <c r="AA816" s="1">
        <v>0</v>
      </c>
      <c r="AB816" s="1">
        <v>0</v>
      </c>
      <c r="AC816" s="1">
        <v>0</v>
      </c>
      <c r="AD816" s="1">
        <v>0</v>
      </c>
      <c r="AE816" s="1">
        <v>0</v>
      </c>
      <c r="AF816" s="1">
        <v>0</v>
      </c>
      <c r="AG816" s="1">
        <v>0</v>
      </c>
      <c r="AH816" s="1">
        <v>0</v>
      </c>
      <c r="AI816" s="1">
        <v>0</v>
      </c>
      <c r="AJ816" s="1">
        <v>0</v>
      </c>
      <c r="AK816" s="1">
        <v>0</v>
      </c>
      <c r="AL816" s="1">
        <v>0</v>
      </c>
      <c r="AM816" s="1">
        <v>0</v>
      </c>
      <c r="AN816" s="1">
        <v>0</v>
      </c>
    </row>
    <row r="817" spans="1:40" x14ac:dyDescent="0.35">
      <c r="A817" s="1" t="s">
        <v>89</v>
      </c>
      <c r="B817" s="8">
        <v>43913</v>
      </c>
      <c r="C817" s="1" t="s">
        <v>2</v>
      </c>
      <c r="D817" s="1">
        <v>972620</v>
      </c>
      <c r="E817" s="1">
        <v>240</v>
      </c>
      <c r="F817" s="1" t="s">
        <v>90</v>
      </c>
      <c r="H817" s="1" t="s">
        <v>91</v>
      </c>
      <c r="I817" s="1" t="s">
        <v>92</v>
      </c>
      <c r="J817" s="1" t="s">
        <v>93</v>
      </c>
      <c r="K817" s="1">
        <v>92</v>
      </c>
      <c r="L817" s="1">
        <v>22</v>
      </c>
      <c r="M817" s="1">
        <v>0.37552742616033757</v>
      </c>
      <c r="N817" s="1">
        <v>0.33333333333333331</v>
      </c>
      <c r="O817" s="1">
        <v>8.3969465648854963E-2</v>
      </c>
      <c r="P817" s="1">
        <v>148</v>
      </c>
      <c r="Q817" s="1">
        <v>15</v>
      </c>
      <c r="R817" s="1">
        <v>18</v>
      </c>
      <c r="S817" s="1">
        <v>11</v>
      </c>
      <c r="T817" s="1">
        <v>27</v>
      </c>
      <c r="U817" s="1">
        <v>18</v>
      </c>
      <c r="V817" s="1">
        <v>18</v>
      </c>
      <c r="W817" s="1">
        <v>0</v>
      </c>
      <c r="X817" s="1">
        <v>1</v>
      </c>
      <c r="Y817" s="1">
        <v>0</v>
      </c>
      <c r="Z817" s="1">
        <v>0</v>
      </c>
      <c r="AA817" s="1">
        <v>0</v>
      </c>
      <c r="AB817" s="1">
        <v>0</v>
      </c>
      <c r="AC817" s="1">
        <v>0</v>
      </c>
      <c r="AD817" s="1">
        <v>0</v>
      </c>
      <c r="AE817" s="1">
        <v>0</v>
      </c>
      <c r="AF817" s="1">
        <v>0</v>
      </c>
      <c r="AG817" s="1">
        <v>0</v>
      </c>
      <c r="AH817" s="1">
        <v>0</v>
      </c>
      <c r="AI817" s="1">
        <v>0</v>
      </c>
      <c r="AJ817" s="1">
        <v>0</v>
      </c>
      <c r="AK817" s="1">
        <v>0</v>
      </c>
      <c r="AL817" s="1">
        <v>0</v>
      </c>
      <c r="AM817" s="1">
        <v>5</v>
      </c>
      <c r="AN817" s="1">
        <v>1</v>
      </c>
    </row>
    <row r="818" spans="1:40" x14ac:dyDescent="0.35">
      <c r="A818" s="1" t="s">
        <v>89</v>
      </c>
      <c r="B818" s="8">
        <v>43962</v>
      </c>
      <c r="C818" s="1" t="s">
        <v>2</v>
      </c>
      <c r="D818" s="1">
        <v>971790</v>
      </c>
      <c r="E818" s="1">
        <v>109</v>
      </c>
      <c r="F818" s="1" t="s">
        <v>104</v>
      </c>
      <c r="H818" s="1" t="s">
        <v>101</v>
      </c>
      <c r="I818" s="1" t="s">
        <v>92</v>
      </c>
      <c r="J818" s="1" t="s">
        <v>93</v>
      </c>
      <c r="K818" s="1">
        <v>2</v>
      </c>
      <c r="L818" s="1">
        <v>5</v>
      </c>
      <c r="M818" s="1">
        <v>5.3097345132743362E-2</v>
      </c>
      <c r="N818" s="1">
        <v>1.834862385321101E-2</v>
      </c>
      <c r="O818" s="1">
        <v>4.3859649122807015E-2</v>
      </c>
      <c r="P818" s="1">
        <v>107</v>
      </c>
      <c r="Q818" s="1">
        <v>4</v>
      </c>
      <c r="R818" s="1">
        <v>0</v>
      </c>
      <c r="S818" s="1">
        <v>2</v>
      </c>
      <c r="T818" s="1">
        <v>0</v>
      </c>
      <c r="U818" s="1">
        <v>0</v>
      </c>
      <c r="V818" s="1">
        <v>0</v>
      </c>
      <c r="W818" s="1">
        <v>0</v>
      </c>
      <c r="X818" s="1">
        <v>0</v>
      </c>
      <c r="Y818" s="1">
        <v>0</v>
      </c>
      <c r="Z818" s="1">
        <v>0</v>
      </c>
      <c r="AA818" s="1">
        <v>0</v>
      </c>
      <c r="AB818" s="1">
        <v>0</v>
      </c>
      <c r="AC818" s="1">
        <v>0</v>
      </c>
      <c r="AD818" s="1">
        <v>0</v>
      </c>
      <c r="AE818" s="1">
        <v>0</v>
      </c>
      <c r="AF818" s="1">
        <v>0</v>
      </c>
      <c r="AG818" s="1">
        <v>0</v>
      </c>
      <c r="AH818" s="1">
        <v>0</v>
      </c>
      <c r="AI818" s="1">
        <v>1</v>
      </c>
      <c r="AJ818" s="1">
        <v>0</v>
      </c>
      <c r="AK818" s="1">
        <v>0</v>
      </c>
      <c r="AL818" s="1">
        <v>0</v>
      </c>
      <c r="AM818" s="1">
        <v>0</v>
      </c>
      <c r="AN818" s="1">
        <v>0</v>
      </c>
    </row>
    <row r="819" spans="1:40" x14ac:dyDescent="0.35">
      <c r="A819" s="1" t="s">
        <v>89</v>
      </c>
      <c r="B819" s="8">
        <v>43911</v>
      </c>
      <c r="C819" s="1" t="s">
        <v>98</v>
      </c>
      <c r="D819" s="1">
        <v>200640</v>
      </c>
      <c r="E819" s="1">
        <v>2</v>
      </c>
      <c r="F819" s="1" t="s">
        <v>106</v>
      </c>
      <c r="H819" s="1" t="s">
        <v>95</v>
      </c>
      <c r="I819" s="1" t="s">
        <v>92</v>
      </c>
      <c r="J819" s="1" t="s">
        <v>93</v>
      </c>
      <c r="K819" s="1">
        <v>1</v>
      </c>
      <c r="M819" s="1">
        <v>0</v>
      </c>
      <c r="N819" s="1">
        <v>0</v>
      </c>
      <c r="P819" s="1">
        <v>1</v>
      </c>
      <c r="Q819" s="1">
        <v>0</v>
      </c>
      <c r="R819" s="1">
        <v>0</v>
      </c>
      <c r="S819" s="1">
        <v>0</v>
      </c>
      <c r="T819" s="1">
        <v>0</v>
      </c>
      <c r="U819" s="1">
        <v>0</v>
      </c>
      <c r="V819" s="1">
        <v>1</v>
      </c>
      <c r="W819" s="1">
        <v>0</v>
      </c>
      <c r="X819" s="1">
        <v>0</v>
      </c>
      <c r="Y819" s="1">
        <v>0</v>
      </c>
      <c r="Z819" s="1">
        <v>0</v>
      </c>
      <c r="AA819" s="1">
        <v>0</v>
      </c>
      <c r="AB819" s="1">
        <v>0</v>
      </c>
      <c r="AC819" s="1">
        <v>0</v>
      </c>
      <c r="AD819" s="1">
        <v>0</v>
      </c>
      <c r="AE819" s="1">
        <v>0</v>
      </c>
      <c r="AF819" s="1">
        <v>0</v>
      </c>
      <c r="AG819" s="1">
        <v>0</v>
      </c>
      <c r="AH819" s="1">
        <v>0</v>
      </c>
      <c r="AI819" s="1">
        <v>0</v>
      </c>
      <c r="AJ819" s="1">
        <v>0</v>
      </c>
      <c r="AK819" s="1">
        <v>0</v>
      </c>
      <c r="AL819" s="1">
        <v>0</v>
      </c>
      <c r="AM819" s="1">
        <v>0</v>
      </c>
      <c r="AN819" s="1">
        <v>0</v>
      </c>
    </row>
    <row r="820" spans="1:40" x14ac:dyDescent="0.35">
      <c r="A820" s="1" t="s">
        <v>89</v>
      </c>
      <c r="B820" s="8">
        <v>43959</v>
      </c>
      <c r="C820" s="1" t="s">
        <v>2</v>
      </c>
      <c r="D820" s="1">
        <v>979170</v>
      </c>
      <c r="E820" s="1">
        <v>138</v>
      </c>
      <c r="F820" s="1" t="s">
        <v>105</v>
      </c>
      <c r="H820" s="1" t="s">
        <v>103</v>
      </c>
      <c r="I820" s="1" t="s">
        <v>92</v>
      </c>
      <c r="J820" s="1" t="s">
        <v>93</v>
      </c>
      <c r="K820" s="1">
        <v>3</v>
      </c>
      <c r="L820" s="1">
        <v>12</v>
      </c>
      <c r="M820" s="1">
        <v>8.1632653061224483E-2</v>
      </c>
      <c r="N820" s="1">
        <v>2.1739130434782608E-2</v>
      </c>
      <c r="O820" s="1">
        <v>0.08</v>
      </c>
      <c r="P820" s="1">
        <v>135</v>
      </c>
      <c r="Q820" s="1">
        <v>9</v>
      </c>
      <c r="R820" s="1">
        <v>3</v>
      </c>
      <c r="S820" s="1">
        <v>0</v>
      </c>
      <c r="T820" s="1">
        <v>0</v>
      </c>
      <c r="U820" s="1">
        <v>0</v>
      </c>
      <c r="V820" s="1">
        <v>0</v>
      </c>
      <c r="W820" s="1">
        <v>0</v>
      </c>
      <c r="X820" s="1">
        <v>0</v>
      </c>
      <c r="Y820" s="1">
        <v>0</v>
      </c>
      <c r="Z820" s="1">
        <v>0</v>
      </c>
      <c r="AA820" s="1">
        <v>0</v>
      </c>
      <c r="AB820" s="1">
        <v>0</v>
      </c>
      <c r="AC820" s="1">
        <v>0</v>
      </c>
      <c r="AD820" s="1">
        <v>0</v>
      </c>
      <c r="AE820" s="1">
        <v>0</v>
      </c>
      <c r="AF820" s="1">
        <v>0</v>
      </c>
      <c r="AG820" s="1">
        <v>0</v>
      </c>
      <c r="AH820" s="1">
        <v>0</v>
      </c>
      <c r="AI820" s="1">
        <v>1</v>
      </c>
      <c r="AJ820" s="1">
        <v>0</v>
      </c>
      <c r="AK820" s="1">
        <v>0</v>
      </c>
      <c r="AL820" s="1">
        <v>0</v>
      </c>
      <c r="AM820" s="1">
        <v>2</v>
      </c>
      <c r="AN820" s="1">
        <v>0</v>
      </c>
    </row>
    <row r="821" spans="1:40" x14ac:dyDescent="0.35">
      <c r="A821" s="1" t="s">
        <v>89</v>
      </c>
      <c r="B821" s="8">
        <v>43945</v>
      </c>
      <c r="C821" s="1" t="s">
        <v>2</v>
      </c>
      <c r="D821" s="1">
        <v>971800</v>
      </c>
      <c r="E821" s="1">
        <v>184</v>
      </c>
      <c r="F821" s="1" t="s">
        <v>100</v>
      </c>
      <c r="H821" s="1" t="s">
        <v>101</v>
      </c>
      <c r="I821" s="1" t="s">
        <v>92</v>
      </c>
      <c r="J821" s="1" t="s">
        <v>93</v>
      </c>
      <c r="K821" s="1">
        <v>9</v>
      </c>
      <c r="L821" s="1">
        <v>13</v>
      </c>
      <c r="M821" s="1">
        <v>9.3264248704663211E-2</v>
      </c>
      <c r="N821" s="1">
        <v>4.8913043478260872E-2</v>
      </c>
      <c r="O821" s="1">
        <v>6.5989847715736044E-2</v>
      </c>
      <c r="P821" s="1">
        <v>175</v>
      </c>
      <c r="Q821" s="1">
        <v>9</v>
      </c>
      <c r="R821" s="1">
        <v>3</v>
      </c>
      <c r="S821" s="1">
        <v>1</v>
      </c>
      <c r="T821" s="1">
        <v>1</v>
      </c>
      <c r="U821" s="1">
        <v>4</v>
      </c>
      <c r="V821" s="1">
        <v>0</v>
      </c>
      <c r="W821" s="1">
        <v>0</v>
      </c>
      <c r="X821" s="1">
        <v>0</v>
      </c>
      <c r="Y821" s="1">
        <v>0</v>
      </c>
      <c r="Z821" s="1">
        <v>0</v>
      </c>
      <c r="AA821" s="1">
        <v>0</v>
      </c>
      <c r="AB821" s="1">
        <v>0</v>
      </c>
      <c r="AC821" s="1">
        <v>0</v>
      </c>
      <c r="AD821" s="1">
        <v>0</v>
      </c>
      <c r="AE821" s="1">
        <v>0</v>
      </c>
      <c r="AF821" s="1">
        <v>0</v>
      </c>
      <c r="AG821" s="1">
        <v>0</v>
      </c>
      <c r="AH821" s="1">
        <v>0</v>
      </c>
      <c r="AI821" s="1">
        <v>3</v>
      </c>
      <c r="AJ821" s="1">
        <v>0</v>
      </c>
      <c r="AK821" s="1">
        <v>0</v>
      </c>
      <c r="AL821" s="1">
        <v>0</v>
      </c>
      <c r="AM821" s="1">
        <v>1</v>
      </c>
      <c r="AN821" s="1">
        <v>0</v>
      </c>
    </row>
    <row r="822" spans="1:40" x14ac:dyDescent="0.35">
      <c r="A822" s="1" t="s">
        <v>89</v>
      </c>
      <c r="B822" s="8">
        <v>43910</v>
      </c>
      <c r="C822" s="1" t="s">
        <v>96</v>
      </c>
      <c r="D822" s="1">
        <v>200190</v>
      </c>
      <c r="E822" s="1">
        <v>22</v>
      </c>
      <c r="F822" s="1" t="s">
        <v>97</v>
      </c>
      <c r="H822" s="1" t="s">
        <v>95</v>
      </c>
      <c r="I822" s="1" t="s">
        <v>92</v>
      </c>
      <c r="J822" s="1" t="s">
        <v>93</v>
      </c>
      <c r="K822" s="1">
        <v>9</v>
      </c>
      <c r="L822" s="1">
        <v>1</v>
      </c>
      <c r="M822" s="1">
        <v>0.40909090909090912</v>
      </c>
      <c r="N822" s="1">
        <v>0.38095238095238093</v>
      </c>
      <c r="O822" s="1">
        <v>4.3478260869565216E-2</v>
      </c>
      <c r="P822" s="1">
        <v>13</v>
      </c>
      <c r="Q822" s="1">
        <v>1</v>
      </c>
      <c r="R822" s="1">
        <v>5</v>
      </c>
      <c r="S822" s="1">
        <v>0</v>
      </c>
      <c r="T822" s="1">
        <v>0</v>
      </c>
      <c r="U822" s="1">
        <v>3</v>
      </c>
      <c r="V822" s="1">
        <v>1</v>
      </c>
      <c r="W822" s="1">
        <v>0</v>
      </c>
      <c r="X822" s="1">
        <v>0</v>
      </c>
      <c r="Y822" s="1">
        <v>0</v>
      </c>
      <c r="Z822" s="1">
        <v>0</v>
      </c>
      <c r="AA822" s="1">
        <v>0</v>
      </c>
      <c r="AB822" s="1">
        <v>0</v>
      </c>
      <c r="AC822" s="1">
        <v>0</v>
      </c>
      <c r="AD822" s="1">
        <v>0</v>
      </c>
      <c r="AE822" s="1">
        <v>0</v>
      </c>
      <c r="AF822" s="1">
        <v>0</v>
      </c>
      <c r="AG822" s="1">
        <v>0</v>
      </c>
      <c r="AH822" s="1">
        <v>0</v>
      </c>
      <c r="AI822" s="1">
        <v>0</v>
      </c>
      <c r="AJ822" s="1">
        <v>0</v>
      </c>
      <c r="AK822" s="1">
        <v>0</v>
      </c>
      <c r="AL822" s="1">
        <v>0</v>
      </c>
      <c r="AM822" s="1">
        <v>0</v>
      </c>
      <c r="AN822" s="1">
        <v>0</v>
      </c>
    </row>
    <row r="823" spans="1:40" x14ac:dyDescent="0.35">
      <c r="A823" s="1" t="s">
        <v>89</v>
      </c>
      <c r="B823" s="8">
        <v>43927</v>
      </c>
      <c r="C823" s="1" t="s">
        <v>2</v>
      </c>
      <c r="D823" s="1">
        <v>971800</v>
      </c>
      <c r="E823" s="1">
        <v>178</v>
      </c>
      <c r="F823" s="1" t="s">
        <v>100</v>
      </c>
      <c r="H823" s="1" t="s">
        <v>101</v>
      </c>
      <c r="I823" s="1" t="s">
        <v>92</v>
      </c>
      <c r="J823" s="1" t="s">
        <v>93</v>
      </c>
      <c r="K823" s="1">
        <v>30</v>
      </c>
      <c r="L823" s="1">
        <v>19</v>
      </c>
      <c r="M823" s="1">
        <v>0.22513089005235601</v>
      </c>
      <c r="N823" s="1">
        <v>0.16384180790960451</v>
      </c>
      <c r="O823" s="1">
        <v>9.6446700507614211E-2</v>
      </c>
      <c r="P823" s="1">
        <v>148</v>
      </c>
      <c r="Q823" s="1">
        <v>14</v>
      </c>
      <c r="R823" s="1">
        <v>11</v>
      </c>
      <c r="S823" s="1">
        <v>2</v>
      </c>
      <c r="T823" s="1">
        <v>1</v>
      </c>
      <c r="U823" s="1">
        <v>15</v>
      </c>
      <c r="V823" s="1">
        <v>1</v>
      </c>
      <c r="W823" s="1">
        <v>0</v>
      </c>
      <c r="X823" s="1">
        <v>0</v>
      </c>
      <c r="Y823" s="1">
        <v>0</v>
      </c>
      <c r="Z823" s="1">
        <v>0</v>
      </c>
      <c r="AA823" s="1">
        <v>0</v>
      </c>
      <c r="AB823" s="1">
        <v>0</v>
      </c>
      <c r="AC823" s="1">
        <v>0</v>
      </c>
      <c r="AD823" s="1">
        <v>0</v>
      </c>
      <c r="AE823" s="1">
        <v>0</v>
      </c>
      <c r="AF823" s="1">
        <v>0</v>
      </c>
      <c r="AG823" s="1">
        <v>0</v>
      </c>
      <c r="AH823" s="1">
        <v>0</v>
      </c>
      <c r="AI823" s="1">
        <v>3</v>
      </c>
      <c r="AJ823" s="1">
        <v>0</v>
      </c>
      <c r="AK823" s="1">
        <v>0</v>
      </c>
      <c r="AL823" s="1">
        <v>0</v>
      </c>
      <c r="AM823" s="1">
        <v>2</v>
      </c>
      <c r="AN823" s="1">
        <v>0</v>
      </c>
    </row>
    <row r="824" spans="1:40" x14ac:dyDescent="0.35">
      <c r="A824" s="1" t="s">
        <v>89</v>
      </c>
      <c r="B824" s="8">
        <v>43956</v>
      </c>
      <c r="C824" s="1" t="s">
        <v>98</v>
      </c>
      <c r="D824" s="1">
        <v>200620</v>
      </c>
      <c r="E824" s="1">
        <v>1</v>
      </c>
      <c r="F824" s="1" t="s">
        <v>94</v>
      </c>
      <c r="H824" s="1" t="s">
        <v>95</v>
      </c>
      <c r="I824" s="1" t="s">
        <v>92</v>
      </c>
      <c r="J824" s="1" t="s">
        <v>93</v>
      </c>
      <c r="P824" s="1">
        <v>1</v>
      </c>
      <c r="Q824" s="1">
        <v>0</v>
      </c>
      <c r="R824" s="1">
        <v>0</v>
      </c>
      <c r="S824" s="1">
        <v>0</v>
      </c>
      <c r="T824" s="1">
        <v>0</v>
      </c>
      <c r="U824" s="1">
        <v>0</v>
      </c>
      <c r="V824" s="1">
        <v>0</v>
      </c>
      <c r="W824" s="1">
        <v>0</v>
      </c>
      <c r="X824" s="1">
        <v>0</v>
      </c>
      <c r="Y824" s="1">
        <v>0</v>
      </c>
      <c r="Z824" s="1">
        <v>0</v>
      </c>
      <c r="AA824" s="1">
        <v>0</v>
      </c>
      <c r="AB824" s="1">
        <v>0</v>
      </c>
      <c r="AC824" s="1">
        <v>0</v>
      </c>
      <c r="AD824" s="1">
        <v>0</v>
      </c>
      <c r="AE824" s="1">
        <v>0</v>
      </c>
      <c r="AF824" s="1">
        <v>0</v>
      </c>
      <c r="AG824" s="1">
        <v>0</v>
      </c>
      <c r="AH824" s="1">
        <v>0</v>
      </c>
      <c r="AI824" s="1">
        <v>0</v>
      </c>
      <c r="AJ824" s="1">
        <v>0</v>
      </c>
      <c r="AK824" s="1">
        <v>0</v>
      </c>
      <c r="AL824" s="1">
        <v>0</v>
      </c>
      <c r="AM824" s="1">
        <v>0</v>
      </c>
      <c r="AN824" s="1">
        <v>0</v>
      </c>
    </row>
    <row r="825" spans="1:40" x14ac:dyDescent="0.35">
      <c r="A825" s="1" t="s">
        <v>89</v>
      </c>
      <c r="B825" s="8">
        <v>43951</v>
      </c>
      <c r="C825" s="1" t="s">
        <v>2</v>
      </c>
      <c r="D825" s="1">
        <v>971800</v>
      </c>
      <c r="E825" s="1">
        <v>181</v>
      </c>
      <c r="F825" s="1" t="s">
        <v>100</v>
      </c>
      <c r="H825" s="1" t="s">
        <v>101</v>
      </c>
      <c r="I825" s="1" t="s">
        <v>92</v>
      </c>
      <c r="J825" s="1" t="s">
        <v>93</v>
      </c>
      <c r="K825" s="1">
        <v>10</v>
      </c>
      <c r="L825" s="1">
        <v>16</v>
      </c>
      <c r="M825" s="1">
        <v>0.11398963730569948</v>
      </c>
      <c r="N825" s="1">
        <v>5.5248618784530384E-2</v>
      </c>
      <c r="O825" s="1">
        <v>8.1218274111675121E-2</v>
      </c>
      <c r="P825" s="1">
        <v>171</v>
      </c>
      <c r="Q825" s="1">
        <v>12</v>
      </c>
      <c r="R825" s="1">
        <v>3</v>
      </c>
      <c r="S825" s="1">
        <v>2</v>
      </c>
      <c r="T825" s="1">
        <v>1</v>
      </c>
      <c r="U825" s="1">
        <v>4</v>
      </c>
      <c r="V825" s="1">
        <v>0</v>
      </c>
      <c r="W825" s="1">
        <v>0</v>
      </c>
      <c r="X825" s="1">
        <v>0</v>
      </c>
      <c r="Y825" s="1">
        <v>0</v>
      </c>
      <c r="Z825" s="1">
        <v>0</v>
      </c>
      <c r="AA825" s="1">
        <v>0</v>
      </c>
      <c r="AB825" s="1">
        <v>0</v>
      </c>
      <c r="AC825" s="1">
        <v>0</v>
      </c>
      <c r="AD825" s="1">
        <v>0</v>
      </c>
      <c r="AE825" s="1">
        <v>0</v>
      </c>
      <c r="AF825" s="1">
        <v>0</v>
      </c>
      <c r="AG825" s="1">
        <v>0</v>
      </c>
      <c r="AH825" s="1">
        <v>0</v>
      </c>
      <c r="AI825" s="1">
        <v>3</v>
      </c>
      <c r="AJ825" s="1">
        <v>0</v>
      </c>
      <c r="AK825" s="1">
        <v>0</v>
      </c>
      <c r="AL825" s="1">
        <v>0</v>
      </c>
      <c r="AM825" s="1">
        <v>1</v>
      </c>
      <c r="AN825" s="1">
        <v>0</v>
      </c>
    </row>
    <row r="826" spans="1:40" x14ac:dyDescent="0.35">
      <c r="A826" s="1" t="s">
        <v>89</v>
      </c>
      <c r="B826" s="8">
        <v>43969</v>
      </c>
      <c r="C826" s="1" t="s">
        <v>2</v>
      </c>
      <c r="D826" s="1">
        <v>979170</v>
      </c>
      <c r="E826" s="1">
        <v>139</v>
      </c>
      <c r="F826" s="1" t="s">
        <v>105</v>
      </c>
      <c r="H826" s="1" t="s">
        <v>103</v>
      </c>
      <c r="I826" s="1" t="s">
        <v>92</v>
      </c>
      <c r="J826" s="1" t="s">
        <v>93</v>
      </c>
      <c r="K826" s="1">
        <v>3</v>
      </c>
      <c r="L826" s="1">
        <v>11</v>
      </c>
      <c r="M826" s="1">
        <v>4.8951048951048952E-2</v>
      </c>
      <c r="N826" s="1">
        <v>2.1582733812949641E-2</v>
      </c>
      <c r="O826" s="1">
        <v>7.3333333333333334E-2</v>
      </c>
      <c r="P826" s="1">
        <v>136</v>
      </c>
      <c r="Q826" s="1">
        <v>4</v>
      </c>
      <c r="R826" s="1">
        <v>3</v>
      </c>
      <c r="S826" s="1">
        <v>0</v>
      </c>
      <c r="T826" s="1">
        <v>0</v>
      </c>
      <c r="U826" s="1">
        <v>0</v>
      </c>
      <c r="V826" s="1">
        <v>0</v>
      </c>
      <c r="W826" s="1">
        <v>0</v>
      </c>
      <c r="X826" s="1">
        <v>5</v>
      </c>
      <c r="Y826" s="1">
        <v>0</v>
      </c>
      <c r="Z826" s="1">
        <v>0</v>
      </c>
      <c r="AA826" s="1">
        <v>0</v>
      </c>
      <c r="AB826" s="1">
        <v>0</v>
      </c>
      <c r="AC826" s="1">
        <v>0</v>
      </c>
      <c r="AD826" s="1">
        <v>0</v>
      </c>
      <c r="AE826" s="1">
        <v>0</v>
      </c>
      <c r="AF826" s="1">
        <v>0</v>
      </c>
      <c r="AG826" s="1">
        <v>0</v>
      </c>
      <c r="AH826" s="1">
        <v>0</v>
      </c>
      <c r="AI826" s="1">
        <v>1</v>
      </c>
      <c r="AJ826" s="1">
        <v>0</v>
      </c>
      <c r="AK826" s="1">
        <v>0</v>
      </c>
      <c r="AL826" s="1">
        <v>0</v>
      </c>
      <c r="AM826" s="1">
        <v>1</v>
      </c>
      <c r="AN826" s="1">
        <v>0</v>
      </c>
    </row>
    <row r="827" spans="1:40" x14ac:dyDescent="0.35">
      <c r="A827" s="1" t="s">
        <v>89</v>
      </c>
      <c r="B827" s="8">
        <v>43929</v>
      </c>
      <c r="C827" s="1" t="s">
        <v>98</v>
      </c>
      <c r="D827" s="1">
        <v>972620</v>
      </c>
      <c r="E827" s="1">
        <v>1</v>
      </c>
      <c r="F827" s="1" t="s">
        <v>90</v>
      </c>
      <c r="H827" s="1" t="s">
        <v>91</v>
      </c>
      <c r="I827" s="1" t="s">
        <v>92</v>
      </c>
      <c r="J827" s="1" t="s">
        <v>93</v>
      </c>
      <c r="P827" s="1">
        <v>1</v>
      </c>
      <c r="Q827" s="1">
        <v>0</v>
      </c>
      <c r="R827" s="1">
        <v>0</v>
      </c>
      <c r="S827" s="1">
        <v>0</v>
      </c>
      <c r="T827" s="1">
        <v>0</v>
      </c>
      <c r="U827" s="1">
        <v>0</v>
      </c>
      <c r="V827" s="1">
        <v>0</v>
      </c>
      <c r="W827" s="1">
        <v>0</v>
      </c>
      <c r="X827" s="1">
        <v>0</v>
      </c>
      <c r="Y827" s="1">
        <v>0</v>
      </c>
      <c r="Z827" s="1">
        <v>0</v>
      </c>
      <c r="AA827" s="1">
        <v>0</v>
      </c>
      <c r="AB827" s="1">
        <v>0</v>
      </c>
      <c r="AC827" s="1">
        <v>0</v>
      </c>
      <c r="AD827" s="1">
        <v>0</v>
      </c>
      <c r="AE827" s="1">
        <v>0</v>
      </c>
      <c r="AF827" s="1">
        <v>0</v>
      </c>
      <c r="AG827" s="1">
        <v>0</v>
      </c>
      <c r="AH827" s="1">
        <v>0</v>
      </c>
      <c r="AI827" s="1">
        <v>0</v>
      </c>
      <c r="AJ827" s="1">
        <v>0</v>
      </c>
      <c r="AK827" s="1">
        <v>0</v>
      </c>
      <c r="AL827" s="1">
        <v>0</v>
      </c>
      <c r="AM827" s="1">
        <v>0</v>
      </c>
      <c r="AN827" s="1">
        <v>0</v>
      </c>
    </row>
    <row r="828" spans="1:40" x14ac:dyDescent="0.35">
      <c r="A828" s="1" t="s">
        <v>89</v>
      </c>
      <c r="B828" s="8">
        <v>43934</v>
      </c>
      <c r="C828" s="1" t="s">
        <v>2</v>
      </c>
      <c r="D828" s="1">
        <v>200620</v>
      </c>
      <c r="E828" s="1">
        <v>126</v>
      </c>
      <c r="F828" s="1" t="s">
        <v>94</v>
      </c>
      <c r="H828" s="1" t="s">
        <v>95</v>
      </c>
      <c r="I828" s="1" t="s">
        <v>92</v>
      </c>
      <c r="J828" s="1" t="s">
        <v>93</v>
      </c>
      <c r="K828" s="1">
        <v>20</v>
      </c>
      <c r="L828" s="1">
        <v>5</v>
      </c>
      <c r="M828" s="1">
        <v>0.16535433070866143</v>
      </c>
      <c r="N828" s="1">
        <v>0.15873015873015872</v>
      </c>
      <c r="O828" s="1">
        <v>3.8167938931297711E-2</v>
      </c>
      <c r="P828" s="1">
        <v>106</v>
      </c>
      <c r="Q828" s="1">
        <v>1</v>
      </c>
      <c r="R828" s="1">
        <v>20</v>
      </c>
      <c r="S828" s="1">
        <v>0</v>
      </c>
      <c r="T828" s="1">
        <v>0</v>
      </c>
      <c r="U828" s="1">
        <v>0</v>
      </c>
      <c r="V828" s="1">
        <v>0</v>
      </c>
      <c r="W828" s="1">
        <v>0</v>
      </c>
      <c r="X828" s="1">
        <v>0</v>
      </c>
      <c r="Y828" s="1">
        <v>0</v>
      </c>
      <c r="Z828" s="1">
        <v>0</v>
      </c>
      <c r="AA828" s="1">
        <v>0</v>
      </c>
      <c r="AB828" s="1">
        <v>0</v>
      </c>
      <c r="AC828" s="1">
        <v>0</v>
      </c>
      <c r="AD828" s="1">
        <v>0</v>
      </c>
      <c r="AE828" s="1">
        <v>0</v>
      </c>
      <c r="AF828" s="1">
        <v>0</v>
      </c>
      <c r="AG828" s="1">
        <v>0</v>
      </c>
      <c r="AH828" s="1">
        <v>0</v>
      </c>
      <c r="AI828" s="1">
        <v>2</v>
      </c>
      <c r="AJ828" s="1">
        <v>0</v>
      </c>
      <c r="AK828" s="1">
        <v>0</v>
      </c>
      <c r="AL828" s="1">
        <v>1</v>
      </c>
      <c r="AM828" s="1">
        <v>1</v>
      </c>
      <c r="AN828" s="1">
        <v>0</v>
      </c>
    </row>
    <row r="829" spans="1:40" x14ac:dyDescent="0.35">
      <c r="A829" s="1" t="s">
        <v>89</v>
      </c>
      <c r="B829" s="8">
        <v>43906</v>
      </c>
      <c r="C829" s="1" t="s">
        <v>2</v>
      </c>
      <c r="D829" s="1">
        <v>971790</v>
      </c>
      <c r="E829" s="1">
        <v>106</v>
      </c>
      <c r="F829" s="1" t="s">
        <v>104</v>
      </c>
      <c r="H829" s="1" t="s">
        <v>101</v>
      </c>
      <c r="I829" s="1" t="s">
        <v>92</v>
      </c>
      <c r="J829" s="1" t="s">
        <v>93</v>
      </c>
      <c r="K829" s="1">
        <v>10</v>
      </c>
      <c r="L829" s="1">
        <v>8</v>
      </c>
      <c r="M829" s="1">
        <v>0.15789473684210525</v>
      </c>
      <c r="N829" s="1">
        <v>9.4339622641509441E-2</v>
      </c>
      <c r="O829" s="1">
        <v>7.0175438596491224E-2</v>
      </c>
      <c r="P829" s="1">
        <v>96</v>
      </c>
      <c r="Q829" s="1">
        <v>8</v>
      </c>
      <c r="R829" s="1">
        <v>3</v>
      </c>
      <c r="S829" s="1">
        <v>1</v>
      </c>
      <c r="T829" s="1">
        <v>1</v>
      </c>
      <c r="U829" s="1">
        <v>5</v>
      </c>
      <c r="V829" s="1">
        <v>0</v>
      </c>
      <c r="W829" s="1">
        <v>0</v>
      </c>
      <c r="X829" s="1">
        <v>0</v>
      </c>
      <c r="Y829" s="1">
        <v>0</v>
      </c>
      <c r="Z829" s="1">
        <v>0</v>
      </c>
      <c r="AA829" s="1">
        <v>0</v>
      </c>
      <c r="AB829" s="1">
        <v>0</v>
      </c>
      <c r="AC829" s="1">
        <v>0</v>
      </c>
      <c r="AD829" s="1">
        <v>0</v>
      </c>
      <c r="AE829" s="1">
        <v>0</v>
      </c>
      <c r="AF829" s="1">
        <v>0</v>
      </c>
      <c r="AG829" s="1">
        <v>0</v>
      </c>
      <c r="AH829" s="1">
        <v>0</v>
      </c>
      <c r="AI829" s="1">
        <v>0</v>
      </c>
      <c r="AJ829" s="1">
        <v>0</v>
      </c>
      <c r="AK829" s="1">
        <v>0</v>
      </c>
      <c r="AL829" s="1">
        <v>0</v>
      </c>
      <c r="AM829" s="1">
        <v>0</v>
      </c>
      <c r="AN829" s="1">
        <v>0</v>
      </c>
    </row>
    <row r="830" spans="1:40" x14ac:dyDescent="0.35">
      <c r="A830" s="1" t="s">
        <v>89</v>
      </c>
      <c r="B830" s="8">
        <v>43903</v>
      </c>
      <c r="C830" s="1" t="s">
        <v>2</v>
      </c>
      <c r="D830" s="1">
        <v>979170</v>
      </c>
      <c r="E830" s="1">
        <v>125</v>
      </c>
      <c r="F830" s="1" t="s">
        <v>105</v>
      </c>
      <c r="H830" s="1" t="s">
        <v>103</v>
      </c>
      <c r="I830" s="1" t="s">
        <v>92</v>
      </c>
      <c r="J830" s="1" t="s">
        <v>93</v>
      </c>
      <c r="K830" s="1">
        <v>40</v>
      </c>
      <c r="L830" s="1">
        <v>24</v>
      </c>
      <c r="M830" s="1">
        <v>0.40140845070422537</v>
      </c>
      <c r="N830" s="1">
        <v>0.32</v>
      </c>
      <c r="O830" s="1">
        <v>0.16107382550335569</v>
      </c>
      <c r="P830" s="1">
        <v>85</v>
      </c>
      <c r="Q830" s="1">
        <v>17</v>
      </c>
      <c r="R830" s="1">
        <v>10</v>
      </c>
      <c r="S830" s="1">
        <v>0</v>
      </c>
      <c r="T830" s="1">
        <v>0</v>
      </c>
      <c r="U830" s="1">
        <v>0</v>
      </c>
      <c r="V830" s="1">
        <v>0</v>
      </c>
      <c r="W830" s="1">
        <v>0</v>
      </c>
      <c r="X830" s="1">
        <v>0</v>
      </c>
      <c r="Y830" s="1">
        <v>30</v>
      </c>
      <c r="Z830" s="1">
        <v>0</v>
      </c>
      <c r="AA830" s="1">
        <v>0</v>
      </c>
      <c r="AB830" s="1">
        <v>0</v>
      </c>
      <c r="AC830" s="1">
        <v>0</v>
      </c>
      <c r="AD830" s="1">
        <v>0</v>
      </c>
      <c r="AE830" s="1">
        <v>0</v>
      </c>
      <c r="AF830" s="1">
        <v>0</v>
      </c>
      <c r="AG830" s="1">
        <v>0</v>
      </c>
      <c r="AH830" s="1">
        <v>0</v>
      </c>
      <c r="AI830" s="1">
        <v>1</v>
      </c>
      <c r="AJ830" s="1">
        <v>0</v>
      </c>
      <c r="AK830" s="1">
        <v>0</v>
      </c>
      <c r="AL830" s="1">
        <v>2</v>
      </c>
      <c r="AM830" s="1">
        <v>4</v>
      </c>
      <c r="AN830" s="1">
        <v>0</v>
      </c>
    </row>
    <row r="831" spans="1:40" x14ac:dyDescent="0.35">
      <c r="A831" s="1" t="s">
        <v>89</v>
      </c>
      <c r="B831" s="8">
        <v>43972</v>
      </c>
      <c r="C831" s="1" t="s">
        <v>96</v>
      </c>
      <c r="D831" s="1">
        <v>200190</v>
      </c>
      <c r="E831" s="1">
        <v>4</v>
      </c>
      <c r="F831" s="1" t="s">
        <v>97</v>
      </c>
      <c r="H831" s="1" t="s">
        <v>95</v>
      </c>
      <c r="I831" s="1" t="s">
        <v>92</v>
      </c>
      <c r="J831" s="1" t="s">
        <v>93</v>
      </c>
      <c r="L831" s="1">
        <v>1</v>
      </c>
      <c r="O831" s="1">
        <v>0.2</v>
      </c>
      <c r="P831" s="1">
        <v>4</v>
      </c>
      <c r="Q831" s="1">
        <v>1</v>
      </c>
      <c r="R831" s="1">
        <v>0</v>
      </c>
      <c r="S831" s="1">
        <v>0</v>
      </c>
      <c r="T831" s="1">
        <v>0</v>
      </c>
      <c r="U831" s="1">
        <v>0</v>
      </c>
      <c r="V831" s="1">
        <v>0</v>
      </c>
      <c r="W831" s="1">
        <v>0</v>
      </c>
      <c r="X831" s="1">
        <v>0</v>
      </c>
      <c r="Y831" s="1">
        <v>0</v>
      </c>
      <c r="Z831" s="1">
        <v>0</v>
      </c>
      <c r="AA831" s="1">
        <v>0</v>
      </c>
      <c r="AB831" s="1">
        <v>0</v>
      </c>
      <c r="AC831" s="1">
        <v>0</v>
      </c>
      <c r="AD831" s="1">
        <v>0</v>
      </c>
      <c r="AE831" s="1">
        <v>0</v>
      </c>
      <c r="AF831" s="1">
        <v>0</v>
      </c>
      <c r="AG831" s="1">
        <v>0</v>
      </c>
      <c r="AH831" s="1">
        <v>0</v>
      </c>
      <c r="AI831" s="1">
        <v>0</v>
      </c>
      <c r="AJ831" s="1">
        <v>0</v>
      </c>
      <c r="AK831" s="1">
        <v>0</v>
      </c>
      <c r="AL831" s="1">
        <v>0</v>
      </c>
      <c r="AM831" s="1">
        <v>0</v>
      </c>
      <c r="AN831" s="1">
        <v>0</v>
      </c>
    </row>
    <row r="832" spans="1:40" x14ac:dyDescent="0.35">
      <c r="A832" s="1" t="s">
        <v>89</v>
      </c>
      <c r="B832" s="8">
        <v>43951</v>
      </c>
      <c r="C832" s="1" t="s">
        <v>2</v>
      </c>
      <c r="D832" s="1">
        <v>979220</v>
      </c>
      <c r="E832" s="1">
        <v>234</v>
      </c>
      <c r="F832" s="1" t="s">
        <v>102</v>
      </c>
      <c r="H832" s="1" t="s">
        <v>103</v>
      </c>
      <c r="I832" s="1" t="s">
        <v>92</v>
      </c>
      <c r="J832" s="1" t="s">
        <v>93</v>
      </c>
      <c r="K832" s="1">
        <v>22</v>
      </c>
      <c r="L832" s="1">
        <v>42</v>
      </c>
      <c r="M832" s="1">
        <v>0.171875</v>
      </c>
      <c r="N832" s="1">
        <v>9.4017094017094016E-2</v>
      </c>
      <c r="O832" s="1">
        <v>0.15217391304347827</v>
      </c>
      <c r="P832" s="1">
        <v>212</v>
      </c>
      <c r="Q832" s="1">
        <v>22</v>
      </c>
      <c r="R832" s="1">
        <v>9</v>
      </c>
      <c r="S832" s="1">
        <v>0</v>
      </c>
      <c r="T832" s="1">
        <v>9</v>
      </c>
      <c r="U832" s="1">
        <v>4</v>
      </c>
      <c r="V832" s="1">
        <v>0</v>
      </c>
      <c r="W832" s="1">
        <v>0</v>
      </c>
      <c r="X832" s="1">
        <v>2</v>
      </c>
      <c r="Y832" s="1">
        <v>0</v>
      </c>
      <c r="Z832" s="1">
        <v>0</v>
      </c>
      <c r="AA832" s="1">
        <v>0</v>
      </c>
      <c r="AB832" s="1">
        <v>0</v>
      </c>
      <c r="AC832" s="1">
        <v>0</v>
      </c>
      <c r="AD832" s="1">
        <v>0</v>
      </c>
      <c r="AE832" s="1">
        <v>0</v>
      </c>
      <c r="AF832" s="1">
        <v>0</v>
      </c>
      <c r="AG832" s="1">
        <v>1</v>
      </c>
      <c r="AH832" s="1">
        <v>0</v>
      </c>
      <c r="AI832" s="1">
        <v>16</v>
      </c>
      <c r="AJ832" s="1">
        <v>0</v>
      </c>
      <c r="AK832" s="1">
        <v>0</v>
      </c>
      <c r="AL832" s="1">
        <v>0</v>
      </c>
      <c r="AM832" s="1">
        <v>1</v>
      </c>
      <c r="AN832" s="1">
        <v>0</v>
      </c>
    </row>
    <row r="833" spans="1:40" x14ac:dyDescent="0.35">
      <c r="A833" s="1" t="s">
        <v>89</v>
      </c>
      <c r="B833" s="8">
        <v>43944</v>
      </c>
      <c r="C833" s="1" t="s">
        <v>96</v>
      </c>
      <c r="D833" s="1">
        <v>972520</v>
      </c>
      <c r="E833" s="1">
        <v>27</v>
      </c>
      <c r="F833" s="1" t="s">
        <v>99</v>
      </c>
      <c r="H833" s="1" t="s">
        <v>91</v>
      </c>
      <c r="I833" s="1" t="s">
        <v>92</v>
      </c>
      <c r="J833" s="1" t="s">
        <v>93</v>
      </c>
      <c r="K833" s="1">
        <v>2</v>
      </c>
      <c r="M833" s="1">
        <v>7.407407407407407E-2</v>
      </c>
      <c r="N833" s="1">
        <v>7.407407407407407E-2</v>
      </c>
      <c r="P833" s="1">
        <v>25</v>
      </c>
      <c r="Q833" s="1">
        <v>0</v>
      </c>
      <c r="R833" s="1">
        <v>0</v>
      </c>
      <c r="S833" s="1">
        <v>0</v>
      </c>
      <c r="T833" s="1">
        <v>2</v>
      </c>
      <c r="U833" s="1">
        <v>0</v>
      </c>
      <c r="V833" s="1">
        <v>0</v>
      </c>
      <c r="W833" s="1">
        <v>0</v>
      </c>
      <c r="X833" s="1">
        <v>0</v>
      </c>
      <c r="Y833" s="1">
        <v>0</v>
      </c>
      <c r="Z833" s="1">
        <v>0</v>
      </c>
      <c r="AA833" s="1">
        <v>0</v>
      </c>
      <c r="AB833" s="1">
        <v>0</v>
      </c>
      <c r="AC833" s="1">
        <v>0</v>
      </c>
      <c r="AD833" s="1">
        <v>0</v>
      </c>
      <c r="AE833" s="1">
        <v>0</v>
      </c>
      <c r="AF833" s="1">
        <v>0</v>
      </c>
      <c r="AG833" s="1">
        <v>0</v>
      </c>
      <c r="AH833" s="1">
        <v>0</v>
      </c>
      <c r="AI833" s="1">
        <v>0</v>
      </c>
      <c r="AJ833" s="1">
        <v>0</v>
      </c>
      <c r="AK833" s="1">
        <v>0</v>
      </c>
      <c r="AL833" s="1">
        <v>0</v>
      </c>
      <c r="AM833" s="1">
        <v>0</v>
      </c>
      <c r="AN833" s="1">
        <v>0</v>
      </c>
    </row>
    <row r="834" spans="1:40" x14ac:dyDescent="0.35">
      <c r="A834" s="1" t="s">
        <v>89</v>
      </c>
      <c r="B834" s="8">
        <v>43911</v>
      </c>
      <c r="C834" s="1" t="s">
        <v>2</v>
      </c>
      <c r="D834" s="1">
        <v>979170</v>
      </c>
      <c r="E834" s="1">
        <v>130</v>
      </c>
      <c r="F834" s="1" t="s">
        <v>105</v>
      </c>
      <c r="H834" s="1" t="s">
        <v>103</v>
      </c>
      <c r="I834" s="1" t="s">
        <v>92</v>
      </c>
      <c r="J834" s="1" t="s">
        <v>93</v>
      </c>
      <c r="K834" s="1">
        <v>25</v>
      </c>
      <c r="L834" s="1">
        <v>19</v>
      </c>
      <c r="M834" s="1">
        <v>0.26573426573426573</v>
      </c>
      <c r="N834" s="1">
        <v>0.19230769230769232</v>
      </c>
      <c r="O834" s="1">
        <v>0.12751677852348994</v>
      </c>
      <c r="P834" s="1">
        <v>105</v>
      </c>
      <c r="Q834" s="1">
        <v>13</v>
      </c>
      <c r="R834" s="1">
        <v>23</v>
      </c>
      <c r="S834" s="1">
        <v>0</v>
      </c>
      <c r="T834" s="1">
        <v>0</v>
      </c>
      <c r="U834" s="1">
        <v>2</v>
      </c>
      <c r="V834" s="1">
        <v>0</v>
      </c>
      <c r="W834" s="1">
        <v>0</v>
      </c>
      <c r="X834" s="1">
        <v>0</v>
      </c>
      <c r="Y834" s="1">
        <v>0</v>
      </c>
      <c r="Z834" s="1">
        <v>0</v>
      </c>
      <c r="AA834" s="1">
        <v>0</v>
      </c>
      <c r="AB834" s="1">
        <v>0</v>
      </c>
      <c r="AC834" s="1">
        <v>0</v>
      </c>
      <c r="AD834" s="1">
        <v>0</v>
      </c>
      <c r="AE834" s="1">
        <v>0</v>
      </c>
      <c r="AF834" s="1">
        <v>0</v>
      </c>
      <c r="AG834" s="1">
        <v>0</v>
      </c>
      <c r="AH834" s="1">
        <v>0</v>
      </c>
      <c r="AI834" s="1">
        <v>1</v>
      </c>
      <c r="AJ834" s="1">
        <v>0</v>
      </c>
      <c r="AK834" s="1">
        <v>0</v>
      </c>
      <c r="AL834" s="1">
        <v>1</v>
      </c>
      <c r="AM834" s="1">
        <v>4</v>
      </c>
      <c r="AN834" s="1">
        <v>0</v>
      </c>
    </row>
    <row r="835" spans="1:40" x14ac:dyDescent="0.35">
      <c r="A835" s="1" t="s">
        <v>89</v>
      </c>
      <c r="B835" s="8">
        <v>43927</v>
      </c>
      <c r="C835" s="1" t="s">
        <v>2</v>
      </c>
      <c r="D835" s="1">
        <v>979220</v>
      </c>
      <c r="E835" s="1">
        <v>233</v>
      </c>
      <c r="F835" s="1" t="s">
        <v>102</v>
      </c>
      <c r="H835" s="1" t="s">
        <v>103</v>
      </c>
      <c r="I835" s="1" t="s">
        <v>92</v>
      </c>
      <c r="J835" s="1" t="s">
        <v>93</v>
      </c>
      <c r="K835" s="1">
        <v>59</v>
      </c>
      <c r="L835" s="1">
        <v>43</v>
      </c>
      <c r="M835" s="1">
        <v>0.31225296442687744</v>
      </c>
      <c r="N835" s="1">
        <v>0.25321888412017168</v>
      </c>
      <c r="O835" s="1">
        <v>0.15579710144927536</v>
      </c>
      <c r="P835" s="1">
        <v>174</v>
      </c>
      <c r="Q835" s="1">
        <v>20</v>
      </c>
      <c r="R835" s="1">
        <v>16</v>
      </c>
      <c r="S835" s="1">
        <v>0</v>
      </c>
      <c r="T835" s="1">
        <v>10</v>
      </c>
      <c r="U835" s="1">
        <v>33</v>
      </c>
      <c r="V835" s="1">
        <v>0</v>
      </c>
      <c r="W835" s="1">
        <v>0</v>
      </c>
      <c r="X835" s="1">
        <v>2</v>
      </c>
      <c r="Y835" s="1">
        <v>0</v>
      </c>
      <c r="Z835" s="1">
        <v>0</v>
      </c>
      <c r="AA835" s="1">
        <v>1</v>
      </c>
      <c r="AB835" s="1">
        <v>0</v>
      </c>
      <c r="AC835" s="1">
        <v>0</v>
      </c>
      <c r="AD835" s="1">
        <v>0</v>
      </c>
      <c r="AE835" s="1">
        <v>1</v>
      </c>
      <c r="AF835" s="1">
        <v>0</v>
      </c>
      <c r="AG835" s="1">
        <v>2</v>
      </c>
      <c r="AH835" s="1">
        <v>0</v>
      </c>
      <c r="AI835" s="1">
        <v>16</v>
      </c>
      <c r="AJ835" s="1">
        <v>0</v>
      </c>
      <c r="AK835" s="1">
        <v>0</v>
      </c>
      <c r="AL835" s="1">
        <v>0</v>
      </c>
      <c r="AM835" s="1">
        <v>1</v>
      </c>
      <c r="AN835" s="1">
        <v>0</v>
      </c>
    </row>
    <row r="836" spans="1:40" x14ac:dyDescent="0.35">
      <c r="A836" s="1" t="s">
        <v>89</v>
      </c>
      <c r="B836" s="8">
        <v>43936</v>
      </c>
      <c r="C836" s="1" t="s">
        <v>96</v>
      </c>
      <c r="D836" s="1">
        <v>972520</v>
      </c>
      <c r="E836" s="1">
        <v>28</v>
      </c>
      <c r="F836" s="1" t="s">
        <v>99</v>
      </c>
      <c r="H836" s="1" t="s">
        <v>91</v>
      </c>
      <c r="I836" s="1" t="s">
        <v>92</v>
      </c>
      <c r="J836" s="1" t="s">
        <v>93</v>
      </c>
      <c r="K836" s="1">
        <v>4</v>
      </c>
      <c r="M836" s="1">
        <v>0.14285714285714285</v>
      </c>
      <c r="N836" s="1">
        <v>0.14285714285714285</v>
      </c>
      <c r="P836" s="1">
        <v>24</v>
      </c>
      <c r="Q836" s="1">
        <v>0</v>
      </c>
      <c r="R836" s="1">
        <v>0</v>
      </c>
      <c r="S836" s="1">
        <v>0</v>
      </c>
      <c r="T836" s="1">
        <v>3</v>
      </c>
      <c r="U836" s="1">
        <v>1</v>
      </c>
      <c r="V836" s="1">
        <v>0</v>
      </c>
      <c r="W836" s="1">
        <v>0</v>
      </c>
      <c r="X836" s="1">
        <v>0</v>
      </c>
      <c r="Y836" s="1">
        <v>0</v>
      </c>
      <c r="Z836" s="1">
        <v>0</v>
      </c>
      <c r="AA836" s="1">
        <v>0</v>
      </c>
      <c r="AB836" s="1">
        <v>0</v>
      </c>
      <c r="AC836" s="1">
        <v>0</v>
      </c>
      <c r="AD836" s="1">
        <v>0</v>
      </c>
      <c r="AE836" s="1">
        <v>0</v>
      </c>
      <c r="AF836" s="1">
        <v>0</v>
      </c>
      <c r="AG836" s="1">
        <v>0</v>
      </c>
      <c r="AH836" s="1">
        <v>0</v>
      </c>
      <c r="AI836" s="1">
        <v>0</v>
      </c>
      <c r="AJ836" s="1">
        <v>0</v>
      </c>
      <c r="AK836" s="1">
        <v>0</v>
      </c>
      <c r="AL836" s="1">
        <v>0</v>
      </c>
      <c r="AM836" s="1">
        <v>0</v>
      </c>
      <c r="AN836" s="1">
        <v>0</v>
      </c>
    </row>
    <row r="837" spans="1:40" x14ac:dyDescent="0.35">
      <c r="A837" s="1" t="s">
        <v>89</v>
      </c>
      <c r="B837" s="8">
        <v>43942</v>
      </c>
      <c r="C837" s="1" t="s">
        <v>2</v>
      </c>
      <c r="D837" s="1">
        <v>200620</v>
      </c>
      <c r="E837" s="1">
        <v>125</v>
      </c>
      <c r="F837" s="1" t="s">
        <v>94</v>
      </c>
      <c r="H837" s="1" t="s">
        <v>95</v>
      </c>
      <c r="I837" s="1" t="s">
        <v>92</v>
      </c>
      <c r="J837" s="1" t="s">
        <v>93</v>
      </c>
      <c r="K837" s="1">
        <v>34</v>
      </c>
      <c r="L837" s="1">
        <v>6</v>
      </c>
      <c r="M837" s="1">
        <v>0.2661290322580645</v>
      </c>
      <c r="N837" s="1">
        <v>0.25409836065573771</v>
      </c>
      <c r="O837" s="1">
        <v>4.5801526717557252E-2</v>
      </c>
      <c r="P837" s="1">
        <v>91</v>
      </c>
      <c r="Q837" s="1">
        <v>2</v>
      </c>
      <c r="R837" s="1">
        <v>18</v>
      </c>
      <c r="S837" s="1">
        <v>3</v>
      </c>
      <c r="T837" s="1">
        <v>10</v>
      </c>
      <c r="U837" s="1">
        <v>0</v>
      </c>
      <c r="V837" s="1">
        <v>3</v>
      </c>
      <c r="W837" s="1">
        <v>0</v>
      </c>
      <c r="X837" s="1">
        <v>1</v>
      </c>
      <c r="Y837" s="1">
        <v>0</v>
      </c>
      <c r="Z837" s="1">
        <v>0</v>
      </c>
      <c r="AA837" s="1">
        <v>0</v>
      </c>
      <c r="AB837" s="1">
        <v>0</v>
      </c>
      <c r="AC837" s="1">
        <v>0</v>
      </c>
      <c r="AD837" s="1">
        <v>0</v>
      </c>
      <c r="AE837" s="1">
        <v>0</v>
      </c>
      <c r="AF837" s="1">
        <v>0</v>
      </c>
      <c r="AG837" s="1">
        <v>0</v>
      </c>
      <c r="AH837" s="1">
        <v>0</v>
      </c>
      <c r="AI837" s="1">
        <v>2</v>
      </c>
      <c r="AJ837" s="1">
        <v>0</v>
      </c>
      <c r="AK837" s="1">
        <v>0</v>
      </c>
      <c r="AL837" s="1">
        <v>0</v>
      </c>
      <c r="AM837" s="1">
        <v>1</v>
      </c>
      <c r="AN837" s="1">
        <v>0</v>
      </c>
    </row>
    <row r="838" spans="1:40" x14ac:dyDescent="0.35">
      <c r="A838" s="1" t="s">
        <v>89</v>
      </c>
      <c r="B838" s="8">
        <v>43914</v>
      </c>
      <c r="C838" s="1" t="s">
        <v>2</v>
      </c>
      <c r="D838" s="1">
        <v>971790</v>
      </c>
      <c r="E838" s="1">
        <v>105</v>
      </c>
      <c r="F838" s="1" t="s">
        <v>104</v>
      </c>
      <c r="H838" s="1" t="s">
        <v>101</v>
      </c>
      <c r="I838" s="1" t="s">
        <v>92</v>
      </c>
      <c r="J838" s="1" t="s">
        <v>93</v>
      </c>
      <c r="K838" s="1">
        <v>19</v>
      </c>
      <c r="L838" s="1">
        <v>9</v>
      </c>
      <c r="M838" s="1">
        <v>0.24561403508771928</v>
      </c>
      <c r="N838" s="1">
        <v>0.18095238095238095</v>
      </c>
      <c r="O838" s="1">
        <v>7.8947368421052627E-2</v>
      </c>
      <c r="P838" s="1">
        <v>86</v>
      </c>
      <c r="Q838" s="1">
        <v>9</v>
      </c>
      <c r="R838" s="1">
        <v>3</v>
      </c>
      <c r="S838" s="1">
        <v>3</v>
      </c>
      <c r="T838" s="1">
        <v>1</v>
      </c>
      <c r="U838" s="1">
        <v>12</v>
      </c>
      <c r="V838" s="1">
        <v>0</v>
      </c>
      <c r="W838" s="1">
        <v>0</v>
      </c>
      <c r="X838" s="1">
        <v>0</v>
      </c>
      <c r="Y838" s="1">
        <v>0</v>
      </c>
      <c r="Z838" s="1">
        <v>0</v>
      </c>
      <c r="AA838" s="1">
        <v>0</v>
      </c>
      <c r="AB838" s="1">
        <v>0</v>
      </c>
      <c r="AC838" s="1">
        <v>0</v>
      </c>
      <c r="AD838" s="1">
        <v>0</v>
      </c>
      <c r="AE838" s="1">
        <v>0</v>
      </c>
      <c r="AF838" s="1">
        <v>0</v>
      </c>
      <c r="AG838" s="1">
        <v>0</v>
      </c>
      <c r="AH838" s="1">
        <v>0</v>
      </c>
      <c r="AI838" s="1">
        <v>0</v>
      </c>
      <c r="AJ838" s="1">
        <v>0</v>
      </c>
      <c r="AK838" s="1">
        <v>0</v>
      </c>
      <c r="AL838" s="1">
        <v>0</v>
      </c>
      <c r="AM838" s="1">
        <v>0</v>
      </c>
      <c r="AN838" s="1">
        <v>0</v>
      </c>
    </row>
    <row r="839" spans="1:40" x14ac:dyDescent="0.35">
      <c r="A839" s="1" t="s">
        <v>89</v>
      </c>
      <c r="B839" s="8">
        <v>43917</v>
      </c>
      <c r="C839" s="1" t="s">
        <v>112</v>
      </c>
      <c r="D839" s="1">
        <v>972620</v>
      </c>
      <c r="E839" s="1">
        <v>1</v>
      </c>
      <c r="F839" s="1" t="s">
        <v>90</v>
      </c>
      <c r="H839" s="1" t="s">
        <v>91</v>
      </c>
      <c r="I839" s="1" t="s">
        <v>92</v>
      </c>
      <c r="J839" s="1" t="s">
        <v>93</v>
      </c>
      <c r="P839" s="1">
        <v>1</v>
      </c>
      <c r="Q839" s="1">
        <v>0</v>
      </c>
      <c r="R839" s="1">
        <v>0</v>
      </c>
      <c r="S839" s="1">
        <v>0</v>
      </c>
      <c r="T839" s="1">
        <v>0</v>
      </c>
      <c r="U839" s="1">
        <v>0</v>
      </c>
      <c r="V839" s="1">
        <v>0</v>
      </c>
      <c r="W839" s="1">
        <v>0</v>
      </c>
      <c r="X839" s="1">
        <v>0</v>
      </c>
      <c r="Y839" s="1">
        <v>0</v>
      </c>
      <c r="Z839" s="1">
        <v>0</v>
      </c>
      <c r="AA839" s="1">
        <v>0</v>
      </c>
      <c r="AB839" s="1">
        <v>0</v>
      </c>
      <c r="AC839" s="1">
        <v>0</v>
      </c>
      <c r="AD839" s="1">
        <v>0</v>
      </c>
      <c r="AE839" s="1">
        <v>0</v>
      </c>
      <c r="AF839" s="1">
        <v>0</v>
      </c>
      <c r="AG839" s="1">
        <v>0</v>
      </c>
      <c r="AH839" s="1">
        <v>0</v>
      </c>
      <c r="AI839" s="1">
        <v>0</v>
      </c>
      <c r="AJ839" s="1">
        <v>0</v>
      </c>
      <c r="AK839" s="1">
        <v>0</v>
      </c>
      <c r="AL839" s="1">
        <v>0</v>
      </c>
      <c r="AM839" s="1">
        <v>0</v>
      </c>
      <c r="AN839" s="1">
        <v>0</v>
      </c>
    </row>
    <row r="840" spans="1:40" x14ac:dyDescent="0.35">
      <c r="A840" s="1" t="s">
        <v>89</v>
      </c>
      <c r="B840" s="8">
        <v>43914</v>
      </c>
      <c r="C840" s="1" t="s">
        <v>2</v>
      </c>
      <c r="D840" s="1">
        <v>972520</v>
      </c>
      <c r="E840" s="1">
        <v>159</v>
      </c>
      <c r="F840" s="1" t="s">
        <v>99</v>
      </c>
      <c r="H840" s="1" t="s">
        <v>91</v>
      </c>
      <c r="I840" s="1" t="s">
        <v>92</v>
      </c>
      <c r="J840" s="1" t="s">
        <v>93</v>
      </c>
      <c r="K840" s="1">
        <v>68</v>
      </c>
      <c r="L840" s="1">
        <v>16</v>
      </c>
      <c r="M840" s="1">
        <v>0.40131578947368424</v>
      </c>
      <c r="N840" s="1">
        <v>0.36805555555555558</v>
      </c>
      <c r="O840" s="1">
        <v>9.1428571428571428E-2</v>
      </c>
      <c r="P840" s="1">
        <v>91</v>
      </c>
      <c r="Q840" s="1">
        <v>8</v>
      </c>
      <c r="R840" s="1">
        <v>14</v>
      </c>
      <c r="S840" s="1">
        <v>14</v>
      </c>
      <c r="T840" s="1">
        <v>12</v>
      </c>
      <c r="U840" s="1">
        <v>13</v>
      </c>
      <c r="V840" s="1">
        <v>15</v>
      </c>
      <c r="W840" s="1">
        <v>0</v>
      </c>
      <c r="X840" s="1">
        <v>3</v>
      </c>
      <c r="Y840" s="1">
        <v>0</v>
      </c>
      <c r="Z840" s="1">
        <v>0</v>
      </c>
      <c r="AA840" s="1">
        <v>0</v>
      </c>
      <c r="AB840" s="1">
        <v>0</v>
      </c>
      <c r="AC840" s="1">
        <v>0</v>
      </c>
      <c r="AD840" s="1">
        <v>0</v>
      </c>
      <c r="AE840" s="1">
        <v>0</v>
      </c>
      <c r="AF840" s="1">
        <v>0</v>
      </c>
      <c r="AG840" s="1">
        <v>0</v>
      </c>
      <c r="AH840" s="1">
        <v>0</v>
      </c>
      <c r="AI840" s="1">
        <v>5</v>
      </c>
      <c r="AJ840" s="1">
        <v>0</v>
      </c>
      <c r="AK840" s="1">
        <v>0</v>
      </c>
      <c r="AL840" s="1">
        <v>0</v>
      </c>
      <c r="AM840" s="1">
        <v>0</v>
      </c>
      <c r="AN840" s="1">
        <v>0</v>
      </c>
    </row>
    <row r="841" spans="1:40" x14ac:dyDescent="0.35">
      <c r="A841" s="1" t="s">
        <v>89</v>
      </c>
      <c r="B841" s="8">
        <v>43942</v>
      </c>
      <c r="C841" s="1" t="s">
        <v>2</v>
      </c>
      <c r="D841" s="1">
        <v>971810</v>
      </c>
      <c r="E841" s="1">
        <v>37</v>
      </c>
      <c r="F841" s="1" t="s">
        <v>110</v>
      </c>
      <c r="H841" s="1" t="s">
        <v>101</v>
      </c>
      <c r="I841" s="1" t="s">
        <v>92</v>
      </c>
      <c r="J841" s="1" t="s">
        <v>93</v>
      </c>
      <c r="K841" s="1">
        <v>13</v>
      </c>
      <c r="L841" s="1">
        <v>1</v>
      </c>
      <c r="M841" s="1">
        <v>0.14285714285714285</v>
      </c>
      <c r="N841" s="1">
        <v>0.14285714285714285</v>
      </c>
      <c r="O841" s="1">
        <v>2.6315789473684209E-2</v>
      </c>
      <c r="P841" s="1">
        <v>24</v>
      </c>
      <c r="Q841" s="1">
        <v>0</v>
      </c>
      <c r="R841" s="1">
        <v>3</v>
      </c>
      <c r="S841" s="1">
        <v>0</v>
      </c>
      <c r="T841" s="1">
        <v>1</v>
      </c>
      <c r="U841" s="1">
        <v>0</v>
      </c>
      <c r="V841" s="1">
        <v>9</v>
      </c>
      <c r="W841" s="1">
        <v>0</v>
      </c>
      <c r="X841" s="1">
        <v>0</v>
      </c>
      <c r="Y841" s="1">
        <v>0</v>
      </c>
      <c r="Z841" s="1">
        <v>0</v>
      </c>
      <c r="AA841" s="1">
        <v>0</v>
      </c>
      <c r="AB841" s="1">
        <v>0</v>
      </c>
      <c r="AC841" s="1">
        <v>0</v>
      </c>
      <c r="AD841" s="1">
        <v>0</v>
      </c>
      <c r="AE841" s="1">
        <v>0</v>
      </c>
      <c r="AF841" s="1">
        <v>0</v>
      </c>
      <c r="AG841" s="1">
        <v>0</v>
      </c>
      <c r="AH841" s="1">
        <v>0</v>
      </c>
      <c r="AI841" s="1">
        <v>1</v>
      </c>
      <c r="AJ841" s="1">
        <v>0</v>
      </c>
      <c r="AK841" s="1">
        <v>0</v>
      </c>
      <c r="AL841" s="1">
        <v>0</v>
      </c>
      <c r="AM841" s="1">
        <v>0</v>
      </c>
      <c r="AN841" s="1">
        <v>0</v>
      </c>
    </row>
    <row r="842" spans="1:40" x14ac:dyDescent="0.35">
      <c r="A842" s="1" t="s">
        <v>89</v>
      </c>
      <c r="B842" s="8">
        <v>43937</v>
      </c>
      <c r="C842" s="1" t="s">
        <v>96</v>
      </c>
      <c r="D842" s="1">
        <v>979170</v>
      </c>
      <c r="E842" s="1">
        <v>4</v>
      </c>
      <c r="F842" s="1" t="s">
        <v>105</v>
      </c>
      <c r="H842" s="1" t="s">
        <v>103</v>
      </c>
      <c r="I842" s="1" t="s">
        <v>92</v>
      </c>
      <c r="J842" s="1" t="s">
        <v>93</v>
      </c>
      <c r="L842" s="1">
        <v>1</v>
      </c>
      <c r="O842" s="1">
        <v>0.2</v>
      </c>
      <c r="P842" s="1">
        <v>4</v>
      </c>
      <c r="Q842" s="1">
        <v>1</v>
      </c>
      <c r="R842" s="1">
        <v>0</v>
      </c>
      <c r="S842" s="1">
        <v>0</v>
      </c>
      <c r="T842" s="1">
        <v>0</v>
      </c>
      <c r="U842" s="1">
        <v>0</v>
      </c>
      <c r="V842" s="1">
        <v>0</v>
      </c>
      <c r="W842" s="1">
        <v>0</v>
      </c>
      <c r="X842" s="1">
        <v>0</v>
      </c>
      <c r="Y842" s="1">
        <v>0</v>
      </c>
      <c r="Z842" s="1">
        <v>0</v>
      </c>
      <c r="AA842" s="1">
        <v>0</v>
      </c>
      <c r="AB842" s="1">
        <v>0</v>
      </c>
      <c r="AC842" s="1">
        <v>0</v>
      </c>
      <c r="AD842" s="1">
        <v>0</v>
      </c>
      <c r="AE842" s="1">
        <v>0</v>
      </c>
      <c r="AF842" s="1">
        <v>0</v>
      </c>
      <c r="AG842" s="1">
        <v>0</v>
      </c>
      <c r="AH842" s="1">
        <v>0</v>
      </c>
      <c r="AI842" s="1">
        <v>0</v>
      </c>
      <c r="AJ842" s="1">
        <v>0</v>
      </c>
      <c r="AK842" s="1">
        <v>0</v>
      </c>
      <c r="AL842" s="1">
        <v>0</v>
      </c>
      <c r="AM842" s="1">
        <v>0</v>
      </c>
      <c r="AN842" s="1">
        <v>0</v>
      </c>
    </row>
    <row r="843" spans="1:40" x14ac:dyDescent="0.35">
      <c r="A843" s="1" t="s">
        <v>89</v>
      </c>
      <c r="B843" s="8">
        <v>43927</v>
      </c>
      <c r="C843" s="1" t="s">
        <v>2</v>
      </c>
      <c r="D843" s="1">
        <v>971440</v>
      </c>
      <c r="E843" s="1">
        <v>111</v>
      </c>
      <c r="F843" s="1" t="s">
        <v>109</v>
      </c>
      <c r="H843" s="1" t="s">
        <v>101</v>
      </c>
      <c r="I843" s="1" t="s">
        <v>92</v>
      </c>
      <c r="J843" s="1" t="s">
        <v>93</v>
      </c>
      <c r="K843" s="1">
        <v>54</v>
      </c>
      <c r="L843" s="1">
        <v>6</v>
      </c>
      <c r="M843" s="1">
        <v>0.26923076923076922</v>
      </c>
      <c r="N843" s="1">
        <v>0.22972972972972974</v>
      </c>
      <c r="O843" s="1">
        <v>5.128205128205128E-2</v>
      </c>
      <c r="P843" s="1">
        <v>57</v>
      </c>
      <c r="Q843" s="1">
        <v>4</v>
      </c>
      <c r="R843" s="1">
        <v>1</v>
      </c>
      <c r="S843" s="1">
        <v>2</v>
      </c>
      <c r="T843" s="1">
        <v>4</v>
      </c>
      <c r="U843" s="1">
        <v>10</v>
      </c>
      <c r="V843" s="1">
        <v>37</v>
      </c>
      <c r="W843" s="1">
        <v>0</v>
      </c>
      <c r="X843" s="1">
        <v>0</v>
      </c>
      <c r="Y843" s="1">
        <v>0</v>
      </c>
      <c r="Z843" s="1">
        <v>0</v>
      </c>
      <c r="AA843" s="1">
        <v>0</v>
      </c>
      <c r="AB843" s="1">
        <v>0</v>
      </c>
      <c r="AC843" s="1">
        <v>0</v>
      </c>
      <c r="AD843" s="1">
        <v>0</v>
      </c>
      <c r="AE843" s="1">
        <v>0</v>
      </c>
      <c r="AF843" s="1">
        <v>0</v>
      </c>
      <c r="AG843" s="1">
        <v>0</v>
      </c>
      <c r="AH843" s="1">
        <v>0</v>
      </c>
      <c r="AI843" s="1">
        <v>1</v>
      </c>
      <c r="AJ843" s="1">
        <v>1</v>
      </c>
      <c r="AK843" s="1">
        <v>0</v>
      </c>
      <c r="AL843" s="1">
        <v>0</v>
      </c>
      <c r="AM843" s="1">
        <v>0</v>
      </c>
      <c r="AN843" s="1">
        <v>0</v>
      </c>
    </row>
    <row r="844" spans="1:40" x14ac:dyDescent="0.35">
      <c r="A844" s="1" t="s">
        <v>89</v>
      </c>
      <c r="B844" s="8">
        <v>43908</v>
      </c>
      <c r="C844" s="1" t="s">
        <v>96</v>
      </c>
      <c r="D844" s="1">
        <v>200620</v>
      </c>
      <c r="E844" s="1">
        <v>21</v>
      </c>
      <c r="F844" s="1" t="s">
        <v>94</v>
      </c>
      <c r="H844" s="1" t="s">
        <v>95</v>
      </c>
      <c r="I844" s="1" t="s">
        <v>92</v>
      </c>
      <c r="J844" s="1" t="s">
        <v>93</v>
      </c>
      <c r="K844" s="1">
        <v>4</v>
      </c>
      <c r="L844" s="1">
        <v>1</v>
      </c>
      <c r="M844" s="1">
        <v>0.22727272727272727</v>
      </c>
      <c r="N844" s="1">
        <v>0.19047619047619047</v>
      </c>
      <c r="O844" s="1">
        <v>4.5454545454545456E-2</v>
      </c>
      <c r="P844" s="1">
        <v>17</v>
      </c>
      <c r="Q844" s="1">
        <v>1</v>
      </c>
      <c r="R844" s="1">
        <v>2</v>
      </c>
      <c r="S844" s="1">
        <v>0</v>
      </c>
      <c r="T844" s="1">
        <v>1</v>
      </c>
      <c r="U844" s="1">
        <v>0</v>
      </c>
      <c r="V844" s="1">
        <v>0</v>
      </c>
      <c r="W844" s="1">
        <v>1</v>
      </c>
      <c r="X844" s="1">
        <v>0</v>
      </c>
      <c r="Y844" s="1">
        <v>0</v>
      </c>
      <c r="Z844" s="1">
        <v>0</v>
      </c>
      <c r="AA844" s="1">
        <v>0</v>
      </c>
      <c r="AB844" s="1">
        <v>0</v>
      </c>
      <c r="AC844" s="1">
        <v>0</v>
      </c>
      <c r="AD844" s="1">
        <v>0</v>
      </c>
      <c r="AE844" s="1">
        <v>0</v>
      </c>
      <c r="AF844" s="1">
        <v>0</v>
      </c>
      <c r="AG844" s="1">
        <v>0</v>
      </c>
      <c r="AH844" s="1">
        <v>0</v>
      </c>
      <c r="AI844" s="1">
        <v>0</v>
      </c>
      <c r="AJ844" s="1">
        <v>0</v>
      </c>
      <c r="AK844" s="1">
        <v>0</v>
      </c>
      <c r="AL844" s="1">
        <v>0</v>
      </c>
      <c r="AM844" s="1">
        <v>0</v>
      </c>
      <c r="AN844" s="1">
        <v>0</v>
      </c>
    </row>
    <row r="845" spans="1:40" x14ac:dyDescent="0.35">
      <c r="A845" s="1" t="s">
        <v>89</v>
      </c>
      <c r="B845" s="8">
        <v>43938</v>
      </c>
      <c r="C845" s="1" t="s">
        <v>98</v>
      </c>
      <c r="D845" s="1">
        <v>971790</v>
      </c>
      <c r="E845" s="1">
        <v>1</v>
      </c>
      <c r="F845" s="1" t="s">
        <v>104</v>
      </c>
      <c r="H845" s="1" t="s">
        <v>101</v>
      </c>
      <c r="I845" s="1" t="s">
        <v>92</v>
      </c>
      <c r="J845" s="1" t="s">
        <v>93</v>
      </c>
      <c r="P845" s="1">
        <v>1</v>
      </c>
      <c r="Q845" s="1">
        <v>0</v>
      </c>
      <c r="R845" s="1">
        <v>0</v>
      </c>
      <c r="S845" s="1">
        <v>0</v>
      </c>
      <c r="T845" s="1">
        <v>0</v>
      </c>
      <c r="U845" s="1">
        <v>0</v>
      </c>
      <c r="V845" s="1">
        <v>0</v>
      </c>
      <c r="W845" s="1">
        <v>0</v>
      </c>
      <c r="X845" s="1">
        <v>0</v>
      </c>
      <c r="Y845" s="1">
        <v>0</v>
      </c>
      <c r="Z845" s="1">
        <v>0</v>
      </c>
      <c r="AA845" s="1">
        <v>0</v>
      </c>
      <c r="AB845" s="1">
        <v>0</v>
      </c>
      <c r="AC845" s="1">
        <v>0</v>
      </c>
      <c r="AD845" s="1">
        <v>0</v>
      </c>
      <c r="AE845" s="1">
        <v>0</v>
      </c>
      <c r="AF845" s="1">
        <v>0</v>
      </c>
      <c r="AG845" s="1">
        <v>0</v>
      </c>
      <c r="AH845" s="1">
        <v>0</v>
      </c>
      <c r="AI845" s="1">
        <v>0</v>
      </c>
      <c r="AJ845" s="1">
        <v>0</v>
      </c>
      <c r="AK845" s="1">
        <v>0</v>
      </c>
      <c r="AL845" s="1">
        <v>0</v>
      </c>
      <c r="AM845" s="1">
        <v>0</v>
      </c>
      <c r="AN845" s="1">
        <v>0</v>
      </c>
    </row>
    <row r="846" spans="1:40" x14ac:dyDescent="0.35">
      <c r="A846" s="1" t="s">
        <v>89</v>
      </c>
      <c r="B846" s="8">
        <v>43920</v>
      </c>
      <c r="C846" s="1" t="s">
        <v>98</v>
      </c>
      <c r="D846" s="1">
        <v>200170</v>
      </c>
      <c r="E846" s="1">
        <v>1</v>
      </c>
      <c r="F846" s="1" t="s">
        <v>107</v>
      </c>
      <c r="H846" s="1" t="s">
        <v>95</v>
      </c>
      <c r="I846" s="1" t="s">
        <v>92</v>
      </c>
      <c r="J846" s="1" t="s">
        <v>93</v>
      </c>
      <c r="P846" s="1">
        <v>1</v>
      </c>
      <c r="Q846" s="1">
        <v>0</v>
      </c>
      <c r="R846" s="1">
        <v>0</v>
      </c>
      <c r="S846" s="1">
        <v>0</v>
      </c>
      <c r="T846" s="1">
        <v>0</v>
      </c>
      <c r="U846" s="1">
        <v>0</v>
      </c>
      <c r="V846" s="1">
        <v>0</v>
      </c>
      <c r="W846" s="1">
        <v>0</v>
      </c>
      <c r="X846" s="1">
        <v>0</v>
      </c>
      <c r="Y846" s="1">
        <v>0</v>
      </c>
      <c r="Z846" s="1">
        <v>0</v>
      </c>
      <c r="AA846" s="1">
        <v>0</v>
      </c>
      <c r="AB846" s="1">
        <v>0</v>
      </c>
      <c r="AC846" s="1">
        <v>0</v>
      </c>
      <c r="AD846" s="1">
        <v>0</v>
      </c>
      <c r="AE846" s="1">
        <v>0</v>
      </c>
      <c r="AF846" s="1">
        <v>0</v>
      </c>
      <c r="AG846" s="1">
        <v>0</v>
      </c>
      <c r="AH846" s="1">
        <v>0</v>
      </c>
      <c r="AI846" s="1">
        <v>0</v>
      </c>
      <c r="AJ846" s="1">
        <v>0</v>
      </c>
      <c r="AK846" s="1">
        <v>0</v>
      </c>
      <c r="AL846" s="1">
        <v>0</v>
      </c>
      <c r="AM846" s="1">
        <v>0</v>
      </c>
      <c r="AN846" s="1">
        <v>0</v>
      </c>
    </row>
    <row r="847" spans="1:40" x14ac:dyDescent="0.35">
      <c r="A847" s="1" t="s">
        <v>89</v>
      </c>
      <c r="B847" s="8">
        <v>43948</v>
      </c>
      <c r="C847" s="1" t="s">
        <v>2</v>
      </c>
      <c r="D847" s="1">
        <v>976220</v>
      </c>
      <c r="E847" s="1">
        <v>90</v>
      </c>
      <c r="F847" s="1" t="s">
        <v>108</v>
      </c>
      <c r="H847" s="1" t="s">
        <v>101</v>
      </c>
      <c r="I847" s="1" t="s">
        <v>92</v>
      </c>
      <c r="J847" s="1" t="s">
        <v>93</v>
      </c>
      <c r="K847" s="1">
        <v>10</v>
      </c>
      <c r="L847" s="1">
        <v>2</v>
      </c>
      <c r="M847" s="1">
        <v>0.12087912087912088</v>
      </c>
      <c r="N847" s="1">
        <v>0.1111111111111111</v>
      </c>
      <c r="O847" s="1">
        <v>2.1739130434782608E-2</v>
      </c>
      <c r="P847" s="1">
        <v>80</v>
      </c>
      <c r="Q847" s="1">
        <v>1</v>
      </c>
      <c r="R847" s="1">
        <v>3</v>
      </c>
      <c r="S847" s="1">
        <v>0</v>
      </c>
      <c r="T847" s="1">
        <v>0</v>
      </c>
      <c r="U847" s="1">
        <v>7</v>
      </c>
      <c r="V847" s="1">
        <v>0</v>
      </c>
      <c r="W847" s="1">
        <v>0</v>
      </c>
      <c r="X847" s="1">
        <v>0</v>
      </c>
      <c r="Y847" s="1">
        <v>0</v>
      </c>
      <c r="Z847" s="1">
        <v>0</v>
      </c>
      <c r="AA847" s="1">
        <v>0</v>
      </c>
      <c r="AB847" s="1">
        <v>0</v>
      </c>
      <c r="AC847" s="1">
        <v>0</v>
      </c>
      <c r="AD847" s="1">
        <v>0</v>
      </c>
      <c r="AE847" s="1">
        <v>0</v>
      </c>
      <c r="AF847" s="1">
        <v>0</v>
      </c>
      <c r="AG847" s="1">
        <v>0</v>
      </c>
      <c r="AH847" s="1">
        <v>0</v>
      </c>
      <c r="AI847" s="1">
        <v>0</v>
      </c>
      <c r="AJ847" s="1">
        <v>0</v>
      </c>
      <c r="AK847" s="1">
        <v>0</v>
      </c>
      <c r="AL847" s="1">
        <v>0</v>
      </c>
      <c r="AM847" s="1">
        <v>1</v>
      </c>
      <c r="AN847" s="1">
        <v>0</v>
      </c>
    </row>
    <row r="848" spans="1:40" x14ac:dyDescent="0.35">
      <c r="A848" s="1" t="s">
        <v>89</v>
      </c>
      <c r="B848" s="8">
        <v>43958</v>
      </c>
      <c r="C848" s="1" t="s">
        <v>98</v>
      </c>
      <c r="D848" s="1">
        <v>200640</v>
      </c>
      <c r="E848" s="1">
        <v>1</v>
      </c>
      <c r="F848" s="1" t="s">
        <v>106</v>
      </c>
      <c r="H848" s="1" t="s">
        <v>95</v>
      </c>
      <c r="I848" s="1" t="s">
        <v>92</v>
      </c>
      <c r="J848" s="1" t="s">
        <v>93</v>
      </c>
      <c r="P848" s="1">
        <v>1</v>
      </c>
      <c r="Q848" s="1">
        <v>0</v>
      </c>
      <c r="R848" s="1">
        <v>0</v>
      </c>
      <c r="S848" s="1">
        <v>0</v>
      </c>
      <c r="T848" s="1">
        <v>0</v>
      </c>
      <c r="U848" s="1">
        <v>0</v>
      </c>
      <c r="V848" s="1">
        <v>0</v>
      </c>
      <c r="W848" s="1">
        <v>0</v>
      </c>
      <c r="X848" s="1">
        <v>0</v>
      </c>
      <c r="Y848" s="1">
        <v>0</v>
      </c>
      <c r="Z848" s="1">
        <v>0</v>
      </c>
      <c r="AA848" s="1">
        <v>0</v>
      </c>
      <c r="AB848" s="1">
        <v>0</v>
      </c>
      <c r="AC848" s="1">
        <v>0</v>
      </c>
      <c r="AD848" s="1">
        <v>0</v>
      </c>
      <c r="AE848" s="1">
        <v>0</v>
      </c>
      <c r="AF848" s="1">
        <v>0</v>
      </c>
      <c r="AG848" s="1">
        <v>0</v>
      </c>
      <c r="AH848" s="1">
        <v>0</v>
      </c>
      <c r="AI848" s="1">
        <v>0</v>
      </c>
      <c r="AJ848" s="1">
        <v>0</v>
      </c>
      <c r="AK848" s="1">
        <v>0</v>
      </c>
      <c r="AL848" s="1">
        <v>0</v>
      </c>
      <c r="AM848" s="1">
        <v>0</v>
      </c>
      <c r="AN848" s="1">
        <v>0</v>
      </c>
    </row>
    <row r="849" spans="1:40" x14ac:dyDescent="0.35">
      <c r="A849" s="1" t="s">
        <v>89</v>
      </c>
      <c r="B849" s="8">
        <v>43916</v>
      </c>
      <c r="C849" s="1" t="s">
        <v>96</v>
      </c>
      <c r="D849" s="1">
        <v>200620</v>
      </c>
      <c r="E849" s="1">
        <v>22</v>
      </c>
      <c r="F849" s="1" t="s">
        <v>94</v>
      </c>
      <c r="H849" s="1" t="s">
        <v>95</v>
      </c>
      <c r="I849" s="1" t="s">
        <v>92</v>
      </c>
      <c r="J849" s="1" t="s">
        <v>93</v>
      </c>
      <c r="K849" s="1">
        <v>4</v>
      </c>
      <c r="M849" s="1">
        <v>0.14285714285714285</v>
      </c>
      <c r="N849" s="1">
        <v>0.14285714285714285</v>
      </c>
      <c r="P849" s="1">
        <v>18</v>
      </c>
      <c r="Q849" s="1">
        <v>0</v>
      </c>
      <c r="R849" s="1">
        <v>2</v>
      </c>
      <c r="S849" s="1">
        <v>0</v>
      </c>
      <c r="T849" s="1">
        <v>0</v>
      </c>
      <c r="U849" s="1">
        <v>0</v>
      </c>
      <c r="V849" s="1">
        <v>1</v>
      </c>
      <c r="W849" s="1">
        <v>1</v>
      </c>
      <c r="X849" s="1">
        <v>0</v>
      </c>
      <c r="Y849" s="1">
        <v>0</v>
      </c>
      <c r="Z849" s="1">
        <v>0</v>
      </c>
      <c r="AA849" s="1">
        <v>0</v>
      </c>
      <c r="AB849" s="1">
        <v>0</v>
      </c>
      <c r="AC849" s="1">
        <v>0</v>
      </c>
      <c r="AD849" s="1">
        <v>0</v>
      </c>
      <c r="AE849" s="1">
        <v>0</v>
      </c>
      <c r="AF849" s="1">
        <v>0</v>
      </c>
      <c r="AG849" s="1">
        <v>0</v>
      </c>
      <c r="AH849" s="1">
        <v>0</v>
      </c>
      <c r="AI849" s="1">
        <v>0</v>
      </c>
      <c r="AJ849" s="1">
        <v>0</v>
      </c>
      <c r="AK849" s="1">
        <v>0</v>
      </c>
      <c r="AL849" s="1">
        <v>0</v>
      </c>
      <c r="AM849" s="1">
        <v>0</v>
      </c>
      <c r="AN849" s="1">
        <v>0</v>
      </c>
    </row>
    <row r="850" spans="1:40" x14ac:dyDescent="0.35">
      <c r="A850" s="1" t="s">
        <v>89</v>
      </c>
      <c r="B850" s="8">
        <v>43906</v>
      </c>
      <c r="C850" s="1" t="s">
        <v>2</v>
      </c>
      <c r="D850" s="1">
        <v>972520</v>
      </c>
      <c r="E850" s="1">
        <v>160</v>
      </c>
      <c r="F850" s="1" t="s">
        <v>99</v>
      </c>
      <c r="H850" s="1" t="s">
        <v>91</v>
      </c>
      <c r="I850" s="1" t="s">
        <v>92</v>
      </c>
      <c r="J850" s="1" t="s">
        <v>93</v>
      </c>
      <c r="K850" s="1">
        <v>26</v>
      </c>
      <c r="L850" s="1">
        <v>15</v>
      </c>
      <c r="M850" s="1">
        <v>0.19760479041916168</v>
      </c>
      <c r="N850" s="1">
        <v>0.16250000000000001</v>
      </c>
      <c r="O850" s="1">
        <v>8.5714285714285715E-2</v>
      </c>
      <c r="P850" s="1">
        <v>134</v>
      </c>
      <c r="Q850" s="1">
        <v>7</v>
      </c>
      <c r="R850" s="1">
        <v>8</v>
      </c>
      <c r="S850" s="1">
        <v>8</v>
      </c>
      <c r="T850" s="1">
        <v>2</v>
      </c>
      <c r="U850" s="1">
        <v>7</v>
      </c>
      <c r="V850" s="1">
        <v>0</v>
      </c>
      <c r="W850" s="1">
        <v>1</v>
      </c>
      <c r="X850" s="1">
        <v>3</v>
      </c>
      <c r="Y850" s="1">
        <v>0</v>
      </c>
      <c r="Z850" s="1">
        <v>0</v>
      </c>
      <c r="AA850" s="1">
        <v>0</v>
      </c>
      <c r="AB850" s="1">
        <v>0</v>
      </c>
      <c r="AC850" s="1">
        <v>0</v>
      </c>
      <c r="AD850" s="1">
        <v>0</v>
      </c>
      <c r="AE850" s="1">
        <v>0</v>
      </c>
      <c r="AF850" s="1">
        <v>0</v>
      </c>
      <c r="AG850" s="1">
        <v>0</v>
      </c>
      <c r="AH850" s="1">
        <v>0</v>
      </c>
      <c r="AI850" s="1">
        <v>5</v>
      </c>
      <c r="AJ850" s="1">
        <v>0</v>
      </c>
      <c r="AK850" s="1">
        <v>0</v>
      </c>
      <c r="AL850" s="1">
        <v>0</v>
      </c>
      <c r="AM850" s="1">
        <v>0</v>
      </c>
      <c r="AN850" s="1">
        <v>0</v>
      </c>
    </row>
    <row r="851" spans="1:40" x14ac:dyDescent="0.35">
      <c r="A851" s="1" t="s">
        <v>89</v>
      </c>
      <c r="B851" s="8">
        <v>43934</v>
      </c>
      <c r="C851" s="1" t="s">
        <v>2</v>
      </c>
      <c r="D851" s="1">
        <v>971810</v>
      </c>
      <c r="E851" s="1">
        <v>37</v>
      </c>
      <c r="F851" s="1" t="s">
        <v>110</v>
      </c>
      <c r="H851" s="1" t="s">
        <v>101</v>
      </c>
      <c r="I851" s="1" t="s">
        <v>92</v>
      </c>
      <c r="J851" s="1" t="s">
        <v>93</v>
      </c>
      <c r="K851" s="1">
        <v>15</v>
      </c>
      <c r="L851" s="1">
        <v>1</v>
      </c>
      <c r="M851" s="1">
        <v>0.40540540540540543</v>
      </c>
      <c r="N851" s="1">
        <v>0.40540540540540543</v>
      </c>
      <c r="O851" s="1">
        <v>2.6315789473684209E-2</v>
      </c>
      <c r="P851" s="1">
        <v>22</v>
      </c>
      <c r="Q851" s="1">
        <v>0</v>
      </c>
      <c r="R851" s="1">
        <v>2</v>
      </c>
      <c r="S851" s="1">
        <v>0</v>
      </c>
      <c r="T851" s="1">
        <v>0</v>
      </c>
      <c r="U851" s="1">
        <v>13</v>
      </c>
      <c r="V851" s="1">
        <v>0</v>
      </c>
      <c r="W851" s="1">
        <v>0</v>
      </c>
      <c r="X851" s="1">
        <v>0</v>
      </c>
      <c r="Y851" s="1">
        <v>0</v>
      </c>
      <c r="Z851" s="1">
        <v>0</v>
      </c>
      <c r="AA851" s="1">
        <v>0</v>
      </c>
      <c r="AB851" s="1">
        <v>0</v>
      </c>
      <c r="AC851" s="1">
        <v>0</v>
      </c>
      <c r="AD851" s="1">
        <v>0</v>
      </c>
      <c r="AE851" s="1">
        <v>0</v>
      </c>
      <c r="AF851" s="1">
        <v>0</v>
      </c>
      <c r="AG851" s="1">
        <v>0</v>
      </c>
      <c r="AH851" s="1">
        <v>0</v>
      </c>
      <c r="AI851" s="1">
        <v>1</v>
      </c>
      <c r="AJ851" s="1">
        <v>0</v>
      </c>
      <c r="AK851" s="1">
        <v>0</v>
      </c>
      <c r="AL851" s="1">
        <v>0</v>
      </c>
      <c r="AM851" s="1">
        <v>0</v>
      </c>
      <c r="AN851" s="1">
        <v>0</v>
      </c>
    </row>
    <row r="852" spans="1:40" x14ac:dyDescent="0.35">
      <c r="A852" s="1" t="s">
        <v>89</v>
      </c>
      <c r="B852" s="8">
        <v>43959</v>
      </c>
      <c r="C852" s="1" t="s">
        <v>96</v>
      </c>
      <c r="D852" s="1">
        <v>971800</v>
      </c>
      <c r="E852" s="1">
        <v>2</v>
      </c>
      <c r="F852" s="1" t="s">
        <v>100</v>
      </c>
      <c r="H852" s="1" t="s">
        <v>101</v>
      </c>
      <c r="I852" s="1" t="s">
        <v>92</v>
      </c>
      <c r="J852" s="1" t="s">
        <v>93</v>
      </c>
      <c r="P852" s="1">
        <v>2</v>
      </c>
      <c r="Q852" s="1">
        <v>0</v>
      </c>
      <c r="R852" s="1">
        <v>0</v>
      </c>
      <c r="S852" s="1">
        <v>0</v>
      </c>
      <c r="T852" s="1">
        <v>0</v>
      </c>
      <c r="U852" s="1">
        <v>0</v>
      </c>
      <c r="V852" s="1">
        <v>0</v>
      </c>
      <c r="W852" s="1">
        <v>0</v>
      </c>
      <c r="X852" s="1">
        <v>0</v>
      </c>
      <c r="Y852" s="1">
        <v>0</v>
      </c>
      <c r="Z852" s="1">
        <v>0</v>
      </c>
      <c r="AA852" s="1">
        <v>0</v>
      </c>
      <c r="AB852" s="1">
        <v>0</v>
      </c>
      <c r="AC852" s="1">
        <v>0</v>
      </c>
      <c r="AD852" s="1">
        <v>0</v>
      </c>
      <c r="AE852" s="1">
        <v>0</v>
      </c>
      <c r="AF852" s="1">
        <v>0</v>
      </c>
      <c r="AG852" s="1">
        <v>0</v>
      </c>
      <c r="AH852" s="1">
        <v>0</v>
      </c>
      <c r="AI852" s="1">
        <v>0</v>
      </c>
      <c r="AJ852" s="1">
        <v>0</v>
      </c>
      <c r="AK852" s="1">
        <v>0</v>
      </c>
      <c r="AL852" s="1">
        <v>0</v>
      </c>
      <c r="AM852" s="1">
        <v>0</v>
      </c>
      <c r="AN852" s="1">
        <v>0</v>
      </c>
    </row>
    <row r="853" spans="1:40" x14ac:dyDescent="0.35">
      <c r="A853" s="1" t="s">
        <v>89</v>
      </c>
      <c r="B853" s="8">
        <v>43951</v>
      </c>
      <c r="C853" s="1" t="s">
        <v>2</v>
      </c>
      <c r="D853" s="1">
        <v>971440</v>
      </c>
      <c r="E853" s="1">
        <v>112</v>
      </c>
      <c r="F853" s="1" t="s">
        <v>109</v>
      </c>
      <c r="H853" s="1" t="s">
        <v>101</v>
      </c>
      <c r="I853" s="1" t="s">
        <v>92</v>
      </c>
      <c r="J853" s="1" t="s">
        <v>93</v>
      </c>
      <c r="K853" s="1">
        <v>17</v>
      </c>
      <c r="L853" s="1">
        <v>5</v>
      </c>
      <c r="M853" s="1">
        <v>0.14414414414414414</v>
      </c>
      <c r="N853" s="1">
        <v>0.12037037037037036</v>
      </c>
      <c r="O853" s="1">
        <v>4.2735042735042736E-2</v>
      </c>
      <c r="P853" s="1">
        <v>95</v>
      </c>
      <c r="Q853" s="1">
        <v>3</v>
      </c>
      <c r="R853" s="1">
        <v>1</v>
      </c>
      <c r="S853" s="1">
        <v>1</v>
      </c>
      <c r="T853" s="1">
        <v>2</v>
      </c>
      <c r="U853" s="1">
        <v>9</v>
      </c>
      <c r="V853" s="1">
        <v>4</v>
      </c>
      <c r="W853" s="1">
        <v>0</v>
      </c>
      <c r="X853" s="1">
        <v>0</v>
      </c>
      <c r="Y853" s="1">
        <v>0</v>
      </c>
      <c r="Z853" s="1">
        <v>0</v>
      </c>
      <c r="AA853" s="1">
        <v>0</v>
      </c>
      <c r="AB853" s="1">
        <v>0</v>
      </c>
      <c r="AC853" s="1">
        <v>0</v>
      </c>
      <c r="AD853" s="1">
        <v>0</v>
      </c>
      <c r="AE853" s="1">
        <v>0</v>
      </c>
      <c r="AF853" s="1">
        <v>0</v>
      </c>
      <c r="AG853" s="1">
        <v>0</v>
      </c>
      <c r="AH853" s="1">
        <v>0</v>
      </c>
      <c r="AI853" s="1">
        <v>1</v>
      </c>
      <c r="AJ853" s="1">
        <v>1</v>
      </c>
      <c r="AK853" s="1">
        <v>0</v>
      </c>
      <c r="AL853" s="1">
        <v>0</v>
      </c>
      <c r="AM853" s="1">
        <v>0</v>
      </c>
      <c r="AN853" s="1">
        <v>0</v>
      </c>
    </row>
    <row r="854" spans="1:40" x14ac:dyDescent="0.35">
      <c r="A854" s="1" t="s">
        <v>89</v>
      </c>
      <c r="B854" s="8">
        <v>43948</v>
      </c>
      <c r="C854" s="1" t="s">
        <v>2</v>
      </c>
      <c r="D854" s="1">
        <v>200190</v>
      </c>
      <c r="E854" s="1">
        <v>106</v>
      </c>
      <c r="F854" s="1" t="s">
        <v>97</v>
      </c>
      <c r="H854" s="1" t="s">
        <v>95</v>
      </c>
      <c r="I854" s="1" t="s">
        <v>92</v>
      </c>
      <c r="J854" s="1" t="s">
        <v>93</v>
      </c>
      <c r="K854" s="1">
        <v>38</v>
      </c>
      <c r="L854" s="1">
        <v>10</v>
      </c>
      <c r="M854" s="1">
        <v>0.38738738738738737</v>
      </c>
      <c r="N854" s="1">
        <v>0.35238095238095241</v>
      </c>
      <c r="O854" s="1">
        <v>8.6206896551724144E-2</v>
      </c>
      <c r="P854" s="1">
        <v>68</v>
      </c>
      <c r="Q854" s="1">
        <v>6</v>
      </c>
      <c r="R854" s="1">
        <v>20</v>
      </c>
      <c r="S854" s="1">
        <v>1</v>
      </c>
      <c r="T854" s="1">
        <v>16</v>
      </c>
      <c r="U854" s="1">
        <v>0</v>
      </c>
      <c r="V854" s="1">
        <v>1</v>
      </c>
      <c r="W854" s="1">
        <v>0</v>
      </c>
      <c r="X854" s="1">
        <v>1</v>
      </c>
      <c r="Y854" s="1">
        <v>0</v>
      </c>
      <c r="Z854" s="1">
        <v>0</v>
      </c>
      <c r="AA854" s="1">
        <v>0</v>
      </c>
      <c r="AB854" s="1">
        <v>0</v>
      </c>
      <c r="AC854" s="1">
        <v>0</v>
      </c>
      <c r="AD854" s="1">
        <v>0</v>
      </c>
      <c r="AE854" s="1">
        <v>0</v>
      </c>
      <c r="AF854" s="1">
        <v>0</v>
      </c>
      <c r="AG854" s="1">
        <v>1</v>
      </c>
      <c r="AH854" s="1">
        <v>0</v>
      </c>
      <c r="AI854" s="1">
        <v>0</v>
      </c>
      <c r="AJ854" s="1">
        <v>0</v>
      </c>
      <c r="AK854" s="1">
        <v>0</v>
      </c>
      <c r="AL854" s="1">
        <v>0</v>
      </c>
      <c r="AM854" s="1">
        <v>2</v>
      </c>
      <c r="AN854" s="1">
        <v>0</v>
      </c>
    </row>
    <row r="855" spans="1:40" x14ac:dyDescent="0.35">
      <c r="A855" s="1" t="s">
        <v>89</v>
      </c>
      <c r="B855" s="8">
        <v>43959</v>
      </c>
      <c r="C855" s="1" t="s">
        <v>96</v>
      </c>
      <c r="D855" s="1">
        <v>979220</v>
      </c>
      <c r="E855" s="1">
        <v>6</v>
      </c>
      <c r="F855" s="1" t="s">
        <v>102</v>
      </c>
      <c r="H855" s="1" t="s">
        <v>103</v>
      </c>
      <c r="I855" s="1" t="s">
        <v>92</v>
      </c>
      <c r="J855" s="1" t="s">
        <v>93</v>
      </c>
      <c r="P855" s="1">
        <v>6</v>
      </c>
      <c r="Q855" s="1">
        <v>0</v>
      </c>
      <c r="R855" s="1">
        <v>0</v>
      </c>
      <c r="S855" s="1">
        <v>0</v>
      </c>
      <c r="T855" s="1">
        <v>0</v>
      </c>
      <c r="U855" s="1">
        <v>0</v>
      </c>
      <c r="V855" s="1">
        <v>0</v>
      </c>
      <c r="W855" s="1">
        <v>0</v>
      </c>
      <c r="X855" s="1">
        <v>0</v>
      </c>
      <c r="Y855" s="1">
        <v>0</v>
      </c>
      <c r="Z855" s="1">
        <v>0</v>
      </c>
      <c r="AA855" s="1">
        <v>0</v>
      </c>
      <c r="AB855" s="1">
        <v>0</v>
      </c>
      <c r="AC855" s="1">
        <v>0</v>
      </c>
      <c r="AD855" s="1">
        <v>0</v>
      </c>
      <c r="AE855" s="1">
        <v>0</v>
      </c>
      <c r="AF855" s="1">
        <v>0</v>
      </c>
      <c r="AG855" s="1">
        <v>0</v>
      </c>
      <c r="AH855" s="1">
        <v>0</v>
      </c>
      <c r="AI855" s="1">
        <v>0</v>
      </c>
      <c r="AJ855" s="1">
        <v>0</v>
      </c>
      <c r="AK855" s="1">
        <v>0</v>
      </c>
      <c r="AL855" s="1">
        <v>0</v>
      </c>
      <c r="AM855" s="1">
        <v>0</v>
      </c>
      <c r="AN855" s="1">
        <v>0</v>
      </c>
    </row>
    <row r="856" spans="1:40" x14ac:dyDescent="0.35">
      <c r="A856" s="1" t="s">
        <v>89</v>
      </c>
      <c r="B856" s="8">
        <v>43953</v>
      </c>
      <c r="C856" s="1" t="s">
        <v>96</v>
      </c>
      <c r="D856" s="1">
        <v>972620</v>
      </c>
      <c r="E856" s="1">
        <v>36</v>
      </c>
      <c r="F856" s="1" t="s">
        <v>90</v>
      </c>
      <c r="H856" s="1" t="s">
        <v>91</v>
      </c>
      <c r="I856" s="1" t="s">
        <v>92</v>
      </c>
      <c r="J856" s="1" t="s">
        <v>93</v>
      </c>
      <c r="K856" s="1">
        <v>3</v>
      </c>
      <c r="M856" s="1">
        <v>5.7142857142857141E-2</v>
      </c>
      <c r="N856" s="1">
        <v>5.7142857142857141E-2</v>
      </c>
      <c r="P856" s="1">
        <v>33</v>
      </c>
      <c r="Q856" s="1">
        <v>0</v>
      </c>
      <c r="R856" s="1">
        <v>0</v>
      </c>
      <c r="S856" s="1">
        <v>1</v>
      </c>
      <c r="T856" s="1">
        <v>1</v>
      </c>
      <c r="U856" s="1">
        <v>0</v>
      </c>
      <c r="V856" s="1">
        <v>1</v>
      </c>
      <c r="W856" s="1">
        <v>0</v>
      </c>
      <c r="X856" s="1">
        <v>0</v>
      </c>
      <c r="Y856" s="1">
        <v>0</v>
      </c>
      <c r="Z856" s="1">
        <v>0</v>
      </c>
      <c r="AA856" s="1">
        <v>0</v>
      </c>
      <c r="AB856" s="1">
        <v>0</v>
      </c>
      <c r="AC856" s="1">
        <v>0</v>
      </c>
      <c r="AD856" s="1">
        <v>0</v>
      </c>
      <c r="AE856" s="1">
        <v>0</v>
      </c>
      <c r="AF856" s="1">
        <v>0</v>
      </c>
      <c r="AG856" s="1">
        <v>0</v>
      </c>
      <c r="AH856" s="1">
        <v>0</v>
      </c>
      <c r="AI856" s="1">
        <v>0</v>
      </c>
      <c r="AJ856" s="1">
        <v>0</v>
      </c>
      <c r="AK856" s="1">
        <v>0</v>
      </c>
      <c r="AL856" s="1">
        <v>0</v>
      </c>
      <c r="AM856" s="1">
        <v>0</v>
      </c>
      <c r="AN856" s="1">
        <v>0</v>
      </c>
    </row>
    <row r="857" spans="1:40" x14ac:dyDescent="0.35">
      <c r="A857" s="1" t="s">
        <v>89</v>
      </c>
      <c r="B857" s="8">
        <v>43966</v>
      </c>
      <c r="C857" s="1" t="s">
        <v>96</v>
      </c>
      <c r="D857" s="1">
        <v>200620</v>
      </c>
      <c r="E857" s="1">
        <v>2</v>
      </c>
      <c r="F857" s="1" t="s">
        <v>94</v>
      </c>
      <c r="H857" s="1" t="s">
        <v>95</v>
      </c>
      <c r="I857" s="1" t="s">
        <v>92</v>
      </c>
      <c r="J857" s="1" t="s">
        <v>93</v>
      </c>
      <c r="P857" s="1">
        <v>2</v>
      </c>
      <c r="Q857" s="1">
        <v>0</v>
      </c>
      <c r="R857" s="1">
        <v>0</v>
      </c>
      <c r="S857" s="1">
        <v>0</v>
      </c>
      <c r="T857" s="1">
        <v>0</v>
      </c>
      <c r="U857" s="1">
        <v>0</v>
      </c>
      <c r="V857" s="1">
        <v>0</v>
      </c>
      <c r="W857" s="1">
        <v>0</v>
      </c>
      <c r="X857" s="1">
        <v>0</v>
      </c>
      <c r="Y857" s="1">
        <v>0</v>
      </c>
      <c r="Z857" s="1">
        <v>0</v>
      </c>
      <c r="AA857" s="1">
        <v>0</v>
      </c>
      <c r="AB857" s="1">
        <v>0</v>
      </c>
      <c r="AC857" s="1">
        <v>0</v>
      </c>
      <c r="AD857" s="1">
        <v>0</v>
      </c>
      <c r="AE857" s="1">
        <v>0</v>
      </c>
      <c r="AF857" s="1">
        <v>0</v>
      </c>
      <c r="AG857" s="1">
        <v>0</v>
      </c>
      <c r="AH857" s="1">
        <v>0</v>
      </c>
      <c r="AI857" s="1">
        <v>0</v>
      </c>
      <c r="AJ857" s="1">
        <v>0</v>
      </c>
      <c r="AK857" s="1">
        <v>0</v>
      </c>
      <c r="AL857" s="1">
        <v>0</v>
      </c>
      <c r="AM857" s="1">
        <v>0</v>
      </c>
      <c r="AN857" s="1">
        <v>0</v>
      </c>
    </row>
    <row r="858" spans="1:40" x14ac:dyDescent="0.35">
      <c r="A858" s="1" t="s">
        <v>89</v>
      </c>
      <c r="B858" s="8">
        <v>43929</v>
      </c>
      <c r="C858" s="1" t="s">
        <v>96</v>
      </c>
      <c r="D858" s="1">
        <v>972620</v>
      </c>
      <c r="E858" s="1">
        <v>53</v>
      </c>
      <c r="F858" s="1" t="s">
        <v>90</v>
      </c>
      <c r="H858" s="1" t="s">
        <v>91</v>
      </c>
      <c r="I858" s="1" t="s">
        <v>92</v>
      </c>
      <c r="J858" s="1" t="s">
        <v>93</v>
      </c>
      <c r="K858" s="1">
        <v>7</v>
      </c>
      <c r="L858" s="1">
        <v>1</v>
      </c>
      <c r="M858" s="1">
        <v>0.14814814814814814</v>
      </c>
      <c r="N858" s="1">
        <v>0.13207547169811321</v>
      </c>
      <c r="O858" s="1">
        <v>1.8518518518518517E-2</v>
      </c>
      <c r="P858" s="1">
        <v>46</v>
      </c>
      <c r="Q858" s="1">
        <v>1</v>
      </c>
      <c r="R858" s="1">
        <v>0</v>
      </c>
      <c r="S858" s="1">
        <v>1</v>
      </c>
      <c r="T858" s="1">
        <v>3</v>
      </c>
      <c r="U858" s="1">
        <v>3</v>
      </c>
      <c r="V858" s="1">
        <v>0</v>
      </c>
      <c r="W858" s="1">
        <v>0</v>
      </c>
      <c r="X858" s="1">
        <v>0</v>
      </c>
      <c r="Y858" s="1">
        <v>0</v>
      </c>
      <c r="Z858" s="1">
        <v>0</v>
      </c>
      <c r="AA858" s="1">
        <v>0</v>
      </c>
      <c r="AB858" s="1">
        <v>0</v>
      </c>
      <c r="AC858" s="1">
        <v>0</v>
      </c>
      <c r="AD858" s="1">
        <v>0</v>
      </c>
      <c r="AE858" s="1">
        <v>0</v>
      </c>
      <c r="AF858" s="1">
        <v>0</v>
      </c>
      <c r="AG858" s="1">
        <v>0</v>
      </c>
      <c r="AH858" s="1">
        <v>0</v>
      </c>
      <c r="AI858" s="1">
        <v>0</v>
      </c>
      <c r="AJ858" s="1">
        <v>0</v>
      </c>
      <c r="AK858" s="1">
        <v>0</v>
      </c>
      <c r="AL858" s="1">
        <v>0</v>
      </c>
      <c r="AM858" s="1">
        <v>0</v>
      </c>
      <c r="AN858" s="1">
        <v>0</v>
      </c>
    </row>
    <row r="859" spans="1:40" x14ac:dyDescent="0.35">
      <c r="A859" s="1" t="s">
        <v>89</v>
      </c>
      <c r="B859" s="8">
        <v>43924</v>
      </c>
      <c r="C859" s="1" t="s">
        <v>98</v>
      </c>
      <c r="D859" s="1">
        <v>200640</v>
      </c>
      <c r="E859" s="1">
        <v>1</v>
      </c>
      <c r="F859" s="1" t="s">
        <v>106</v>
      </c>
      <c r="H859" s="1" t="s">
        <v>95</v>
      </c>
      <c r="I859" s="1" t="s">
        <v>92</v>
      </c>
      <c r="J859" s="1" t="s">
        <v>93</v>
      </c>
      <c r="P859" s="1">
        <v>1</v>
      </c>
      <c r="Q859" s="1">
        <v>0</v>
      </c>
      <c r="R859" s="1">
        <v>0</v>
      </c>
      <c r="S859" s="1">
        <v>0</v>
      </c>
      <c r="T859" s="1">
        <v>0</v>
      </c>
      <c r="U859" s="1">
        <v>0</v>
      </c>
      <c r="V859" s="1">
        <v>0</v>
      </c>
      <c r="W859" s="1">
        <v>0</v>
      </c>
      <c r="X859" s="1">
        <v>0</v>
      </c>
      <c r="Y859" s="1">
        <v>0</v>
      </c>
      <c r="Z859" s="1">
        <v>0</v>
      </c>
      <c r="AA859" s="1">
        <v>0</v>
      </c>
      <c r="AB859" s="1">
        <v>0</v>
      </c>
      <c r="AC859" s="1">
        <v>0</v>
      </c>
      <c r="AD859" s="1">
        <v>0</v>
      </c>
      <c r="AE859" s="1">
        <v>0</v>
      </c>
      <c r="AF859" s="1">
        <v>0</v>
      </c>
      <c r="AG859" s="1">
        <v>0</v>
      </c>
      <c r="AH859" s="1">
        <v>0</v>
      </c>
      <c r="AI859" s="1">
        <v>0</v>
      </c>
      <c r="AJ859" s="1">
        <v>0</v>
      </c>
      <c r="AK859" s="1">
        <v>0</v>
      </c>
      <c r="AL859" s="1">
        <v>0</v>
      </c>
      <c r="AM859" s="1">
        <v>0</v>
      </c>
      <c r="AN859" s="1">
        <v>0</v>
      </c>
    </row>
    <row r="860" spans="1:40" x14ac:dyDescent="0.35">
      <c r="A860" s="1" t="s">
        <v>89</v>
      </c>
      <c r="B860" s="8">
        <v>43921</v>
      </c>
      <c r="C860" s="1" t="s">
        <v>96</v>
      </c>
      <c r="D860" s="1">
        <v>971800</v>
      </c>
      <c r="E860" s="1">
        <v>2</v>
      </c>
      <c r="F860" s="1" t="s">
        <v>100</v>
      </c>
      <c r="H860" s="1" t="s">
        <v>101</v>
      </c>
      <c r="I860" s="1" t="s">
        <v>92</v>
      </c>
      <c r="J860" s="1" t="s">
        <v>93</v>
      </c>
      <c r="K860" s="1">
        <v>1</v>
      </c>
      <c r="M860" s="1">
        <v>0.5</v>
      </c>
      <c r="N860" s="1">
        <v>0.5</v>
      </c>
      <c r="P860" s="1">
        <v>1</v>
      </c>
      <c r="Q860" s="1">
        <v>0</v>
      </c>
      <c r="R860" s="1">
        <v>1</v>
      </c>
      <c r="S860" s="1">
        <v>0</v>
      </c>
      <c r="T860" s="1">
        <v>0</v>
      </c>
      <c r="U860" s="1">
        <v>0</v>
      </c>
      <c r="V860" s="1">
        <v>0</v>
      </c>
      <c r="W860" s="1">
        <v>0</v>
      </c>
      <c r="X860" s="1">
        <v>0</v>
      </c>
      <c r="Y860" s="1">
        <v>0</v>
      </c>
      <c r="Z860" s="1">
        <v>0</v>
      </c>
      <c r="AA860" s="1">
        <v>0</v>
      </c>
      <c r="AB860" s="1">
        <v>0</v>
      </c>
      <c r="AC860" s="1">
        <v>0</v>
      </c>
      <c r="AD860" s="1">
        <v>0</v>
      </c>
      <c r="AE860" s="1">
        <v>0</v>
      </c>
      <c r="AF860" s="1">
        <v>0</v>
      </c>
      <c r="AG860" s="1">
        <v>0</v>
      </c>
      <c r="AH860" s="1">
        <v>0</v>
      </c>
      <c r="AI860" s="1">
        <v>0</v>
      </c>
      <c r="AJ860" s="1">
        <v>0</v>
      </c>
      <c r="AK860" s="1">
        <v>0</v>
      </c>
      <c r="AL860" s="1">
        <v>0</v>
      </c>
      <c r="AM860" s="1">
        <v>0</v>
      </c>
      <c r="AN860" s="1">
        <v>0</v>
      </c>
    </row>
    <row r="861" spans="1:40" x14ac:dyDescent="0.35">
      <c r="A861" s="1" t="s">
        <v>89</v>
      </c>
      <c r="B861" s="8">
        <v>43943</v>
      </c>
      <c r="C861" s="1" t="s">
        <v>96</v>
      </c>
      <c r="D861" s="1">
        <v>972620</v>
      </c>
      <c r="E861" s="1">
        <v>53</v>
      </c>
      <c r="F861" s="1" t="s">
        <v>90</v>
      </c>
      <c r="H861" s="1" t="s">
        <v>91</v>
      </c>
      <c r="I861" s="1" t="s">
        <v>92</v>
      </c>
      <c r="J861" s="1" t="s">
        <v>93</v>
      </c>
      <c r="K861" s="1">
        <v>6</v>
      </c>
      <c r="L861" s="1">
        <v>1</v>
      </c>
      <c r="M861" s="1">
        <v>0.12962962962962962</v>
      </c>
      <c r="N861" s="1">
        <v>0.11320754716981132</v>
      </c>
      <c r="O861" s="1">
        <v>1.8518518518518517E-2</v>
      </c>
      <c r="P861" s="1">
        <v>47</v>
      </c>
      <c r="Q861" s="1">
        <v>1</v>
      </c>
      <c r="R861" s="1">
        <v>0</v>
      </c>
      <c r="S861" s="1">
        <v>1</v>
      </c>
      <c r="T861" s="1">
        <v>4</v>
      </c>
      <c r="U861" s="1">
        <v>1</v>
      </c>
      <c r="V861" s="1">
        <v>0</v>
      </c>
      <c r="W861" s="1">
        <v>0</v>
      </c>
      <c r="X861" s="1">
        <v>0</v>
      </c>
      <c r="Y861" s="1">
        <v>0</v>
      </c>
      <c r="Z861" s="1">
        <v>0</v>
      </c>
      <c r="AA861" s="1">
        <v>0</v>
      </c>
      <c r="AB861" s="1">
        <v>0</v>
      </c>
      <c r="AC861" s="1">
        <v>0</v>
      </c>
      <c r="AD861" s="1">
        <v>0</v>
      </c>
      <c r="AE861" s="1">
        <v>0</v>
      </c>
      <c r="AF861" s="1">
        <v>0</v>
      </c>
      <c r="AG861" s="1">
        <v>0</v>
      </c>
      <c r="AH861" s="1">
        <v>0</v>
      </c>
      <c r="AI861" s="1">
        <v>0</v>
      </c>
      <c r="AJ861" s="1">
        <v>0</v>
      </c>
      <c r="AK861" s="1">
        <v>0</v>
      </c>
      <c r="AL861" s="1">
        <v>0</v>
      </c>
      <c r="AM861" s="1">
        <v>0</v>
      </c>
      <c r="AN861" s="1">
        <v>0</v>
      </c>
    </row>
    <row r="862" spans="1:40" x14ac:dyDescent="0.35">
      <c r="A862" s="1" t="s">
        <v>89</v>
      </c>
      <c r="B862" s="8">
        <v>43962</v>
      </c>
      <c r="C862" s="1" t="s">
        <v>2</v>
      </c>
      <c r="D862" s="1">
        <v>972520</v>
      </c>
      <c r="E862" s="1">
        <v>173</v>
      </c>
      <c r="F862" s="1" t="s">
        <v>99</v>
      </c>
      <c r="H862" s="1" t="s">
        <v>91</v>
      </c>
      <c r="I862" s="1" t="s">
        <v>92</v>
      </c>
      <c r="J862" s="1" t="s">
        <v>93</v>
      </c>
      <c r="K862" s="1">
        <v>6</v>
      </c>
      <c r="L862" s="1">
        <v>7</v>
      </c>
      <c r="M862" s="1">
        <v>4.5714285714285714E-2</v>
      </c>
      <c r="N862" s="1">
        <v>3.4682080924855488E-2</v>
      </c>
      <c r="O862" s="1">
        <v>3.888888888888889E-2</v>
      </c>
      <c r="P862" s="1">
        <v>167</v>
      </c>
      <c r="Q862" s="1">
        <v>2</v>
      </c>
      <c r="R862" s="1">
        <v>1</v>
      </c>
      <c r="S862" s="1">
        <v>3</v>
      </c>
      <c r="T862" s="1">
        <v>2</v>
      </c>
      <c r="U862" s="1">
        <v>0</v>
      </c>
      <c r="V862" s="1">
        <v>0</v>
      </c>
      <c r="W862" s="1">
        <v>0</v>
      </c>
      <c r="X862" s="1">
        <v>0</v>
      </c>
      <c r="Y862" s="1">
        <v>0</v>
      </c>
      <c r="Z862" s="1">
        <v>0</v>
      </c>
      <c r="AA862" s="1">
        <v>0</v>
      </c>
      <c r="AB862" s="1">
        <v>0</v>
      </c>
      <c r="AC862" s="1">
        <v>0</v>
      </c>
      <c r="AD862" s="1">
        <v>0</v>
      </c>
      <c r="AE862" s="1">
        <v>0</v>
      </c>
      <c r="AF862" s="1">
        <v>0</v>
      </c>
      <c r="AG862" s="1">
        <v>0</v>
      </c>
      <c r="AH862" s="1">
        <v>0</v>
      </c>
      <c r="AI862" s="1">
        <v>5</v>
      </c>
      <c r="AJ862" s="1">
        <v>0</v>
      </c>
      <c r="AK862" s="1">
        <v>0</v>
      </c>
      <c r="AL862" s="1">
        <v>0</v>
      </c>
      <c r="AM862" s="1">
        <v>0</v>
      </c>
      <c r="AN862" s="1">
        <v>0</v>
      </c>
    </row>
    <row r="863" spans="1:40" x14ac:dyDescent="0.35">
      <c r="A863" s="1" t="s">
        <v>89</v>
      </c>
      <c r="B863" s="8">
        <v>43950</v>
      </c>
      <c r="C863" s="1" t="s">
        <v>2</v>
      </c>
      <c r="D863" s="1">
        <v>200190</v>
      </c>
      <c r="E863" s="1">
        <v>107</v>
      </c>
      <c r="F863" s="1" t="s">
        <v>97</v>
      </c>
      <c r="H863" s="1" t="s">
        <v>95</v>
      </c>
      <c r="I863" s="1" t="s">
        <v>92</v>
      </c>
      <c r="J863" s="1" t="s">
        <v>93</v>
      </c>
      <c r="K863" s="1">
        <v>37</v>
      </c>
      <c r="L863" s="1">
        <v>9</v>
      </c>
      <c r="M863" s="1">
        <v>0.38053097345132741</v>
      </c>
      <c r="N863" s="1">
        <v>0.34579439252336447</v>
      </c>
      <c r="O863" s="1">
        <v>7.7586206896551727E-2</v>
      </c>
      <c r="P863" s="1">
        <v>70</v>
      </c>
      <c r="Q863" s="1">
        <v>6</v>
      </c>
      <c r="R863" s="1">
        <v>20</v>
      </c>
      <c r="S863" s="1">
        <v>1</v>
      </c>
      <c r="T863" s="1">
        <v>16</v>
      </c>
      <c r="U863" s="1">
        <v>0</v>
      </c>
      <c r="V863" s="1">
        <v>0</v>
      </c>
      <c r="W863" s="1">
        <v>0</v>
      </c>
      <c r="X863" s="1">
        <v>1</v>
      </c>
      <c r="Y863" s="1">
        <v>0</v>
      </c>
      <c r="Z863" s="1">
        <v>0</v>
      </c>
      <c r="AA863" s="1">
        <v>0</v>
      </c>
      <c r="AB863" s="1">
        <v>0</v>
      </c>
      <c r="AC863" s="1">
        <v>0</v>
      </c>
      <c r="AD863" s="1">
        <v>0</v>
      </c>
      <c r="AE863" s="1">
        <v>0</v>
      </c>
      <c r="AF863" s="1">
        <v>0</v>
      </c>
      <c r="AG863" s="1">
        <v>1</v>
      </c>
      <c r="AH863" s="1">
        <v>0</v>
      </c>
      <c r="AI863" s="1">
        <v>0</v>
      </c>
      <c r="AJ863" s="1">
        <v>0</v>
      </c>
      <c r="AK863" s="1">
        <v>0</v>
      </c>
      <c r="AL863" s="1">
        <v>0</v>
      </c>
      <c r="AM863" s="1">
        <v>1</v>
      </c>
      <c r="AN863" s="1">
        <v>0</v>
      </c>
    </row>
    <row r="864" spans="1:40" x14ac:dyDescent="0.35">
      <c r="A864" s="1" t="s">
        <v>89</v>
      </c>
      <c r="B864" s="8">
        <v>43903</v>
      </c>
      <c r="C864" s="1" t="s">
        <v>96</v>
      </c>
      <c r="D864" s="1">
        <v>971800</v>
      </c>
      <c r="E864" s="1">
        <v>2</v>
      </c>
      <c r="F864" s="1" t="s">
        <v>100</v>
      </c>
      <c r="H864" s="1" t="s">
        <v>101</v>
      </c>
      <c r="I864" s="1" t="s">
        <v>92</v>
      </c>
      <c r="J864" s="1" t="s">
        <v>93</v>
      </c>
      <c r="P864" s="1">
        <v>2</v>
      </c>
      <c r="Q864" s="1">
        <v>0</v>
      </c>
      <c r="R864" s="1">
        <v>0</v>
      </c>
      <c r="S864" s="1">
        <v>0</v>
      </c>
      <c r="T864" s="1">
        <v>0</v>
      </c>
      <c r="U864" s="1">
        <v>0</v>
      </c>
      <c r="V864" s="1">
        <v>0</v>
      </c>
      <c r="W864" s="1">
        <v>0</v>
      </c>
      <c r="X864" s="1">
        <v>0</v>
      </c>
      <c r="Y864" s="1">
        <v>0</v>
      </c>
      <c r="Z864" s="1">
        <v>0</v>
      </c>
      <c r="AA864" s="1">
        <v>0</v>
      </c>
      <c r="AB864" s="1">
        <v>0</v>
      </c>
      <c r="AC864" s="1">
        <v>0</v>
      </c>
      <c r="AD864" s="1">
        <v>0</v>
      </c>
      <c r="AE864" s="1">
        <v>0</v>
      </c>
      <c r="AF864" s="1">
        <v>0</v>
      </c>
      <c r="AG864" s="1">
        <v>0</v>
      </c>
      <c r="AH864" s="1">
        <v>0</v>
      </c>
      <c r="AI864" s="1">
        <v>0</v>
      </c>
      <c r="AJ864" s="1">
        <v>0</v>
      </c>
      <c r="AK864" s="1">
        <v>0</v>
      </c>
      <c r="AL864" s="1">
        <v>0</v>
      </c>
      <c r="AM864" s="1">
        <v>0</v>
      </c>
      <c r="AN864" s="1">
        <v>0</v>
      </c>
    </row>
    <row r="865" spans="1:40" x14ac:dyDescent="0.35">
      <c r="A865" s="1" t="s">
        <v>89</v>
      </c>
      <c r="B865" s="8">
        <v>43969</v>
      </c>
      <c r="C865" s="1" t="s">
        <v>96</v>
      </c>
      <c r="D865" s="1">
        <v>979220</v>
      </c>
      <c r="E865" s="1">
        <v>3</v>
      </c>
      <c r="F865" s="1" t="s">
        <v>102</v>
      </c>
      <c r="H865" s="1" t="s">
        <v>103</v>
      </c>
      <c r="I865" s="1" t="s">
        <v>92</v>
      </c>
      <c r="J865" s="1" t="s">
        <v>93</v>
      </c>
      <c r="L865" s="1">
        <v>3</v>
      </c>
      <c r="O865" s="1">
        <v>0.5</v>
      </c>
      <c r="P865" s="1">
        <v>3</v>
      </c>
      <c r="Q865" s="1">
        <v>2</v>
      </c>
      <c r="R865" s="1">
        <v>0</v>
      </c>
      <c r="S865" s="1">
        <v>0</v>
      </c>
      <c r="T865" s="1">
        <v>0</v>
      </c>
      <c r="U865" s="1">
        <v>0</v>
      </c>
      <c r="V865" s="1">
        <v>0</v>
      </c>
      <c r="W865" s="1">
        <v>0</v>
      </c>
      <c r="X865" s="1">
        <v>0</v>
      </c>
      <c r="Y865" s="1">
        <v>0</v>
      </c>
      <c r="Z865" s="1">
        <v>0</v>
      </c>
      <c r="AA865" s="1">
        <v>0</v>
      </c>
      <c r="AB865" s="1">
        <v>0</v>
      </c>
      <c r="AC865" s="1">
        <v>0</v>
      </c>
      <c r="AD865" s="1">
        <v>0</v>
      </c>
      <c r="AE865" s="1">
        <v>0</v>
      </c>
      <c r="AF865" s="1">
        <v>0</v>
      </c>
      <c r="AG865" s="1">
        <v>0</v>
      </c>
      <c r="AH865" s="1">
        <v>0</v>
      </c>
      <c r="AI865" s="1">
        <v>0</v>
      </c>
      <c r="AJ865" s="1">
        <v>0</v>
      </c>
      <c r="AK865" s="1">
        <v>0</v>
      </c>
      <c r="AL865" s="1">
        <v>1</v>
      </c>
      <c r="AM865" s="1">
        <v>0</v>
      </c>
      <c r="AN865" s="1">
        <v>0</v>
      </c>
    </row>
    <row r="866" spans="1:40" x14ac:dyDescent="0.35">
      <c r="A866" s="1" t="s">
        <v>89</v>
      </c>
      <c r="B866" s="8">
        <v>43913</v>
      </c>
      <c r="C866" s="1" t="s">
        <v>2</v>
      </c>
      <c r="D866" s="1">
        <v>976550</v>
      </c>
      <c r="E866" s="1">
        <v>7</v>
      </c>
      <c r="F866" s="1" t="s">
        <v>111</v>
      </c>
      <c r="H866" s="1" t="s">
        <v>101</v>
      </c>
      <c r="I866" s="1" t="s">
        <v>92</v>
      </c>
      <c r="J866" s="1" t="s">
        <v>93</v>
      </c>
      <c r="K866" s="1">
        <v>1</v>
      </c>
      <c r="M866" s="1">
        <v>0.14285714285714285</v>
      </c>
      <c r="N866" s="1">
        <v>0.14285714285714285</v>
      </c>
      <c r="P866" s="1">
        <v>6</v>
      </c>
      <c r="Q866" s="1">
        <v>0</v>
      </c>
      <c r="R866" s="1">
        <v>0</v>
      </c>
      <c r="S866" s="1">
        <v>0</v>
      </c>
      <c r="T866" s="1">
        <v>0</v>
      </c>
      <c r="U866" s="1">
        <v>1</v>
      </c>
      <c r="V866" s="1">
        <v>0</v>
      </c>
      <c r="W866" s="1">
        <v>0</v>
      </c>
      <c r="X866" s="1">
        <v>0</v>
      </c>
      <c r="Y866" s="1">
        <v>0</v>
      </c>
      <c r="Z866" s="1">
        <v>0</v>
      </c>
      <c r="AA866" s="1">
        <v>0</v>
      </c>
      <c r="AB866" s="1">
        <v>0</v>
      </c>
      <c r="AC866" s="1">
        <v>0</v>
      </c>
      <c r="AD866" s="1">
        <v>0</v>
      </c>
      <c r="AE866" s="1">
        <v>0</v>
      </c>
      <c r="AF866" s="1">
        <v>0</v>
      </c>
      <c r="AG866" s="1">
        <v>0</v>
      </c>
      <c r="AH866" s="1">
        <v>0</v>
      </c>
      <c r="AI866" s="1">
        <v>0</v>
      </c>
      <c r="AJ866" s="1">
        <v>0</v>
      </c>
      <c r="AK866" s="1">
        <v>0</v>
      </c>
      <c r="AL866" s="1">
        <v>0</v>
      </c>
      <c r="AM866" s="1">
        <v>0</v>
      </c>
      <c r="AN866" s="1">
        <v>0</v>
      </c>
    </row>
    <row r="867" spans="1:40" x14ac:dyDescent="0.35">
      <c r="A867" s="1" t="s">
        <v>89</v>
      </c>
      <c r="B867" s="8">
        <v>43943</v>
      </c>
      <c r="C867" s="1" t="s">
        <v>98</v>
      </c>
      <c r="D867" s="1">
        <v>200620</v>
      </c>
      <c r="E867" s="1">
        <v>1</v>
      </c>
      <c r="F867" s="1" t="s">
        <v>94</v>
      </c>
      <c r="H867" s="1" t="s">
        <v>95</v>
      </c>
      <c r="I867" s="1" t="s">
        <v>92</v>
      </c>
      <c r="J867" s="1" t="s">
        <v>93</v>
      </c>
      <c r="P867" s="1">
        <v>1</v>
      </c>
      <c r="Q867" s="1">
        <v>0</v>
      </c>
      <c r="R867" s="1">
        <v>0</v>
      </c>
      <c r="S867" s="1">
        <v>0</v>
      </c>
      <c r="T867" s="1">
        <v>0</v>
      </c>
      <c r="U867" s="1">
        <v>0</v>
      </c>
      <c r="V867" s="1">
        <v>0</v>
      </c>
      <c r="W867" s="1">
        <v>0</v>
      </c>
      <c r="X867" s="1">
        <v>0</v>
      </c>
      <c r="Y867" s="1">
        <v>0</v>
      </c>
      <c r="Z867" s="1">
        <v>0</v>
      </c>
      <c r="AA867" s="1">
        <v>0</v>
      </c>
      <c r="AB867" s="1">
        <v>0</v>
      </c>
      <c r="AC867" s="1">
        <v>0</v>
      </c>
      <c r="AD867" s="1">
        <v>0</v>
      </c>
      <c r="AE867" s="1">
        <v>0</v>
      </c>
      <c r="AF867" s="1">
        <v>0</v>
      </c>
      <c r="AG867" s="1">
        <v>0</v>
      </c>
      <c r="AH867" s="1">
        <v>0</v>
      </c>
      <c r="AI867" s="1">
        <v>0</v>
      </c>
      <c r="AJ867" s="1">
        <v>0</v>
      </c>
      <c r="AK867" s="1">
        <v>0</v>
      </c>
      <c r="AL867" s="1">
        <v>0</v>
      </c>
      <c r="AM867" s="1">
        <v>0</v>
      </c>
      <c r="AN867" s="1">
        <v>0</v>
      </c>
    </row>
    <row r="868" spans="1:40" x14ac:dyDescent="0.35">
      <c r="A868" s="1" t="s">
        <v>89</v>
      </c>
      <c r="B868" s="8">
        <v>43911</v>
      </c>
      <c r="C868" s="1" t="s">
        <v>96</v>
      </c>
      <c r="D868" s="1">
        <v>971800</v>
      </c>
      <c r="E868" s="1">
        <v>2</v>
      </c>
      <c r="F868" s="1" t="s">
        <v>100</v>
      </c>
      <c r="H868" s="1" t="s">
        <v>101</v>
      </c>
      <c r="I868" s="1" t="s">
        <v>92</v>
      </c>
      <c r="J868" s="1" t="s">
        <v>93</v>
      </c>
      <c r="P868" s="1">
        <v>2</v>
      </c>
      <c r="Q868" s="1">
        <v>0</v>
      </c>
      <c r="R868" s="1">
        <v>0</v>
      </c>
      <c r="S868" s="1">
        <v>0</v>
      </c>
      <c r="T868" s="1">
        <v>0</v>
      </c>
      <c r="U868" s="1">
        <v>0</v>
      </c>
      <c r="V868" s="1">
        <v>0</v>
      </c>
      <c r="W868" s="1">
        <v>0</v>
      </c>
      <c r="X868" s="1">
        <v>0</v>
      </c>
      <c r="Y868" s="1">
        <v>0</v>
      </c>
      <c r="Z868" s="1">
        <v>0</v>
      </c>
      <c r="AA868" s="1">
        <v>0</v>
      </c>
      <c r="AB868" s="1">
        <v>0</v>
      </c>
      <c r="AC868" s="1">
        <v>0</v>
      </c>
      <c r="AD868" s="1">
        <v>0</v>
      </c>
      <c r="AE868" s="1">
        <v>0</v>
      </c>
      <c r="AF868" s="1">
        <v>0</v>
      </c>
      <c r="AG868" s="1">
        <v>0</v>
      </c>
      <c r="AH868" s="1">
        <v>0</v>
      </c>
      <c r="AI868" s="1">
        <v>0</v>
      </c>
      <c r="AJ868" s="1">
        <v>0</v>
      </c>
      <c r="AK868" s="1">
        <v>0</v>
      </c>
      <c r="AL868" s="1">
        <v>0</v>
      </c>
      <c r="AM868" s="1">
        <v>0</v>
      </c>
      <c r="AN868" s="1">
        <v>0</v>
      </c>
    </row>
    <row r="869" spans="1:40" x14ac:dyDescent="0.35">
      <c r="A869" s="1" t="s">
        <v>89</v>
      </c>
      <c r="B869" s="8">
        <v>43934</v>
      </c>
      <c r="C869" s="1" t="s">
        <v>98</v>
      </c>
      <c r="D869" s="1">
        <v>972620</v>
      </c>
      <c r="E869" s="1">
        <v>1</v>
      </c>
      <c r="F869" s="1" t="s">
        <v>90</v>
      </c>
      <c r="H869" s="1" t="s">
        <v>91</v>
      </c>
      <c r="I869" s="1" t="s">
        <v>92</v>
      </c>
      <c r="J869" s="1" t="s">
        <v>93</v>
      </c>
      <c r="P869" s="1">
        <v>1</v>
      </c>
      <c r="Q869" s="1">
        <v>0</v>
      </c>
      <c r="R869" s="1">
        <v>0</v>
      </c>
      <c r="S869" s="1">
        <v>0</v>
      </c>
      <c r="T869" s="1">
        <v>0</v>
      </c>
      <c r="U869" s="1">
        <v>0</v>
      </c>
      <c r="V869" s="1">
        <v>0</v>
      </c>
      <c r="W869" s="1">
        <v>0</v>
      </c>
      <c r="X869" s="1">
        <v>0</v>
      </c>
      <c r="Y869" s="1">
        <v>0</v>
      </c>
      <c r="Z869" s="1">
        <v>0</v>
      </c>
      <c r="AA869" s="1">
        <v>0</v>
      </c>
      <c r="AB869" s="1">
        <v>0</v>
      </c>
      <c r="AC869" s="1">
        <v>0</v>
      </c>
      <c r="AD869" s="1">
        <v>0</v>
      </c>
      <c r="AE869" s="1">
        <v>0</v>
      </c>
      <c r="AF869" s="1">
        <v>0</v>
      </c>
      <c r="AG869" s="1">
        <v>0</v>
      </c>
      <c r="AH869" s="1">
        <v>0</v>
      </c>
      <c r="AI869" s="1">
        <v>0</v>
      </c>
      <c r="AJ869" s="1">
        <v>0</v>
      </c>
      <c r="AK869" s="1">
        <v>0</v>
      </c>
      <c r="AL869" s="1">
        <v>0</v>
      </c>
      <c r="AM869" s="1">
        <v>0</v>
      </c>
      <c r="AN869" s="1">
        <v>0</v>
      </c>
    </row>
    <row r="870" spans="1:40" x14ac:dyDescent="0.35">
      <c r="A870" s="1" t="s">
        <v>89</v>
      </c>
      <c r="B870" s="8">
        <v>43935</v>
      </c>
      <c r="C870" s="1" t="s">
        <v>96</v>
      </c>
      <c r="D870" s="1">
        <v>972620</v>
      </c>
      <c r="E870" s="1">
        <v>53</v>
      </c>
      <c r="F870" s="1" t="s">
        <v>90</v>
      </c>
      <c r="H870" s="1" t="s">
        <v>91</v>
      </c>
      <c r="I870" s="1" t="s">
        <v>92</v>
      </c>
      <c r="J870" s="1" t="s">
        <v>93</v>
      </c>
      <c r="K870" s="1">
        <v>20</v>
      </c>
      <c r="L870" s="1">
        <v>1</v>
      </c>
      <c r="M870" s="1">
        <v>0.15384615384615385</v>
      </c>
      <c r="N870" s="1">
        <v>0.13157894736842105</v>
      </c>
      <c r="O870" s="1">
        <v>1.8518518518518517E-2</v>
      </c>
      <c r="P870" s="1">
        <v>33</v>
      </c>
      <c r="Q870" s="1">
        <v>1</v>
      </c>
      <c r="R870" s="1">
        <v>0</v>
      </c>
      <c r="S870" s="1">
        <v>0</v>
      </c>
      <c r="T870" s="1">
        <v>3</v>
      </c>
      <c r="U870" s="1">
        <v>2</v>
      </c>
      <c r="V870" s="1">
        <v>15</v>
      </c>
      <c r="W870" s="1">
        <v>0</v>
      </c>
      <c r="X870" s="1">
        <v>0</v>
      </c>
      <c r="Y870" s="1">
        <v>0</v>
      </c>
      <c r="Z870" s="1">
        <v>0</v>
      </c>
      <c r="AA870" s="1">
        <v>0</v>
      </c>
      <c r="AB870" s="1">
        <v>0</v>
      </c>
      <c r="AC870" s="1">
        <v>0</v>
      </c>
      <c r="AD870" s="1">
        <v>0</v>
      </c>
      <c r="AE870" s="1">
        <v>0</v>
      </c>
      <c r="AF870" s="1">
        <v>0</v>
      </c>
      <c r="AG870" s="1">
        <v>0</v>
      </c>
      <c r="AH870" s="1">
        <v>0</v>
      </c>
      <c r="AI870" s="1">
        <v>0</v>
      </c>
      <c r="AJ870" s="1">
        <v>0</v>
      </c>
      <c r="AK870" s="1">
        <v>0</v>
      </c>
      <c r="AL870" s="1">
        <v>0</v>
      </c>
      <c r="AM870" s="1">
        <v>0</v>
      </c>
      <c r="AN870" s="1">
        <v>0</v>
      </c>
    </row>
    <row r="871" spans="1:40" x14ac:dyDescent="0.35">
      <c r="A871" s="1" t="s">
        <v>89</v>
      </c>
      <c r="B871" s="8">
        <v>43964</v>
      </c>
      <c r="C871" s="1" t="s">
        <v>96</v>
      </c>
      <c r="D871" s="1">
        <v>200620</v>
      </c>
      <c r="E871" s="1">
        <v>2</v>
      </c>
      <c r="F871" s="1" t="s">
        <v>94</v>
      </c>
      <c r="H871" s="1" t="s">
        <v>95</v>
      </c>
      <c r="I871" s="1" t="s">
        <v>92</v>
      </c>
      <c r="J871" s="1" t="s">
        <v>93</v>
      </c>
      <c r="P871" s="1">
        <v>2</v>
      </c>
      <c r="Q871" s="1">
        <v>0</v>
      </c>
      <c r="R871" s="1">
        <v>0</v>
      </c>
      <c r="S871" s="1">
        <v>0</v>
      </c>
      <c r="T871" s="1">
        <v>0</v>
      </c>
      <c r="U871" s="1">
        <v>0</v>
      </c>
      <c r="V871" s="1">
        <v>0</v>
      </c>
      <c r="W871" s="1">
        <v>0</v>
      </c>
      <c r="X871" s="1">
        <v>0</v>
      </c>
      <c r="Y871" s="1">
        <v>0</v>
      </c>
      <c r="Z871" s="1">
        <v>0</v>
      </c>
      <c r="AA871" s="1">
        <v>0</v>
      </c>
      <c r="AB871" s="1">
        <v>0</v>
      </c>
      <c r="AC871" s="1">
        <v>0</v>
      </c>
      <c r="AD871" s="1">
        <v>0</v>
      </c>
      <c r="AE871" s="1">
        <v>0</v>
      </c>
      <c r="AF871" s="1">
        <v>0</v>
      </c>
      <c r="AG871" s="1">
        <v>0</v>
      </c>
      <c r="AH871" s="1">
        <v>0</v>
      </c>
      <c r="AI871" s="1">
        <v>0</v>
      </c>
      <c r="AJ871" s="1">
        <v>0</v>
      </c>
      <c r="AK871" s="1">
        <v>0</v>
      </c>
      <c r="AL871" s="1">
        <v>0</v>
      </c>
      <c r="AM871" s="1">
        <v>0</v>
      </c>
      <c r="AN871" s="1">
        <v>0</v>
      </c>
    </row>
    <row r="872" spans="1:40" x14ac:dyDescent="0.35">
      <c r="A872" s="1" t="s">
        <v>89</v>
      </c>
      <c r="B872" s="8">
        <v>43927</v>
      </c>
      <c r="C872" s="1" t="s">
        <v>96</v>
      </c>
      <c r="D872" s="1">
        <v>979170</v>
      </c>
      <c r="E872" s="1">
        <v>4</v>
      </c>
      <c r="F872" s="1" t="s">
        <v>105</v>
      </c>
      <c r="H872" s="1" t="s">
        <v>103</v>
      </c>
      <c r="I872" s="1" t="s">
        <v>92</v>
      </c>
      <c r="J872" s="1" t="s">
        <v>93</v>
      </c>
      <c r="L872" s="1">
        <v>1</v>
      </c>
      <c r="O872" s="1">
        <v>0.2</v>
      </c>
      <c r="P872" s="1">
        <v>4</v>
      </c>
      <c r="Q872" s="1">
        <v>1</v>
      </c>
      <c r="R872" s="1">
        <v>0</v>
      </c>
      <c r="S872" s="1">
        <v>0</v>
      </c>
      <c r="T872" s="1">
        <v>0</v>
      </c>
      <c r="U872" s="1">
        <v>0</v>
      </c>
      <c r="V872" s="1">
        <v>0</v>
      </c>
      <c r="W872" s="1">
        <v>0</v>
      </c>
      <c r="X872" s="1">
        <v>0</v>
      </c>
      <c r="Y872" s="1">
        <v>0</v>
      </c>
      <c r="Z872" s="1">
        <v>0</v>
      </c>
      <c r="AA872" s="1">
        <v>0</v>
      </c>
      <c r="AB872" s="1">
        <v>0</v>
      </c>
      <c r="AC872" s="1">
        <v>0</v>
      </c>
      <c r="AD872" s="1">
        <v>0</v>
      </c>
      <c r="AE872" s="1">
        <v>0</v>
      </c>
      <c r="AF872" s="1">
        <v>0</v>
      </c>
      <c r="AG872" s="1">
        <v>0</v>
      </c>
      <c r="AH872" s="1">
        <v>0</v>
      </c>
      <c r="AI872" s="1">
        <v>0</v>
      </c>
      <c r="AJ872" s="1">
        <v>0</v>
      </c>
      <c r="AK872" s="1">
        <v>0</v>
      </c>
      <c r="AL872" s="1">
        <v>0</v>
      </c>
      <c r="AM872" s="1">
        <v>0</v>
      </c>
      <c r="AN872" s="1">
        <v>0</v>
      </c>
    </row>
    <row r="873" spans="1:40" x14ac:dyDescent="0.35">
      <c r="A873" s="1" t="s">
        <v>89</v>
      </c>
      <c r="B873" s="8">
        <v>43911</v>
      </c>
      <c r="C873" s="1" t="s">
        <v>96</v>
      </c>
      <c r="D873" s="1">
        <v>979220</v>
      </c>
      <c r="E873" s="1">
        <v>6</v>
      </c>
      <c r="F873" s="1" t="s">
        <v>102</v>
      </c>
      <c r="H873" s="1" t="s">
        <v>103</v>
      </c>
      <c r="I873" s="1" t="s">
        <v>92</v>
      </c>
      <c r="J873" s="1" t="s">
        <v>93</v>
      </c>
      <c r="K873" s="1">
        <v>1</v>
      </c>
      <c r="M873" s="1">
        <v>0.16666666666666666</v>
      </c>
      <c r="N873" s="1">
        <v>0.16666666666666666</v>
      </c>
      <c r="P873" s="1">
        <v>5</v>
      </c>
      <c r="Q873" s="1">
        <v>0</v>
      </c>
      <c r="R873" s="1">
        <v>0</v>
      </c>
      <c r="S873" s="1">
        <v>0</v>
      </c>
      <c r="T873" s="1">
        <v>1</v>
      </c>
      <c r="U873" s="1">
        <v>0</v>
      </c>
      <c r="V873" s="1">
        <v>0</v>
      </c>
      <c r="W873" s="1">
        <v>0</v>
      </c>
      <c r="X873" s="1">
        <v>0</v>
      </c>
      <c r="Y873" s="1">
        <v>0</v>
      </c>
      <c r="Z873" s="1">
        <v>0</v>
      </c>
      <c r="AA873" s="1">
        <v>0</v>
      </c>
      <c r="AB873" s="1">
        <v>0</v>
      </c>
      <c r="AC873" s="1">
        <v>0</v>
      </c>
      <c r="AD873" s="1">
        <v>0</v>
      </c>
      <c r="AE873" s="1">
        <v>0</v>
      </c>
      <c r="AF873" s="1">
        <v>0</v>
      </c>
      <c r="AG873" s="1">
        <v>0</v>
      </c>
      <c r="AH873" s="1">
        <v>0</v>
      </c>
      <c r="AI873" s="1">
        <v>0</v>
      </c>
      <c r="AJ873" s="1">
        <v>0</v>
      </c>
      <c r="AK873" s="1">
        <v>0</v>
      </c>
      <c r="AL873" s="1">
        <v>0</v>
      </c>
      <c r="AM873" s="1">
        <v>0</v>
      </c>
      <c r="AN873" s="1">
        <v>0</v>
      </c>
    </row>
    <row r="874" spans="1:40" x14ac:dyDescent="0.35">
      <c r="A874" s="1" t="s">
        <v>89</v>
      </c>
      <c r="B874" s="8">
        <v>43937</v>
      </c>
      <c r="C874" s="1" t="s">
        <v>2</v>
      </c>
      <c r="D874" s="1">
        <v>971440</v>
      </c>
      <c r="E874" s="1">
        <v>110</v>
      </c>
      <c r="F874" s="1" t="s">
        <v>109</v>
      </c>
      <c r="H874" s="1" t="s">
        <v>101</v>
      </c>
      <c r="I874" s="1" t="s">
        <v>92</v>
      </c>
      <c r="J874" s="1" t="s">
        <v>93</v>
      </c>
      <c r="K874" s="1">
        <v>42</v>
      </c>
      <c r="L874" s="1">
        <v>7</v>
      </c>
      <c r="M874" s="1">
        <v>0.22727272727272727</v>
      </c>
      <c r="N874" s="1">
        <v>0.18072289156626506</v>
      </c>
      <c r="O874" s="1">
        <v>5.9829059829059832E-2</v>
      </c>
      <c r="P874" s="1">
        <v>68</v>
      </c>
      <c r="Q874" s="1">
        <v>5</v>
      </c>
      <c r="R874" s="1">
        <v>1</v>
      </c>
      <c r="S874" s="1">
        <v>2</v>
      </c>
      <c r="T874" s="1">
        <v>3</v>
      </c>
      <c r="U874" s="1">
        <v>9</v>
      </c>
      <c r="V874" s="1">
        <v>27</v>
      </c>
      <c r="W874" s="1">
        <v>0</v>
      </c>
      <c r="X874" s="1">
        <v>0</v>
      </c>
      <c r="Y874" s="1">
        <v>0</v>
      </c>
      <c r="Z874" s="1">
        <v>0</v>
      </c>
      <c r="AA874" s="1">
        <v>0</v>
      </c>
      <c r="AB874" s="1">
        <v>0</v>
      </c>
      <c r="AC874" s="1">
        <v>0</v>
      </c>
      <c r="AD874" s="1">
        <v>0</v>
      </c>
      <c r="AE874" s="1">
        <v>0</v>
      </c>
      <c r="AF874" s="1">
        <v>0</v>
      </c>
      <c r="AG874" s="1">
        <v>0</v>
      </c>
      <c r="AH874" s="1">
        <v>0</v>
      </c>
      <c r="AI874" s="1">
        <v>1</v>
      </c>
      <c r="AJ874" s="1">
        <v>1</v>
      </c>
      <c r="AK874" s="1">
        <v>0</v>
      </c>
      <c r="AL874" s="1">
        <v>0</v>
      </c>
      <c r="AM874" s="1">
        <v>0</v>
      </c>
      <c r="AN874" s="1">
        <v>0</v>
      </c>
    </row>
    <row r="875" spans="1:40" x14ac:dyDescent="0.35">
      <c r="A875" s="1" t="s">
        <v>89</v>
      </c>
      <c r="B875" s="8">
        <v>43956</v>
      </c>
      <c r="C875" s="1" t="s">
        <v>2</v>
      </c>
      <c r="D875" s="1">
        <v>971810</v>
      </c>
      <c r="E875" s="1">
        <v>37</v>
      </c>
      <c r="F875" s="1" t="s">
        <v>110</v>
      </c>
      <c r="H875" s="1" t="s">
        <v>101</v>
      </c>
      <c r="I875" s="1" t="s">
        <v>92</v>
      </c>
      <c r="J875" s="1" t="s">
        <v>93</v>
      </c>
      <c r="L875" s="1">
        <v>1</v>
      </c>
      <c r="O875" s="1">
        <v>2.6315789473684209E-2</v>
      </c>
      <c r="P875" s="1">
        <v>37</v>
      </c>
      <c r="Q875" s="1">
        <v>0</v>
      </c>
      <c r="R875" s="1">
        <v>0</v>
      </c>
      <c r="S875" s="1">
        <v>0</v>
      </c>
      <c r="T875" s="1">
        <v>0</v>
      </c>
      <c r="U875" s="1">
        <v>0</v>
      </c>
      <c r="V875" s="1">
        <v>0</v>
      </c>
      <c r="W875" s="1">
        <v>0</v>
      </c>
      <c r="X875" s="1">
        <v>0</v>
      </c>
      <c r="Y875" s="1">
        <v>0</v>
      </c>
      <c r="Z875" s="1">
        <v>0</v>
      </c>
      <c r="AA875" s="1">
        <v>0</v>
      </c>
      <c r="AB875" s="1">
        <v>0</v>
      </c>
      <c r="AC875" s="1">
        <v>0</v>
      </c>
      <c r="AD875" s="1">
        <v>0</v>
      </c>
      <c r="AE875" s="1">
        <v>0</v>
      </c>
      <c r="AF875" s="1">
        <v>0</v>
      </c>
      <c r="AG875" s="1">
        <v>0</v>
      </c>
      <c r="AH875" s="1">
        <v>0</v>
      </c>
      <c r="AI875" s="1">
        <v>1</v>
      </c>
      <c r="AJ875" s="1">
        <v>0</v>
      </c>
      <c r="AK875" s="1">
        <v>0</v>
      </c>
      <c r="AL875" s="1">
        <v>0</v>
      </c>
      <c r="AM875" s="1">
        <v>0</v>
      </c>
      <c r="AN875" s="1">
        <v>0</v>
      </c>
    </row>
    <row r="876" spans="1:40" x14ac:dyDescent="0.35">
      <c r="A876" s="1" t="s">
        <v>89</v>
      </c>
      <c r="B876" s="8">
        <v>43920</v>
      </c>
      <c r="C876" s="1" t="s">
        <v>2</v>
      </c>
      <c r="D876" s="1">
        <v>972520</v>
      </c>
      <c r="E876" s="1">
        <v>163</v>
      </c>
      <c r="F876" s="1" t="s">
        <v>99</v>
      </c>
      <c r="H876" s="1" t="s">
        <v>91</v>
      </c>
      <c r="I876" s="1" t="s">
        <v>92</v>
      </c>
      <c r="J876" s="1" t="s">
        <v>93</v>
      </c>
      <c r="K876" s="1">
        <v>81</v>
      </c>
      <c r="L876" s="1">
        <v>12</v>
      </c>
      <c r="M876" s="1">
        <v>0.39705882352941174</v>
      </c>
      <c r="N876" s="1">
        <v>0.36923076923076925</v>
      </c>
      <c r="O876" s="1">
        <v>6.8571428571428575E-2</v>
      </c>
      <c r="P876" s="1">
        <v>82</v>
      </c>
      <c r="Q876" s="1">
        <v>6</v>
      </c>
      <c r="R876" s="1">
        <v>12</v>
      </c>
      <c r="S876" s="1">
        <v>17</v>
      </c>
      <c r="T876" s="1">
        <v>13</v>
      </c>
      <c r="U876" s="1">
        <v>6</v>
      </c>
      <c r="V876" s="1">
        <v>33</v>
      </c>
      <c r="W876" s="1">
        <v>0</v>
      </c>
      <c r="X876" s="1">
        <v>1</v>
      </c>
      <c r="Y876" s="1">
        <v>0</v>
      </c>
      <c r="Z876" s="1">
        <v>0</v>
      </c>
      <c r="AA876" s="1">
        <v>0</v>
      </c>
      <c r="AB876" s="1">
        <v>0</v>
      </c>
      <c r="AC876" s="1">
        <v>0</v>
      </c>
      <c r="AD876" s="1">
        <v>0</v>
      </c>
      <c r="AE876" s="1">
        <v>0</v>
      </c>
      <c r="AF876" s="1">
        <v>0</v>
      </c>
      <c r="AG876" s="1">
        <v>0</v>
      </c>
      <c r="AH876" s="1">
        <v>0</v>
      </c>
      <c r="AI876" s="1">
        <v>5</v>
      </c>
      <c r="AJ876" s="1">
        <v>0</v>
      </c>
      <c r="AK876" s="1">
        <v>0</v>
      </c>
      <c r="AL876" s="1">
        <v>0</v>
      </c>
      <c r="AM876" s="1">
        <v>0</v>
      </c>
      <c r="AN876" s="1">
        <v>0</v>
      </c>
    </row>
    <row r="877" spans="1:40" x14ac:dyDescent="0.35">
      <c r="A877" s="1" t="s">
        <v>89</v>
      </c>
      <c r="B877" s="8">
        <v>43951</v>
      </c>
      <c r="C877" s="1" t="s">
        <v>96</v>
      </c>
      <c r="D877" s="1">
        <v>979170</v>
      </c>
      <c r="E877" s="1">
        <v>2</v>
      </c>
      <c r="F877" s="1" t="s">
        <v>105</v>
      </c>
      <c r="H877" s="1" t="s">
        <v>103</v>
      </c>
      <c r="I877" s="1" t="s">
        <v>92</v>
      </c>
      <c r="J877" s="1" t="s">
        <v>93</v>
      </c>
      <c r="L877" s="1">
        <v>3</v>
      </c>
      <c r="O877" s="1">
        <v>0.6</v>
      </c>
      <c r="P877" s="1">
        <v>2</v>
      </c>
      <c r="Q877" s="1">
        <v>0</v>
      </c>
      <c r="R877" s="1">
        <v>0</v>
      </c>
      <c r="S877" s="1">
        <v>0</v>
      </c>
      <c r="T877" s="1">
        <v>0</v>
      </c>
      <c r="U877" s="1">
        <v>0</v>
      </c>
      <c r="V877" s="1">
        <v>0</v>
      </c>
      <c r="W877" s="1">
        <v>0</v>
      </c>
      <c r="X877" s="1">
        <v>3</v>
      </c>
      <c r="Y877" s="1">
        <v>0</v>
      </c>
      <c r="Z877" s="1">
        <v>0</v>
      </c>
      <c r="AA877" s="1">
        <v>0</v>
      </c>
      <c r="AB877" s="1">
        <v>0</v>
      </c>
      <c r="AC877" s="1">
        <v>0</v>
      </c>
      <c r="AD877" s="1">
        <v>0</v>
      </c>
      <c r="AE877" s="1">
        <v>0</v>
      </c>
      <c r="AF877" s="1">
        <v>0</v>
      </c>
      <c r="AG877" s="1">
        <v>0</v>
      </c>
      <c r="AH877" s="1">
        <v>0</v>
      </c>
      <c r="AI877" s="1">
        <v>0</v>
      </c>
      <c r="AJ877" s="1">
        <v>0</v>
      </c>
      <c r="AK877" s="1">
        <v>0</v>
      </c>
      <c r="AL877" s="1">
        <v>0</v>
      </c>
      <c r="AM877" s="1">
        <v>0</v>
      </c>
      <c r="AN877" s="1">
        <v>0</v>
      </c>
    </row>
    <row r="878" spans="1:40" x14ac:dyDescent="0.35">
      <c r="A878" s="1" t="s">
        <v>89</v>
      </c>
      <c r="B878" s="8">
        <v>43925</v>
      </c>
      <c r="C878" s="1" t="s">
        <v>98</v>
      </c>
      <c r="D878" s="1">
        <v>972520</v>
      </c>
      <c r="E878" s="1">
        <v>1</v>
      </c>
      <c r="F878" s="1" t="s">
        <v>99</v>
      </c>
      <c r="H878" s="1" t="s">
        <v>91</v>
      </c>
      <c r="I878" s="1" t="s">
        <v>92</v>
      </c>
      <c r="J878" s="1" t="s">
        <v>93</v>
      </c>
      <c r="K878" s="1">
        <v>1</v>
      </c>
      <c r="M878" s="1">
        <v>1</v>
      </c>
      <c r="N878" s="1">
        <v>1</v>
      </c>
    </row>
    <row r="879" spans="1:40" x14ac:dyDescent="0.35">
      <c r="A879" s="1" t="s">
        <v>89</v>
      </c>
      <c r="B879" s="8">
        <v>43969</v>
      </c>
      <c r="C879" s="1" t="s">
        <v>96</v>
      </c>
      <c r="D879" s="1">
        <v>971800</v>
      </c>
      <c r="E879" s="1">
        <v>2</v>
      </c>
      <c r="F879" s="1" t="s">
        <v>100</v>
      </c>
      <c r="H879" s="1" t="s">
        <v>101</v>
      </c>
      <c r="I879" s="1" t="s">
        <v>92</v>
      </c>
      <c r="J879" s="1" t="s">
        <v>93</v>
      </c>
      <c r="P879" s="1">
        <v>2</v>
      </c>
      <c r="Q879" s="1">
        <v>0</v>
      </c>
      <c r="R879" s="1">
        <v>0</v>
      </c>
      <c r="S879" s="1">
        <v>0</v>
      </c>
      <c r="T879" s="1">
        <v>0</v>
      </c>
      <c r="U879" s="1">
        <v>0</v>
      </c>
      <c r="V879" s="1">
        <v>0</v>
      </c>
      <c r="W879" s="1">
        <v>0</v>
      </c>
      <c r="X879" s="1">
        <v>0</v>
      </c>
      <c r="Y879" s="1">
        <v>0</v>
      </c>
      <c r="Z879" s="1">
        <v>0</v>
      </c>
      <c r="AA879" s="1">
        <v>0</v>
      </c>
      <c r="AB879" s="1">
        <v>0</v>
      </c>
      <c r="AC879" s="1">
        <v>0</v>
      </c>
      <c r="AD879" s="1">
        <v>0</v>
      </c>
      <c r="AE879" s="1">
        <v>0</v>
      </c>
      <c r="AF879" s="1">
        <v>0</v>
      </c>
      <c r="AG879" s="1">
        <v>0</v>
      </c>
      <c r="AH879" s="1">
        <v>0</v>
      </c>
      <c r="AI879" s="1">
        <v>0</v>
      </c>
      <c r="AJ879" s="1">
        <v>0</v>
      </c>
      <c r="AK879" s="1">
        <v>0</v>
      </c>
      <c r="AL879" s="1">
        <v>0</v>
      </c>
      <c r="AM879" s="1">
        <v>0</v>
      </c>
      <c r="AN879" s="1">
        <v>0</v>
      </c>
    </row>
    <row r="880" spans="1:40" x14ac:dyDescent="0.35">
      <c r="A880" s="1" t="s">
        <v>89</v>
      </c>
      <c r="B880" s="8">
        <v>43903</v>
      </c>
      <c r="C880" s="1" t="s">
        <v>96</v>
      </c>
      <c r="D880" s="1">
        <v>979220</v>
      </c>
      <c r="E880" s="1">
        <v>1</v>
      </c>
      <c r="F880" s="1" t="s">
        <v>102</v>
      </c>
      <c r="H880" s="1" t="s">
        <v>103</v>
      </c>
      <c r="I880" s="1" t="s">
        <v>92</v>
      </c>
      <c r="J880" s="1" t="s">
        <v>93</v>
      </c>
      <c r="L880" s="1">
        <v>5</v>
      </c>
      <c r="O880" s="1">
        <v>0.83333333333333337</v>
      </c>
      <c r="P880" s="1">
        <v>1</v>
      </c>
      <c r="Q880" s="1">
        <v>0</v>
      </c>
      <c r="R880" s="1">
        <v>0</v>
      </c>
      <c r="S880" s="1">
        <v>0</v>
      </c>
      <c r="T880" s="1">
        <v>0</v>
      </c>
      <c r="U880" s="1">
        <v>0</v>
      </c>
      <c r="V880" s="1">
        <v>0</v>
      </c>
      <c r="W880" s="1">
        <v>0</v>
      </c>
      <c r="X880" s="1">
        <v>1</v>
      </c>
      <c r="Y880" s="1">
        <v>0</v>
      </c>
      <c r="Z880" s="1">
        <v>0</v>
      </c>
      <c r="AA880" s="1">
        <v>0</v>
      </c>
      <c r="AB880" s="1">
        <v>0</v>
      </c>
      <c r="AC880" s="1">
        <v>0</v>
      </c>
      <c r="AD880" s="1">
        <v>0</v>
      </c>
      <c r="AE880" s="1">
        <v>0</v>
      </c>
      <c r="AF880" s="1">
        <v>0</v>
      </c>
      <c r="AG880" s="1">
        <v>0</v>
      </c>
      <c r="AH880" s="1">
        <v>0</v>
      </c>
      <c r="AI880" s="1">
        <v>0</v>
      </c>
      <c r="AJ880" s="1">
        <v>0</v>
      </c>
      <c r="AK880" s="1">
        <v>0</v>
      </c>
      <c r="AL880" s="1">
        <v>4</v>
      </c>
      <c r="AM880" s="1">
        <v>0</v>
      </c>
      <c r="AN880" s="1">
        <v>0</v>
      </c>
    </row>
    <row r="881" spans="1:40" x14ac:dyDescent="0.35">
      <c r="A881" s="1" t="s">
        <v>89</v>
      </c>
      <c r="B881" s="8">
        <v>43945</v>
      </c>
      <c r="C881" s="1" t="s">
        <v>2</v>
      </c>
      <c r="D881" s="1">
        <v>971440</v>
      </c>
      <c r="E881" s="1">
        <v>113</v>
      </c>
      <c r="F881" s="1" t="s">
        <v>109</v>
      </c>
      <c r="H881" s="1" t="s">
        <v>101</v>
      </c>
      <c r="I881" s="1" t="s">
        <v>92</v>
      </c>
      <c r="J881" s="1" t="s">
        <v>93</v>
      </c>
      <c r="K881" s="1">
        <v>26</v>
      </c>
      <c r="L881" s="1">
        <v>4</v>
      </c>
      <c r="M881" s="1">
        <v>0.16346153846153846</v>
      </c>
      <c r="N881" s="1">
        <v>0.14705882352941177</v>
      </c>
      <c r="O881" s="1">
        <v>3.4188034188034191E-2</v>
      </c>
      <c r="P881" s="1">
        <v>87</v>
      </c>
      <c r="Q881" s="1">
        <v>2</v>
      </c>
      <c r="R881" s="1">
        <v>1</v>
      </c>
      <c r="S881" s="1">
        <v>2</v>
      </c>
      <c r="T881" s="1">
        <v>3</v>
      </c>
      <c r="U881" s="1">
        <v>9</v>
      </c>
      <c r="V881" s="1">
        <v>11</v>
      </c>
      <c r="W881" s="1">
        <v>0</v>
      </c>
      <c r="X881" s="1">
        <v>0</v>
      </c>
      <c r="Y881" s="1">
        <v>0</v>
      </c>
      <c r="Z881" s="1">
        <v>0</v>
      </c>
      <c r="AA881" s="1">
        <v>0</v>
      </c>
      <c r="AB881" s="1">
        <v>0</v>
      </c>
      <c r="AC881" s="1">
        <v>0</v>
      </c>
      <c r="AD881" s="1">
        <v>0</v>
      </c>
      <c r="AE881" s="1">
        <v>0</v>
      </c>
      <c r="AF881" s="1">
        <v>0</v>
      </c>
      <c r="AG881" s="1">
        <v>0</v>
      </c>
      <c r="AH881" s="1">
        <v>0</v>
      </c>
      <c r="AI881" s="1">
        <v>1</v>
      </c>
      <c r="AJ881" s="1">
        <v>1</v>
      </c>
      <c r="AK881" s="1">
        <v>0</v>
      </c>
      <c r="AL881" s="1">
        <v>0</v>
      </c>
      <c r="AM881" s="1">
        <v>0</v>
      </c>
      <c r="AN881" s="1">
        <v>0</v>
      </c>
    </row>
    <row r="882" spans="1:40" x14ac:dyDescent="0.35">
      <c r="A882" s="1" t="s">
        <v>89</v>
      </c>
      <c r="B882" s="8">
        <v>43932</v>
      </c>
      <c r="C882" s="1" t="s">
        <v>2</v>
      </c>
      <c r="D882" s="1">
        <v>971810</v>
      </c>
      <c r="E882" s="1">
        <v>37</v>
      </c>
      <c r="F882" s="1" t="s">
        <v>110</v>
      </c>
      <c r="H882" s="1" t="s">
        <v>101</v>
      </c>
      <c r="I882" s="1" t="s">
        <v>92</v>
      </c>
      <c r="J882" s="1" t="s">
        <v>93</v>
      </c>
      <c r="K882" s="1">
        <v>31</v>
      </c>
      <c r="L882" s="1">
        <v>1</v>
      </c>
      <c r="M882" s="1">
        <v>0.72727272727272729</v>
      </c>
      <c r="N882" s="1">
        <v>0.72727272727272729</v>
      </c>
      <c r="O882" s="1">
        <v>2.6315789473684209E-2</v>
      </c>
      <c r="P882" s="1">
        <v>6</v>
      </c>
      <c r="Q882" s="1">
        <v>0</v>
      </c>
      <c r="R882" s="1">
        <v>2</v>
      </c>
      <c r="S882" s="1">
        <v>1</v>
      </c>
      <c r="T882" s="1">
        <v>0</v>
      </c>
      <c r="U882" s="1">
        <v>13</v>
      </c>
      <c r="V882" s="1">
        <v>15</v>
      </c>
      <c r="W882" s="1">
        <v>0</v>
      </c>
      <c r="X882" s="1">
        <v>0</v>
      </c>
      <c r="Y882" s="1">
        <v>0</v>
      </c>
      <c r="Z882" s="1">
        <v>0</v>
      </c>
      <c r="AA882" s="1">
        <v>0</v>
      </c>
      <c r="AB882" s="1">
        <v>0</v>
      </c>
      <c r="AC882" s="1">
        <v>0</v>
      </c>
      <c r="AD882" s="1">
        <v>0</v>
      </c>
      <c r="AE882" s="1">
        <v>0</v>
      </c>
      <c r="AF882" s="1">
        <v>0</v>
      </c>
      <c r="AG882" s="1">
        <v>0</v>
      </c>
      <c r="AH882" s="1">
        <v>0</v>
      </c>
      <c r="AI882" s="1">
        <v>1</v>
      </c>
      <c r="AJ882" s="1">
        <v>0</v>
      </c>
      <c r="AK882" s="1">
        <v>0</v>
      </c>
      <c r="AL882" s="1">
        <v>0</v>
      </c>
      <c r="AM882" s="1">
        <v>0</v>
      </c>
      <c r="AN882" s="1">
        <v>0</v>
      </c>
    </row>
    <row r="883" spans="1:40" x14ac:dyDescent="0.35">
      <c r="A883" s="1" t="s">
        <v>89</v>
      </c>
      <c r="B883" s="8">
        <v>43967</v>
      </c>
      <c r="C883" s="1" t="s">
        <v>2</v>
      </c>
      <c r="D883" s="1">
        <v>976550</v>
      </c>
      <c r="E883" s="1">
        <v>6</v>
      </c>
      <c r="F883" s="1" t="s">
        <v>111</v>
      </c>
      <c r="H883" s="1" t="s">
        <v>101</v>
      </c>
      <c r="I883" s="1" t="s">
        <v>92</v>
      </c>
      <c r="J883" s="1" t="s">
        <v>93</v>
      </c>
      <c r="L883" s="1">
        <v>1</v>
      </c>
      <c r="O883" s="1">
        <v>0.14285714285714285</v>
      </c>
      <c r="P883" s="1">
        <v>6</v>
      </c>
      <c r="Q883" s="1">
        <v>1</v>
      </c>
      <c r="R883" s="1">
        <v>0</v>
      </c>
      <c r="S883" s="1">
        <v>0</v>
      </c>
      <c r="T883" s="1">
        <v>0</v>
      </c>
      <c r="U883" s="1">
        <v>0</v>
      </c>
      <c r="V883" s="1">
        <v>0</v>
      </c>
      <c r="W883" s="1">
        <v>0</v>
      </c>
      <c r="X883" s="1">
        <v>0</v>
      </c>
      <c r="Y883" s="1">
        <v>0</v>
      </c>
      <c r="Z883" s="1">
        <v>0</v>
      </c>
      <c r="AA883" s="1">
        <v>0</v>
      </c>
      <c r="AB883" s="1">
        <v>0</v>
      </c>
      <c r="AC883" s="1">
        <v>0</v>
      </c>
      <c r="AD883" s="1">
        <v>0</v>
      </c>
      <c r="AE883" s="1">
        <v>0</v>
      </c>
      <c r="AF883" s="1">
        <v>0</v>
      </c>
      <c r="AG883" s="1">
        <v>0</v>
      </c>
      <c r="AH883" s="1">
        <v>0</v>
      </c>
      <c r="AI883" s="1">
        <v>0</v>
      </c>
      <c r="AJ883" s="1">
        <v>0</v>
      </c>
      <c r="AK883" s="1">
        <v>0</v>
      </c>
      <c r="AL883" s="1">
        <v>0</v>
      </c>
      <c r="AM883" s="1">
        <v>0</v>
      </c>
      <c r="AN883" s="1">
        <v>0</v>
      </c>
    </row>
    <row r="884" spans="1:40" x14ac:dyDescent="0.35">
      <c r="A884" s="1" t="s">
        <v>89</v>
      </c>
      <c r="B884" s="8">
        <v>43918</v>
      </c>
      <c r="C884" s="1" t="s">
        <v>96</v>
      </c>
      <c r="D884" s="1">
        <v>200620</v>
      </c>
      <c r="E884" s="1">
        <v>22</v>
      </c>
      <c r="F884" s="1" t="s">
        <v>94</v>
      </c>
      <c r="H884" s="1" t="s">
        <v>95</v>
      </c>
      <c r="I884" s="1" t="s">
        <v>92</v>
      </c>
      <c r="J884" s="1" t="s">
        <v>93</v>
      </c>
      <c r="K884" s="1">
        <v>14</v>
      </c>
      <c r="M884" s="1">
        <v>0.33333333333333331</v>
      </c>
      <c r="N884" s="1">
        <v>0.33333333333333331</v>
      </c>
      <c r="P884" s="1">
        <v>8</v>
      </c>
      <c r="Q884" s="1">
        <v>0</v>
      </c>
      <c r="R884" s="1">
        <v>2</v>
      </c>
      <c r="S884" s="1">
        <v>0</v>
      </c>
      <c r="T884" s="1">
        <v>1</v>
      </c>
      <c r="U884" s="1">
        <v>0</v>
      </c>
      <c r="V884" s="1">
        <v>10</v>
      </c>
      <c r="W884" s="1">
        <v>1</v>
      </c>
      <c r="X884" s="1">
        <v>0</v>
      </c>
      <c r="Y884" s="1">
        <v>0</v>
      </c>
      <c r="Z884" s="1">
        <v>0</v>
      </c>
      <c r="AA884" s="1">
        <v>0</v>
      </c>
      <c r="AB884" s="1">
        <v>0</v>
      </c>
      <c r="AC884" s="1">
        <v>0</v>
      </c>
      <c r="AD884" s="1">
        <v>0</v>
      </c>
      <c r="AE884" s="1">
        <v>0</v>
      </c>
      <c r="AF884" s="1">
        <v>0</v>
      </c>
      <c r="AG884" s="1">
        <v>0</v>
      </c>
      <c r="AH884" s="1">
        <v>0</v>
      </c>
      <c r="AI884" s="1">
        <v>0</v>
      </c>
      <c r="AJ884" s="1">
        <v>0</v>
      </c>
      <c r="AK884" s="1">
        <v>0</v>
      </c>
      <c r="AL884" s="1">
        <v>0</v>
      </c>
      <c r="AM884" s="1">
        <v>0</v>
      </c>
      <c r="AN884" s="1">
        <v>0</v>
      </c>
    </row>
    <row r="885" spans="1:40" x14ac:dyDescent="0.35">
      <c r="A885" s="1" t="s">
        <v>89</v>
      </c>
      <c r="B885" s="8">
        <v>43914</v>
      </c>
      <c r="C885" s="1" t="s">
        <v>112</v>
      </c>
      <c r="D885" s="1">
        <v>972620</v>
      </c>
      <c r="E885" s="1">
        <v>1</v>
      </c>
      <c r="F885" s="1" t="s">
        <v>90</v>
      </c>
      <c r="H885" s="1" t="s">
        <v>91</v>
      </c>
      <c r="I885" s="1" t="s">
        <v>92</v>
      </c>
      <c r="J885" s="1" t="s">
        <v>93</v>
      </c>
      <c r="P885" s="1">
        <v>1</v>
      </c>
      <c r="Q885" s="1">
        <v>0</v>
      </c>
      <c r="R885" s="1">
        <v>0</v>
      </c>
      <c r="S885" s="1">
        <v>0</v>
      </c>
      <c r="T885" s="1">
        <v>0</v>
      </c>
      <c r="U885" s="1">
        <v>0</v>
      </c>
      <c r="V885" s="1">
        <v>0</v>
      </c>
      <c r="W885" s="1">
        <v>0</v>
      </c>
      <c r="X885" s="1">
        <v>0</v>
      </c>
      <c r="Y885" s="1">
        <v>0</v>
      </c>
      <c r="Z885" s="1">
        <v>0</v>
      </c>
      <c r="AA885" s="1">
        <v>0</v>
      </c>
      <c r="AB885" s="1">
        <v>0</v>
      </c>
      <c r="AC885" s="1">
        <v>0</v>
      </c>
      <c r="AD885" s="1">
        <v>0</v>
      </c>
      <c r="AE885" s="1">
        <v>0</v>
      </c>
      <c r="AF885" s="1">
        <v>0</v>
      </c>
      <c r="AG885" s="1">
        <v>0</v>
      </c>
      <c r="AH885" s="1">
        <v>0</v>
      </c>
      <c r="AI885" s="1">
        <v>0</v>
      </c>
      <c r="AJ885" s="1">
        <v>0</v>
      </c>
      <c r="AK885" s="1">
        <v>0</v>
      </c>
      <c r="AL885" s="1">
        <v>0</v>
      </c>
      <c r="AM885" s="1">
        <v>0</v>
      </c>
      <c r="AN885" s="1">
        <v>0</v>
      </c>
    </row>
    <row r="886" spans="1:40" x14ac:dyDescent="0.35">
      <c r="A886" s="1" t="s">
        <v>89</v>
      </c>
      <c r="B886" s="8">
        <v>43950</v>
      </c>
      <c r="C886" s="1" t="s">
        <v>2</v>
      </c>
      <c r="D886" s="1">
        <v>976220</v>
      </c>
      <c r="E886" s="1">
        <v>89</v>
      </c>
      <c r="F886" s="1" t="s">
        <v>108</v>
      </c>
      <c r="H886" s="1" t="s">
        <v>101</v>
      </c>
      <c r="I886" s="1" t="s">
        <v>92</v>
      </c>
      <c r="J886" s="1" t="s">
        <v>93</v>
      </c>
      <c r="K886" s="1">
        <v>8</v>
      </c>
      <c r="L886" s="1">
        <v>3</v>
      </c>
      <c r="M886" s="1">
        <v>0.10989010989010989</v>
      </c>
      <c r="N886" s="1">
        <v>8.98876404494382E-2</v>
      </c>
      <c r="O886" s="1">
        <v>3.2608695652173912E-2</v>
      </c>
      <c r="P886" s="1">
        <v>81</v>
      </c>
      <c r="Q886" s="1">
        <v>2</v>
      </c>
      <c r="R886" s="1">
        <v>2</v>
      </c>
      <c r="S886" s="1">
        <v>0</v>
      </c>
      <c r="T886" s="1">
        <v>0</v>
      </c>
      <c r="U886" s="1">
        <v>6</v>
      </c>
      <c r="V886" s="1">
        <v>0</v>
      </c>
      <c r="W886" s="1">
        <v>0</v>
      </c>
      <c r="X886" s="1">
        <v>0</v>
      </c>
      <c r="Y886" s="1">
        <v>0</v>
      </c>
      <c r="Z886" s="1">
        <v>0</v>
      </c>
      <c r="AA886" s="1">
        <v>0</v>
      </c>
      <c r="AB886" s="1">
        <v>0</v>
      </c>
      <c r="AC886" s="1">
        <v>0</v>
      </c>
      <c r="AD886" s="1">
        <v>0</v>
      </c>
      <c r="AE886" s="1">
        <v>0</v>
      </c>
      <c r="AF886" s="1">
        <v>0</v>
      </c>
      <c r="AG886" s="1">
        <v>0</v>
      </c>
      <c r="AH886" s="1">
        <v>0</v>
      </c>
      <c r="AI886" s="1">
        <v>0</v>
      </c>
      <c r="AJ886" s="1">
        <v>0</v>
      </c>
      <c r="AK886" s="1">
        <v>0</v>
      </c>
      <c r="AL886" s="1">
        <v>0</v>
      </c>
      <c r="AM886" s="1">
        <v>1</v>
      </c>
      <c r="AN886" s="1">
        <v>0</v>
      </c>
    </row>
    <row r="887" spans="1:40" x14ac:dyDescent="0.35">
      <c r="A887" s="1" t="s">
        <v>89</v>
      </c>
      <c r="B887" s="8">
        <v>43903</v>
      </c>
      <c r="C887" s="1" t="s">
        <v>96</v>
      </c>
      <c r="D887" s="1">
        <v>200190</v>
      </c>
      <c r="E887" s="1">
        <v>23</v>
      </c>
      <c r="F887" s="1" t="s">
        <v>97</v>
      </c>
      <c r="H887" s="1" t="s">
        <v>95</v>
      </c>
      <c r="I887" s="1" t="s">
        <v>92</v>
      </c>
      <c r="J887" s="1" t="s">
        <v>93</v>
      </c>
      <c r="K887" s="1">
        <v>4</v>
      </c>
      <c r="M887" s="1">
        <v>0.17391304347826086</v>
      </c>
      <c r="N887" s="1">
        <v>0.17391304347826086</v>
      </c>
      <c r="P887" s="1">
        <v>19</v>
      </c>
      <c r="Q887" s="1">
        <v>0</v>
      </c>
      <c r="R887" s="1">
        <v>2</v>
      </c>
      <c r="S887" s="1">
        <v>0</v>
      </c>
      <c r="T887" s="1">
        <v>0</v>
      </c>
      <c r="U887" s="1">
        <v>2</v>
      </c>
      <c r="V887" s="1">
        <v>0</v>
      </c>
      <c r="W887" s="1">
        <v>0</v>
      </c>
      <c r="X887" s="1">
        <v>0</v>
      </c>
      <c r="Y887" s="1">
        <v>0</v>
      </c>
      <c r="Z887" s="1">
        <v>0</v>
      </c>
      <c r="AA887" s="1">
        <v>0</v>
      </c>
      <c r="AB887" s="1">
        <v>0</v>
      </c>
      <c r="AC887" s="1">
        <v>0</v>
      </c>
      <c r="AD887" s="1">
        <v>0</v>
      </c>
      <c r="AE887" s="1">
        <v>0</v>
      </c>
      <c r="AF887" s="1">
        <v>0</v>
      </c>
      <c r="AG887" s="1">
        <v>0</v>
      </c>
      <c r="AH887" s="1">
        <v>0</v>
      </c>
      <c r="AI887" s="1">
        <v>0</v>
      </c>
      <c r="AJ887" s="1">
        <v>0</v>
      </c>
      <c r="AK887" s="1">
        <v>0</v>
      </c>
      <c r="AL887" s="1">
        <v>0</v>
      </c>
      <c r="AM887" s="1">
        <v>0</v>
      </c>
      <c r="AN887" s="1">
        <v>0</v>
      </c>
    </row>
    <row r="888" spans="1:40" x14ac:dyDescent="0.35">
      <c r="A888" s="1" t="s">
        <v>89</v>
      </c>
      <c r="B888" s="8">
        <v>43972</v>
      </c>
      <c r="C888" s="1" t="s">
        <v>2</v>
      </c>
      <c r="D888" s="1">
        <v>979170</v>
      </c>
      <c r="E888" s="1">
        <v>144</v>
      </c>
      <c r="F888" s="1" t="s">
        <v>105</v>
      </c>
      <c r="H888" s="1" t="s">
        <v>103</v>
      </c>
      <c r="I888" s="1" t="s">
        <v>92</v>
      </c>
      <c r="J888" s="1" t="s">
        <v>93</v>
      </c>
      <c r="K888" s="1">
        <v>2</v>
      </c>
      <c r="L888" s="1">
        <v>6</v>
      </c>
      <c r="M888" s="1">
        <v>4.0540540540540543E-2</v>
      </c>
      <c r="N888" s="1">
        <v>1.3888888888888888E-2</v>
      </c>
      <c r="O888" s="1">
        <v>0.04</v>
      </c>
      <c r="P888" s="1">
        <v>142</v>
      </c>
      <c r="Q888" s="1">
        <v>4</v>
      </c>
      <c r="R888" s="1">
        <v>2</v>
      </c>
      <c r="S888" s="1">
        <v>0</v>
      </c>
      <c r="T888" s="1">
        <v>0</v>
      </c>
      <c r="U888" s="1">
        <v>0</v>
      </c>
      <c r="V888" s="1">
        <v>0</v>
      </c>
      <c r="W888" s="1">
        <v>0</v>
      </c>
      <c r="X888" s="1">
        <v>0</v>
      </c>
      <c r="Y888" s="1">
        <v>0</v>
      </c>
      <c r="Z888" s="1">
        <v>0</v>
      </c>
      <c r="AA888" s="1">
        <v>0</v>
      </c>
      <c r="AB888" s="1">
        <v>0</v>
      </c>
      <c r="AC888" s="1">
        <v>0</v>
      </c>
      <c r="AD888" s="1">
        <v>0</v>
      </c>
      <c r="AE888" s="1">
        <v>0</v>
      </c>
      <c r="AF888" s="1">
        <v>0</v>
      </c>
      <c r="AG888" s="1">
        <v>0</v>
      </c>
      <c r="AH888" s="1">
        <v>0</v>
      </c>
      <c r="AI888" s="1">
        <v>1</v>
      </c>
      <c r="AJ888" s="1">
        <v>0</v>
      </c>
      <c r="AK888" s="1">
        <v>0</v>
      </c>
      <c r="AL888" s="1">
        <v>0</v>
      </c>
      <c r="AM888" s="1">
        <v>1</v>
      </c>
      <c r="AN888" s="1">
        <v>0</v>
      </c>
    </row>
    <row r="889" spans="1:40" x14ac:dyDescent="0.35">
      <c r="A889" s="1" t="s">
        <v>89</v>
      </c>
      <c r="B889" s="8">
        <v>43950</v>
      </c>
      <c r="C889" s="1" t="s">
        <v>2</v>
      </c>
      <c r="D889" s="1">
        <v>971800</v>
      </c>
      <c r="E889" s="1">
        <v>181</v>
      </c>
      <c r="F889" s="1" t="s">
        <v>100</v>
      </c>
      <c r="H889" s="1" t="s">
        <v>101</v>
      </c>
      <c r="I889" s="1" t="s">
        <v>92</v>
      </c>
      <c r="J889" s="1" t="s">
        <v>93</v>
      </c>
      <c r="K889" s="1">
        <v>10</v>
      </c>
      <c r="L889" s="1">
        <v>16</v>
      </c>
      <c r="M889" s="1">
        <v>0.11398963730569948</v>
      </c>
      <c r="N889" s="1">
        <v>5.5248618784530384E-2</v>
      </c>
      <c r="O889" s="1">
        <v>8.1218274111675121E-2</v>
      </c>
      <c r="P889" s="1">
        <v>171</v>
      </c>
      <c r="Q889" s="1">
        <v>12</v>
      </c>
      <c r="R889" s="1">
        <v>3</v>
      </c>
      <c r="S889" s="1">
        <v>2</v>
      </c>
      <c r="T889" s="1">
        <v>1</v>
      </c>
      <c r="U889" s="1">
        <v>4</v>
      </c>
      <c r="V889" s="1">
        <v>0</v>
      </c>
      <c r="W889" s="1">
        <v>0</v>
      </c>
      <c r="X889" s="1">
        <v>0</v>
      </c>
      <c r="Y889" s="1">
        <v>0</v>
      </c>
      <c r="Z889" s="1">
        <v>0</v>
      </c>
      <c r="AA889" s="1">
        <v>0</v>
      </c>
      <c r="AB889" s="1">
        <v>0</v>
      </c>
      <c r="AC889" s="1">
        <v>0</v>
      </c>
      <c r="AD889" s="1">
        <v>0</v>
      </c>
      <c r="AE889" s="1">
        <v>0</v>
      </c>
      <c r="AF889" s="1">
        <v>0</v>
      </c>
      <c r="AG889" s="1">
        <v>0</v>
      </c>
      <c r="AH889" s="1">
        <v>0</v>
      </c>
      <c r="AI889" s="1">
        <v>3</v>
      </c>
      <c r="AJ889" s="1">
        <v>0</v>
      </c>
      <c r="AK889" s="1">
        <v>0</v>
      </c>
      <c r="AL889" s="1">
        <v>0</v>
      </c>
      <c r="AM889" s="1">
        <v>1</v>
      </c>
      <c r="AN889" s="1">
        <v>0</v>
      </c>
    </row>
    <row r="890" spans="1:40" x14ac:dyDescent="0.35">
      <c r="A890" s="1" t="s">
        <v>89</v>
      </c>
      <c r="B890" s="8">
        <v>43965</v>
      </c>
      <c r="C890" s="1" t="s">
        <v>2</v>
      </c>
      <c r="D890" s="1">
        <v>971790</v>
      </c>
      <c r="E890" s="1">
        <v>108</v>
      </c>
      <c r="F890" s="1" t="s">
        <v>104</v>
      </c>
      <c r="H890" s="1" t="s">
        <v>101</v>
      </c>
      <c r="I890" s="1" t="s">
        <v>92</v>
      </c>
      <c r="J890" s="1" t="s">
        <v>93</v>
      </c>
      <c r="L890" s="1">
        <v>6</v>
      </c>
      <c r="O890" s="1">
        <v>5.2631578947368418E-2</v>
      </c>
      <c r="P890" s="1">
        <v>108</v>
      </c>
      <c r="Q890" s="1">
        <v>5</v>
      </c>
      <c r="R890" s="1">
        <v>0</v>
      </c>
      <c r="S890" s="1">
        <v>0</v>
      </c>
      <c r="T890" s="1">
        <v>0</v>
      </c>
      <c r="U890" s="1">
        <v>0</v>
      </c>
      <c r="V890" s="1">
        <v>0</v>
      </c>
      <c r="W890" s="1">
        <v>0</v>
      </c>
      <c r="X890" s="1">
        <v>0</v>
      </c>
      <c r="Y890" s="1">
        <v>0</v>
      </c>
      <c r="Z890" s="1">
        <v>0</v>
      </c>
      <c r="AA890" s="1">
        <v>0</v>
      </c>
      <c r="AB890" s="1">
        <v>0</v>
      </c>
      <c r="AC890" s="1">
        <v>0</v>
      </c>
      <c r="AD890" s="1">
        <v>0</v>
      </c>
      <c r="AE890" s="1">
        <v>0</v>
      </c>
      <c r="AF890" s="1">
        <v>0</v>
      </c>
      <c r="AG890" s="1">
        <v>0</v>
      </c>
      <c r="AH890" s="1">
        <v>0</v>
      </c>
      <c r="AI890" s="1">
        <v>1</v>
      </c>
      <c r="AJ890" s="1">
        <v>0</v>
      </c>
      <c r="AK890" s="1">
        <v>0</v>
      </c>
      <c r="AL890" s="1">
        <v>0</v>
      </c>
      <c r="AM890" s="1">
        <v>0</v>
      </c>
      <c r="AN890" s="1">
        <v>0</v>
      </c>
    </row>
    <row r="891" spans="1:40" x14ac:dyDescent="0.35">
      <c r="A891" s="1" t="s">
        <v>89</v>
      </c>
      <c r="B891" s="8">
        <v>43913</v>
      </c>
      <c r="C891" s="1" t="s">
        <v>98</v>
      </c>
      <c r="D891" s="1">
        <v>200620</v>
      </c>
      <c r="E891" s="1">
        <v>1</v>
      </c>
      <c r="F891" s="1" t="s">
        <v>94</v>
      </c>
      <c r="H891" s="1" t="s">
        <v>95</v>
      </c>
      <c r="I891" s="1" t="s">
        <v>92</v>
      </c>
      <c r="J891" s="1" t="s">
        <v>93</v>
      </c>
      <c r="K891" s="1">
        <v>1</v>
      </c>
      <c r="M891" s="1">
        <v>1</v>
      </c>
      <c r="N891" s="1">
        <v>1</v>
      </c>
    </row>
    <row r="892" spans="1:40" x14ac:dyDescent="0.35">
      <c r="A892" s="1" t="s">
        <v>89</v>
      </c>
      <c r="B892" s="8">
        <v>43918</v>
      </c>
      <c r="C892" s="1" t="s">
        <v>2</v>
      </c>
      <c r="D892" s="1">
        <v>972620</v>
      </c>
      <c r="E892" s="1">
        <v>239</v>
      </c>
      <c r="F892" s="1" t="s">
        <v>90</v>
      </c>
      <c r="H892" s="1" t="s">
        <v>91</v>
      </c>
      <c r="I892" s="1" t="s">
        <v>92</v>
      </c>
      <c r="J892" s="1" t="s">
        <v>93</v>
      </c>
      <c r="K892" s="1">
        <v>63</v>
      </c>
      <c r="L892" s="1">
        <v>23</v>
      </c>
      <c r="M892" s="1">
        <v>0.28163265306122448</v>
      </c>
      <c r="N892" s="1">
        <v>0.22807017543859648</v>
      </c>
      <c r="O892" s="1">
        <v>8.7786259541984726E-2</v>
      </c>
      <c r="P892" s="1">
        <v>176</v>
      </c>
      <c r="Q892" s="1">
        <v>17</v>
      </c>
      <c r="R892" s="1">
        <v>13</v>
      </c>
      <c r="S892" s="1">
        <v>8</v>
      </c>
      <c r="T892" s="1">
        <v>13</v>
      </c>
      <c r="U892" s="1">
        <v>18</v>
      </c>
      <c r="V892" s="1">
        <v>11</v>
      </c>
      <c r="W892" s="1">
        <v>0</v>
      </c>
      <c r="X892" s="1">
        <v>0</v>
      </c>
      <c r="Y892" s="1">
        <v>0</v>
      </c>
      <c r="Z892" s="1">
        <v>0</v>
      </c>
      <c r="AA892" s="1">
        <v>0</v>
      </c>
      <c r="AB892" s="1">
        <v>0</v>
      </c>
      <c r="AC892" s="1">
        <v>0</v>
      </c>
      <c r="AD892" s="1">
        <v>0</v>
      </c>
      <c r="AE892" s="1">
        <v>0</v>
      </c>
      <c r="AF892" s="1">
        <v>0</v>
      </c>
      <c r="AG892" s="1">
        <v>0</v>
      </c>
      <c r="AH892" s="1">
        <v>0</v>
      </c>
      <c r="AI892" s="1">
        <v>0</v>
      </c>
      <c r="AJ892" s="1">
        <v>0</v>
      </c>
      <c r="AK892" s="1">
        <v>0</v>
      </c>
      <c r="AL892" s="1">
        <v>0</v>
      </c>
      <c r="AM892" s="1">
        <v>5</v>
      </c>
      <c r="AN892" s="1">
        <v>1</v>
      </c>
    </row>
    <row r="893" spans="1:40" x14ac:dyDescent="0.35">
      <c r="A893" s="1" t="s">
        <v>89</v>
      </c>
      <c r="B893" s="8">
        <v>43911</v>
      </c>
      <c r="C893" s="1" t="s">
        <v>96</v>
      </c>
      <c r="D893" s="1">
        <v>200190</v>
      </c>
      <c r="E893" s="1">
        <v>22</v>
      </c>
      <c r="F893" s="1" t="s">
        <v>97</v>
      </c>
      <c r="H893" s="1" t="s">
        <v>95</v>
      </c>
      <c r="I893" s="1" t="s">
        <v>92</v>
      </c>
      <c r="J893" s="1" t="s">
        <v>93</v>
      </c>
      <c r="K893" s="1">
        <v>8</v>
      </c>
      <c r="L893" s="1">
        <v>1</v>
      </c>
      <c r="M893" s="1">
        <v>0.39130434782608697</v>
      </c>
      <c r="N893" s="1">
        <v>0.36363636363636365</v>
      </c>
      <c r="O893" s="1">
        <v>4.3478260869565216E-2</v>
      </c>
      <c r="P893" s="1">
        <v>14</v>
      </c>
      <c r="Q893" s="1">
        <v>1</v>
      </c>
      <c r="R893" s="1">
        <v>5</v>
      </c>
      <c r="S893" s="1">
        <v>0</v>
      </c>
      <c r="T893" s="1">
        <v>0</v>
      </c>
      <c r="U893" s="1">
        <v>3</v>
      </c>
      <c r="V893" s="1">
        <v>0</v>
      </c>
      <c r="W893" s="1">
        <v>0</v>
      </c>
      <c r="X893" s="1">
        <v>0</v>
      </c>
      <c r="Y893" s="1">
        <v>0</v>
      </c>
      <c r="Z893" s="1">
        <v>0</v>
      </c>
      <c r="AA893" s="1">
        <v>0</v>
      </c>
      <c r="AB893" s="1">
        <v>0</v>
      </c>
      <c r="AC893" s="1">
        <v>0</v>
      </c>
      <c r="AD893" s="1">
        <v>0</v>
      </c>
      <c r="AE893" s="1">
        <v>0</v>
      </c>
      <c r="AF893" s="1">
        <v>0</v>
      </c>
      <c r="AG893" s="1">
        <v>0</v>
      </c>
      <c r="AH893" s="1">
        <v>0</v>
      </c>
      <c r="AI893" s="1">
        <v>0</v>
      </c>
      <c r="AJ893" s="1">
        <v>0</v>
      </c>
      <c r="AK893" s="1">
        <v>0</v>
      </c>
      <c r="AL893" s="1">
        <v>0</v>
      </c>
      <c r="AM893" s="1">
        <v>0</v>
      </c>
      <c r="AN893" s="1">
        <v>0</v>
      </c>
    </row>
    <row r="894" spans="1:40" x14ac:dyDescent="0.35">
      <c r="A894" s="1" t="s">
        <v>89</v>
      </c>
      <c r="B894" s="8">
        <v>43908</v>
      </c>
      <c r="C894" s="1" t="s">
        <v>98</v>
      </c>
      <c r="D894" s="1">
        <v>972620</v>
      </c>
      <c r="E894" s="1">
        <v>6</v>
      </c>
      <c r="F894" s="1" t="s">
        <v>90</v>
      </c>
      <c r="H894" s="1" t="s">
        <v>91</v>
      </c>
      <c r="I894" s="1" t="s">
        <v>92</v>
      </c>
      <c r="J894" s="1" t="s">
        <v>93</v>
      </c>
      <c r="P894" s="1">
        <v>6</v>
      </c>
      <c r="Q894" s="1">
        <v>0</v>
      </c>
      <c r="R894" s="1">
        <v>0</v>
      </c>
      <c r="S894" s="1">
        <v>0</v>
      </c>
      <c r="T894" s="1">
        <v>0</v>
      </c>
      <c r="U894" s="1">
        <v>0</v>
      </c>
      <c r="V894" s="1">
        <v>0</v>
      </c>
      <c r="W894" s="1">
        <v>0</v>
      </c>
      <c r="X894" s="1">
        <v>0</v>
      </c>
      <c r="Y894" s="1">
        <v>0</v>
      </c>
      <c r="Z894" s="1">
        <v>0</v>
      </c>
      <c r="AA894" s="1">
        <v>0</v>
      </c>
      <c r="AB894" s="1">
        <v>0</v>
      </c>
      <c r="AC894" s="1">
        <v>0</v>
      </c>
      <c r="AD894" s="1">
        <v>0</v>
      </c>
      <c r="AE894" s="1">
        <v>0</v>
      </c>
      <c r="AF894" s="1">
        <v>0</v>
      </c>
      <c r="AG894" s="1">
        <v>0</v>
      </c>
      <c r="AH894" s="1">
        <v>0</v>
      </c>
      <c r="AI894" s="1">
        <v>0</v>
      </c>
      <c r="AJ894" s="1">
        <v>0</v>
      </c>
      <c r="AK894" s="1">
        <v>0</v>
      </c>
      <c r="AL894" s="1">
        <v>0</v>
      </c>
      <c r="AM894" s="1">
        <v>0</v>
      </c>
      <c r="AN894" s="1">
        <v>0</v>
      </c>
    </row>
    <row r="895" spans="1:40" x14ac:dyDescent="0.35">
      <c r="A895" s="1" t="s">
        <v>89</v>
      </c>
      <c r="B895" s="8">
        <v>43910</v>
      </c>
      <c r="C895" s="1" t="s">
        <v>2</v>
      </c>
      <c r="D895" s="1">
        <v>979170</v>
      </c>
      <c r="E895" s="1">
        <v>126</v>
      </c>
      <c r="F895" s="1" t="s">
        <v>105</v>
      </c>
      <c r="H895" s="1" t="s">
        <v>103</v>
      </c>
      <c r="I895" s="1" t="s">
        <v>92</v>
      </c>
      <c r="J895" s="1" t="s">
        <v>93</v>
      </c>
      <c r="K895" s="1">
        <v>25</v>
      </c>
      <c r="L895" s="1">
        <v>23</v>
      </c>
      <c r="M895" s="1">
        <v>0.28368794326241137</v>
      </c>
      <c r="N895" s="1">
        <v>0.1984126984126984</v>
      </c>
      <c r="O895" s="1">
        <v>0.15436241610738255</v>
      </c>
      <c r="P895" s="1">
        <v>101</v>
      </c>
      <c r="Q895" s="1">
        <v>15</v>
      </c>
      <c r="R895" s="1">
        <v>23</v>
      </c>
      <c r="S895" s="1">
        <v>0</v>
      </c>
      <c r="T895" s="1">
        <v>1</v>
      </c>
      <c r="U895" s="1">
        <v>1</v>
      </c>
      <c r="V895" s="1">
        <v>0</v>
      </c>
      <c r="W895" s="1">
        <v>0</v>
      </c>
      <c r="X895" s="1">
        <v>1</v>
      </c>
      <c r="Y895" s="1">
        <v>0</v>
      </c>
      <c r="Z895" s="1">
        <v>0</v>
      </c>
      <c r="AA895" s="1">
        <v>0</v>
      </c>
      <c r="AB895" s="1">
        <v>0</v>
      </c>
      <c r="AC895" s="1">
        <v>0</v>
      </c>
      <c r="AD895" s="1">
        <v>0</v>
      </c>
      <c r="AE895" s="1">
        <v>0</v>
      </c>
      <c r="AF895" s="1">
        <v>0</v>
      </c>
      <c r="AG895" s="1">
        <v>0</v>
      </c>
      <c r="AH895" s="1">
        <v>0</v>
      </c>
      <c r="AI895" s="1">
        <v>1</v>
      </c>
      <c r="AJ895" s="1">
        <v>0</v>
      </c>
      <c r="AK895" s="1">
        <v>0</v>
      </c>
      <c r="AL895" s="1">
        <v>2</v>
      </c>
      <c r="AM895" s="1">
        <v>4</v>
      </c>
      <c r="AN895" s="1">
        <v>0</v>
      </c>
    </row>
    <row r="896" spans="1:40" x14ac:dyDescent="0.35">
      <c r="A896" s="1" t="s">
        <v>89</v>
      </c>
      <c r="B896" s="8">
        <v>43915</v>
      </c>
      <c r="C896" s="1" t="s">
        <v>2</v>
      </c>
      <c r="D896" s="1">
        <v>971790</v>
      </c>
      <c r="E896" s="1">
        <v>104</v>
      </c>
      <c r="F896" s="1" t="s">
        <v>104</v>
      </c>
      <c r="H896" s="1" t="s">
        <v>101</v>
      </c>
      <c r="I896" s="1" t="s">
        <v>92</v>
      </c>
      <c r="J896" s="1" t="s">
        <v>93</v>
      </c>
      <c r="K896" s="1">
        <v>18</v>
      </c>
      <c r="L896" s="1">
        <v>10</v>
      </c>
      <c r="M896" s="1">
        <v>0.23893805309734514</v>
      </c>
      <c r="N896" s="1">
        <v>0.17307692307692307</v>
      </c>
      <c r="O896" s="1">
        <v>8.771929824561403E-2</v>
      </c>
      <c r="P896" s="1">
        <v>86</v>
      </c>
      <c r="Q896" s="1">
        <v>9</v>
      </c>
      <c r="R896" s="1">
        <v>3</v>
      </c>
      <c r="S896" s="1">
        <v>3</v>
      </c>
      <c r="T896" s="1">
        <v>1</v>
      </c>
      <c r="U896" s="1">
        <v>11</v>
      </c>
      <c r="V896" s="1">
        <v>0</v>
      </c>
      <c r="W896" s="1">
        <v>0</v>
      </c>
      <c r="X896" s="1">
        <v>0</v>
      </c>
      <c r="Y896" s="1">
        <v>0</v>
      </c>
      <c r="Z896" s="1">
        <v>0</v>
      </c>
      <c r="AA896" s="1">
        <v>0</v>
      </c>
      <c r="AB896" s="1">
        <v>0</v>
      </c>
      <c r="AC896" s="1">
        <v>0</v>
      </c>
      <c r="AD896" s="1">
        <v>0</v>
      </c>
      <c r="AE896" s="1">
        <v>0</v>
      </c>
      <c r="AF896" s="1">
        <v>0</v>
      </c>
      <c r="AG896" s="1">
        <v>1</v>
      </c>
      <c r="AH896" s="1">
        <v>0</v>
      </c>
      <c r="AI896" s="1">
        <v>0</v>
      </c>
      <c r="AJ896" s="1">
        <v>0</v>
      </c>
      <c r="AK896" s="1">
        <v>0</v>
      </c>
      <c r="AL896" s="1">
        <v>0</v>
      </c>
      <c r="AM896" s="1">
        <v>0</v>
      </c>
      <c r="AN896" s="1">
        <v>0</v>
      </c>
    </row>
    <row r="897" spans="1:40" x14ac:dyDescent="0.35">
      <c r="A897" s="1" t="s">
        <v>89</v>
      </c>
      <c r="B897" s="8">
        <v>43943</v>
      </c>
      <c r="C897" s="1" t="s">
        <v>2</v>
      </c>
      <c r="D897" s="1">
        <v>200620</v>
      </c>
      <c r="E897" s="1">
        <v>125</v>
      </c>
      <c r="F897" s="1" t="s">
        <v>94</v>
      </c>
      <c r="H897" s="1" t="s">
        <v>95</v>
      </c>
      <c r="I897" s="1" t="s">
        <v>92</v>
      </c>
      <c r="J897" s="1" t="s">
        <v>93</v>
      </c>
      <c r="K897" s="1">
        <v>32</v>
      </c>
      <c r="L897" s="1">
        <v>6</v>
      </c>
      <c r="M897" s="1">
        <v>0.25</v>
      </c>
      <c r="N897" s="1">
        <v>0.23770491803278687</v>
      </c>
      <c r="O897" s="1">
        <v>4.5801526717557252E-2</v>
      </c>
      <c r="P897" s="1">
        <v>93</v>
      </c>
      <c r="Q897" s="1">
        <v>2</v>
      </c>
      <c r="R897" s="1">
        <v>18</v>
      </c>
      <c r="S897" s="1">
        <v>2</v>
      </c>
      <c r="T897" s="1">
        <v>9</v>
      </c>
      <c r="U897" s="1">
        <v>0</v>
      </c>
      <c r="V897" s="1">
        <v>3</v>
      </c>
      <c r="W897" s="1">
        <v>0</v>
      </c>
      <c r="X897" s="1">
        <v>1</v>
      </c>
      <c r="Y897" s="1">
        <v>0</v>
      </c>
      <c r="Z897" s="1">
        <v>0</v>
      </c>
      <c r="AA897" s="1">
        <v>0</v>
      </c>
      <c r="AB897" s="1">
        <v>0</v>
      </c>
      <c r="AC897" s="1">
        <v>0</v>
      </c>
      <c r="AD897" s="1">
        <v>0</v>
      </c>
      <c r="AE897" s="1">
        <v>0</v>
      </c>
      <c r="AF897" s="1">
        <v>0</v>
      </c>
      <c r="AG897" s="1">
        <v>0</v>
      </c>
      <c r="AH897" s="1">
        <v>0</v>
      </c>
      <c r="AI897" s="1">
        <v>2</v>
      </c>
      <c r="AJ897" s="1">
        <v>0</v>
      </c>
      <c r="AK897" s="1">
        <v>0</v>
      </c>
      <c r="AL897" s="1">
        <v>0</v>
      </c>
      <c r="AM897" s="1">
        <v>1</v>
      </c>
      <c r="AN897" s="1">
        <v>0</v>
      </c>
    </row>
    <row r="898" spans="1:40" x14ac:dyDescent="0.35">
      <c r="A898" s="1" t="s">
        <v>89</v>
      </c>
      <c r="B898" s="8">
        <v>43907</v>
      </c>
      <c r="C898" s="1" t="s">
        <v>2</v>
      </c>
      <c r="D898" s="1">
        <v>971790</v>
      </c>
      <c r="E898" s="1">
        <v>105</v>
      </c>
      <c r="F898" s="1" t="s">
        <v>104</v>
      </c>
      <c r="H898" s="1" t="s">
        <v>101</v>
      </c>
      <c r="I898" s="1" t="s">
        <v>92</v>
      </c>
      <c r="J898" s="1" t="s">
        <v>93</v>
      </c>
      <c r="K898" s="1">
        <v>17</v>
      </c>
      <c r="L898" s="1">
        <v>9</v>
      </c>
      <c r="M898" s="1">
        <v>0.22123893805309736</v>
      </c>
      <c r="N898" s="1">
        <v>0.16190476190476191</v>
      </c>
      <c r="O898" s="1">
        <v>7.8947368421052627E-2</v>
      </c>
      <c r="P898" s="1">
        <v>88</v>
      </c>
      <c r="Q898" s="1">
        <v>8</v>
      </c>
      <c r="R898" s="1">
        <v>3</v>
      </c>
      <c r="S898" s="1">
        <v>2</v>
      </c>
      <c r="T898" s="1">
        <v>1</v>
      </c>
      <c r="U898" s="1">
        <v>9</v>
      </c>
      <c r="V898" s="1">
        <v>0</v>
      </c>
      <c r="W898" s="1">
        <v>2</v>
      </c>
      <c r="X898" s="1">
        <v>0</v>
      </c>
      <c r="Y898" s="1">
        <v>0</v>
      </c>
      <c r="Z898" s="1">
        <v>0</v>
      </c>
      <c r="AA898" s="1">
        <v>0</v>
      </c>
      <c r="AB898" s="1">
        <v>0</v>
      </c>
      <c r="AC898" s="1">
        <v>0</v>
      </c>
      <c r="AD898" s="1">
        <v>0</v>
      </c>
      <c r="AE898" s="1">
        <v>0</v>
      </c>
      <c r="AF898" s="1">
        <v>0</v>
      </c>
      <c r="AG898" s="1">
        <v>0</v>
      </c>
      <c r="AH898" s="1">
        <v>0</v>
      </c>
      <c r="AI898" s="1">
        <v>1</v>
      </c>
      <c r="AJ898" s="1">
        <v>0</v>
      </c>
      <c r="AK898" s="1">
        <v>0</v>
      </c>
      <c r="AL898" s="1">
        <v>0</v>
      </c>
      <c r="AM898" s="1">
        <v>0</v>
      </c>
      <c r="AN898" s="1">
        <v>0</v>
      </c>
    </row>
    <row r="899" spans="1:40" x14ac:dyDescent="0.35">
      <c r="A899" s="1" t="s">
        <v>89</v>
      </c>
      <c r="B899" s="8">
        <v>43923</v>
      </c>
      <c r="C899" s="1" t="s">
        <v>112</v>
      </c>
      <c r="D899" s="1">
        <v>972410</v>
      </c>
      <c r="E899" s="1">
        <v>1</v>
      </c>
      <c r="F899" s="1" t="s">
        <v>115</v>
      </c>
      <c r="H899" s="1" t="s">
        <v>91</v>
      </c>
      <c r="I899" s="1" t="s">
        <v>92</v>
      </c>
      <c r="J899" s="1" t="s">
        <v>93</v>
      </c>
      <c r="K899" s="1">
        <v>1</v>
      </c>
      <c r="M899" s="1">
        <v>1</v>
      </c>
      <c r="N899" s="1">
        <v>1</v>
      </c>
    </row>
    <row r="900" spans="1:40" x14ac:dyDescent="0.35">
      <c r="A900" s="1" t="s">
        <v>89</v>
      </c>
      <c r="B900" s="8">
        <v>43935</v>
      </c>
      <c r="C900" s="1" t="s">
        <v>2</v>
      </c>
      <c r="D900" s="1">
        <v>200620</v>
      </c>
      <c r="E900" s="1">
        <v>125</v>
      </c>
      <c r="F900" s="1" t="s">
        <v>94</v>
      </c>
      <c r="H900" s="1" t="s">
        <v>95</v>
      </c>
      <c r="I900" s="1" t="s">
        <v>92</v>
      </c>
      <c r="J900" s="1" t="s">
        <v>93</v>
      </c>
      <c r="K900" s="1">
        <v>94</v>
      </c>
      <c r="L900" s="1">
        <v>6</v>
      </c>
      <c r="M900" s="1">
        <v>0.53030303030303028</v>
      </c>
      <c r="N900" s="1">
        <v>0.52307692307692311</v>
      </c>
      <c r="O900" s="1">
        <v>4.5801526717557252E-2</v>
      </c>
      <c r="P900" s="1">
        <v>31</v>
      </c>
      <c r="Q900" s="1">
        <v>1</v>
      </c>
      <c r="R900" s="1">
        <v>20</v>
      </c>
      <c r="S900" s="1">
        <v>3</v>
      </c>
      <c r="T900" s="1">
        <v>11</v>
      </c>
      <c r="U900" s="1">
        <v>0</v>
      </c>
      <c r="V900" s="1">
        <v>60</v>
      </c>
      <c r="W900" s="1">
        <v>0</v>
      </c>
      <c r="X900" s="1">
        <v>0</v>
      </c>
      <c r="Y900" s="1">
        <v>0</v>
      </c>
      <c r="Z900" s="1">
        <v>0</v>
      </c>
      <c r="AA900" s="1">
        <v>0</v>
      </c>
      <c r="AB900" s="1">
        <v>0</v>
      </c>
      <c r="AC900" s="1">
        <v>0</v>
      </c>
      <c r="AD900" s="1">
        <v>0</v>
      </c>
      <c r="AE900" s="1">
        <v>0</v>
      </c>
      <c r="AF900" s="1">
        <v>0</v>
      </c>
      <c r="AG900" s="1">
        <v>0</v>
      </c>
      <c r="AH900" s="1">
        <v>0</v>
      </c>
      <c r="AI900" s="1">
        <v>2</v>
      </c>
      <c r="AJ900" s="1">
        <v>0</v>
      </c>
      <c r="AK900" s="1">
        <v>0</v>
      </c>
      <c r="AL900" s="1">
        <v>2</v>
      </c>
      <c r="AM900" s="1">
        <v>1</v>
      </c>
      <c r="AN900" s="1">
        <v>0</v>
      </c>
    </row>
    <row r="901" spans="1:40" x14ac:dyDescent="0.35">
      <c r="A901" s="1" t="s">
        <v>89</v>
      </c>
      <c r="B901" s="8">
        <v>43964</v>
      </c>
      <c r="C901" s="1" t="s">
        <v>2</v>
      </c>
      <c r="D901" s="1">
        <v>972620</v>
      </c>
      <c r="E901" s="1">
        <v>257</v>
      </c>
      <c r="F901" s="1" t="s">
        <v>90</v>
      </c>
      <c r="H901" s="1" t="s">
        <v>91</v>
      </c>
      <c r="I901" s="1" t="s">
        <v>92</v>
      </c>
      <c r="J901" s="1" t="s">
        <v>93</v>
      </c>
      <c r="K901" s="1">
        <v>1</v>
      </c>
      <c r="L901" s="1">
        <v>9</v>
      </c>
      <c r="M901" s="1">
        <v>3.7593984962406013E-2</v>
      </c>
      <c r="N901" s="1">
        <v>3.8910505836575876E-3</v>
      </c>
      <c r="O901" s="1">
        <v>3.3834586466165412E-2</v>
      </c>
      <c r="P901" s="1">
        <v>256</v>
      </c>
      <c r="Q901" s="1">
        <v>9</v>
      </c>
      <c r="R901" s="1">
        <v>1</v>
      </c>
      <c r="S901" s="1">
        <v>0</v>
      </c>
      <c r="T901" s="1">
        <v>0</v>
      </c>
      <c r="U901" s="1">
        <v>0</v>
      </c>
      <c r="V901" s="1">
        <v>0</v>
      </c>
      <c r="W901" s="1">
        <v>0</v>
      </c>
      <c r="X901" s="1">
        <v>0</v>
      </c>
      <c r="Y901" s="1">
        <v>0</v>
      </c>
      <c r="Z901" s="1">
        <v>0</v>
      </c>
      <c r="AA901" s="1">
        <v>0</v>
      </c>
      <c r="AB901" s="1">
        <v>0</v>
      </c>
      <c r="AC901" s="1">
        <v>0</v>
      </c>
      <c r="AD901" s="1">
        <v>0</v>
      </c>
      <c r="AE901" s="1">
        <v>0</v>
      </c>
      <c r="AF901" s="1">
        <v>0</v>
      </c>
      <c r="AG901" s="1">
        <v>0</v>
      </c>
      <c r="AH901" s="1">
        <v>0</v>
      </c>
      <c r="AI901" s="1">
        <v>0</v>
      </c>
      <c r="AJ901" s="1">
        <v>0</v>
      </c>
      <c r="AK901" s="1">
        <v>0</v>
      </c>
      <c r="AL901" s="1">
        <v>0</v>
      </c>
      <c r="AM901" s="1">
        <v>0</v>
      </c>
      <c r="AN901" s="1">
        <v>0</v>
      </c>
    </row>
    <row r="902" spans="1:40" x14ac:dyDescent="0.35">
      <c r="A902" s="1" t="s">
        <v>89</v>
      </c>
      <c r="B902" s="8">
        <v>43941</v>
      </c>
      <c r="C902" s="1" t="s">
        <v>96</v>
      </c>
      <c r="D902" s="1">
        <v>972520</v>
      </c>
      <c r="E902" s="1">
        <v>27</v>
      </c>
      <c r="F902" s="1" t="s">
        <v>99</v>
      </c>
      <c r="H902" s="1" t="s">
        <v>91</v>
      </c>
      <c r="I902" s="1" t="s">
        <v>92</v>
      </c>
      <c r="J902" s="1" t="s">
        <v>93</v>
      </c>
      <c r="K902" s="1">
        <v>10</v>
      </c>
      <c r="M902" s="1">
        <v>0.15</v>
      </c>
      <c r="N902" s="1">
        <v>0.15</v>
      </c>
      <c r="P902" s="1">
        <v>17</v>
      </c>
      <c r="Q902" s="1">
        <v>0</v>
      </c>
      <c r="R902" s="1">
        <v>0</v>
      </c>
      <c r="S902" s="1">
        <v>0</v>
      </c>
      <c r="T902" s="1">
        <v>3</v>
      </c>
      <c r="U902" s="1">
        <v>0</v>
      </c>
      <c r="V902" s="1">
        <v>7</v>
      </c>
      <c r="W902" s="1">
        <v>0</v>
      </c>
      <c r="X902" s="1">
        <v>0</v>
      </c>
      <c r="Y902" s="1">
        <v>0</v>
      </c>
      <c r="Z902" s="1">
        <v>0</v>
      </c>
      <c r="AA902" s="1">
        <v>0</v>
      </c>
      <c r="AB902" s="1">
        <v>0</v>
      </c>
      <c r="AC902" s="1">
        <v>0</v>
      </c>
      <c r="AD902" s="1">
        <v>0</v>
      </c>
      <c r="AE902" s="1">
        <v>0</v>
      </c>
      <c r="AF902" s="1">
        <v>0</v>
      </c>
      <c r="AG902" s="1">
        <v>0</v>
      </c>
      <c r="AH902" s="1">
        <v>0</v>
      </c>
      <c r="AI902" s="1">
        <v>0</v>
      </c>
      <c r="AJ902" s="1">
        <v>0</v>
      </c>
      <c r="AK902" s="1">
        <v>0</v>
      </c>
      <c r="AL902" s="1">
        <v>0</v>
      </c>
      <c r="AM902" s="1">
        <v>0</v>
      </c>
      <c r="AN902" s="1">
        <v>0</v>
      </c>
    </row>
    <row r="903" spans="1:40" x14ac:dyDescent="0.35">
      <c r="A903" s="1" t="s">
        <v>89</v>
      </c>
      <c r="B903" s="8">
        <v>43969</v>
      </c>
      <c r="C903" s="1" t="s">
        <v>96</v>
      </c>
      <c r="D903" s="1">
        <v>200190</v>
      </c>
      <c r="E903" s="1">
        <v>4</v>
      </c>
      <c r="F903" s="1" t="s">
        <v>97</v>
      </c>
      <c r="H903" s="1" t="s">
        <v>95</v>
      </c>
      <c r="I903" s="1" t="s">
        <v>92</v>
      </c>
      <c r="J903" s="1" t="s">
        <v>93</v>
      </c>
      <c r="L903" s="1">
        <v>1</v>
      </c>
      <c r="O903" s="1">
        <v>0.2</v>
      </c>
      <c r="P903" s="1">
        <v>4</v>
      </c>
      <c r="Q903" s="1">
        <v>1</v>
      </c>
      <c r="R903" s="1">
        <v>0</v>
      </c>
      <c r="S903" s="1">
        <v>0</v>
      </c>
      <c r="T903" s="1">
        <v>0</v>
      </c>
      <c r="U903" s="1">
        <v>0</v>
      </c>
      <c r="V903" s="1">
        <v>0</v>
      </c>
      <c r="W903" s="1">
        <v>0</v>
      </c>
      <c r="X903" s="1">
        <v>0</v>
      </c>
      <c r="Y903" s="1">
        <v>0</v>
      </c>
      <c r="Z903" s="1">
        <v>0</v>
      </c>
      <c r="AA903" s="1">
        <v>0</v>
      </c>
      <c r="AB903" s="1">
        <v>0</v>
      </c>
      <c r="AC903" s="1">
        <v>0</v>
      </c>
      <c r="AD903" s="1">
        <v>0</v>
      </c>
      <c r="AE903" s="1">
        <v>0</v>
      </c>
      <c r="AF903" s="1">
        <v>0</v>
      </c>
      <c r="AG903" s="1">
        <v>0</v>
      </c>
      <c r="AH903" s="1">
        <v>0</v>
      </c>
      <c r="AI903" s="1">
        <v>0</v>
      </c>
      <c r="AJ903" s="1">
        <v>0</v>
      </c>
      <c r="AK903" s="1">
        <v>0</v>
      </c>
      <c r="AL903" s="1">
        <v>0</v>
      </c>
      <c r="AM903" s="1">
        <v>0</v>
      </c>
      <c r="AN903" s="1">
        <v>0</v>
      </c>
    </row>
    <row r="904" spans="1:40" x14ac:dyDescent="0.35">
      <c r="A904" s="1" t="s">
        <v>89</v>
      </c>
      <c r="B904" s="8">
        <v>43950</v>
      </c>
      <c r="C904" s="1" t="s">
        <v>2</v>
      </c>
      <c r="D904" s="1">
        <v>979220</v>
      </c>
      <c r="E904" s="1">
        <v>234</v>
      </c>
      <c r="F904" s="1" t="s">
        <v>102</v>
      </c>
      <c r="H904" s="1" t="s">
        <v>103</v>
      </c>
      <c r="I904" s="1" t="s">
        <v>92</v>
      </c>
      <c r="J904" s="1" t="s">
        <v>93</v>
      </c>
      <c r="K904" s="1">
        <v>32</v>
      </c>
      <c r="L904" s="1">
        <v>42</v>
      </c>
      <c r="M904" s="1">
        <v>0.20472440944881889</v>
      </c>
      <c r="N904" s="1">
        <v>0.13675213675213677</v>
      </c>
      <c r="O904" s="1">
        <v>0.15217391304347827</v>
      </c>
      <c r="P904" s="1">
        <v>202</v>
      </c>
      <c r="Q904" s="1">
        <v>20</v>
      </c>
      <c r="R904" s="1">
        <v>10</v>
      </c>
      <c r="S904" s="1">
        <v>1</v>
      </c>
      <c r="T904" s="1">
        <v>16</v>
      </c>
      <c r="U904" s="1">
        <v>5</v>
      </c>
      <c r="V904" s="1">
        <v>0</v>
      </c>
      <c r="W904" s="1">
        <v>0</v>
      </c>
      <c r="X904" s="1">
        <v>4</v>
      </c>
      <c r="Y904" s="1">
        <v>0</v>
      </c>
      <c r="Z904" s="1">
        <v>0</v>
      </c>
      <c r="AA904" s="1">
        <v>0</v>
      </c>
      <c r="AB904" s="1">
        <v>0</v>
      </c>
      <c r="AC904" s="1">
        <v>0</v>
      </c>
      <c r="AD904" s="1">
        <v>0</v>
      </c>
      <c r="AE904" s="1">
        <v>0</v>
      </c>
      <c r="AF904" s="1">
        <v>0</v>
      </c>
      <c r="AG904" s="1">
        <v>1</v>
      </c>
      <c r="AH904" s="1">
        <v>0</v>
      </c>
      <c r="AI904" s="1">
        <v>16</v>
      </c>
      <c r="AJ904" s="1">
        <v>0</v>
      </c>
      <c r="AK904" s="1">
        <v>0</v>
      </c>
      <c r="AL904" s="1">
        <v>0</v>
      </c>
      <c r="AM904" s="1">
        <v>1</v>
      </c>
      <c r="AN904" s="1">
        <v>0</v>
      </c>
    </row>
    <row r="905" spans="1:40" x14ac:dyDescent="0.35">
      <c r="A905" s="1" t="s">
        <v>89</v>
      </c>
      <c r="B905" s="8">
        <v>43953</v>
      </c>
      <c r="C905" s="1" t="s">
        <v>2</v>
      </c>
      <c r="D905" s="1">
        <v>200620</v>
      </c>
      <c r="E905" s="1">
        <v>123</v>
      </c>
      <c r="F905" s="1" t="s">
        <v>94</v>
      </c>
      <c r="H905" s="1" t="s">
        <v>95</v>
      </c>
      <c r="I905" s="1" t="s">
        <v>92</v>
      </c>
      <c r="J905" s="1" t="s">
        <v>93</v>
      </c>
      <c r="K905" s="1">
        <v>56</v>
      </c>
      <c r="L905" s="1">
        <v>8</v>
      </c>
      <c r="M905" s="1">
        <v>0.28723404255319152</v>
      </c>
      <c r="N905" s="1">
        <v>0.23863636363636365</v>
      </c>
      <c r="O905" s="1">
        <v>6.1068702290076333E-2</v>
      </c>
      <c r="P905" s="1">
        <v>67</v>
      </c>
      <c r="Q905" s="1">
        <v>6</v>
      </c>
      <c r="R905" s="1">
        <v>12</v>
      </c>
      <c r="S905" s="1">
        <v>3</v>
      </c>
      <c r="T905" s="1">
        <v>6</v>
      </c>
      <c r="U905" s="1">
        <v>0</v>
      </c>
      <c r="V905" s="1">
        <v>35</v>
      </c>
      <c r="W905" s="1">
        <v>0</v>
      </c>
      <c r="X905" s="1">
        <v>0</v>
      </c>
      <c r="Y905" s="1">
        <v>0</v>
      </c>
      <c r="Z905" s="1">
        <v>0</v>
      </c>
      <c r="AA905" s="1">
        <v>0</v>
      </c>
      <c r="AB905" s="1">
        <v>0</v>
      </c>
      <c r="AC905" s="1">
        <v>0</v>
      </c>
      <c r="AD905" s="1">
        <v>0</v>
      </c>
      <c r="AE905" s="1">
        <v>0</v>
      </c>
      <c r="AF905" s="1">
        <v>0</v>
      </c>
      <c r="AG905" s="1">
        <v>0</v>
      </c>
      <c r="AH905" s="1">
        <v>0</v>
      </c>
      <c r="AI905" s="1">
        <v>2</v>
      </c>
      <c r="AJ905" s="1">
        <v>0</v>
      </c>
      <c r="AK905" s="1">
        <v>0</v>
      </c>
      <c r="AL905" s="1">
        <v>0</v>
      </c>
      <c r="AM905" s="1">
        <v>0</v>
      </c>
      <c r="AN905" s="1">
        <v>0</v>
      </c>
    </row>
    <row r="906" spans="1:40" x14ac:dyDescent="0.35">
      <c r="A906" s="1" t="s">
        <v>89</v>
      </c>
      <c r="B906" s="8">
        <v>43917</v>
      </c>
      <c r="C906" s="1" t="s">
        <v>2</v>
      </c>
      <c r="D906" s="1">
        <v>971790</v>
      </c>
      <c r="E906" s="1">
        <v>106</v>
      </c>
      <c r="F906" s="1" t="s">
        <v>104</v>
      </c>
      <c r="H906" s="1" t="s">
        <v>101</v>
      </c>
      <c r="I906" s="1" t="s">
        <v>92</v>
      </c>
      <c r="J906" s="1" t="s">
        <v>93</v>
      </c>
      <c r="K906" s="1">
        <v>21</v>
      </c>
      <c r="L906" s="1">
        <v>8</v>
      </c>
      <c r="M906" s="1">
        <v>0.24778761061946902</v>
      </c>
      <c r="N906" s="1">
        <v>0.19811320754716982</v>
      </c>
      <c r="O906" s="1">
        <v>7.0175438596491224E-2</v>
      </c>
      <c r="P906" s="1">
        <v>85</v>
      </c>
      <c r="Q906" s="1">
        <v>7</v>
      </c>
      <c r="R906" s="1">
        <v>3</v>
      </c>
      <c r="S906" s="1">
        <v>3</v>
      </c>
      <c r="T906" s="1">
        <v>3</v>
      </c>
      <c r="U906" s="1">
        <v>12</v>
      </c>
      <c r="V906" s="1">
        <v>0</v>
      </c>
      <c r="W906" s="1">
        <v>0</v>
      </c>
      <c r="X906" s="1">
        <v>0</v>
      </c>
      <c r="Y906" s="1">
        <v>0</v>
      </c>
      <c r="Z906" s="1">
        <v>0</v>
      </c>
      <c r="AA906" s="1">
        <v>0</v>
      </c>
      <c r="AB906" s="1">
        <v>0</v>
      </c>
      <c r="AC906" s="1">
        <v>0</v>
      </c>
      <c r="AD906" s="1">
        <v>0</v>
      </c>
      <c r="AE906" s="1">
        <v>0</v>
      </c>
      <c r="AF906" s="1">
        <v>0</v>
      </c>
      <c r="AG906" s="1">
        <v>1</v>
      </c>
      <c r="AH906" s="1">
        <v>0</v>
      </c>
      <c r="AI906" s="1">
        <v>0</v>
      </c>
      <c r="AJ906" s="1">
        <v>0</v>
      </c>
      <c r="AK906" s="1">
        <v>0</v>
      </c>
      <c r="AL906" s="1">
        <v>0</v>
      </c>
      <c r="AM906" s="1">
        <v>0</v>
      </c>
      <c r="AN906" s="1">
        <v>0</v>
      </c>
    </row>
    <row r="907" spans="1:40" x14ac:dyDescent="0.35">
      <c r="A907" s="1" t="s">
        <v>89</v>
      </c>
      <c r="B907" s="8">
        <v>43924</v>
      </c>
      <c r="C907" s="1" t="s">
        <v>2</v>
      </c>
      <c r="D907" s="1">
        <v>979170</v>
      </c>
      <c r="E907" s="1">
        <v>134</v>
      </c>
      <c r="F907" s="1" t="s">
        <v>105</v>
      </c>
      <c r="H907" s="1" t="s">
        <v>103</v>
      </c>
      <c r="I907" s="1" t="s">
        <v>92</v>
      </c>
      <c r="J907" s="1" t="s">
        <v>93</v>
      </c>
      <c r="K907" s="1">
        <v>25</v>
      </c>
      <c r="L907" s="1">
        <v>15</v>
      </c>
      <c r="M907" s="1">
        <v>0.22695035460992907</v>
      </c>
      <c r="N907" s="1">
        <v>0.18656716417910449</v>
      </c>
      <c r="O907" s="1">
        <v>0.10067114093959731</v>
      </c>
      <c r="P907" s="1">
        <v>109</v>
      </c>
      <c r="Q907" s="1">
        <v>7</v>
      </c>
      <c r="R907" s="1">
        <v>20</v>
      </c>
      <c r="S907" s="1">
        <v>0</v>
      </c>
      <c r="T907" s="1">
        <v>3</v>
      </c>
      <c r="U907" s="1">
        <v>2</v>
      </c>
      <c r="V907" s="1">
        <v>0</v>
      </c>
      <c r="W907" s="1">
        <v>0</v>
      </c>
      <c r="X907" s="1">
        <v>2</v>
      </c>
      <c r="Y907" s="1">
        <v>0</v>
      </c>
      <c r="Z907" s="1">
        <v>0</v>
      </c>
      <c r="AA907" s="1">
        <v>0</v>
      </c>
      <c r="AB907" s="1">
        <v>0</v>
      </c>
      <c r="AC907" s="1">
        <v>0</v>
      </c>
      <c r="AD907" s="1">
        <v>0</v>
      </c>
      <c r="AE907" s="1">
        <v>0</v>
      </c>
      <c r="AF907" s="1">
        <v>0</v>
      </c>
      <c r="AG907" s="1">
        <v>0</v>
      </c>
      <c r="AH907" s="1">
        <v>0</v>
      </c>
      <c r="AI907" s="1">
        <v>2</v>
      </c>
      <c r="AJ907" s="1">
        <v>0</v>
      </c>
      <c r="AK907" s="1">
        <v>0</v>
      </c>
      <c r="AL907" s="1">
        <v>1</v>
      </c>
      <c r="AM907" s="1">
        <v>3</v>
      </c>
      <c r="AN907" s="1">
        <v>0</v>
      </c>
    </row>
    <row r="908" spans="1:40" x14ac:dyDescent="0.35">
      <c r="A908" s="1" t="s">
        <v>89</v>
      </c>
      <c r="B908" s="8">
        <v>43904</v>
      </c>
      <c r="C908" s="1" t="s">
        <v>98</v>
      </c>
      <c r="D908" s="1">
        <v>971790</v>
      </c>
      <c r="E908" s="1">
        <v>1</v>
      </c>
      <c r="F908" s="1" t="s">
        <v>104</v>
      </c>
      <c r="H908" s="1" t="s">
        <v>101</v>
      </c>
      <c r="I908" s="1" t="s">
        <v>92</v>
      </c>
      <c r="J908" s="1" t="s">
        <v>93</v>
      </c>
      <c r="P908" s="1">
        <v>1</v>
      </c>
      <c r="Q908" s="1">
        <v>0</v>
      </c>
      <c r="R908" s="1">
        <v>0</v>
      </c>
      <c r="S908" s="1">
        <v>0</v>
      </c>
      <c r="T908" s="1">
        <v>0</v>
      </c>
      <c r="U908" s="1">
        <v>0</v>
      </c>
      <c r="V908" s="1">
        <v>0</v>
      </c>
      <c r="W908" s="1">
        <v>0</v>
      </c>
      <c r="X908" s="1">
        <v>0</v>
      </c>
      <c r="Y908" s="1">
        <v>0</v>
      </c>
      <c r="Z908" s="1">
        <v>0</v>
      </c>
      <c r="AA908" s="1">
        <v>0</v>
      </c>
      <c r="AB908" s="1">
        <v>0</v>
      </c>
      <c r="AC908" s="1">
        <v>0</v>
      </c>
      <c r="AD908" s="1">
        <v>0</v>
      </c>
      <c r="AE908" s="1">
        <v>0</v>
      </c>
      <c r="AF908" s="1">
        <v>0</v>
      </c>
      <c r="AG908" s="1">
        <v>0</v>
      </c>
      <c r="AH908" s="1">
        <v>0</v>
      </c>
      <c r="AI908" s="1">
        <v>0</v>
      </c>
      <c r="AJ908" s="1">
        <v>0</v>
      </c>
      <c r="AK908" s="1">
        <v>0</v>
      </c>
      <c r="AL908" s="1">
        <v>0</v>
      </c>
      <c r="AM908" s="1">
        <v>0</v>
      </c>
      <c r="AN908" s="1">
        <v>0</v>
      </c>
    </row>
    <row r="909" spans="1:40" x14ac:dyDescent="0.35">
      <c r="A909" s="1" t="s">
        <v>89</v>
      </c>
      <c r="B909" s="8">
        <v>43931</v>
      </c>
      <c r="C909" s="1" t="s">
        <v>96</v>
      </c>
      <c r="D909" s="1">
        <v>972520</v>
      </c>
      <c r="E909" s="1">
        <v>30</v>
      </c>
      <c r="F909" s="1" t="s">
        <v>99</v>
      </c>
      <c r="H909" s="1" t="s">
        <v>91</v>
      </c>
      <c r="I909" s="1" t="s">
        <v>92</v>
      </c>
      <c r="J909" s="1" t="s">
        <v>93</v>
      </c>
      <c r="K909" s="1">
        <v>2</v>
      </c>
      <c r="M909" s="1">
        <v>6.6666666666666666E-2</v>
      </c>
      <c r="N909" s="1">
        <v>6.6666666666666666E-2</v>
      </c>
      <c r="P909" s="1">
        <v>28</v>
      </c>
      <c r="Q909" s="1">
        <v>0</v>
      </c>
      <c r="R909" s="1">
        <v>0</v>
      </c>
      <c r="S909" s="1">
        <v>0</v>
      </c>
      <c r="T909" s="1">
        <v>0</v>
      </c>
      <c r="U909" s="1">
        <v>2</v>
      </c>
      <c r="V909" s="1">
        <v>0</v>
      </c>
      <c r="W909" s="1">
        <v>0</v>
      </c>
      <c r="X909" s="1">
        <v>0</v>
      </c>
      <c r="Y909" s="1">
        <v>0</v>
      </c>
      <c r="Z909" s="1">
        <v>0</v>
      </c>
      <c r="AA909" s="1">
        <v>0</v>
      </c>
      <c r="AB909" s="1">
        <v>0</v>
      </c>
      <c r="AC909" s="1">
        <v>0</v>
      </c>
      <c r="AD909" s="1">
        <v>0</v>
      </c>
      <c r="AE909" s="1">
        <v>0</v>
      </c>
      <c r="AF909" s="1">
        <v>0</v>
      </c>
      <c r="AG909" s="1">
        <v>0</v>
      </c>
      <c r="AH909" s="1">
        <v>0</v>
      </c>
      <c r="AI909" s="1">
        <v>0</v>
      </c>
      <c r="AJ909" s="1">
        <v>0</v>
      </c>
      <c r="AK909" s="1">
        <v>0</v>
      </c>
      <c r="AL909" s="1">
        <v>0</v>
      </c>
      <c r="AM909" s="1">
        <v>0</v>
      </c>
      <c r="AN909" s="1">
        <v>0</v>
      </c>
    </row>
    <row r="910" spans="1:40" x14ac:dyDescent="0.35">
      <c r="A910" s="1" t="s">
        <v>89</v>
      </c>
      <c r="B910" s="8">
        <v>43959</v>
      </c>
      <c r="C910" s="1" t="s">
        <v>96</v>
      </c>
      <c r="D910" s="1">
        <v>200190</v>
      </c>
      <c r="E910" s="1">
        <v>8</v>
      </c>
      <c r="F910" s="1" t="s">
        <v>97</v>
      </c>
      <c r="H910" s="1" t="s">
        <v>95</v>
      </c>
      <c r="I910" s="1" t="s">
        <v>92</v>
      </c>
      <c r="J910" s="1" t="s">
        <v>93</v>
      </c>
      <c r="P910" s="1">
        <v>8</v>
      </c>
      <c r="Q910" s="1">
        <v>0</v>
      </c>
      <c r="R910" s="1">
        <v>0</v>
      </c>
      <c r="S910" s="1">
        <v>0</v>
      </c>
      <c r="T910" s="1">
        <v>0</v>
      </c>
      <c r="U910" s="1">
        <v>0</v>
      </c>
      <c r="V910" s="1">
        <v>0</v>
      </c>
      <c r="W910" s="1">
        <v>0</v>
      </c>
      <c r="X910" s="1">
        <v>0</v>
      </c>
      <c r="Y910" s="1">
        <v>0</v>
      </c>
      <c r="Z910" s="1">
        <v>0</v>
      </c>
      <c r="AA910" s="1">
        <v>0</v>
      </c>
      <c r="AB910" s="1">
        <v>0</v>
      </c>
      <c r="AC910" s="1">
        <v>0</v>
      </c>
      <c r="AD910" s="1">
        <v>0</v>
      </c>
      <c r="AE910" s="1">
        <v>0</v>
      </c>
      <c r="AF910" s="1">
        <v>0</v>
      </c>
      <c r="AG910" s="1">
        <v>0</v>
      </c>
      <c r="AH910" s="1">
        <v>0</v>
      </c>
      <c r="AI910" s="1">
        <v>0</v>
      </c>
      <c r="AJ910" s="1">
        <v>0</v>
      </c>
      <c r="AK910" s="1">
        <v>0</v>
      </c>
      <c r="AL910" s="1">
        <v>0</v>
      </c>
      <c r="AM910" s="1">
        <v>0</v>
      </c>
      <c r="AN910" s="1">
        <v>0</v>
      </c>
    </row>
    <row r="911" spans="1:40" x14ac:dyDescent="0.35">
      <c r="A911" s="1" t="s">
        <v>89</v>
      </c>
      <c r="B911" s="8">
        <v>43948</v>
      </c>
      <c r="C911" s="1" t="s">
        <v>2</v>
      </c>
      <c r="D911" s="1">
        <v>979220</v>
      </c>
      <c r="E911" s="1">
        <v>232</v>
      </c>
      <c r="F911" s="1" t="s">
        <v>102</v>
      </c>
      <c r="H911" s="1" t="s">
        <v>103</v>
      </c>
      <c r="I911" s="1" t="s">
        <v>92</v>
      </c>
      <c r="J911" s="1" t="s">
        <v>93</v>
      </c>
      <c r="K911" s="1">
        <v>30</v>
      </c>
      <c r="L911" s="1">
        <v>44</v>
      </c>
      <c r="M911" s="1">
        <v>0.20158102766798419</v>
      </c>
      <c r="N911" s="1">
        <v>0.12931034482758622</v>
      </c>
      <c r="O911" s="1">
        <v>0.15942028985507245</v>
      </c>
      <c r="P911" s="1">
        <v>202</v>
      </c>
      <c r="Q911" s="1">
        <v>21</v>
      </c>
      <c r="R911" s="1">
        <v>10</v>
      </c>
      <c r="S911" s="1">
        <v>0</v>
      </c>
      <c r="T911" s="1">
        <v>11</v>
      </c>
      <c r="U911" s="1">
        <v>9</v>
      </c>
      <c r="V911" s="1">
        <v>0</v>
      </c>
      <c r="W911" s="1">
        <v>0</v>
      </c>
      <c r="X911" s="1">
        <v>3</v>
      </c>
      <c r="Y911" s="1">
        <v>0</v>
      </c>
      <c r="Z911" s="1">
        <v>0</v>
      </c>
      <c r="AA911" s="1">
        <v>0</v>
      </c>
      <c r="AB911" s="1">
        <v>0</v>
      </c>
      <c r="AC911" s="1">
        <v>0</v>
      </c>
      <c r="AD911" s="1">
        <v>0</v>
      </c>
      <c r="AE911" s="1">
        <v>0</v>
      </c>
      <c r="AF911" s="1">
        <v>0</v>
      </c>
      <c r="AG911" s="1">
        <v>3</v>
      </c>
      <c r="AH911" s="1">
        <v>0</v>
      </c>
      <c r="AI911" s="1">
        <v>16</v>
      </c>
      <c r="AJ911" s="1">
        <v>0</v>
      </c>
      <c r="AK911" s="1">
        <v>0</v>
      </c>
      <c r="AL911" s="1">
        <v>0</v>
      </c>
      <c r="AM911" s="1">
        <v>1</v>
      </c>
      <c r="AN911" s="1">
        <v>0</v>
      </c>
    </row>
    <row r="912" spans="1:40" x14ac:dyDescent="0.35">
      <c r="A912" s="1" t="s">
        <v>89</v>
      </c>
      <c r="B912" s="8">
        <v>43955</v>
      </c>
      <c r="C912" s="1" t="s">
        <v>96</v>
      </c>
      <c r="D912" s="1">
        <v>972520</v>
      </c>
      <c r="E912" s="1">
        <v>22</v>
      </c>
      <c r="F912" s="1" t="s">
        <v>99</v>
      </c>
      <c r="H912" s="1" t="s">
        <v>91</v>
      </c>
      <c r="I912" s="1" t="s">
        <v>92</v>
      </c>
      <c r="J912" s="1" t="s">
        <v>93</v>
      </c>
      <c r="P912" s="1">
        <v>22</v>
      </c>
      <c r="Q912" s="1">
        <v>0</v>
      </c>
      <c r="R912" s="1">
        <v>0</v>
      </c>
      <c r="S912" s="1">
        <v>0</v>
      </c>
      <c r="T912" s="1">
        <v>0</v>
      </c>
      <c r="U912" s="1">
        <v>0</v>
      </c>
      <c r="V912" s="1">
        <v>0</v>
      </c>
      <c r="W912" s="1">
        <v>0</v>
      </c>
      <c r="X912" s="1">
        <v>0</v>
      </c>
      <c r="Y912" s="1">
        <v>0</v>
      </c>
      <c r="Z912" s="1">
        <v>0</v>
      </c>
      <c r="AA912" s="1">
        <v>0</v>
      </c>
      <c r="AB912" s="1">
        <v>0</v>
      </c>
      <c r="AC912" s="1">
        <v>0</v>
      </c>
      <c r="AD912" s="1">
        <v>0</v>
      </c>
      <c r="AE912" s="1">
        <v>0</v>
      </c>
      <c r="AF912" s="1">
        <v>0</v>
      </c>
      <c r="AG912" s="1">
        <v>0</v>
      </c>
      <c r="AH912" s="1">
        <v>0</v>
      </c>
      <c r="AI912" s="1">
        <v>0</v>
      </c>
      <c r="AJ912" s="1">
        <v>0</v>
      </c>
      <c r="AK912" s="1">
        <v>0</v>
      </c>
      <c r="AL912" s="1">
        <v>0</v>
      </c>
      <c r="AM912" s="1">
        <v>0</v>
      </c>
      <c r="AN912" s="1">
        <v>0</v>
      </c>
    </row>
    <row r="913" spans="1:40" x14ac:dyDescent="0.35">
      <c r="A913" s="1" t="s">
        <v>89</v>
      </c>
      <c r="B913" s="8">
        <v>43966</v>
      </c>
      <c r="C913" s="1" t="s">
        <v>2</v>
      </c>
      <c r="D913" s="1">
        <v>972620</v>
      </c>
      <c r="E913" s="1">
        <v>257</v>
      </c>
      <c r="F913" s="1" t="s">
        <v>90</v>
      </c>
      <c r="H913" s="1" t="s">
        <v>91</v>
      </c>
      <c r="I913" s="1" t="s">
        <v>92</v>
      </c>
      <c r="J913" s="1" t="s">
        <v>93</v>
      </c>
      <c r="K913" s="1">
        <v>1</v>
      </c>
      <c r="L913" s="1">
        <v>9</v>
      </c>
      <c r="M913" s="1">
        <v>3.7593984962406013E-2</v>
      </c>
      <c r="N913" s="1">
        <v>3.8910505836575876E-3</v>
      </c>
      <c r="O913" s="1">
        <v>3.3834586466165412E-2</v>
      </c>
      <c r="P913" s="1">
        <v>256</v>
      </c>
      <c r="Q913" s="1">
        <v>9</v>
      </c>
      <c r="R913" s="1">
        <v>1</v>
      </c>
      <c r="S913" s="1">
        <v>0</v>
      </c>
      <c r="T913" s="1">
        <v>0</v>
      </c>
      <c r="U913" s="1">
        <v>0</v>
      </c>
      <c r="V913" s="1">
        <v>0</v>
      </c>
      <c r="W913" s="1">
        <v>0</v>
      </c>
      <c r="X913" s="1">
        <v>0</v>
      </c>
      <c r="Y913" s="1">
        <v>0</v>
      </c>
      <c r="Z913" s="1">
        <v>0</v>
      </c>
      <c r="AA913" s="1">
        <v>0</v>
      </c>
      <c r="AB913" s="1">
        <v>0</v>
      </c>
      <c r="AC913" s="1">
        <v>0</v>
      </c>
      <c r="AD913" s="1">
        <v>0</v>
      </c>
      <c r="AE913" s="1">
        <v>0</v>
      </c>
      <c r="AF913" s="1">
        <v>0</v>
      </c>
      <c r="AG913" s="1">
        <v>0</v>
      </c>
      <c r="AH913" s="1">
        <v>0</v>
      </c>
      <c r="AI913" s="1">
        <v>0</v>
      </c>
      <c r="AJ913" s="1">
        <v>0</v>
      </c>
      <c r="AK913" s="1">
        <v>0</v>
      </c>
      <c r="AL913" s="1">
        <v>0</v>
      </c>
      <c r="AM913" s="1">
        <v>0</v>
      </c>
      <c r="AN913" s="1">
        <v>0</v>
      </c>
    </row>
    <row r="914" spans="1:40" x14ac:dyDescent="0.35">
      <c r="A914" s="1" t="s">
        <v>89</v>
      </c>
      <c r="B914" s="8">
        <v>43929</v>
      </c>
      <c r="C914" s="1" t="s">
        <v>2</v>
      </c>
      <c r="D914" s="1">
        <v>200620</v>
      </c>
      <c r="E914" s="1">
        <v>127</v>
      </c>
      <c r="F914" s="1" t="s">
        <v>94</v>
      </c>
      <c r="H914" s="1" t="s">
        <v>95</v>
      </c>
      <c r="I914" s="1" t="s">
        <v>92</v>
      </c>
      <c r="J914" s="1" t="s">
        <v>93</v>
      </c>
      <c r="K914" s="1">
        <v>40</v>
      </c>
      <c r="L914" s="1">
        <v>4</v>
      </c>
      <c r="M914" s="1">
        <v>0.3203125</v>
      </c>
      <c r="N914" s="1">
        <v>0.31496062992125984</v>
      </c>
      <c r="O914" s="1">
        <v>3.0534351145038167E-2</v>
      </c>
      <c r="P914" s="1">
        <v>87</v>
      </c>
      <c r="Q914" s="1">
        <v>1</v>
      </c>
      <c r="R914" s="1">
        <v>21</v>
      </c>
      <c r="S914" s="1">
        <v>6</v>
      </c>
      <c r="T914" s="1">
        <v>11</v>
      </c>
      <c r="U914" s="1">
        <v>0</v>
      </c>
      <c r="V914" s="1">
        <v>0</v>
      </c>
      <c r="W914" s="1">
        <v>2</v>
      </c>
      <c r="X914" s="1">
        <v>0</v>
      </c>
      <c r="Y914" s="1">
        <v>0</v>
      </c>
      <c r="Z914" s="1">
        <v>0</v>
      </c>
      <c r="AA914" s="1">
        <v>0</v>
      </c>
      <c r="AB914" s="1">
        <v>0</v>
      </c>
      <c r="AC914" s="1">
        <v>0</v>
      </c>
      <c r="AD914" s="1">
        <v>0</v>
      </c>
      <c r="AE914" s="1">
        <v>0</v>
      </c>
      <c r="AF914" s="1">
        <v>0</v>
      </c>
      <c r="AG914" s="1">
        <v>0</v>
      </c>
      <c r="AH914" s="1">
        <v>0</v>
      </c>
      <c r="AI914" s="1">
        <v>2</v>
      </c>
      <c r="AJ914" s="1">
        <v>0</v>
      </c>
      <c r="AK914" s="1">
        <v>0</v>
      </c>
      <c r="AL914" s="1">
        <v>0</v>
      </c>
      <c r="AM914" s="1">
        <v>1</v>
      </c>
      <c r="AN914" s="1">
        <v>0</v>
      </c>
    </row>
    <row r="915" spans="1:40" x14ac:dyDescent="0.35">
      <c r="A915" s="1" t="s">
        <v>89</v>
      </c>
      <c r="B915" s="8">
        <v>43963</v>
      </c>
      <c r="C915" s="1" t="s">
        <v>2</v>
      </c>
      <c r="D915" s="1">
        <v>971790</v>
      </c>
      <c r="E915" s="1">
        <v>109</v>
      </c>
      <c r="F915" s="1" t="s">
        <v>104</v>
      </c>
      <c r="H915" s="1" t="s">
        <v>101</v>
      </c>
      <c r="I915" s="1" t="s">
        <v>92</v>
      </c>
      <c r="J915" s="1" t="s">
        <v>93</v>
      </c>
      <c r="L915" s="1">
        <v>5</v>
      </c>
      <c r="O915" s="1">
        <v>4.3859649122807015E-2</v>
      </c>
      <c r="P915" s="1">
        <v>109</v>
      </c>
      <c r="Q915" s="1">
        <v>4</v>
      </c>
      <c r="R915" s="1">
        <v>0</v>
      </c>
      <c r="S915" s="1">
        <v>0</v>
      </c>
      <c r="T915" s="1">
        <v>0</v>
      </c>
      <c r="U915" s="1">
        <v>0</v>
      </c>
      <c r="V915" s="1">
        <v>0</v>
      </c>
      <c r="W915" s="1">
        <v>0</v>
      </c>
      <c r="X915" s="1">
        <v>0</v>
      </c>
      <c r="Y915" s="1">
        <v>0</v>
      </c>
      <c r="Z915" s="1">
        <v>0</v>
      </c>
      <c r="AA915" s="1">
        <v>0</v>
      </c>
      <c r="AB915" s="1">
        <v>0</v>
      </c>
      <c r="AC915" s="1">
        <v>0</v>
      </c>
      <c r="AD915" s="1">
        <v>0</v>
      </c>
      <c r="AE915" s="1">
        <v>0</v>
      </c>
      <c r="AF915" s="1">
        <v>0</v>
      </c>
      <c r="AG915" s="1">
        <v>0</v>
      </c>
      <c r="AH915" s="1">
        <v>0</v>
      </c>
      <c r="AI915" s="1">
        <v>1</v>
      </c>
      <c r="AJ915" s="1">
        <v>0</v>
      </c>
      <c r="AK915" s="1">
        <v>0</v>
      </c>
      <c r="AL915" s="1">
        <v>0</v>
      </c>
      <c r="AM915" s="1">
        <v>0</v>
      </c>
      <c r="AN915" s="1">
        <v>0</v>
      </c>
    </row>
    <row r="916" spans="1:40" x14ac:dyDescent="0.35">
      <c r="A916" s="1" t="s">
        <v>89</v>
      </c>
      <c r="B916" s="8">
        <v>43908</v>
      </c>
      <c r="C916" s="1" t="s">
        <v>2</v>
      </c>
      <c r="D916" s="1">
        <v>972620</v>
      </c>
      <c r="E916" s="1">
        <v>235</v>
      </c>
      <c r="F916" s="1" t="s">
        <v>90</v>
      </c>
      <c r="H916" s="1" t="s">
        <v>91</v>
      </c>
      <c r="I916" s="1" t="s">
        <v>92</v>
      </c>
      <c r="J916" s="1" t="s">
        <v>93</v>
      </c>
      <c r="K916" s="1">
        <v>71</v>
      </c>
      <c r="L916" s="1">
        <v>27</v>
      </c>
      <c r="M916" s="1">
        <v>0.359375</v>
      </c>
      <c r="N916" s="1">
        <v>0.30212765957446808</v>
      </c>
      <c r="O916" s="1">
        <v>0.10305343511450382</v>
      </c>
      <c r="P916" s="1">
        <v>164</v>
      </c>
      <c r="Q916" s="1">
        <v>21</v>
      </c>
      <c r="R916" s="1">
        <v>21</v>
      </c>
      <c r="S916" s="1">
        <v>9</v>
      </c>
      <c r="T916" s="1">
        <v>24</v>
      </c>
      <c r="U916" s="1">
        <v>17</v>
      </c>
      <c r="V916" s="1">
        <v>0</v>
      </c>
      <c r="W916" s="1">
        <v>0</v>
      </c>
      <c r="X916" s="1">
        <v>0</v>
      </c>
      <c r="Y916" s="1">
        <v>0</v>
      </c>
      <c r="Z916" s="1">
        <v>0</v>
      </c>
      <c r="AA916" s="1">
        <v>0</v>
      </c>
      <c r="AB916" s="1">
        <v>0</v>
      </c>
      <c r="AC916" s="1">
        <v>0</v>
      </c>
      <c r="AD916" s="1">
        <v>0</v>
      </c>
      <c r="AE916" s="1">
        <v>0</v>
      </c>
      <c r="AF916" s="1">
        <v>0</v>
      </c>
      <c r="AG916" s="1">
        <v>0</v>
      </c>
      <c r="AH916" s="1">
        <v>0</v>
      </c>
      <c r="AI916" s="1">
        <v>0</v>
      </c>
      <c r="AJ916" s="1">
        <v>0</v>
      </c>
      <c r="AK916" s="1">
        <v>0</v>
      </c>
      <c r="AL916" s="1">
        <v>0</v>
      </c>
      <c r="AM916" s="1">
        <v>5</v>
      </c>
      <c r="AN916" s="1">
        <v>1</v>
      </c>
    </row>
    <row r="917" spans="1:40" x14ac:dyDescent="0.35">
      <c r="A917" s="1" t="s">
        <v>89</v>
      </c>
      <c r="B917" s="8">
        <v>43948</v>
      </c>
      <c r="C917" s="1" t="s">
        <v>2</v>
      </c>
      <c r="D917" s="1">
        <v>971800</v>
      </c>
      <c r="E917" s="1">
        <v>183</v>
      </c>
      <c r="F917" s="1" t="s">
        <v>100</v>
      </c>
      <c r="H917" s="1" t="s">
        <v>101</v>
      </c>
      <c r="I917" s="1" t="s">
        <v>92</v>
      </c>
      <c r="J917" s="1" t="s">
        <v>93</v>
      </c>
      <c r="K917" s="1">
        <v>10</v>
      </c>
      <c r="L917" s="1">
        <v>14</v>
      </c>
      <c r="M917" s="1">
        <v>0.10362694300518134</v>
      </c>
      <c r="N917" s="1">
        <v>5.4644808743169397E-2</v>
      </c>
      <c r="O917" s="1">
        <v>7.1065989847715741E-2</v>
      </c>
      <c r="P917" s="1">
        <v>173</v>
      </c>
      <c r="Q917" s="1">
        <v>10</v>
      </c>
      <c r="R917" s="1">
        <v>3</v>
      </c>
      <c r="S917" s="1">
        <v>2</v>
      </c>
      <c r="T917" s="1">
        <v>1</v>
      </c>
      <c r="U917" s="1">
        <v>4</v>
      </c>
      <c r="V917" s="1">
        <v>0</v>
      </c>
      <c r="W917" s="1">
        <v>0</v>
      </c>
      <c r="X917" s="1">
        <v>0</v>
      </c>
      <c r="Y917" s="1">
        <v>0</v>
      </c>
      <c r="Z917" s="1">
        <v>0</v>
      </c>
      <c r="AA917" s="1">
        <v>0</v>
      </c>
      <c r="AB917" s="1">
        <v>0</v>
      </c>
      <c r="AC917" s="1">
        <v>0</v>
      </c>
      <c r="AD917" s="1">
        <v>0</v>
      </c>
      <c r="AE917" s="1">
        <v>0</v>
      </c>
      <c r="AF917" s="1">
        <v>0</v>
      </c>
      <c r="AG917" s="1">
        <v>0</v>
      </c>
      <c r="AH917" s="1">
        <v>0</v>
      </c>
      <c r="AI917" s="1">
        <v>3</v>
      </c>
      <c r="AJ917" s="1">
        <v>0</v>
      </c>
      <c r="AK917" s="1">
        <v>0</v>
      </c>
      <c r="AL917" s="1">
        <v>0</v>
      </c>
      <c r="AM917" s="1">
        <v>1</v>
      </c>
      <c r="AN917" s="1">
        <v>0</v>
      </c>
    </row>
    <row r="918" spans="1:40" x14ac:dyDescent="0.35">
      <c r="A918" s="1" t="s">
        <v>89</v>
      </c>
      <c r="B918" s="8">
        <v>43958</v>
      </c>
      <c r="C918" s="1" t="s">
        <v>2</v>
      </c>
      <c r="D918" s="1">
        <v>979170</v>
      </c>
      <c r="E918" s="1">
        <v>130</v>
      </c>
      <c r="F918" s="1" t="s">
        <v>105</v>
      </c>
      <c r="H918" s="1" t="s">
        <v>103</v>
      </c>
      <c r="I918" s="1" t="s">
        <v>92</v>
      </c>
      <c r="J918" s="1" t="s">
        <v>93</v>
      </c>
      <c r="K918" s="1">
        <v>7</v>
      </c>
      <c r="L918" s="1">
        <v>20</v>
      </c>
      <c r="M918" s="1">
        <v>0.11510791366906475</v>
      </c>
      <c r="N918" s="1">
        <v>5.3846153846153849E-2</v>
      </c>
      <c r="O918" s="1">
        <v>0.13333333333333333</v>
      </c>
      <c r="P918" s="1">
        <v>123</v>
      </c>
      <c r="Q918" s="1">
        <v>9</v>
      </c>
      <c r="R918" s="1">
        <v>4</v>
      </c>
      <c r="S918" s="1">
        <v>0</v>
      </c>
      <c r="T918" s="1">
        <v>3</v>
      </c>
      <c r="U918" s="1">
        <v>0</v>
      </c>
      <c r="V918" s="1">
        <v>0</v>
      </c>
      <c r="W918" s="1">
        <v>0</v>
      </c>
      <c r="X918" s="1">
        <v>7</v>
      </c>
      <c r="Y918" s="1">
        <v>0</v>
      </c>
      <c r="Z918" s="1">
        <v>0</v>
      </c>
      <c r="AA918" s="1">
        <v>0</v>
      </c>
      <c r="AB918" s="1">
        <v>0</v>
      </c>
      <c r="AC918" s="1">
        <v>0</v>
      </c>
      <c r="AD918" s="1">
        <v>0</v>
      </c>
      <c r="AE918" s="1">
        <v>0</v>
      </c>
      <c r="AF918" s="1">
        <v>0</v>
      </c>
      <c r="AG918" s="1">
        <v>0</v>
      </c>
      <c r="AH918" s="1">
        <v>0</v>
      </c>
      <c r="AI918" s="1">
        <v>1</v>
      </c>
      <c r="AJ918" s="1">
        <v>0</v>
      </c>
      <c r="AK918" s="1">
        <v>0</v>
      </c>
      <c r="AL918" s="1">
        <v>1</v>
      </c>
      <c r="AM918" s="1">
        <v>2</v>
      </c>
      <c r="AN918" s="1">
        <v>0</v>
      </c>
    </row>
    <row r="919" spans="1:40" x14ac:dyDescent="0.35">
      <c r="A919" s="1" t="s">
        <v>89</v>
      </c>
      <c r="B919" s="8">
        <v>43921</v>
      </c>
      <c r="C919" s="1" t="s">
        <v>96</v>
      </c>
      <c r="D919" s="1">
        <v>200190</v>
      </c>
      <c r="E919" s="1">
        <v>18</v>
      </c>
      <c r="F919" s="1" t="s">
        <v>97</v>
      </c>
      <c r="H919" s="1" t="s">
        <v>95</v>
      </c>
      <c r="I919" s="1" t="s">
        <v>92</v>
      </c>
      <c r="J919" s="1" t="s">
        <v>93</v>
      </c>
      <c r="K919" s="1">
        <v>18</v>
      </c>
      <c r="M919" s="1">
        <v>1</v>
      </c>
      <c r="N919" s="1">
        <v>1</v>
      </c>
    </row>
    <row r="920" spans="1:40" x14ac:dyDescent="0.35">
      <c r="A920" s="1" t="s">
        <v>89</v>
      </c>
      <c r="B920" s="8">
        <v>43950</v>
      </c>
      <c r="C920" s="1" t="s">
        <v>98</v>
      </c>
      <c r="D920" s="1">
        <v>200640</v>
      </c>
      <c r="E920" s="1">
        <v>2</v>
      </c>
      <c r="F920" s="1" t="s">
        <v>106</v>
      </c>
      <c r="H920" s="1" t="s">
        <v>95</v>
      </c>
      <c r="I920" s="1" t="s">
        <v>92</v>
      </c>
      <c r="J920" s="1" t="s">
        <v>93</v>
      </c>
      <c r="P920" s="1">
        <v>2</v>
      </c>
      <c r="Q920" s="1">
        <v>0</v>
      </c>
      <c r="R920" s="1">
        <v>0</v>
      </c>
      <c r="S920" s="1">
        <v>0</v>
      </c>
      <c r="T920" s="1">
        <v>0</v>
      </c>
      <c r="U920" s="1">
        <v>0</v>
      </c>
      <c r="V920" s="1">
        <v>0</v>
      </c>
      <c r="W920" s="1">
        <v>0</v>
      </c>
      <c r="X920" s="1">
        <v>0</v>
      </c>
      <c r="Y920" s="1">
        <v>0</v>
      </c>
      <c r="Z920" s="1">
        <v>0</v>
      </c>
      <c r="AA920" s="1">
        <v>0</v>
      </c>
      <c r="AB920" s="1">
        <v>0</v>
      </c>
      <c r="AC920" s="1">
        <v>0</v>
      </c>
      <c r="AD920" s="1">
        <v>0</v>
      </c>
      <c r="AE920" s="1">
        <v>0</v>
      </c>
      <c r="AF920" s="1">
        <v>0</v>
      </c>
      <c r="AG920" s="1">
        <v>0</v>
      </c>
      <c r="AH920" s="1">
        <v>0</v>
      </c>
      <c r="AI920" s="1">
        <v>0</v>
      </c>
      <c r="AJ920" s="1">
        <v>0</v>
      </c>
      <c r="AK920" s="1">
        <v>0</v>
      </c>
      <c r="AL920" s="1">
        <v>0</v>
      </c>
      <c r="AM920" s="1">
        <v>0</v>
      </c>
      <c r="AN920" s="1">
        <v>0</v>
      </c>
    </row>
    <row r="921" spans="1:40" x14ac:dyDescent="0.35">
      <c r="A921" s="1" t="s">
        <v>89</v>
      </c>
      <c r="B921" s="8">
        <v>43916</v>
      </c>
      <c r="C921" s="1" t="s">
        <v>2</v>
      </c>
      <c r="D921" s="1">
        <v>972620</v>
      </c>
      <c r="E921" s="1">
        <v>234</v>
      </c>
      <c r="F921" s="1" t="s">
        <v>90</v>
      </c>
      <c r="H921" s="1" t="s">
        <v>91</v>
      </c>
      <c r="I921" s="1" t="s">
        <v>92</v>
      </c>
      <c r="J921" s="1" t="s">
        <v>93</v>
      </c>
      <c r="K921" s="1">
        <v>76</v>
      </c>
      <c r="L921" s="1">
        <v>28</v>
      </c>
      <c r="M921" s="1">
        <v>0.37795275590551181</v>
      </c>
      <c r="N921" s="1">
        <v>0.3247863247863248</v>
      </c>
      <c r="O921" s="1">
        <v>0.10687022900763359</v>
      </c>
      <c r="P921" s="1">
        <v>158</v>
      </c>
      <c r="Q921" s="1">
        <v>20</v>
      </c>
      <c r="R921" s="1">
        <v>16</v>
      </c>
      <c r="S921" s="1">
        <v>12</v>
      </c>
      <c r="T921" s="1">
        <v>30</v>
      </c>
      <c r="U921" s="1">
        <v>18</v>
      </c>
      <c r="V921" s="1">
        <v>0</v>
      </c>
      <c r="W921" s="1">
        <v>0</v>
      </c>
      <c r="X921" s="1">
        <v>2</v>
      </c>
      <c r="Y921" s="1">
        <v>0</v>
      </c>
      <c r="Z921" s="1">
        <v>0</v>
      </c>
      <c r="AA921" s="1">
        <v>0</v>
      </c>
      <c r="AB921" s="1">
        <v>0</v>
      </c>
      <c r="AC921" s="1">
        <v>0</v>
      </c>
      <c r="AD921" s="1">
        <v>0</v>
      </c>
      <c r="AE921" s="1">
        <v>0</v>
      </c>
      <c r="AF921" s="1">
        <v>0</v>
      </c>
      <c r="AG921" s="1">
        <v>0</v>
      </c>
      <c r="AH921" s="1">
        <v>0</v>
      </c>
      <c r="AI921" s="1">
        <v>0</v>
      </c>
      <c r="AJ921" s="1">
        <v>0</v>
      </c>
      <c r="AK921" s="1">
        <v>0</v>
      </c>
      <c r="AL921" s="1">
        <v>0</v>
      </c>
      <c r="AM921" s="1">
        <v>5</v>
      </c>
      <c r="AN921" s="1">
        <v>1</v>
      </c>
    </row>
    <row r="922" spans="1:40" x14ac:dyDescent="0.35">
      <c r="A922" s="1" t="s">
        <v>89</v>
      </c>
      <c r="B922" s="8">
        <v>43927</v>
      </c>
      <c r="C922" s="1" t="s">
        <v>2</v>
      </c>
      <c r="D922" s="1">
        <v>200190</v>
      </c>
      <c r="E922" s="1">
        <v>102</v>
      </c>
      <c r="F922" s="1" t="s">
        <v>97</v>
      </c>
      <c r="H922" s="1" t="s">
        <v>95</v>
      </c>
      <c r="I922" s="1" t="s">
        <v>92</v>
      </c>
      <c r="J922" s="1" t="s">
        <v>93</v>
      </c>
      <c r="K922" s="1">
        <v>89</v>
      </c>
      <c r="L922" s="1">
        <v>13</v>
      </c>
      <c r="M922" s="1">
        <v>0.80303030303030298</v>
      </c>
      <c r="N922" s="1">
        <v>0.77966101694915257</v>
      </c>
      <c r="O922" s="1">
        <v>0.11304347826086956</v>
      </c>
      <c r="P922" s="1">
        <v>13</v>
      </c>
      <c r="Q922" s="1">
        <v>7</v>
      </c>
      <c r="R922" s="1">
        <v>23</v>
      </c>
      <c r="S922" s="1">
        <v>1</v>
      </c>
      <c r="T922" s="1">
        <v>9</v>
      </c>
      <c r="U922" s="1">
        <v>13</v>
      </c>
      <c r="V922" s="1">
        <v>43</v>
      </c>
      <c r="W922" s="1">
        <v>0</v>
      </c>
      <c r="X922" s="1">
        <v>0</v>
      </c>
      <c r="Y922" s="1">
        <v>0</v>
      </c>
      <c r="Z922" s="1">
        <v>0</v>
      </c>
      <c r="AA922" s="1">
        <v>0</v>
      </c>
      <c r="AB922" s="1">
        <v>0</v>
      </c>
      <c r="AC922" s="1">
        <v>0</v>
      </c>
      <c r="AD922" s="1">
        <v>0</v>
      </c>
      <c r="AE922" s="1">
        <v>0</v>
      </c>
      <c r="AF922" s="1">
        <v>0</v>
      </c>
      <c r="AG922" s="1">
        <v>4</v>
      </c>
      <c r="AH922" s="1">
        <v>0</v>
      </c>
      <c r="AI922" s="1">
        <v>0</v>
      </c>
      <c r="AJ922" s="1">
        <v>0</v>
      </c>
      <c r="AK922" s="1">
        <v>0</v>
      </c>
      <c r="AL922" s="1">
        <v>0</v>
      </c>
      <c r="AM922" s="1">
        <v>2</v>
      </c>
      <c r="AN922" s="1">
        <v>0</v>
      </c>
    </row>
    <row r="923" spans="1:40" x14ac:dyDescent="0.35">
      <c r="A923" s="1" t="s">
        <v>89</v>
      </c>
      <c r="B923" s="8">
        <v>43910</v>
      </c>
      <c r="C923" s="1" t="s">
        <v>96</v>
      </c>
      <c r="D923" s="1">
        <v>971800</v>
      </c>
      <c r="E923" s="1">
        <v>2</v>
      </c>
      <c r="F923" s="1" t="s">
        <v>100</v>
      </c>
      <c r="H923" s="1" t="s">
        <v>101</v>
      </c>
      <c r="I923" s="1" t="s">
        <v>92</v>
      </c>
      <c r="J923" s="1" t="s">
        <v>93</v>
      </c>
      <c r="P923" s="1">
        <v>2</v>
      </c>
      <c r="Q923" s="1">
        <v>0</v>
      </c>
      <c r="R923" s="1">
        <v>0</v>
      </c>
      <c r="S923" s="1">
        <v>0</v>
      </c>
      <c r="T923" s="1">
        <v>0</v>
      </c>
      <c r="U923" s="1">
        <v>0</v>
      </c>
      <c r="V923" s="1">
        <v>0</v>
      </c>
      <c r="W923" s="1">
        <v>0</v>
      </c>
      <c r="X923" s="1">
        <v>0</v>
      </c>
      <c r="Y923" s="1">
        <v>0</v>
      </c>
      <c r="Z923" s="1">
        <v>0</v>
      </c>
      <c r="AA923" s="1">
        <v>0</v>
      </c>
      <c r="AB923" s="1">
        <v>0</v>
      </c>
      <c r="AC923" s="1">
        <v>0</v>
      </c>
      <c r="AD923" s="1">
        <v>0</v>
      </c>
      <c r="AE923" s="1">
        <v>0</v>
      </c>
      <c r="AF923" s="1">
        <v>0</v>
      </c>
      <c r="AG923" s="1">
        <v>0</v>
      </c>
      <c r="AH923" s="1">
        <v>0</v>
      </c>
      <c r="AI923" s="1">
        <v>0</v>
      </c>
      <c r="AJ923" s="1">
        <v>0</v>
      </c>
      <c r="AK923" s="1">
        <v>0</v>
      </c>
      <c r="AL923" s="1">
        <v>0</v>
      </c>
      <c r="AM923" s="1">
        <v>0</v>
      </c>
      <c r="AN923" s="1">
        <v>0</v>
      </c>
    </row>
    <row r="924" spans="1:40" x14ac:dyDescent="0.35">
      <c r="A924" s="1" t="s">
        <v>89</v>
      </c>
      <c r="B924" s="8">
        <v>43916</v>
      </c>
      <c r="C924" s="1" t="s">
        <v>2</v>
      </c>
      <c r="D924" s="1">
        <v>976550</v>
      </c>
      <c r="E924" s="1">
        <v>7</v>
      </c>
      <c r="F924" s="1" t="s">
        <v>111</v>
      </c>
      <c r="H924" s="1" t="s">
        <v>101</v>
      </c>
      <c r="I924" s="1" t="s">
        <v>92</v>
      </c>
      <c r="J924" s="1" t="s">
        <v>93</v>
      </c>
      <c r="K924" s="1">
        <v>1</v>
      </c>
      <c r="M924" s="1">
        <v>0.14285714285714285</v>
      </c>
      <c r="N924" s="1">
        <v>0.14285714285714285</v>
      </c>
      <c r="P924" s="1">
        <v>6</v>
      </c>
      <c r="Q924" s="1">
        <v>0</v>
      </c>
      <c r="R924" s="1">
        <v>0</v>
      </c>
      <c r="S924" s="1">
        <v>0</v>
      </c>
      <c r="T924" s="1">
        <v>0</v>
      </c>
      <c r="U924" s="1">
        <v>1</v>
      </c>
      <c r="V924" s="1">
        <v>0</v>
      </c>
      <c r="W924" s="1">
        <v>0</v>
      </c>
      <c r="X924" s="1">
        <v>0</v>
      </c>
      <c r="Y924" s="1">
        <v>0</v>
      </c>
      <c r="Z924" s="1">
        <v>0</v>
      </c>
      <c r="AA924" s="1">
        <v>0</v>
      </c>
      <c r="AB924" s="1">
        <v>0</v>
      </c>
      <c r="AC924" s="1">
        <v>0</v>
      </c>
      <c r="AD924" s="1">
        <v>0</v>
      </c>
      <c r="AE924" s="1">
        <v>0</v>
      </c>
      <c r="AF924" s="1">
        <v>0</v>
      </c>
      <c r="AG924" s="1">
        <v>0</v>
      </c>
      <c r="AH924" s="1">
        <v>0</v>
      </c>
      <c r="AI924" s="1">
        <v>0</v>
      </c>
      <c r="AJ924" s="1">
        <v>0</v>
      </c>
      <c r="AK924" s="1">
        <v>0</v>
      </c>
      <c r="AL924" s="1">
        <v>0</v>
      </c>
      <c r="AM924" s="1">
        <v>0</v>
      </c>
      <c r="AN924" s="1">
        <v>0</v>
      </c>
    </row>
    <row r="925" spans="1:40" x14ac:dyDescent="0.35">
      <c r="A925" s="1" t="s">
        <v>89</v>
      </c>
      <c r="B925" s="8">
        <v>43934</v>
      </c>
      <c r="C925" s="1" t="s">
        <v>96</v>
      </c>
      <c r="D925" s="1">
        <v>972620</v>
      </c>
      <c r="E925" s="1">
        <v>53</v>
      </c>
      <c r="F925" s="1" t="s">
        <v>90</v>
      </c>
      <c r="H925" s="1" t="s">
        <v>91</v>
      </c>
      <c r="I925" s="1" t="s">
        <v>92</v>
      </c>
      <c r="J925" s="1" t="s">
        <v>93</v>
      </c>
      <c r="K925" s="1">
        <v>3</v>
      </c>
      <c r="L925" s="1">
        <v>1</v>
      </c>
      <c r="M925" s="1">
        <v>7.407407407407407E-2</v>
      </c>
      <c r="N925" s="1">
        <v>5.6603773584905662E-2</v>
      </c>
      <c r="O925" s="1">
        <v>1.8518518518518517E-2</v>
      </c>
      <c r="P925" s="1">
        <v>50</v>
      </c>
      <c r="Q925" s="1">
        <v>1</v>
      </c>
      <c r="R925" s="1">
        <v>0</v>
      </c>
      <c r="S925" s="1">
        <v>0</v>
      </c>
      <c r="T925" s="1">
        <v>0</v>
      </c>
      <c r="U925" s="1">
        <v>3</v>
      </c>
      <c r="V925" s="1">
        <v>0</v>
      </c>
      <c r="W925" s="1">
        <v>0</v>
      </c>
      <c r="X925" s="1">
        <v>0</v>
      </c>
      <c r="Y925" s="1">
        <v>0</v>
      </c>
      <c r="Z925" s="1">
        <v>0</v>
      </c>
      <c r="AA925" s="1">
        <v>0</v>
      </c>
      <c r="AB925" s="1">
        <v>0</v>
      </c>
      <c r="AC925" s="1">
        <v>0</v>
      </c>
      <c r="AD925" s="1">
        <v>0</v>
      </c>
      <c r="AE925" s="1">
        <v>0</v>
      </c>
      <c r="AF925" s="1">
        <v>0</v>
      </c>
      <c r="AG925" s="1">
        <v>0</v>
      </c>
      <c r="AH925" s="1">
        <v>0</v>
      </c>
      <c r="AI925" s="1">
        <v>0</v>
      </c>
      <c r="AJ925" s="1">
        <v>0</v>
      </c>
      <c r="AK925" s="1">
        <v>0</v>
      </c>
      <c r="AL925" s="1">
        <v>0</v>
      </c>
      <c r="AM925" s="1">
        <v>0</v>
      </c>
      <c r="AN925" s="1">
        <v>0</v>
      </c>
    </row>
    <row r="926" spans="1:40" x14ac:dyDescent="0.35">
      <c r="A926" s="1" t="s">
        <v>89</v>
      </c>
      <c r="B926" s="8">
        <v>43918</v>
      </c>
      <c r="C926" s="1" t="s">
        <v>98</v>
      </c>
      <c r="D926" s="1">
        <v>200620</v>
      </c>
      <c r="E926" s="1">
        <v>1</v>
      </c>
      <c r="F926" s="1" t="s">
        <v>94</v>
      </c>
      <c r="H926" s="1" t="s">
        <v>95</v>
      </c>
      <c r="I926" s="1" t="s">
        <v>92</v>
      </c>
      <c r="J926" s="1" t="s">
        <v>93</v>
      </c>
      <c r="K926" s="1">
        <v>1</v>
      </c>
      <c r="M926" s="1">
        <v>1</v>
      </c>
      <c r="N926" s="1">
        <v>1</v>
      </c>
    </row>
    <row r="927" spans="1:40" x14ac:dyDescent="0.35">
      <c r="A927" s="1" t="s">
        <v>89</v>
      </c>
      <c r="B927" s="8">
        <v>43942</v>
      </c>
      <c r="C927" s="1" t="s">
        <v>96</v>
      </c>
      <c r="D927" s="1">
        <v>972620</v>
      </c>
      <c r="E927" s="1">
        <v>53</v>
      </c>
      <c r="F927" s="1" t="s">
        <v>90</v>
      </c>
      <c r="H927" s="1" t="s">
        <v>91</v>
      </c>
      <c r="I927" s="1" t="s">
        <v>92</v>
      </c>
      <c r="J927" s="1" t="s">
        <v>93</v>
      </c>
      <c r="K927" s="1">
        <v>21</v>
      </c>
      <c r="L927" s="1">
        <v>1</v>
      </c>
      <c r="M927" s="1">
        <v>0.17948717948717949</v>
      </c>
      <c r="N927" s="1">
        <v>0.15789473684210525</v>
      </c>
      <c r="O927" s="1">
        <v>1.8518518518518517E-2</v>
      </c>
      <c r="P927" s="1">
        <v>32</v>
      </c>
      <c r="Q927" s="1">
        <v>1</v>
      </c>
      <c r="R927" s="1">
        <v>0</v>
      </c>
      <c r="S927" s="1">
        <v>1</v>
      </c>
      <c r="T927" s="1">
        <v>4</v>
      </c>
      <c r="U927" s="1">
        <v>1</v>
      </c>
      <c r="V927" s="1">
        <v>15</v>
      </c>
      <c r="W927" s="1">
        <v>0</v>
      </c>
      <c r="X927" s="1">
        <v>0</v>
      </c>
      <c r="Y927" s="1">
        <v>0</v>
      </c>
      <c r="Z927" s="1">
        <v>0</v>
      </c>
      <c r="AA927" s="1">
        <v>0</v>
      </c>
      <c r="AB927" s="1">
        <v>0</v>
      </c>
      <c r="AC927" s="1">
        <v>0</v>
      </c>
      <c r="AD927" s="1">
        <v>0</v>
      </c>
      <c r="AE927" s="1">
        <v>0</v>
      </c>
      <c r="AF927" s="1">
        <v>0</v>
      </c>
      <c r="AG927" s="1">
        <v>0</v>
      </c>
      <c r="AH927" s="1">
        <v>0</v>
      </c>
      <c r="AI927" s="1">
        <v>0</v>
      </c>
      <c r="AJ927" s="1">
        <v>0</v>
      </c>
      <c r="AK927" s="1">
        <v>0</v>
      </c>
      <c r="AL927" s="1">
        <v>0</v>
      </c>
      <c r="AM927" s="1">
        <v>0</v>
      </c>
      <c r="AN927" s="1">
        <v>0</v>
      </c>
    </row>
    <row r="928" spans="1:40" x14ac:dyDescent="0.35">
      <c r="A928" s="1" t="s">
        <v>89</v>
      </c>
      <c r="B928" s="8">
        <v>43951</v>
      </c>
      <c r="C928" s="1" t="s">
        <v>2</v>
      </c>
      <c r="D928" s="1">
        <v>200190</v>
      </c>
      <c r="E928" s="1">
        <v>109</v>
      </c>
      <c r="F928" s="1" t="s">
        <v>97</v>
      </c>
      <c r="H928" s="1" t="s">
        <v>95</v>
      </c>
      <c r="I928" s="1" t="s">
        <v>92</v>
      </c>
      <c r="J928" s="1" t="s">
        <v>93</v>
      </c>
      <c r="K928" s="1">
        <v>31</v>
      </c>
      <c r="L928" s="1">
        <v>7</v>
      </c>
      <c r="M928" s="1">
        <v>0.30973451327433627</v>
      </c>
      <c r="N928" s="1">
        <v>0.27777777777777779</v>
      </c>
      <c r="O928" s="1">
        <v>6.0344827586206899E-2</v>
      </c>
      <c r="P928" s="1">
        <v>78</v>
      </c>
      <c r="Q928" s="1">
        <v>5</v>
      </c>
      <c r="R928" s="1">
        <v>20</v>
      </c>
      <c r="S928" s="1">
        <v>1</v>
      </c>
      <c r="T928" s="1">
        <v>9</v>
      </c>
      <c r="U928" s="1">
        <v>0</v>
      </c>
      <c r="V928" s="1">
        <v>1</v>
      </c>
      <c r="W928" s="1">
        <v>0</v>
      </c>
      <c r="X928" s="1">
        <v>0</v>
      </c>
      <c r="Y928" s="1">
        <v>0</v>
      </c>
      <c r="Z928" s="1">
        <v>0</v>
      </c>
      <c r="AA928" s="1">
        <v>0</v>
      </c>
      <c r="AB928" s="1">
        <v>0</v>
      </c>
      <c r="AC928" s="1">
        <v>0</v>
      </c>
      <c r="AD928" s="1">
        <v>0</v>
      </c>
      <c r="AE928" s="1">
        <v>0</v>
      </c>
      <c r="AF928" s="1">
        <v>0</v>
      </c>
      <c r="AG928" s="1">
        <v>1</v>
      </c>
      <c r="AH928" s="1">
        <v>0</v>
      </c>
      <c r="AI928" s="1">
        <v>0</v>
      </c>
      <c r="AJ928" s="1">
        <v>0</v>
      </c>
      <c r="AK928" s="1">
        <v>0</v>
      </c>
      <c r="AL928" s="1">
        <v>0</v>
      </c>
      <c r="AM928" s="1">
        <v>1</v>
      </c>
      <c r="AN928" s="1">
        <v>0</v>
      </c>
    </row>
    <row r="929" spans="1:40" x14ac:dyDescent="0.35">
      <c r="A929" s="1" t="s">
        <v>89</v>
      </c>
      <c r="B929" s="8">
        <v>43972</v>
      </c>
      <c r="C929" s="1" t="s">
        <v>96</v>
      </c>
      <c r="D929" s="1">
        <v>979220</v>
      </c>
      <c r="E929" s="1">
        <v>4</v>
      </c>
      <c r="F929" s="1" t="s">
        <v>102</v>
      </c>
      <c r="H929" s="1" t="s">
        <v>103</v>
      </c>
      <c r="I929" s="1" t="s">
        <v>92</v>
      </c>
      <c r="J929" s="1" t="s">
        <v>93</v>
      </c>
      <c r="L929" s="1">
        <v>2</v>
      </c>
      <c r="O929" s="1">
        <v>0.33333333333333331</v>
      </c>
      <c r="P929" s="1">
        <v>4</v>
      </c>
      <c r="Q929" s="1">
        <v>2</v>
      </c>
      <c r="R929" s="1">
        <v>0</v>
      </c>
      <c r="S929" s="1">
        <v>0</v>
      </c>
      <c r="T929" s="1">
        <v>0</v>
      </c>
      <c r="U929" s="1">
        <v>0</v>
      </c>
      <c r="V929" s="1">
        <v>0</v>
      </c>
      <c r="W929" s="1">
        <v>0</v>
      </c>
      <c r="X929" s="1">
        <v>0</v>
      </c>
      <c r="Y929" s="1">
        <v>0</v>
      </c>
      <c r="Z929" s="1">
        <v>0</v>
      </c>
      <c r="AA929" s="1">
        <v>0</v>
      </c>
      <c r="AB929" s="1">
        <v>0</v>
      </c>
      <c r="AC929" s="1">
        <v>0</v>
      </c>
      <c r="AD929" s="1">
        <v>0</v>
      </c>
      <c r="AE929" s="1">
        <v>0</v>
      </c>
      <c r="AF929" s="1">
        <v>0</v>
      </c>
      <c r="AG929" s="1">
        <v>0</v>
      </c>
      <c r="AH929" s="1">
        <v>0</v>
      </c>
      <c r="AI929" s="1">
        <v>0</v>
      </c>
      <c r="AJ929" s="1">
        <v>0</v>
      </c>
      <c r="AK929" s="1">
        <v>0</v>
      </c>
      <c r="AL929" s="1">
        <v>0</v>
      </c>
      <c r="AM929" s="1">
        <v>0</v>
      </c>
      <c r="AN929" s="1">
        <v>0</v>
      </c>
    </row>
    <row r="930" spans="1:40" x14ac:dyDescent="0.35">
      <c r="A930" s="1" t="s">
        <v>89</v>
      </c>
      <c r="B930" s="8">
        <v>43908</v>
      </c>
      <c r="C930" s="1" t="s">
        <v>2</v>
      </c>
      <c r="D930" s="1">
        <v>976550</v>
      </c>
      <c r="E930" s="1">
        <v>6</v>
      </c>
      <c r="F930" s="1" t="s">
        <v>111</v>
      </c>
      <c r="H930" s="1" t="s">
        <v>101</v>
      </c>
      <c r="I930" s="1" t="s">
        <v>92</v>
      </c>
      <c r="J930" s="1" t="s">
        <v>93</v>
      </c>
      <c r="L930" s="1">
        <v>1</v>
      </c>
      <c r="O930" s="1">
        <v>0.14285714285714285</v>
      </c>
      <c r="P930" s="1">
        <v>6</v>
      </c>
      <c r="Q930" s="1">
        <v>1</v>
      </c>
      <c r="R930" s="1">
        <v>0</v>
      </c>
      <c r="S930" s="1">
        <v>0</v>
      </c>
      <c r="T930" s="1">
        <v>0</v>
      </c>
      <c r="U930" s="1">
        <v>0</v>
      </c>
      <c r="V930" s="1">
        <v>0</v>
      </c>
      <c r="W930" s="1">
        <v>0</v>
      </c>
      <c r="X930" s="1">
        <v>0</v>
      </c>
      <c r="Y930" s="1">
        <v>0</v>
      </c>
      <c r="Z930" s="1">
        <v>0</v>
      </c>
      <c r="AA930" s="1">
        <v>0</v>
      </c>
      <c r="AB930" s="1">
        <v>0</v>
      </c>
      <c r="AC930" s="1">
        <v>0</v>
      </c>
      <c r="AD930" s="1">
        <v>0</v>
      </c>
      <c r="AE930" s="1">
        <v>0</v>
      </c>
      <c r="AF930" s="1">
        <v>0</v>
      </c>
      <c r="AG930" s="1">
        <v>0</v>
      </c>
      <c r="AH930" s="1">
        <v>0</v>
      </c>
      <c r="AI930" s="1">
        <v>0</v>
      </c>
      <c r="AJ930" s="1">
        <v>0</v>
      </c>
      <c r="AK930" s="1">
        <v>0</v>
      </c>
      <c r="AL930" s="1">
        <v>0</v>
      </c>
      <c r="AM930" s="1">
        <v>0</v>
      </c>
      <c r="AN930" s="1">
        <v>0</v>
      </c>
    </row>
    <row r="931" spans="1:40" x14ac:dyDescent="0.35">
      <c r="A931" s="1" t="s">
        <v>89</v>
      </c>
      <c r="B931" s="8">
        <v>43963</v>
      </c>
      <c r="C931" s="1" t="s">
        <v>2</v>
      </c>
      <c r="D931" s="1">
        <v>972520</v>
      </c>
      <c r="E931" s="1">
        <v>173</v>
      </c>
      <c r="F931" s="1" t="s">
        <v>99</v>
      </c>
      <c r="H931" s="1" t="s">
        <v>91</v>
      </c>
      <c r="I931" s="1" t="s">
        <v>92</v>
      </c>
      <c r="J931" s="1" t="s">
        <v>93</v>
      </c>
      <c r="K931" s="1">
        <v>2</v>
      </c>
      <c r="L931" s="1">
        <v>7</v>
      </c>
      <c r="M931" s="1">
        <v>2.2857142857142857E-2</v>
      </c>
      <c r="N931" s="1">
        <v>1.1560693641618497E-2</v>
      </c>
      <c r="O931" s="1">
        <v>3.888888888888889E-2</v>
      </c>
      <c r="P931" s="1">
        <v>171</v>
      </c>
      <c r="Q931" s="1">
        <v>2</v>
      </c>
      <c r="R931" s="1">
        <v>1</v>
      </c>
      <c r="S931" s="1">
        <v>1</v>
      </c>
      <c r="T931" s="1">
        <v>0</v>
      </c>
      <c r="U931" s="1">
        <v>0</v>
      </c>
      <c r="V931" s="1">
        <v>0</v>
      </c>
      <c r="W931" s="1">
        <v>0</v>
      </c>
      <c r="X931" s="1">
        <v>0</v>
      </c>
      <c r="Y931" s="1">
        <v>0</v>
      </c>
      <c r="Z931" s="1">
        <v>0</v>
      </c>
      <c r="AA931" s="1">
        <v>0</v>
      </c>
      <c r="AB931" s="1">
        <v>0</v>
      </c>
      <c r="AC931" s="1">
        <v>0</v>
      </c>
      <c r="AD931" s="1">
        <v>0</v>
      </c>
      <c r="AE931" s="1">
        <v>0</v>
      </c>
      <c r="AF931" s="1">
        <v>0</v>
      </c>
      <c r="AG931" s="1">
        <v>0</v>
      </c>
      <c r="AH931" s="1">
        <v>0</v>
      </c>
      <c r="AI931" s="1">
        <v>5</v>
      </c>
      <c r="AJ931" s="1">
        <v>0</v>
      </c>
      <c r="AK931" s="1">
        <v>0</v>
      </c>
      <c r="AL931" s="1">
        <v>0</v>
      </c>
      <c r="AM931" s="1">
        <v>0</v>
      </c>
      <c r="AN931" s="1">
        <v>0</v>
      </c>
    </row>
    <row r="932" spans="1:40" x14ac:dyDescent="0.35">
      <c r="A932" s="1" t="s">
        <v>89</v>
      </c>
      <c r="B932" s="8">
        <v>43966</v>
      </c>
      <c r="C932" s="1" t="s">
        <v>2</v>
      </c>
      <c r="D932" s="1">
        <v>976550</v>
      </c>
      <c r="E932" s="1">
        <v>6</v>
      </c>
      <c r="F932" s="1" t="s">
        <v>111</v>
      </c>
      <c r="H932" s="1" t="s">
        <v>101</v>
      </c>
      <c r="I932" s="1" t="s">
        <v>92</v>
      </c>
      <c r="J932" s="1" t="s">
        <v>93</v>
      </c>
      <c r="L932" s="1">
        <v>1</v>
      </c>
      <c r="O932" s="1">
        <v>0.14285714285714285</v>
      </c>
      <c r="P932" s="1">
        <v>6</v>
      </c>
      <c r="Q932" s="1">
        <v>1</v>
      </c>
      <c r="R932" s="1">
        <v>0</v>
      </c>
      <c r="S932" s="1">
        <v>0</v>
      </c>
      <c r="T932" s="1">
        <v>0</v>
      </c>
      <c r="U932" s="1">
        <v>0</v>
      </c>
      <c r="V932" s="1">
        <v>0</v>
      </c>
      <c r="W932" s="1">
        <v>0</v>
      </c>
      <c r="X932" s="1">
        <v>0</v>
      </c>
      <c r="Y932" s="1">
        <v>0</v>
      </c>
      <c r="Z932" s="1">
        <v>0</v>
      </c>
      <c r="AA932" s="1">
        <v>0</v>
      </c>
      <c r="AB932" s="1">
        <v>0</v>
      </c>
      <c r="AC932" s="1">
        <v>0</v>
      </c>
      <c r="AD932" s="1">
        <v>0</v>
      </c>
      <c r="AE932" s="1">
        <v>0</v>
      </c>
      <c r="AF932" s="1">
        <v>0</v>
      </c>
      <c r="AG932" s="1">
        <v>0</v>
      </c>
      <c r="AH932" s="1">
        <v>0</v>
      </c>
      <c r="AI932" s="1">
        <v>0</v>
      </c>
      <c r="AJ932" s="1">
        <v>0</v>
      </c>
      <c r="AK932" s="1">
        <v>0</v>
      </c>
      <c r="AL932" s="1">
        <v>0</v>
      </c>
      <c r="AM932" s="1">
        <v>0</v>
      </c>
      <c r="AN932" s="1">
        <v>0</v>
      </c>
    </row>
    <row r="933" spans="1:40" x14ac:dyDescent="0.35">
      <c r="A933" s="1" t="s">
        <v>89</v>
      </c>
      <c r="B933" s="8">
        <v>43972</v>
      </c>
      <c r="C933" s="1" t="s">
        <v>96</v>
      </c>
      <c r="D933" s="1">
        <v>971800</v>
      </c>
      <c r="E933" s="1">
        <v>2</v>
      </c>
      <c r="F933" s="1" t="s">
        <v>100</v>
      </c>
      <c r="H933" s="1" t="s">
        <v>101</v>
      </c>
      <c r="I933" s="1" t="s">
        <v>92</v>
      </c>
      <c r="J933" s="1" t="s">
        <v>93</v>
      </c>
      <c r="P933" s="1">
        <v>2</v>
      </c>
      <c r="Q933" s="1">
        <v>0</v>
      </c>
      <c r="R933" s="1">
        <v>0</v>
      </c>
      <c r="S933" s="1">
        <v>0</v>
      </c>
      <c r="T933" s="1">
        <v>0</v>
      </c>
      <c r="U933" s="1">
        <v>0</v>
      </c>
      <c r="V933" s="1">
        <v>0</v>
      </c>
      <c r="W933" s="1">
        <v>0</v>
      </c>
      <c r="X933" s="1">
        <v>0</v>
      </c>
      <c r="Y933" s="1">
        <v>0</v>
      </c>
      <c r="Z933" s="1">
        <v>0</v>
      </c>
      <c r="AA933" s="1">
        <v>0</v>
      </c>
      <c r="AB933" s="1">
        <v>0</v>
      </c>
      <c r="AC933" s="1">
        <v>0</v>
      </c>
      <c r="AD933" s="1">
        <v>0</v>
      </c>
      <c r="AE933" s="1">
        <v>0</v>
      </c>
      <c r="AF933" s="1">
        <v>0</v>
      </c>
      <c r="AG933" s="1">
        <v>0</v>
      </c>
      <c r="AH933" s="1">
        <v>0</v>
      </c>
      <c r="AI933" s="1">
        <v>0</v>
      </c>
      <c r="AJ933" s="1">
        <v>0</v>
      </c>
      <c r="AK933" s="1">
        <v>0</v>
      </c>
      <c r="AL933" s="1">
        <v>0</v>
      </c>
      <c r="AM933" s="1">
        <v>0</v>
      </c>
      <c r="AN933" s="1">
        <v>0</v>
      </c>
    </row>
    <row r="934" spans="1:40" x14ac:dyDescent="0.35">
      <c r="A934" s="1" t="s">
        <v>89</v>
      </c>
      <c r="B934" s="8">
        <v>43950</v>
      </c>
      <c r="C934" s="1" t="s">
        <v>96</v>
      </c>
      <c r="D934" s="1">
        <v>979170</v>
      </c>
      <c r="E934" s="1">
        <v>3</v>
      </c>
      <c r="F934" s="1" t="s">
        <v>105</v>
      </c>
      <c r="H934" s="1" t="s">
        <v>103</v>
      </c>
      <c r="I934" s="1" t="s">
        <v>92</v>
      </c>
      <c r="J934" s="1" t="s">
        <v>93</v>
      </c>
      <c r="L934" s="1">
        <v>2</v>
      </c>
      <c r="O934" s="1">
        <v>0.4</v>
      </c>
      <c r="P934" s="1">
        <v>3</v>
      </c>
      <c r="Q934" s="1">
        <v>0</v>
      </c>
      <c r="R934" s="1">
        <v>0</v>
      </c>
      <c r="S934" s="1">
        <v>0</v>
      </c>
      <c r="T934" s="1">
        <v>0</v>
      </c>
      <c r="U934" s="1">
        <v>0</v>
      </c>
      <c r="V934" s="1">
        <v>0</v>
      </c>
      <c r="W934" s="1">
        <v>0</v>
      </c>
      <c r="X934" s="1">
        <v>2</v>
      </c>
      <c r="Y934" s="1">
        <v>0</v>
      </c>
      <c r="Z934" s="1">
        <v>0</v>
      </c>
      <c r="AA934" s="1">
        <v>0</v>
      </c>
      <c r="AB934" s="1">
        <v>0</v>
      </c>
      <c r="AC934" s="1">
        <v>0</v>
      </c>
      <c r="AD934" s="1">
        <v>0</v>
      </c>
      <c r="AE934" s="1">
        <v>0</v>
      </c>
      <c r="AF934" s="1">
        <v>0</v>
      </c>
      <c r="AG934" s="1">
        <v>0</v>
      </c>
      <c r="AH934" s="1">
        <v>0</v>
      </c>
      <c r="AI934" s="1">
        <v>0</v>
      </c>
      <c r="AJ934" s="1">
        <v>0</v>
      </c>
      <c r="AK934" s="1">
        <v>0</v>
      </c>
      <c r="AL934" s="1">
        <v>0</v>
      </c>
      <c r="AM934" s="1">
        <v>0</v>
      </c>
      <c r="AN934" s="1">
        <v>0</v>
      </c>
    </row>
    <row r="935" spans="1:40" x14ac:dyDescent="0.35">
      <c r="A935" s="1" t="s">
        <v>89</v>
      </c>
      <c r="B935" s="8">
        <v>43948</v>
      </c>
      <c r="C935" s="1" t="s">
        <v>2</v>
      </c>
      <c r="D935" s="1">
        <v>971440</v>
      </c>
      <c r="E935" s="1">
        <v>113</v>
      </c>
      <c r="F935" s="1" t="s">
        <v>109</v>
      </c>
      <c r="H935" s="1" t="s">
        <v>101</v>
      </c>
      <c r="I935" s="1" t="s">
        <v>92</v>
      </c>
      <c r="J935" s="1" t="s">
        <v>93</v>
      </c>
      <c r="K935" s="1">
        <v>18</v>
      </c>
      <c r="L935" s="1">
        <v>4</v>
      </c>
      <c r="M935" s="1">
        <v>0.14414414414414414</v>
      </c>
      <c r="N935" s="1">
        <v>0.12844036697247707</v>
      </c>
      <c r="O935" s="1">
        <v>3.4188034188034191E-2</v>
      </c>
      <c r="P935" s="1">
        <v>95</v>
      </c>
      <c r="Q935" s="1">
        <v>2</v>
      </c>
      <c r="R935" s="1">
        <v>1</v>
      </c>
      <c r="S935" s="1">
        <v>1</v>
      </c>
      <c r="T935" s="1">
        <v>3</v>
      </c>
      <c r="U935" s="1">
        <v>9</v>
      </c>
      <c r="V935" s="1">
        <v>4</v>
      </c>
      <c r="W935" s="1">
        <v>0</v>
      </c>
      <c r="X935" s="1">
        <v>0</v>
      </c>
      <c r="Y935" s="1">
        <v>0</v>
      </c>
      <c r="Z935" s="1">
        <v>0</v>
      </c>
      <c r="AA935" s="1">
        <v>0</v>
      </c>
      <c r="AB935" s="1">
        <v>0</v>
      </c>
      <c r="AC935" s="1">
        <v>0</v>
      </c>
      <c r="AD935" s="1">
        <v>0</v>
      </c>
      <c r="AE935" s="1">
        <v>0</v>
      </c>
      <c r="AF935" s="1">
        <v>0</v>
      </c>
      <c r="AG935" s="1">
        <v>0</v>
      </c>
      <c r="AH935" s="1">
        <v>0</v>
      </c>
      <c r="AI935" s="1">
        <v>1</v>
      </c>
      <c r="AJ935" s="1">
        <v>1</v>
      </c>
      <c r="AK935" s="1">
        <v>0</v>
      </c>
      <c r="AL935" s="1">
        <v>0</v>
      </c>
      <c r="AM935" s="1">
        <v>0</v>
      </c>
      <c r="AN935" s="1">
        <v>0</v>
      </c>
    </row>
    <row r="936" spans="1:40" x14ac:dyDescent="0.35">
      <c r="A936" s="1" t="s">
        <v>89</v>
      </c>
      <c r="B936" s="8">
        <v>43929</v>
      </c>
      <c r="C936" s="1" t="s">
        <v>2</v>
      </c>
      <c r="D936" s="1">
        <v>971810</v>
      </c>
      <c r="E936" s="1">
        <v>37</v>
      </c>
      <c r="F936" s="1" t="s">
        <v>110</v>
      </c>
      <c r="H936" s="1" t="s">
        <v>101</v>
      </c>
      <c r="I936" s="1" t="s">
        <v>92</v>
      </c>
      <c r="J936" s="1" t="s">
        <v>93</v>
      </c>
      <c r="K936" s="1">
        <v>24</v>
      </c>
      <c r="L936" s="1">
        <v>1</v>
      </c>
      <c r="M936" s="1">
        <v>0.59375</v>
      </c>
      <c r="N936" s="1">
        <v>0.59375</v>
      </c>
      <c r="O936" s="1">
        <v>2.6315789473684209E-2</v>
      </c>
      <c r="P936" s="1">
        <v>13</v>
      </c>
      <c r="Q936" s="1">
        <v>0</v>
      </c>
      <c r="R936" s="1">
        <v>2</v>
      </c>
      <c r="S936" s="1">
        <v>1</v>
      </c>
      <c r="T936" s="1">
        <v>3</v>
      </c>
      <c r="U936" s="1">
        <v>13</v>
      </c>
      <c r="V936" s="1">
        <v>5</v>
      </c>
      <c r="W936" s="1">
        <v>0</v>
      </c>
      <c r="X936" s="1">
        <v>0</v>
      </c>
      <c r="Y936" s="1">
        <v>0</v>
      </c>
      <c r="Z936" s="1">
        <v>0</v>
      </c>
      <c r="AA936" s="1">
        <v>0</v>
      </c>
      <c r="AB936" s="1">
        <v>0</v>
      </c>
      <c r="AC936" s="1">
        <v>0</v>
      </c>
      <c r="AD936" s="1">
        <v>0</v>
      </c>
      <c r="AE936" s="1">
        <v>0</v>
      </c>
      <c r="AF936" s="1">
        <v>0</v>
      </c>
      <c r="AG936" s="1">
        <v>0</v>
      </c>
      <c r="AH936" s="1">
        <v>0</v>
      </c>
      <c r="AI936" s="1">
        <v>1</v>
      </c>
      <c r="AJ936" s="1">
        <v>0</v>
      </c>
      <c r="AK936" s="1">
        <v>0</v>
      </c>
      <c r="AL936" s="1">
        <v>0</v>
      </c>
      <c r="AM936" s="1">
        <v>0</v>
      </c>
      <c r="AN936" s="1">
        <v>0</v>
      </c>
    </row>
    <row r="937" spans="1:40" x14ac:dyDescent="0.35">
      <c r="A937" s="1" t="s">
        <v>89</v>
      </c>
      <c r="B937" s="8">
        <v>43951</v>
      </c>
      <c r="C937" s="1" t="s">
        <v>2</v>
      </c>
      <c r="D937" s="1">
        <v>976220</v>
      </c>
      <c r="E937" s="1">
        <v>89</v>
      </c>
      <c r="F937" s="1" t="s">
        <v>108</v>
      </c>
      <c r="H937" s="1" t="s">
        <v>101</v>
      </c>
      <c r="I937" s="1" t="s">
        <v>92</v>
      </c>
      <c r="J937" s="1" t="s">
        <v>93</v>
      </c>
      <c r="K937" s="1">
        <v>8</v>
      </c>
      <c r="L937" s="1">
        <v>3</v>
      </c>
      <c r="M937" s="1">
        <v>0.10989010989010989</v>
      </c>
      <c r="N937" s="1">
        <v>8.98876404494382E-2</v>
      </c>
      <c r="O937" s="1">
        <v>3.2608695652173912E-2</v>
      </c>
      <c r="P937" s="1">
        <v>81</v>
      </c>
      <c r="Q937" s="1">
        <v>2</v>
      </c>
      <c r="R937" s="1">
        <v>2</v>
      </c>
      <c r="S937" s="1">
        <v>0</v>
      </c>
      <c r="T937" s="1">
        <v>0</v>
      </c>
      <c r="U937" s="1">
        <v>6</v>
      </c>
      <c r="V937" s="1">
        <v>0</v>
      </c>
      <c r="W937" s="1">
        <v>0</v>
      </c>
      <c r="X937" s="1">
        <v>0</v>
      </c>
      <c r="Y937" s="1">
        <v>0</v>
      </c>
      <c r="Z937" s="1">
        <v>0</v>
      </c>
      <c r="AA937" s="1">
        <v>0</v>
      </c>
      <c r="AB937" s="1">
        <v>0</v>
      </c>
      <c r="AC937" s="1">
        <v>0</v>
      </c>
      <c r="AD937" s="1">
        <v>0</v>
      </c>
      <c r="AE937" s="1">
        <v>0</v>
      </c>
      <c r="AF937" s="1">
        <v>0</v>
      </c>
      <c r="AG937" s="1">
        <v>0</v>
      </c>
      <c r="AH937" s="1">
        <v>0</v>
      </c>
      <c r="AI937" s="1">
        <v>0</v>
      </c>
      <c r="AJ937" s="1">
        <v>0</v>
      </c>
      <c r="AK937" s="1">
        <v>0</v>
      </c>
      <c r="AL937" s="1">
        <v>0</v>
      </c>
      <c r="AM937" s="1">
        <v>1</v>
      </c>
      <c r="AN937" s="1">
        <v>0</v>
      </c>
    </row>
    <row r="938" spans="1:40" x14ac:dyDescent="0.35">
      <c r="A938" s="1" t="s">
        <v>89</v>
      </c>
      <c r="B938" s="8">
        <v>43904</v>
      </c>
      <c r="C938" s="1" t="s">
        <v>98</v>
      </c>
      <c r="D938" s="1">
        <v>972520</v>
      </c>
      <c r="E938" s="1">
        <v>1</v>
      </c>
      <c r="F938" s="1" t="s">
        <v>99</v>
      </c>
      <c r="H938" s="1" t="s">
        <v>91</v>
      </c>
      <c r="I938" s="1" t="s">
        <v>92</v>
      </c>
      <c r="J938" s="1" t="s">
        <v>93</v>
      </c>
      <c r="P938" s="1">
        <v>1</v>
      </c>
      <c r="Q938" s="1">
        <v>0</v>
      </c>
      <c r="R938" s="1">
        <v>0</v>
      </c>
      <c r="S938" s="1">
        <v>0</v>
      </c>
      <c r="T938" s="1">
        <v>0</v>
      </c>
      <c r="U938" s="1">
        <v>0</v>
      </c>
      <c r="V938" s="1">
        <v>0</v>
      </c>
      <c r="W938" s="1">
        <v>0</v>
      </c>
      <c r="X938" s="1">
        <v>0</v>
      </c>
      <c r="Y938" s="1">
        <v>0</v>
      </c>
      <c r="Z938" s="1">
        <v>0</v>
      </c>
      <c r="AA938" s="1">
        <v>0</v>
      </c>
      <c r="AB938" s="1">
        <v>0</v>
      </c>
      <c r="AC938" s="1">
        <v>0</v>
      </c>
      <c r="AD938" s="1">
        <v>0</v>
      </c>
      <c r="AE938" s="1">
        <v>0</v>
      </c>
      <c r="AF938" s="1">
        <v>0</v>
      </c>
      <c r="AG938" s="1">
        <v>0</v>
      </c>
      <c r="AH938" s="1">
        <v>0</v>
      </c>
      <c r="AI938" s="1">
        <v>0</v>
      </c>
      <c r="AJ938" s="1">
        <v>0</v>
      </c>
      <c r="AK938" s="1">
        <v>0</v>
      </c>
      <c r="AL938" s="1">
        <v>0</v>
      </c>
      <c r="AM938" s="1">
        <v>0</v>
      </c>
      <c r="AN938" s="1">
        <v>0</v>
      </c>
    </row>
    <row r="939" spans="1:40" x14ac:dyDescent="0.35">
      <c r="A939" s="1" t="s">
        <v>89</v>
      </c>
      <c r="B939" s="8">
        <v>43927</v>
      </c>
      <c r="C939" s="1" t="s">
        <v>2</v>
      </c>
      <c r="D939" s="1">
        <v>976220</v>
      </c>
      <c r="E939" s="1">
        <v>88</v>
      </c>
      <c r="F939" s="1" t="s">
        <v>108</v>
      </c>
      <c r="H939" s="1" t="s">
        <v>101</v>
      </c>
      <c r="I939" s="1" t="s">
        <v>92</v>
      </c>
      <c r="J939" s="1" t="s">
        <v>93</v>
      </c>
      <c r="K939" s="1">
        <v>15</v>
      </c>
      <c r="L939" s="1">
        <v>4</v>
      </c>
      <c r="M939" s="1">
        <v>0.18888888888888888</v>
      </c>
      <c r="N939" s="1">
        <v>0.17045454545454544</v>
      </c>
      <c r="O939" s="1">
        <v>4.3478260869565216E-2</v>
      </c>
      <c r="P939" s="1">
        <v>73</v>
      </c>
      <c r="Q939" s="1">
        <v>2</v>
      </c>
      <c r="R939" s="1">
        <v>6</v>
      </c>
      <c r="S939" s="1">
        <v>0</v>
      </c>
      <c r="T939" s="1">
        <v>0</v>
      </c>
      <c r="U939" s="1">
        <v>9</v>
      </c>
      <c r="V939" s="1">
        <v>0</v>
      </c>
      <c r="W939" s="1">
        <v>0</v>
      </c>
      <c r="X939" s="1">
        <v>0</v>
      </c>
      <c r="Y939" s="1">
        <v>0</v>
      </c>
      <c r="Z939" s="1">
        <v>0</v>
      </c>
      <c r="AA939" s="1">
        <v>0</v>
      </c>
      <c r="AB939" s="1">
        <v>0</v>
      </c>
      <c r="AC939" s="1">
        <v>0</v>
      </c>
      <c r="AD939" s="1">
        <v>0</v>
      </c>
      <c r="AE939" s="1">
        <v>0</v>
      </c>
      <c r="AF939" s="1">
        <v>0</v>
      </c>
      <c r="AG939" s="1">
        <v>0</v>
      </c>
      <c r="AH939" s="1">
        <v>0</v>
      </c>
      <c r="AI939" s="1">
        <v>0</v>
      </c>
      <c r="AJ939" s="1">
        <v>0</v>
      </c>
      <c r="AK939" s="1">
        <v>0</v>
      </c>
      <c r="AL939" s="1">
        <v>0</v>
      </c>
      <c r="AM939" s="1">
        <v>2</v>
      </c>
      <c r="AN939" s="1">
        <v>0</v>
      </c>
    </row>
    <row r="940" spans="1:40" x14ac:dyDescent="0.35">
      <c r="A940" s="1" t="s">
        <v>89</v>
      </c>
      <c r="B940" s="8">
        <v>43917</v>
      </c>
      <c r="C940" s="1" t="s">
        <v>2</v>
      </c>
      <c r="D940" s="1">
        <v>972520</v>
      </c>
      <c r="E940" s="1">
        <v>157</v>
      </c>
      <c r="F940" s="1" t="s">
        <v>99</v>
      </c>
      <c r="H940" s="1" t="s">
        <v>91</v>
      </c>
      <c r="I940" s="1" t="s">
        <v>92</v>
      </c>
      <c r="J940" s="1" t="s">
        <v>93</v>
      </c>
      <c r="K940" s="1">
        <v>68</v>
      </c>
      <c r="L940" s="1">
        <v>18</v>
      </c>
      <c r="M940" s="1">
        <v>0.41447368421052633</v>
      </c>
      <c r="N940" s="1">
        <v>0.37323943661971831</v>
      </c>
      <c r="O940" s="1">
        <v>0.10285714285714286</v>
      </c>
      <c r="P940" s="1">
        <v>89</v>
      </c>
      <c r="Q940" s="1">
        <v>10</v>
      </c>
      <c r="R940" s="1">
        <v>13</v>
      </c>
      <c r="S940" s="1">
        <v>14</v>
      </c>
      <c r="T940" s="1">
        <v>12</v>
      </c>
      <c r="U940" s="1">
        <v>13</v>
      </c>
      <c r="V940" s="1">
        <v>15</v>
      </c>
      <c r="W940" s="1">
        <v>1</v>
      </c>
      <c r="X940" s="1">
        <v>3</v>
      </c>
      <c r="Y940" s="1">
        <v>0</v>
      </c>
      <c r="Z940" s="1">
        <v>0</v>
      </c>
      <c r="AA940" s="1">
        <v>0</v>
      </c>
      <c r="AB940" s="1">
        <v>0</v>
      </c>
      <c r="AC940" s="1">
        <v>0</v>
      </c>
      <c r="AD940" s="1">
        <v>0</v>
      </c>
      <c r="AE940" s="1">
        <v>0</v>
      </c>
      <c r="AF940" s="1">
        <v>0</v>
      </c>
      <c r="AG940" s="1">
        <v>0</v>
      </c>
      <c r="AH940" s="1">
        <v>0</v>
      </c>
      <c r="AI940" s="1">
        <v>5</v>
      </c>
      <c r="AJ940" s="1">
        <v>0</v>
      </c>
      <c r="AK940" s="1">
        <v>0</v>
      </c>
      <c r="AL940" s="1">
        <v>0</v>
      </c>
      <c r="AM940" s="1">
        <v>0</v>
      </c>
      <c r="AN940" s="1">
        <v>0</v>
      </c>
    </row>
    <row r="941" spans="1:40" x14ac:dyDescent="0.35">
      <c r="A941" s="1" t="s">
        <v>89</v>
      </c>
      <c r="B941" s="8">
        <v>43910</v>
      </c>
      <c r="C941" s="1" t="s">
        <v>96</v>
      </c>
      <c r="D941" s="1">
        <v>979220</v>
      </c>
      <c r="E941" s="1">
        <v>6</v>
      </c>
      <c r="F941" s="1" t="s">
        <v>102</v>
      </c>
      <c r="H941" s="1" t="s">
        <v>103</v>
      </c>
      <c r="I941" s="1" t="s">
        <v>92</v>
      </c>
      <c r="J941" s="1" t="s">
        <v>93</v>
      </c>
      <c r="K941" s="1">
        <v>1</v>
      </c>
      <c r="M941" s="1">
        <v>0.16666666666666666</v>
      </c>
      <c r="N941" s="1">
        <v>0.16666666666666666</v>
      </c>
      <c r="P941" s="1">
        <v>5</v>
      </c>
      <c r="Q941" s="1">
        <v>0</v>
      </c>
      <c r="R941" s="1">
        <v>0</v>
      </c>
      <c r="S941" s="1">
        <v>0</v>
      </c>
      <c r="T941" s="1">
        <v>1</v>
      </c>
      <c r="U941" s="1">
        <v>0</v>
      </c>
      <c r="V941" s="1">
        <v>0</v>
      </c>
      <c r="W941" s="1">
        <v>0</v>
      </c>
      <c r="X941" s="1">
        <v>0</v>
      </c>
      <c r="Y941" s="1">
        <v>0</v>
      </c>
      <c r="Z941" s="1">
        <v>0</v>
      </c>
      <c r="AA941" s="1">
        <v>0</v>
      </c>
      <c r="AB941" s="1">
        <v>0</v>
      </c>
      <c r="AC941" s="1">
        <v>0</v>
      </c>
      <c r="AD941" s="1">
        <v>0</v>
      </c>
      <c r="AE941" s="1">
        <v>0</v>
      </c>
      <c r="AF941" s="1">
        <v>0</v>
      </c>
      <c r="AG941" s="1">
        <v>0</v>
      </c>
      <c r="AH941" s="1">
        <v>0</v>
      </c>
      <c r="AI941" s="1">
        <v>0</v>
      </c>
      <c r="AJ941" s="1">
        <v>0</v>
      </c>
      <c r="AK941" s="1">
        <v>0</v>
      </c>
      <c r="AL941" s="1">
        <v>0</v>
      </c>
      <c r="AM941" s="1">
        <v>0</v>
      </c>
      <c r="AN941" s="1">
        <v>0</v>
      </c>
    </row>
    <row r="942" spans="1:40" x14ac:dyDescent="0.35">
      <c r="A942" s="1" t="s">
        <v>89</v>
      </c>
      <c r="B942" s="8">
        <v>43953</v>
      </c>
      <c r="C942" s="1" t="s">
        <v>2</v>
      </c>
      <c r="D942" s="1">
        <v>971810</v>
      </c>
      <c r="E942" s="1">
        <v>36</v>
      </c>
      <c r="F942" s="1" t="s">
        <v>110</v>
      </c>
      <c r="H942" s="1" t="s">
        <v>101</v>
      </c>
      <c r="I942" s="1" t="s">
        <v>92</v>
      </c>
      <c r="J942" s="1" t="s">
        <v>93</v>
      </c>
      <c r="L942" s="1">
        <v>2</v>
      </c>
      <c r="O942" s="1">
        <v>5.2631578947368418E-2</v>
      </c>
      <c r="P942" s="1">
        <v>36</v>
      </c>
      <c r="Q942" s="1">
        <v>1</v>
      </c>
      <c r="R942" s="1">
        <v>0</v>
      </c>
      <c r="S942" s="1">
        <v>0</v>
      </c>
      <c r="T942" s="1">
        <v>0</v>
      </c>
      <c r="U942" s="1">
        <v>0</v>
      </c>
      <c r="V942" s="1">
        <v>0</v>
      </c>
      <c r="W942" s="1">
        <v>0</v>
      </c>
      <c r="X942" s="1">
        <v>0</v>
      </c>
      <c r="Y942" s="1">
        <v>0</v>
      </c>
      <c r="Z942" s="1">
        <v>0</v>
      </c>
      <c r="AA942" s="1">
        <v>0</v>
      </c>
      <c r="AB942" s="1">
        <v>0</v>
      </c>
      <c r="AC942" s="1">
        <v>0</v>
      </c>
      <c r="AD942" s="1">
        <v>0</v>
      </c>
      <c r="AE942" s="1">
        <v>0</v>
      </c>
      <c r="AF942" s="1">
        <v>0</v>
      </c>
      <c r="AG942" s="1">
        <v>0</v>
      </c>
      <c r="AH942" s="1">
        <v>0</v>
      </c>
      <c r="AI942" s="1">
        <v>1</v>
      </c>
      <c r="AJ942" s="1">
        <v>0</v>
      </c>
      <c r="AK942" s="1">
        <v>0</v>
      </c>
      <c r="AL942" s="1">
        <v>0</v>
      </c>
      <c r="AM942" s="1">
        <v>0</v>
      </c>
      <c r="AN942" s="1">
        <v>0</v>
      </c>
    </row>
    <row r="943" spans="1:40" x14ac:dyDescent="0.35">
      <c r="A943" s="1" t="s">
        <v>89</v>
      </c>
      <c r="B943" s="8">
        <v>43913</v>
      </c>
      <c r="C943" s="1" t="s">
        <v>96</v>
      </c>
      <c r="D943" s="1">
        <v>200620</v>
      </c>
      <c r="E943" s="1">
        <v>22</v>
      </c>
      <c r="F943" s="1" t="s">
        <v>94</v>
      </c>
      <c r="H943" s="1" t="s">
        <v>95</v>
      </c>
      <c r="I943" s="1" t="s">
        <v>92</v>
      </c>
      <c r="J943" s="1" t="s">
        <v>93</v>
      </c>
      <c r="K943" s="1">
        <v>5</v>
      </c>
      <c r="M943" s="1">
        <v>0.19047619047619047</v>
      </c>
      <c r="N943" s="1">
        <v>0.19047619047619047</v>
      </c>
      <c r="P943" s="1">
        <v>17</v>
      </c>
      <c r="Q943" s="1">
        <v>0</v>
      </c>
      <c r="R943" s="1">
        <v>2</v>
      </c>
      <c r="S943" s="1">
        <v>0</v>
      </c>
      <c r="T943" s="1">
        <v>1</v>
      </c>
      <c r="U943" s="1">
        <v>0</v>
      </c>
      <c r="V943" s="1">
        <v>1</v>
      </c>
      <c r="W943" s="1">
        <v>1</v>
      </c>
      <c r="X943" s="1">
        <v>0</v>
      </c>
      <c r="Y943" s="1">
        <v>0</v>
      </c>
      <c r="Z943" s="1">
        <v>0</v>
      </c>
      <c r="AA943" s="1">
        <v>0</v>
      </c>
      <c r="AB943" s="1">
        <v>0</v>
      </c>
      <c r="AC943" s="1">
        <v>0</v>
      </c>
      <c r="AD943" s="1">
        <v>0</v>
      </c>
      <c r="AE943" s="1">
        <v>0</v>
      </c>
      <c r="AF943" s="1">
        <v>0</v>
      </c>
      <c r="AG943" s="1">
        <v>0</v>
      </c>
      <c r="AH943" s="1">
        <v>0</v>
      </c>
      <c r="AI943" s="1">
        <v>0</v>
      </c>
      <c r="AJ943" s="1">
        <v>0</v>
      </c>
      <c r="AK943" s="1">
        <v>0</v>
      </c>
      <c r="AL943" s="1">
        <v>0</v>
      </c>
      <c r="AM943" s="1">
        <v>0</v>
      </c>
      <c r="AN943" s="1">
        <v>0</v>
      </c>
    </row>
    <row r="944" spans="1:40" x14ac:dyDescent="0.35">
      <c r="A944" s="1" t="s">
        <v>89</v>
      </c>
      <c r="B944" s="8">
        <v>43911</v>
      </c>
      <c r="C944" s="1" t="s">
        <v>112</v>
      </c>
      <c r="D944" s="1">
        <v>973260</v>
      </c>
      <c r="E944" s="1">
        <v>1</v>
      </c>
      <c r="F944" s="1" t="s">
        <v>113</v>
      </c>
      <c r="H944" s="1" t="s">
        <v>114</v>
      </c>
      <c r="I944" s="1" t="s">
        <v>92</v>
      </c>
      <c r="J944" s="1" t="s">
        <v>93</v>
      </c>
      <c r="P944" s="1">
        <v>1</v>
      </c>
      <c r="Q944" s="1">
        <v>0</v>
      </c>
      <c r="R944" s="1">
        <v>0</v>
      </c>
      <c r="S944" s="1">
        <v>0</v>
      </c>
      <c r="T944" s="1">
        <v>0</v>
      </c>
      <c r="U944" s="1">
        <v>0</v>
      </c>
      <c r="V944" s="1">
        <v>0</v>
      </c>
      <c r="W944" s="1">
        <v>0</v>
      </c>
      <c r="X944" s="1">
        <v>0</v>
      </c>
      <c r="Y944" s="1">
        <v>0</v>
      </c>
      <c r="Z944" s="1">
        <v>0</v>
      </c>
      <c r="AA944" s="1">
        <v>0</v>
      </c>
      <c r="AB944" s="1">
        <v>0</v>
      </c>
      <c r="AC944" s="1">
        <v>0</v>
      </c>
      <c r="AD944" s="1">
        <v>0</v>
      </c>
      <c r="AE944" s="1">
        <v>0</v>
      </c>
      <c r="AF944" s="1">
        <v>0</v>
      </c>
      <c r="AG944" s="1">
        <v>0</v>
      </c>
      <c r="AH944" s="1">
        <v>0</v>
      </c>
      <c r="AI944" s="1">
        <v>0</v>
      </c>
      <c r="AJ944" s="1">
        <v>0</v>
      </c>
      <c r="AK944" s="1">
        <v>0</v>
      </c>
      <c r="AL944" s="1">
        <v>0</v>
      </c>
      <c r="AM944" s="1">
        <v>0</v>
      </c>
      <c r="AN944" s="1">
        <v>0</v>
      </c>
    </row>
    <row r="945" spans="1:40" x14ac:dyDescent="0.35">
      <c r="A945" s="1" t="s">
        <v>89</v>
      </c>
      <c r="B945" s="8">
        <v>43945</v>
      </c>
      <c r="C945" s="1" t="s">
        <v>2</v>
      </c>
      <c r="D945" s="1">
        <v>976220</v>
      </c>
      <c r="E945" s="1">
        <v>91</v>
      </c>
      <c r="F945" s="1" t="s">
        <v>108</v>
      </c>
      <c r="H945" s="1" t="s">
        <v>101</v>
      </c>
      <c r="I945" s="1" t="s">
        <v>92</v>
      </c>
      <c r="J945" s="1" t="s">
        <v>93</v>
      </c>
      <c r="K945" s="1">
        <v>10</v>
      </c>
      <c r="L945" s="1">
        <v>1</v>
      </c>
      <c r="M945" s="1">
        <v>0.10989010989010989</v>
      </c>
      <c r="N945" s="1">
        <v>0.10989010989010989</v>
      </c>
      <c r="O945" s="1">
        <v>1.0869565217391304E-2</v>
      </c>
      <c r="P945" s="1">
        <v>81</v>
      </c>
      <c r="Q945" s="1">
        <v>0</v>
      </c>
      <c r="R945" s="1">
        <v>4</v>
      </c>
      <c r="S945" s="1">
        <v>0</v>
      </c>
      <c r="T945" s="1">
        <v>0</v>
      </c>
      <c r="U945" s="1">
        <v>6</v>
      </c>
      <c r="V945" s="1">
        <v>0</v>
      </c>
      <c r="W945" s="1">
        <v>0</v>
      </c>
      <c r="X945" s="1">
        <v>0</v>
      </c>
      <c r="Y945" s="1">
        <v>0</v>
      </c>
      <c r="Z945" s="1">
        <v>0</v>
      </c>
      <c r="AA945" s="1">
        <v>0</v>
      </c>
      <c r="AB945" s="1">
        <v>0</v>
      </c>
      <c r="AC945" s="1">
        <v>0</v>
      </c>
      <c r="AD945" s="1">
        <v>0</v>
      </c>
      <c r="AE945" s="1">
        <v>0</v>
      </c>
      <c r="AF945" s="1">
        <v>0</v>
      </c>
      <c r="AG945" s="1">
        <v>0</v>
      </c>
      <c r="AH945" s="1">
        <v>0</v>
      </c>
      <c r="AI945" s="1">
        <v>0</v>
      </c>
      <c r="AJ945" s="1">
        <v>0</v>
      </c>
      <c r="AK945" s="1">
        <v>0</v>
      </c>
      <c r="AL945" s="1">
        <v>0</v>
      </c>
      <c r="AM945" s="1">
        <v>1</v>
      </c>
      <c r="AN945" s="1">
        <v>0</v>
      </c>
    </row>
    <row r="946" spans="1:40" x14ac:dyDescent="0.35">
      <c r="A946" s="1" t="s">
        <v>89</v>
      </c>
      <c r="B946" s="8">
        <v>43935</v>
      </c>
      <c r="C946" s="1" t="s">
        <v>2</v>
      </c>
      <c r="D946" s="1">
        <v>971810</v>
      </c>
      <c r="E946" s="1">
        <v>37</v>
      </c>
      <c r="F946" s="1" t="s">
        <v>110</v>
      </c>
      <c r="H946" s="1" t="s">
        <v>101</v>
      </c>
      <c r="I946" s="1" t="s">
        <v>92</v>
      </c>
      <c r="J946" s="1" t="s">
        <v>93</v>
      </c>
      <c r="K946" s="1">
        <v>27</v>
      </c>
      <c r="L946" s="1">
        <v>1</v>
      </c>
      <c r="M946" s="1">
        <v>0.65517241379310343</v>
      </c>
      <c r="N946" s="1">
        <v>0.65517241379310343</v>
      </c>
      <c r="O946" s="1">
        <v>2.6315789473684209E-2</v>
      </c>
      <c r="P946" s="1">
        <v>10</v>
      </c>
      <c r="Q946" s="1">
        <v>0</v>
      </c>
      <c r="R946" s="1">
        <v>2</v>
      </c>
      <c r="S946" s="1">
        <v>1</v>
      </c>
      <c r="T946" s="1">
        <v>3</v>
      </c>
      <c r="U946" s="1">
        <v>13</v>
      </c>
      <c r="V946" s="1">
        <v>8</v>
      </c>
      <c r="W946" s="1">
        <v>0</v>
      </c>
      <c r="X946" s="1">
        <v>0</v>
      </c>
      <c r="Y946" s="1">
        <v>0</v>
      </c>
      <c r="Z946" s="1">
        <v>0</v>
      </c>
      <c r="AA946" s="1">
        <v>0</v>
      </c>
      <c r="AB946" s="1">
        <v>0</v>
      </c>
      <c r="AC946" s="1">
        <v>0</v>
      </c>
      <c r="AD946" s="1">
        <v>0</v>
      </c>
      <c r="AE946" s="1">
        <v>0</v>
      </c>
      <c r="AF946" s="1">
        <v>0</v>
      </c>
      <c r="AG946" s="1">
        <v>0</v>
      </c>
      <c r="AH946" s="1">
        <v>0</v>
      </c>
      <c r="AI946" s="1">
        <v>1</v>
      </c>
      <c r="AJ946" s="1">
        <v>0</v>
      </c>
      <c r="AK946" s="1">
        <v>0</v>
      </c>
      <c r="AL946" s="1">
        <v>0</v>
      </c>
      <c r="AM946" s="1">
        <v>0</v>
      </c>
      <c r="AN946" s="1">
        <v>0</v>
      </c>
    </row>
    <row r="947" spans="1:40" x14ac:dyDescent="0.35">
      <c r="A947" s="1" t="s">
        <v>89</v>
      </c>
      <c r="B947" s="8">
        <v>43948</v>
      </c>
      <c r="C947" s="1" t="s">
        <v>96</v>
      </c>
      <c r="D947" s="1">
        <v>979170</v>
      </c>
      <c r="E947" s="1">
        <v>2</v>
      </c>
      <c r="F947" s="1" t="s">
        <v>105</v>
      </c>
      <c r="H947" s="1" t="s">
        <v>103</v>
      </c>
      <c r="I947" s="1" t="s">
        <v>92</v>
      </c>
      <c r="J947" s="1" t="s">
        <v>93</v>
      </c>
      <c r="L947" s="1">
        <v>3</v>
      </c>
      <c r="O947" s="1">
        <v>0.6</v>
      </c>
      <c r="P947" s="1">
        <v>2</v>
      </c>
      <c r="Q947" s="1">
        <v>0</v>
      </c>
      <c r="R947" s="1">
        <v>0</v>
      </c>
      <c r="S947" s="1">
        <v>0</v>
      </c>
      <c r="T947" s="1">
        <v>0</v>
      </c>
      <c r="U947" s="1">
        <v>0</v>
      </c>
      <c r="V947" s="1">
        <v>0</v>
      </c>
      <c r="W947" s="1">
        <v>0</v>
      </c>
      <c r="X947" s="1">
        <v>3</v>
      </c>
      <c r="Y947" s="1">
        <v>0</v>
      </c>
      <c r="Z947" s="1">
        <v>0</v>
      </c>
      <c r="AA947" s="1">
        <v>0</v>
      </c>
      <c r="AB947" s="1">
        <v>0</v>
      </c>
      <c r="AC947" s="1">
        <v>0</v>
      </c>
      <c r="AD947" s="1">
        <v>0</v>
      </c>
      <c r="AE947" s="1">
        <v>0</v>
      </c>
      <c r="AF947" s="1">
        <v>0</v>
      </c>
      <c r="AG947" s="1">
        <v>0</v>
      </c>
      <c r="AH947" s="1">
        <v>0</v>
      </c>
      <c r="AI947" s="1">
        <v>0</v>
      </c>
      <c r="AJ947" s="1">
        <v>0</v>
      </c>
      <c r="AK947" s="1">
        <v>0</v>
      </c>
      <c r="AL947" s="1">
        <v>0</v>
      </c>
      <c r="AM947" s="1">
        <v>0</v>
      </c>
      <c r="AN947" s="1">
        <v>0</v>
      </c>
    </row>
    <row r="948" spans="1:40" x14ac:dyDescent="0.35">
      <c r="A948" s="1" t="s">
        <v>89</v>
      </c>
      <c r="B948" s="8">
        <v>43950</v>
      </c>
      <c r="C948" s="1" t="s">
        <v>2</v>
      </c>
      <c r="D948" s="1">
        <v>971440</v>
      </c>
      <c r="E948" s="1">
        <v>112</v>
      </c>
      <c r="F948" s="1" t="s">
        <v>109</v>
      </c>
      <c r="H948" s="1" t="s">
        <v>101</v>
      </c>
      <c r="I948" s="1" t="s">
        <v>92</v>
      </c>
      <c r="J948" s="1" t="s">
        <v>93</v>
      </c>
      <c r="K948" s="1">
        <v>16</v>
      </c>
      <c r="L948" s="1">
        <v>5</v>
      </c>
      <c r="M948" s="1">
        <v>0.14285714285714285</v>
      </c>
      <c r="N948" s="1">
        <v>0.11926605504587157</v>
      </c>
      <c r="O948" s="1">
        <v>4.2735042735042736E-2</v>
      </c>
      <c r="P948" s="1">
        <v>96</v>
      </c>
      <c r="Q948" s="1">
        <v>3</v>
      </c>
      <c r="R948" s="1">
        <v>1</v>
      </c>
      <c r="S948" s="1">
        <v>1</v>
      </c>
      <c r="T948" s="1">
        <v>2</v>
      </c>
      <c r="U948" s="1">
        <v>9</v>
      </c>
      <c r="V948" s="1">
        <v>3</v>
      </c>
      <c r="W948" s="1">
        <v>0</v>
      </c>
      <c r="X948" s="1">
        <v>0</v>
      </c>
      <c r="Y948" s="1">
        <v>0</v>
      </c>
      <c r="Z948" s="1">
        <v>0</v>
      </c>
      <c r="AA948" s="1">
        <v>0</v>
      </c>
      <c r="AB948" s="1">
        <v>0</v>
      </c>
      <c r="AC948" s="1">
        <v>0</v>
      </c>
      <c r="AD948" s="1">
        <v>0</v>
      </c>
      <c r="AE948" s="1">
        <v>0</v>
      </c>
      <c r="AF948" s="1">
        <v>0</v>
      </c>
      <c r="AG948" s="1">
        <v>0</v>
      </c>
      <c r="AH948" s="1">
        <v>0</v>
      </c>
      <c r="AI948" s="1">
        <v>1</v>
      </c>
      <c r="AJ948" s="1">
        <v>1</v>
      </c>
      <c r="AK948" s="1">
        <v>0</v>
      </c>
      <c r="AL948" s="1">
        <v>0</v>
      </c>
      <c r="AM948" s="1">
        <v>0</v>
      </c>
      <c r="AN948" s="1">
        <v>0</v>
      </c>
    </row>
    <row r="949" spans="1:40" x14ac:dyDescent="0.35">
      <c r="A949" s="1" t="s">
        <v>89</v>
      </c>
      <c r="B949" s="8">
        <v>43958</v>
      </c>
      <c r="C949" s="1" t="s">
        <v>96</v>
      </c>
      <c r="D949" s="1">
        <v>971800</v>
      </c>
      <c r="E949" s="1">
        <v>2</v>
      </c>
      <c r="F949" s="1" t="s">
        <v>100</v>
      </c>
      <c r="H949" s="1" t="s">
        <v>101</v>
      </c>
      <c r="I949" s="1" t="s">
        <v>92</v>
      </c>
      <c r="J949" s="1" t="s">
        <v>93</v>
      </c>
      <c r="P949" s="1">
        <v>2</v>
      </c>
      <c r="Q949" s="1">
        <v>0</v>
      </c>
      <c r="R949" s="1">
        <v>0</v>
      </c>
      <c r="S949" s="1">
        <v>0</v>
      </c>
      <c r="T949" s="1">
        <v>0</v>
      </c>
      <c r="U949" s="1">
        <v>0</v>
      </c>
      <c r="V949" s="1">
        <v>0</v>
      </c>
      <c r="W949" s="1">
        <v>0</v>
      </c>
      <c r="X949" s="1">
        <v>0</v>
      </c>
      <c r="Y949" s="1">
        <v>0</v>
      </c>
      <c r="Z949" s="1">
        <v>0</v>
      </c>
      <c r="AA949" s="1">
        <v>0</v>
      </c>
      <c r="AB949" s="1">
        <v>0</v>
      </c>
      <c r="AC949" s="1">
        <v>0</v>
      </c>
      <c r="AD949" s="1">
        <v>0</v>
      </c>
      <c r="AE949" s="1">
        <v>0</v>
      </c>
      <c r="AF949" s="1">
        <v>0</v>
      </c>
      <c r="AG949" s="1">
        <v>0</v>
      </c>
      <c r="AH949" s="1">
        <v>0</v>
      </c>
      <c r="AI949" s="1">
        <v>0</v>
      </c>
      <c r="AJ949" s="1">
        <v>0</v>
      </c>
      <c r="AK949" s="1">
        <v>0</v>
      </c>
      <c r="AL949" s="1">
        <v>0</v>
      </c>
      <c r="AM949" s="1">
        <v>0</v>
      </c>
      <c r="AN949" s="1">
        <v>0</v>
      </c>
    </row>
    <row r="950" spans="1:40" x14ac:dyDescent="0.35">
      <c r="A950" s="1" t="s">
        <v>89</v>
      </c>
      <c r="B950" s="8">
        <v>43964</v>
      </c>
      <c r="C950" s="1" t="s">
        <v>2</v>
      </c>
      <c r="D950" s="1">
        <v>976550</v>
      </c>
      <c r="E950" s="1">
        <v>6</v>
      </c>
      <c r="F950" s="1" t="s">
        <v>111</v>
      </c>
      <c r="H950" s="1" t="s">
        <v>101</v>
      </c>
      <c r="I950" s="1" t="s">
        <v>92</v>
      </c>
      <c r="J950" s="1" t="s">
        <v>93</v>
      </c>
      <c r="L950" s="1">
        <v>1</v>
      </c>
      <c r="O950" s="1">
        <v>0.14285714285714285</v>
      </c>
      <c r="P950" s="1">
        <v>6</v>
      </c>
      <c r="Q950" s="1">
        <v>1</v>
      </c>
      <c r="R950" s="1">
        <v>0</v>
      </c>
      <c r="S950" s="1">
        <v>0</v>
      </c>
      <c r="T950" s="1">
        <v>0</v>
      </c>
      <c r="U950" s="1">
        <v>0</v>
      </c>
      <c r="V950" s="1">
        <v>0</v>
      </c>
      <c r="W950" s="1">
        <v>0</v>
      </c>
      <c r="X950" s="1">
        <v>0</v>
      </c>
      <c r="Y950" s="1">
        <v>0</v>
      </c>
      <c r="Z950" s="1">
        <v>0</v>
      </c>
      <c r="AA950" s="1">
        <v>0</v>
      </c>
      <c r="AB950" s="1">
        <v>0</v>
      </c>
      <c r="AC950" s="1">
        <v>0</v>
      </c>
      <c r="AD950" s="1">
        <v>0</v>
      </c>
      <c r="AE950" s="1">
        <v>0</v>
      </c>
      <c r="AF950" s="1">
        <v>0</v>
      </c>
      <c r="AG950" s="1">
        <v>0</v>
      </c>
      <c r="AH950" s="1">
        <v>0</v>
      </c>
      <c r="AI950" s="1">
        <v>0</v>
      </c>
      <c r="AJ950" s="1">
        <v>0</v>
      </c>
      <c r="AK950" s="1">
        <v>0</v>
      </c>
      <c r="AL950" s="1">
        <v>0</v>
      </c>
      <c r="AM950" s="1">
        <v>0</v>
      </c>
      <c r="AN950" s="1">
        <v>0</v>
      </c>
    </row>
    <row r="951" spans="1:40" x14ac:dyDescent="0.35">
      <c r="A951" s="1" t="s">
        <v>89</v>
      </c>
      <c r="B951" s="8">
        <v>43907</v>
      </c>
      <c r="C951" s="1" t="s">
        <v>2</v>
      </c>
      <c r="D951" s="1">
        <v>972520</v>
      </c>
      <c r="E951" s="1">
        <v>155</v>
      </c>
      <c r="F951" s="1" t="s">
        <v>99</v>
      </c>
      <c r="H951" s="1" t="s">
        <v>91</v>
      </c>
      <c r="I951" s="1" t="s">
        <v>92</v>
      </c>
      <c r="J951" s="1" t="s">
        <v>93</v>
      </c>
      <c r="K951" s="1">
        <v>38</v>
      </c>
      <c r="L951" s="1">
        <v>20</v>
      </c>
      <c r="M951" s="1">
        <v>0.30357142857142855</v>
      </c>
      <c r="N951" s="1">
        <v>0.24516129032258063</v>
      </c>
      <c r="O951" s="1">
        <v>0.11428571428571428</v>
      </c>
      <c r="P951" s="1">
        <v>117</v>
      </c>
      <c r="Q951" s="1">
        <v>13</v>
      </c>
      <c r="R951" s="1">
        <v>9</v>
      </c>
      <c r="S951" s="1">
        <v>9</v>
      </c>
      <c r="T951" s="1">
        <v>7</v>
      </c>
      <c r="U951" s="1">
        <v>12</v>
      </c>
      <c r="V951" s="1">
        <v>0</v>
      </c>
      <c r="W951" s="1">
        <v>1</v>
      </c>
      <c r="X951" s="1">
        <v>2</v>
      </c>
      <c r="Y951" s="1">
        <v>0</v>
      </c>
      <c r="Z951" s="1">
        <v>0</v>
      </c>
      <c r="AA951" s="1">
        <v>0</v>
      </c>
      <c r="AB951" s="1">
        <v>0</v>
      </c>
      <c r="AC951" s="1">
        <v>0</v>
      </c>
      <c r="AD951" s="1">
        <v>0</v>
      </c>
      <c r="AE951" s="1">
        <v>0</v>
      </c>
      <c r="AF951" s="1">
        <v>0</v>
      </c>
      <c r="AG951" s="1">
        <v>0</v>
      </c>
      <c r="AH951" s="1">
        <v>0</v>
      </c>
      <c r="AI951" s="1">
        <v>5</v>
      </c>
      <c r="AJ951" s="1">
        <v>0</v>
      </c>
      <c r="AK951" s="1">
        <v>0</v>
      </c>
      <c r="AL951" s="1">
        <v>0</v>
      </c>
      <c r="AM951" s="1">
        <v>0</v>
      </c>
      <c r="AN951" s="1">
        <v>0</v>
      </c>
    </row>
    <row r="952" spans="1:40" x14ac:dyDescent="0.35">
      <c r="A952" s="1" t="s">
        <v>89</v>
      </c>
      <c r="B952" s="8">
        <v>43943</v>
      </c>
      <c r="C952" s="1" t="s">
        <v>2</v>
      </c>
      <c r="D952" s="1">
        <v>971810</v>
      </c>
      <c r="E952" s="1">
        <v>37</v>
      </c>
      <c r="F952" s="1" t="s">
        <v>110</v>
      </c>
      <c r="H952" s="1" t="s">
        <v>101</v>
      </c>
      <c r="I952" s="1" t="s">
        <v>92</v>
      </c>
      <c r="J952" s="1" t="s">
        <v>93</v>
      </c>
      <c r="K952" s="1">
        <v>10</v>
      </c>
      <c r="L952" s="1">
        <v>1</v>
      </c>
      <c r="M952" s="1">
        <v>0.12903225806451613</v>
      </c>
      <c r="N952" s="1">
        <v>0.12903225806451613</v>
      </c>
      <c r="O952" s="1">
        <v>2.6315789473684209E-2</v>
      </c>
      <c r="P952" s="1">
        <v>27</v>
      </c>
      <c r="Q952" s="1">
        <v>0</v>
      </c>
      <c r="R952" s="1">
        <v>3</v>
      </c>
      <c r="S952" s="1">
        <v>0</v>
      </c>
      <c r="T952" s="1">
        <v>1</v>
      </c>
      <c r="U952" s="1">
        <v>0</v>
      </c>
      <c r="V952" s="1">
        <v>6</v>
      </c>
      <c r="W952" s="1">
        <v>0</v>
      </c>
      <c r="X952" s="1">
        <v>0</v>
      </c>
      <c r="Y952" s="1">
        <v>0</v>
      </c>
      <c r="Z952" s="1">
        <v>0</v>
      </c>
      <c r="AA952" s="1">
        <v>0</v>
      </c>
      <c r="AB952" s="1">
        <v>0</v>
      </c>
      <c r="AC952" s="1">
        <v>0</v>
      </c>
      <c r="AD952" s="1">
        <v>0</v>
      </c>
      <c r="AE952" s="1">
        <v>0</v>
      </c>
      <c r="AF952" s="1">
        <v>0</v>
      </c>
      <c r="AG952" s="1">
        <v>0</v>
      </c>
      <c r="AH952" s="1">
        <v>0</v>
      </c>
      <c r="AI952" s="1">
        <v>1</v>
      </c>
      <c r="AJ952" s="1">
        <v>0</v>
      </c>
      <c r="AK952" s="1">
        <v>0</v>
      </c>
      <c r="AL952" s="1">
        <v>0</v>
      </c>
      <c r="AM952" s="1">
        <v>0</v>
      </c>
      <c r="AN952" s="1">
        <v>0</v>
      </c>
    </row>
    <row r="953" spans="1:40" x14ac:dyDescent="0.35">
      <c r="A953" s="1" t="s">
        <v>89</v>
      </c>
      <c r="B953" s="8">
        <v>43924</v>
      </c>
      <c r="C953" s="1" t="s">
        <v>96</v>
      </c>
      <c r="D953" s="1">
        <v>979220</v>
      </c>
      <c r="E953" s="1">
        <v>1</v>
      </c>
      <c r="F953" s="1" t="s">
        <v>102</v>
      </c>
      <c r="H953" s="1" t="s">
        <v>103</v>
      </c>
      <c r="I953" s="1" t="s">
        <v>92</v>
      </c>
      <c r="J953" s="1" t="s">
        <v>93</v>
      </c>
      <c r="L953" s="1">
        <v>5</v>
      </c>
      <c r="O953" s="1">
        <v>0.83333333333333337</v>
      </c>
      <c r="P953" s="1">
        <v>1</v>
      </c>
      <c r="Q953" s="1">
        <v>0</v>
      </c>
      <c r="R953" s="1">
        <v>0</v>
      </c>
      <c r="S953" s="1">
        <v>0</v>
      </c>
      <c r="T953" s="1">
        <v>0</v>
      </c>
      <c r="U953" s="1">
        <v>0</v>
      </c>
      <c r="V953" s="1">
        <v>0</v>
      </c>
      <c r="W953" s="1">
        <v>0</v>
      </c>
      <c r="X953" s="1">
        <v>1</v>
      </c>
      <c r="Y953" s="1">
        <v>0</v>
      </c>
      <c r="Z953" s="1">
        <v>0</v>
      </c>
      <c r="AA953" s="1">
        <v>0</v>
      </c>
      <c r="AB953" s="1">
        <v>0</v>
      </c>
      <c r="AC953" s="1">
        <v>0</v>
      </c>
      <c r="AD953" s="1">
        <v>0</v>
      </c>
      <c r="AE953" s="1">
        <v>0</v>
      </c>
      <c r="AF953" s="1">
        <v>0</v>
      </c>
      <c r="AG953" s="1">
        <v>0</v>
      </c>
      <c r="AH953" s="1">
        <v>0</v>
      </c>
      <c r="AI953" s="1">
        <v>0</v>
      </c>
      <c r="AJ953" s="1">
        <v>0</v>
      </c>
      <c r="AK953" s="1">
        <v>0</v>
      </c>
      <c r="AL953" s="1">
        <v>4</v>
      </c>
      <c r="AM953" s="1">
        <v>0</v>
      </c>
      <c r="AN953" s="1">
        <v>0</v>
      </c>
    </row>
    <row r="954" spans="1:40" x14ac:dyDescent="0.35">
      <c r="A954" s="1" t="s">
        <v>89</v>
      </c>
      <c r="B954" s="8">
        <v>43915</v>
      </c>
      <c r="C954" s="1" t="s">
        <v>2</v>
      </c>
      <c r="D954" s="1">
        <v>972520</v>
      </c>
      <c r="E954" s="1">
        <v>159</v>
      </c>
      <c r="F954" s="1" t="s">
        <v>99</v>
      </c>
      <c r="H954" s="1" t="s">
        <v>91</v>
      </c>
      <c r="I954" s="1" t="s">
        <v>92</v>
      </c>
      <c r="J954" s="1" t="s">
        <v>93</v>
      </c>
      <c r="K954" s="1">
        <v>70</v>
      </c>
      <c r="L954" s="1">
        <v>16</v>
      </c>
      <c r="M954" s="1">
        <v>0.41830065359477125</v>
      </c>
      <c r="N954" s="1">
        <v>0.38194444444444442</v>
      </c>
      <c r="O954" s="1">
        <v>9.1428571428571428E-2</v>
      </c>
      <c r="P954" s="1">
        <v>89</v>
      </c>
      <c r="Q954" s="1">
        <v>9</v>
      </c>
      <c r="R954" s="1">
        <v>14</v>
      </c>
      <c r="S954" s="1">
        <v>16</v>
      </c>
      <c r="T954" s="1">
        <v>12</v>
      </c>
      <c r="U954" s="1">
        <v>13</v>
      </c>
      <c r="V954" s="1">
        <v>15</v>
      </c>
      <c r="W954" s="1">
        <v>0</v>
      </c>
      <c r="X954" s="1">
        <v>2</v>
      </c>
      <c r="Y954" s="1">
        <v>0</v>
      </c>
      <c r="Z954" s="1">
        <v>0</v>
      </c>
      <c r="AA954" s="1">
        <v>0</v>
      </c>
      <c r="AB954" s="1">
        <v>0</v>
      </c>
      <c r="AC954" s="1">
        <v>0</v>
      </c>
      <c r="AD954" s="1">
        <v>0</v>
      </c>
      <c r="AE954" s="1">
        <v>0</v>
      </c>
      <c r="AF954" s="1">
        <v>0</v>
      </c>
      <c r="AG954" s="1">
        <v>0</v>
      </c>
      <c r="AH954" s="1">
        <v>0</v>
      </c>
      <c r="AI954" s="1">
        <v>5</v>
      </c>
      <c r="AJ954" s="1">
        <v>0</v>
      </c>
      <c r="AK954" s="1">
        <v>0</v>
      </c>
      <c r="AL954" s="1">
        <v>0</v>
      </c>
      <c r="AM954" s="1">
        <v>0</v>
      </c>
      <c r="AN954" s="1">
        <v>0</v>
      </c>
    </row>
    <row r="955" spans="1:40" x14ac:dyDescent="0.35">
      <c r="A955" s="1" t="s">
        <v>89</v>
      </c>
      <c r="B955" s="8">
        <v>43937</v>
      </c>
      <c r="C955" s="1" t="s">
        <v>2</v>
      </c>
      <c r="D955" s="1">
        <v>976220</v>
      </c>
      <c r="E955" s="1">
        <v>85</v>
      </c>
      <c r="F955" s="1" t="s">
        <v>108</v>
      </c>
      <c r="H955" s="1" t="s">
        <v>101</v>
      </c>
      <c r="I955" s="1" t="s">
        <v>92</v>
      </c>
      <c r="J955" s="1" t="s">
        <v>93</v>
      </c>
      <c r="K955" s="1">
        <v>10</v>
      </c>
      <c r="L955" s="1">
        <v>7</v>
      </c>
      <c r="M955" s="1">
        <v>0.17582417582417584</v>
      </c>
      <c r="N955" s="1">
        <v>0.11764705882352941</v>
      </c>
      <c r="O955" s="1">
        <v>7.6086956521739135E-2</v>
      </c>
      <c r="P955" s="1">
        <v>75</v>
      </c>
      <c r="Q955" s="1">
        <v>6</v>
      </c>
      <c r="R955" s="1">
        <v>4</v>
      </c>
      <c r="S955" s="1">
        <v>0</v>
      </c>
      <c r="T955" s="1">
        <v>0</v>
      </c>
      <c r="U955" s="1">
        <v>6</v>
      </c>
      <c r="V955" s="1">
        <v>0</v>
      </c>
      <c r="W955" s="1">
        <v>0</v>
      </c>
      <c r="X955" s="1">
        <v>0</v>
      </c>
      <c r="Y955" s="1">
        <v>0</v>
      </c>
      <c r="Z955" s="1">
        <v>0</v>
      </c>
      <c r="AA955" s="1">
        <v>0</v>
      </c>
      <c r="AB955" s="1">
        <v>0</v>
      </c>
      <c r="AC955" s="1">
        <v>0</v>
      </c>
      <c r="AD955" s="1">
        <v>0</v>
      </c>
      <c r="AE955" s="1">
        <v>0</v>
      </c>
      <c r="AF955" s="1">
        <v>0</v>
      </c>
      <c r="AG955" s="1">
        <v>0</v>
      </c>
      <c r="AH955" s="1">
        <v>0</v>
      </c>
      <c r="AI955" s="1">
        <v>0</v>
      </c>
      <c r="AJ955" s="1">
        <v>0</v>
      </c>
      <c r="AK955" s="1">
        <v>0</v>
      </c>
      <c r="AL955" s="1">
        <v>0</v>
      </c>
      <c r="AM955" s="1">
        <v>1</v>
      </c>
      <c r="AN955" s="1">
        <v>0</v>
      </c>
    </row>
    <row r="956" spans="1:40" x14ac:dyDescent="0.35">
      <c r="A956" s="1" t="s">
        <v>89</v>
      </c>
      <c r="B956" s="8">
        <v>43967</v>
      </c>
      <c r="C956" s="1" t="s">
        <v>96</v>
      </c>
      <c r="D956" s="1">
        <v>200620</v>
      </c>
      <c r="E956" s="1">
        <v>2</v>
      </c>
      <c r="F956" s="1" t="s">
        <v>94</v>
      </c>
      <c r="H956" s="1" t="s">
        <v>95</v>
      </c>
      <c r="I956" s="1" t="s">
        <v>92</v>
      </c>
      <c r="J956" s="1" t="s">
        <v>93</v>
      </c>
      <c r="P956" s="1">
        <v>2</v>
      </c>
      <c r="Q956" s="1">
        <v>0</v>
      </c>
      <c r="R956" s="1">
        <v>0</v>
      </c>
      <c r="S956" s="1">
        <v>0</v>
      </c>
      <c r="T956" s="1">
        <v>0</v>
      </c>
      <c r="U956" s="1">
        <v>0</v>
      </c>
      <c r="V956" s="1">
        <v>0</v>
      </c>
      <c r="W956" s="1">
        <v>0</v>
      </c>
      <c r="X956" s="1">
        <v>0</v>
      </c>
      <c r="Y956" s="1">
        <v>0</v>
      </c>
      <c r="Z956" s="1">
        <v>0</v>
      </c>
      <c r="AA956" s="1">
        <v>0</v>
      </c>
      <c r="AB956" s="1">
        <v>0</v>
      </c>
      <c r="AC956" s="1">
        <v>0</v>
      </c>
      <c r="AD956" s="1">
        <v>0</v>
      </c>
      <c r="AE956" s="1">
        <v>0</v>
      </c>
      <c r="AF956" s="1">
        <v>0</v>
      </c>
      <c r="AG956" s="1">
        <v>0</v>
      </c>
      <c r="AH956" s="1">
        <v>0</v>
      </c>
      <c r="AI956" s="1">
        <v>0</v>
      </c>
      <c r="AJ956" s="1">
        <v>0</v>
      </c>
      <c r="AK956" s="1">
        <v>0</v>
      </c>
      <c r="AL956" s="1">
        <v>0</v>
      </c>
      <c r="AM956" s="1">
        <v>0</v>
      </c>
      <c r="AN956" s="1">
        <v>0</v>
      </c>
    </row>
    <row r="957" spans="1:40" x14ac:dyDescent="0.35">
      <c r="A957" s="1" t="s">
        <v>89</v>
      </c>
      <c r="B957" s="8">
        <v>43932</v>
      </c>
      <c r="C957" s="1" t="s">
        <v>96</v>
      </c>
      <c r="D957" s="1">
        <v>972620</v>
      </c>
      <c r="E957" s="1">
        <v>53</v>
      </c>
      <c r="F957" s="1" t="s">
        <v>90</v>
      </c>
      <c r="H957" s="1" t="s">
        <v>91</v>
      </c>
      <c r="I957" s="1" t="s">
        <v>92</v>
      </c>
      <c r="J957" s="1" t="s">
        <v>93</v>
      </c>
      <c r="K957" s="1">
        <v>21</v>
      </c>
      <c r="L957" s="1">
        <v>1</v>
      </c>
      <c r="M957" s="1">
        <v>0.2</v>
      </c>
      <c r="N957" s="1">
        <v>0.17948717948717949</v>
      </c>
      <c r="O957" s="1">
        <v>1.8518518518518517E-2</v>
      </c>
      <c r="P957" s="1">
        <v>32</v>
      </c>
      <c r="Q957" s="1">
        <v>1</v>
      </c>
      <c r="R957" s="1">
        <v>0</v>
      </c>
      <c r="S957" s="1">
        <v>1</v>
      </c>
      <c r="T957" s="1">
        <v>3</v>
      </c>
      <c r="U957" s="1">
        <v>3</v>
      </c>
      <c r="V957" s="1">
        <v>14</v>
      </c>
      <c r="W957" s="1">
        <v>0</v>
      </c>
      <c r="X957" s="1">
        <v>0</v>
      </c>
      <c r="Y957" s="1">
        <v>0</v>
      </c>
      <c r="Z957" s="1">
        <v>0</v>
      </c>
      <c r="AA957" s="1">
        <v>0</v>
      </c>
      <c r="AB957" s="1">
        <v>0</v>
      </c>
      <c r="AC957" s="1">
        <v>0</v>
      </c>
      <c r="AD957" s="1">
        <v>0</v>
      </c>
      <c r="AE957" s="1">
        <v>0</v>
      </c>
      <c r="AF957" s="1">
        <v>0</v>
      </c>
      <c r="AG957" s="1">
        <v>0</v>
      </c>
      <c r="AH957" s="1">
        <v>0</v>
      </c>
      <c r="AI957" s="1">
        <v>0</v>
      </c>
      <c r="AJ957" s="1">
        <v>0</v>
      </c>
      <c r="AK957" s="1">
        <v>0</v>
      </c>
      <c r="AL957" s="1">
        <v>0</v>
      </c>
      <c r="AM957" s="1">
        <v>0</v>
      </c>
      <c r="AN957" s="1">
        <v>0</v>
      </c>
    </row>
    <row r="958" spans="1:40" x14ac:dyDescent="0.35">
      <c r="A958" s="1" t="s">
        <v>89</v>
      </c>
      <c r="B958" s="8">
        <v>43918</v>
      </c>
      <c r="C958" s="1" t="s">
        <v>2</v>
      </c>
      <c r="D958" s="1">
        <v>976550</v>
      </c>
      <c r="E958" s="1">
        <v>6</v>
      </c>
      <c r="F958" s="1" t="s">
        <v>111</v>
      </c>
      <c r="H958" s="1" t="s">
        <v>101</v>
      </c>
      <c r="I958" s="1" t="s">
        <v>92</v>
      </c>
      <c r="J958" s="1" t="s">
        <v>93</v>
      </c>
      <c r="K958" s="1">
        <v>1</v>
      </c>
      <c r="L958" s="1">
        <v>1</v>
      </c>
      <c r="M958" s="1">
        <v>0.2857142857142857</v>
      </c>
      <c r="N958" s="1">
        <v>0.16666666666666666</v>
      </c>
      <c r="O958" s="1">
        <v>0.14285714285714285</v>
      </c>
      <c r="P958" s="1">
        <v>5</v>
      </c>
      <c r="Q958" s="1">
        <v>1</v>
      </c>
      <c r="R958" s="1">
        <v>0</v>
      </c>
      <c r="S958" s="1">
        <v>0</v>
      </c>
      <c r="T958" s="1">
        <v>0</v>
      </c>
      <c r="U958" s="1">
        <v>1</v>
      </c>
      <c r="V958" s="1">
        <v>0</v>
      </c>
      <c r="W958" s="1">
        <v>0</v>
      </c>
      <c r="X958" s="1">
        <v>0</v>
      </c>
      <c r="Y958" s="1">
        <v>0</v>
      </c>
      <c r="Z958" s="1">
        <v>0</v>
      </c>
      <c r="AA958" s="1">
        <v>0</v>
      </c>
      <c r="AB958" s="1">
        <v>0</v>
      </c>
      <c r="AC958" s="1">
        <v>0</v>
      </c>
      <c r="AD958" s="1">
        <v>0</v>
      </c>
      <c r="AE958" s="1">
        <v>0</v>
      </c>
      <c r="AF958" s="1">
        <v>0</v>
      </c>
      <c r="AG958" s="1">
        <v>0</v>
      </c>
      <c r="AH958" s="1">
        <v>0</v>
      </c>
      <c r="AI958" s="1">
        <v>0</v>
      </c>
      <c r="AJ958" s="1">
        <v>0</v>
      </c>
      <c r="AK958" s="1">
        <v>0</v>
      </c>
      <c r="AL958" s="1">
        <v>0</v>
      </c>
      <c r="AM958" s="1">
        <v>0</v>
      </c>
      <c r="AN958" s="1">
        <v>0</v>
      </c>
    </row>
    <row r="959" spans="1:40" x14ac:dyDescent="0.35">
      <c r="A959" s="1" t="s">
        <v>89</v>
      </c>
      <c r="B959" s="8">
        <v>43924</v>
      </c>
      <c r="C959" s="1" t="s">
        <v>96</v>
      </c>
      <c r="D959" s="1">
        <v>971800</v>
      </c>
      <c r="E959" s="1">
        <v>2</v>
      </c>
      <c r="F959" s="1" t="s">
        <v>100</v>
      </c>
      <c r="H959" s="1" t="s">
        <v>101</v>
      </c>
      <c r="I959" s="1" t="s">
        <v>92</v>
      </c>
      <c r="J959" s="1" t="s">
        <v>93</v>
      </c>
      <c r="K959" s="1">
        <v>1</v>
      </c>
      <c r="M959" s="1">
        <v>0.5</v>
      </c>
      <c r="N959" s="1">
        <v>0.5</v>
      </c>
      <c r="P959" s="1">
        <v>1</v>
      </c>
      <c r="Q959" s="1">
        <v>0</v>
      </c>
      <c r="R959" s="1">
        <v>1</v>
      </c>
      <c r="S959" s="1">
        <v>0</v>
      </c>
      <c r="T959" s="1">
        <v>0</v>
      </c>
      <c r="U959" s="1">
        <v>0</v>
      </c>
      <c r="V959" s="1">
        <v>0</v>
      </c>
      <c r="W959" s="1">
        <v>0</v>
      </c>
      <c r="X959" s="1">
        <v>0</v>
      </c>
      <c r="Y959" s="1">
        <v>0</v>
      </c>
      <c r="Z959" s="1">
        <v>0</v>
      </c>
      <c r="AA959" s="1">
        <v>0</v>
      </c>
      <c r="AB959" s="1">
        <v>0</v>
      </c>
      <c r="AC959" s="1">
        <v>0</v>
      </c>
      <c r="AD959" s="1">
        <v>0</v>
      </c>
      <c r="AE959" s="1">
        <v>0</v>
      </c>
      <c r="AF959" s="1">
        <v>0</v>
      </c>
      <c r="AG959" s="1">
        <v>0</v>
      </c>
      <c r="AH959" s="1">
        <v>0</v>
      </c>
      <c r="AI959" s="1">
        <v>0</v>
      </c>
      <c r="AJ959" s="1">
        <v>0</v>
      </c>
      <c r="AK959" s="1">
        <v>0</v>
      </c>
      <c r="AL959" s="1">
        <v>0</v>
      </c>
      <c r="AM959" s="1">
        <v>0</v>
      </c>
      <c r="AN959" s="1">
        <v>0</v>
      </c>
    </row>
    <row r="960" spans="1:40" x14ac:dyDescent="0.35">
      <c r="A960" s="1" t="s">
        <v>89</v>
      </c>
      <c r="B960" s="8">
        <v>43937</v>
      </c>
      <c r="C960" s="1" t="s">
        <v>2</v>
      </c>
      <c r="D960" s="1">
        <v>200190</v>
      </c>
      <c r="E960" s="1">
        <v>106</v>
      </c>
      <c r="F960" s="1" t="s">
        <v>97</v>
      </c>
      <c r="H960" s="1" t="s">
        <v>95</v>
      </c>
      <c r="I960" s="1" t="s">
        <v>92</v>
      </c>
      <c r="J960" s="1" t="s">
        <v>93</v>
      </c>
      <c r="K960" s="1">
        <v>45</v>
      </c>
      <c r="L960" s="1">
        <v>9</v>
      </c>
      <c r="M960" s="1">
        <v>0.45045045045045046</v>
      </c>
      <c r="N960" s="1">
        <v>0.42452830188679247</v>
      </c>
      <c r="O960" s="1">
        <v>7.8260869565217397E-2</v>
      </c>
      <c r="P960" s="1">
        <v>61</v>
      </c>
      <c r="Q960" s="1">
        <v>5</v>
      </c>
      <c r="R960" s="1">
        <v>25</v>
      </c>
      <c r="S960" s="1">
        <v>1</v>
      </c>
      <c r="T960" s="1">
        <v>19</v>
      </c>
      <c r="U960" s="1">
        <v>0</v>
      </c>
      <c r="V960" s="1">
        <v>0</v>
      </c>
      <c r="W960" s="1">
        <v>0</v>
      </c>
      <c r="X960" s="1">
        <v>1</v>
      </c>
      <c r="Y960" s="1">
        <v>0</v>
      </c>
      <c r="Z960" s="1">
        <v>0</v>
      </c>
      <c r="AA960" s="1">
        <v>0</v>
      </c>
      <c r="AB960" s="1">
        <v>0</v>
      </c>
      <c r="AC960" s="1">
        <v>0</v>
      </c>
      <c r="AD960" s="1">
        <v>0</v>
      </c>
      <c r="AE960" s="1">
        <v>0</v>
      </c>
      <c r="AF960" s="1">
        <v>0</v>
      </c>
      <c r="AG960" s="1">
        <v>1</v>
      </c>
      <c r="AH960" s="1">
        <v>0</v>
      </c>
      <c r="AI960" s="1">
        <v>0</v>
      </c>
      <c r="AJ960" s="1">
        <v>0</v>
      </c>
      <c r="AK960" s="1">
        <v>0</v>
      </c>
      <c r="AL960" s="1">
        <v>0</v>
      </c>
      <c r="AM960" s="1">
        <v>2</v>
      </c>
      <c r="AN960" s="1">
        <v>0</v>
      </c>
    </row>
    <row r="961" spans="1:40" x14ac:dyDescent="0.35">
      <c r="A961" s="1" t="s">
        <v>89</v>
      </c>
      <c r="B961" s="8">
        <v>43965</v>
      </c>
      <c r="C961" s="1" t="s">
        <v>2</v>
      </c>
      <c r="D961" s="1">
        <v>972520</v>
      </c>
      <c r="E961" s="1">
        <v>172</v>
      </c>
      <c r="F961" s="1" t="s">
        <v>99</v>
      </c>
      <c r="H961" s="1" t="s">
        <v>91</v>
      </c>
      <c r="I961" s="1" t="s">
        <v>92</v>
      </c>
      <c r="J961" s="1" t="s">
        <v>93</v>
      </c>
      <c r="K961" s="1">
        <v>2</v>
      </c>
      <c r="L961" s="1">
        <v>8</v>
      </c>
      <c r="M961" s="1">
        <v>2.8571428571428571E-2</v>
      </c>
      <c r="N961" s="1">
        <v>1.1627906976744186E-2</v>
      </c>
      <c r="O961" s="1">
        <v>4.4444444444444446E-2</v>
      </c>
      <c r="P961" s="1">
        <v>170</v>
      </c>
      <c r="Q961" s="1">
        <v>3</v>
      </c>
      <c r="R961" s="1">
        <v>1</v>
      </c>
      <c r="S961" s="1">
        <v>0</v>
      </c>
      <c r="T961" s="1">
        <v>0</v>
      </c>
      <c r="U961" s="1">
        <v>0</v>
      </c>
      <c r="V961" s="1">
        <v>0</v>
      </c>
      <c r="W961" s="1">
        <v>1</v>
      </c>
      <c r="X961" s="1">
        <v>0</v>
      </c>
      <c r="Y961" s="1">
        <v>0</v>
      </c>
      <c r="Z961" s="1">
        <v>0</v>
      </c>
      <c r="AA961" s="1">
        <v>0</v>
      </c>
      <c r="AB961" s="1">
        <v>0</v>
      </c>
      <c r="AC961" s="1">
        <v>0</v>
      </c>
      <c r="AD961" s="1">
        <v>0</v>
      </c>
      <c r="AE961" s="1">
        <v>0</v>
      </c>
      <c r="AF961" s="1">
        <v>0</v>
      </c>
      <c r="AG961" s="1">
        <v>0</v>
      </c>
      <c r="AH961" s="1">
        <v>0</v>
      </c>
      <c r="AI961" s="1">
        <v>5</v>
      </c>
      <c r="AJ961" s="1">
        <v>0</v>
      </c>
      <c r="AK961" s="1">
        <v>0</v>
      </c>
      <c r="AL961" s="1">
        <v>0</v>
      </c>
      <c r="AM961" s="1">
        <v>0</v>
      </c>
      <c r="AN961" s="1">
        <v>0</v>
      </c>
    </row>
    <row r="962" spans="1:40" x14ac:dyDescent="0.35">
      <c r="A962" s="1" t="s">
        <v>89</v>
      </c>
      <c r="B962" s="8">
        <v>43945</v>
      </c>
      <c r="C962" s="1" t="s">
        <v>2</v>
      </c>
      <c r="D962" s="1">
        <v>200190</v>
      </c>
      <c r="E962" s="1">
        <v>107</v>
      </c>
      <c r="F962" s="1" t="s">
        <v>97</v>
      </c>
      <c r="H962" s="1" t="s">
        <v>95</v>
      </c>
      <c r="I962" s="1" t="s">
        <v>92</v>
      </c>
      <c r="J962" s="1" t="s">
        <v>93</v>
      </c>
      <c r="K962" s="1">
        <v>37</v>
      </c>
      <c r="L962" s="1">
        <v>8</v>
      </c>
      <c r="M962" s="1">
        <v>0.36936936936936937</v>
      </c>
      <c r="N962" s="1">
        <v>0.34579439252336447</v>
      </c>
      <c r="O962" s="1">
        <v>6.9565217391304349E-2</v>
      </c>
      <c r="P962" s="1">
        <v>70</v>
      </c>
      <c r="Q962" s="1">
        <v>4</v>
      </c>
      <c r="R962" s="1">
        <v>22</v>
      </c>
      <c r="S962" s="1">
        <v>1</v>
      </c>
      <c r="T962" s="1">
        <v>14</v>
      </c>
      <c r="U962" s="1">
        <v>0</v>
      </c>
      <c r="V962" s="1">
        <v>0</v>
      </c>
      <c r="W962" s="1">
        <v>0</v>
      </c>
      <c r="X962" s="1">
        <v>1</v>
      </c>
      <c r="Y962" s="1">
        <v>0</v>
      </c>
      <c r="Z962" s="1">
        <v>0</v>
      </c>
      <c r="AA962" s="1">
        <v>0</v>
      </c>
      <c r="AB962" s="1">
        <v>0</v>
      </c>
      <c r="AC962" s="1">
        <v>0</v>
      </c>
      <c r="AD962" s="1">
        <v>0</v>
      </c>
      <c r="AE962" s="1">
        <v>0</v>
      </c>
      <c r="AF962" s="1">
        <v>0</v>
      </c>
      <c r="AG962" s="1">
        <v>1</v>
      </c>
      <c r="AH962" s="1">
        <v>0</v>
      </c>
      <c r="AI962" s="1">
        <v>0</v>
      </c>
      <c r="AJ962" s="1">
        <v>0</v>
      </c>
      <c r="AK962" s="1">
        <v>0</v>
      </c>
      <c r="AL962" s="1">
        <v>0</v>
      </c>
      <c r="AM962" s="1">
        <v>2</v>
      </c>
      <c r="AN962" s="1">
        <v>0</v>
      </c>
    </row>
    <row r="963" spans="1:40" x14ac:dyDescent="0.35">
      <c r="A963" s="1" t="s">
        <v>89</v>
      </c>
      <c r="B963" s="8">
        <v>43958</v>
      </c>
      <c r="C963" s="1" t="s">
        <v>96</v>
      </c>
      <c r="D963" s="1">
        <v>979220</v>
      </c>
      <c r="E963" s="1">
        <v>6</v>
      </c>
      <c r="F963" s="1" t="s">
        <v>102</v>
      </c>
      <c r="H963" s="1" t="s">
        <v>103</v>
      </c>
      <c r="I963" s="1" t="s">
        <v>92</v>
      </c>
      <c r="J963" s="1" t="s">
        <v>93</v>
      </c>
      <c r="K963" s="1">
        <v>1</v>
      </c>
      <c r="M963" s="1">
        <v>0.16666666666666666</v>
      </c>
      <c r="N963" s="1">
        <v>0.16666666666666666</v>
      </c>
      <c r="P963" s="1">
        <v>5</v>
      </c>
      <c r="Q963" s="1">
        <v>0</v>
      </c>
      <c r="R963" s="1">
        <v>0</v>
      </c>
      <c r="S963" s="1">
        <v>0</v>
      </c>
      <c r="T963" s="1">
        <v>0</v>
      </c>
      <c r="U963" s="1">
        <v>0</v>
      </c>
      <c r="V963" s="1">
        <v>0</v>
      </c>
      <c r="W963" s="1">
        <v>1</v>
      </c>
      <c r="X963" s="1">
        <v>0</v>
      </c>
      <c r="Y963" s="1">
        <v>0</v>
      </c>
      <c r="Z963" s="1">
        <v>0</v>
      </c>
      <c r="AA963" s="1">
        <v>0</v>
      </c>
      <c r="AB963" s="1">
        <v>0</v>
      </c>
      <c r="AC963" s="1">
        <v>0</v>
      </c>
      <c r="AD963" s="1">
        <v>0</v>
      </c>
      <c r="AE963" s="1">
        <v>0</v>
      </c>
      <c r="AF963" s="1">
        <v>0</v>
      </c>
      <c r="AG963" s="1">
        <v>0</v>
      </c>
      <c r="AH963" s="1">
        <v>0</v>
      </c>
      <c r="AI963" s="1">
        <v>0</v>
      </c>
      <c r="AJ963" s="1">
        <v>0</v>
      </c>
      <c r="AK963" s="1">
        <v>0</v>
      </c>
      <c r="AL963" s="1">
        <v>0</v>
      </c>
      <c r="AM963" s="1">
        <v>0</v>
      </c>
      <c r="AN963" s="1">
        <v>0</v>
      </c>
    </row>
    <row r="964" spans="1:40" x14ac:dyDescent="0.35">
      <c r="A964" s="1" t="s">
        <v>89</v>
      </c>
      <c r="B964" s="8">
        <v>43945</v>
      </c>
      <c r="C964" s="1" t="s">
        <v>98</v>
      </c>
      <c r="D964" s="1">
        <v>200640</v>
      </c>
      <c r="E964" s="1">
        <v>2</v>
      </c>
      <c r="F964" s="1" t="s">
        <v>106</v>
      </c>
      <c r="H964" s="1" t="s">
        <v>95</v>
      </c>
      <c r="I964" s="1" t="s">
        <v>92</v>
      </c>
      <c r="J964" s="1" t="s">
        <v>93</v>
      </c>
      <c r="P964" s="1">
        <v>2</v>
      </c>
      <c r="Q964" s="1">
        <v>0</v>
      </c>
      <c r="R964" s="1">
        <v>0</v>
      </c>
      <c r="S964" s="1">
        <v>0</v>
      </c>
      <c r="T964" s="1">
        <v>0</v>
      </c>
      <c r="U964" s="1">
        <v>0</v>
      </c>
      <c r="V964" s="1">
        <v>0</v>
      </c>
      <c r="W964" s="1">
        <v>0</v>
      </c>
      <c r="X964" s="1">
        <v>0</v>
      </c>
      <c r="Y964" s="1">
        <v>0</v>
      </c>
      <c r="Z964" s="1">
        <v>0</v>
      </c>
      <c r="AA964" s="1">
        <v>0</v>
      </c>
      <c r="AB964" s="1">
        <v>0</v>
      </c>
      <c r="AC964" s="1">
        <v>0</v>
      </c>
      <c r="AD964" s="1">
        <v>0</v>
      </c>
      <c r="AE964" s="1">
        <v>0</v>
      </c>
      <c r="AF964" s="1">
        <v>0</v>
      </c>
      <c r="AG964" s="1">
        <v>0</v>
      </c>
      <c r="AH964" s="1">
        <v>0</v>
      </c>
      <c r="AI964" s="1">
        <v>0</v>
      </c>
      <c r="AJ964" s="1">
        <v>0</v>
      </c>
      <c r="AK964" s="1">
        <v>0</v>
      </c>
      <c r="AL964" s="1">
        <v>0</v>
      </c>
      <c r="AM964" s="1">
        <v>0</v>
      </c>
      <c r="AN964" s="1">
        <v>0</v>
      </c>
    </row>
    <row r="965" spans="1:40" x14ac:dyDescent="0.35">
      <c r="A965" s="1" t="s">
        <v>89</v>
      </c>
      <c r="B965" s="8">
        <v>43956</v>
      </c>
      <c r="C965" s="1" t="s">
        <v>96</v>
      </c>
      <c r="D965" s="1">
        <v>972620</v>
      </c>
      <c r="E965" s="1">
        <v>33</v>
      </c>
      <c r="F965" s="1" t="s">
        <v>90</v>
      </c>
      <c r="H965" s="1" t="s">
        <v>91</v>
      </c>
      <c r="I965" s="1" t="s">
        <v>92</v>
      </c>
      <c r="J965" s="1" t="s">
        <v>93</v>
      </c>
      <c r="K965" s="1">
        <v>2</v>
      </c>
      <c r="M965" s="1">
        <v>6.0606060606060608E-2</v>
      </c>
      <c r="N965" s="1">
        <v>6.0606060606060608E-2</v>
      </c>
      <c r="P965" s="1">
        <v>31</v>
      </c>
      <c r="Q965" s="1">
        <v>0</v>
      </c>
      <c r="R965" s="1">
        <v>0</v>
      </c>
      <c r="S965" s="1">
        <v>1</v>
      </c>
      <c r="T965" s="1">
        <v>1</v>
      </c>
      <c r="U965" s="1">
        <v>0</v>
      </c>
      <c r="V965" s="1">
        <v>0</v>
      </c>
      <c r="W965" s="1">
        <v>0</v>
      </c>
      <c r="X965" s="1">
        <v>0</v>
      </c>
      <c r="Y965" s="1">
        <v>0</v>
      </c>
      <c r="Z965" s="1">
        <v>0</v>
      </c>
      <c r="AA965" s="1">
        <v>0</v>
      </c>
      <c r="AB965" s="1">
        <v>0</v>
      </c>
      <c r="AC965" s="1">
        <v>0</v>
      </c>
      <c r="AD965" s="1">
        <v>0</v>
      </c>
      <c r="AE965" s="1">
        <v>0</v>
      </c>
      <c r="AF965" s="1">
        <v>0</v>
      </c>
      <c r="AG965" s="1">
        <v>0</v>
      </c>
      <c r="AH965" s="1">
        <v>0</v>
      </c>
      <c r="AI965" s="1">
        <v>0</v>
      </c>
      <c r="AJ965" s="1">
        <v>0</v>
      </c>
      <c r="AK965" s="1">
        <v>0</v>
      </c>
      <c r="AL965" s="1">
        <v>0</v>
      </c>
      <c r="AM965" s="1">
        <v>0</v>
      </c>
      <c r="AN965" s="1">
        <v>0</v>
      </c>
    </row>
    <row r="966" spans="1:40" x14ac:dyDescent="0.35">
      <c r="A966" s="1" t="s">
        <v>89</v>
      </c>
      <c r="B966" s="8">
        <v>43939</v>
      </c>
      <c r="C966" s="1" t="s">
        <v>98</v>
      </c>
      <c r="D966" s="1">
        <v>200640</v>
      </c>
      <c r="E966" s="1">
        <v>2</v>
      </c>
      <c r="F966" s="1" t="s">
        <v>106</v>
      </c>
      <c r="H966" s="1" t="s">
        <v>95</v>
      </c>
      <c r="I966" s="1" t="s">
        <v>92</v>
      </c>
      <c r="J966" s="1" t="s">
        <v>93</v>
      </c>
      <c r="K966" s="1">
        <v>2</v>
      </c>
      <c r="M966" s="1">
        <v>1</v>
      </c>
      <c r="N966" s="1">
        <v>1</v>
      </c>
    </row>
    <row r="967" spans="1:40" x14ac:dyDescent="0.35">
      <c r="A967" s="1" t="s">
        <v>89</v>
      </c>
      <c r="B967" s="8">
        <v>43915</v>
      </c>
      <c r="C967" s="1" t="s">
        <v>2</v>
      </c>
      <c r="D967" s="1">
        <v>200190</v>
      </c>
      <c r="E967" s="1">
        <v>106</v>
      </c>
      <c r="F967" s="1" t="s">
        <v>97</v>
      </c>
      <c r="H967" s="1" t="s">
        <v>95</v>
      </c>
      <c r="I967" s="1" t="s">
        <v>92</v>
      </c>
      <c r="J967" s="1" t="s">
        <v>93</v>
      </c>
      <c r="K967" s="1">
        <v>54</v>
      </c>
      <c r="L967" s="1">
        <v>10</v>
      </c>
      <c r="M967" s="1">
        <v>0.52727272727272723</v>
      </c>
      <c r="N967" s="1">
        <v>0.50943396226415094</v>
      </c>
      <c r="O967" s="1">
        <v>8.6206896551724144E-2</v>
      </c>
      <c r="P967" s="1">
        <v>52</v>
      </c>
      <c r="Q967" s="1">
        <v>4</v>
      </c>
      <c r="R967" s="1">
        <v>29</v>
      </c>
      <c r="S967" s="1">
        <v>0</v>
      </c>
      <c r="T967" s="1">
        <v>10</v>
      </c>
      <c r="U967" s="1">
        <v>15</v>
      </c>
      <c r="V967" s="1">
        <v>0</v>
      </c>
      <c r="W967" s="1">
        <v>0</v>
      </c>
      <c r="X967" s="1">
        <v>0</v>
      </c>
      <c r="Y967" s="1">
        <v>0</v>
      </c>
      <c r="Z967" s="1">
        <v>0</v>
      </c>
      <c r="AA967" s="1">
        <v>0</v>
      </c>
      <c r="AB967" s="1">
        <v>0</v>
      </c>
      <c r="AC967" s="1">
        <v>0</v>
      </c>
      <c r="AD967" s="1">
        <v>0</v>
      </c>
      <c r="AE967" s="1">
        <v>0</v>
      </c>
      <c r="AF967" s="1">
        <v>0</v>
      </c>
      <c r="AG967" s="1">
        <v>1</v>
      </c>
      <c r="AH967" s="1">
        <v>0</v>
      </c>
      <c r="AI967" s="1">
        <v>1</v>
      </c>
      <c r="AJ967" s="1">
        <v>0</v>
      </c>
      <c r="AK967" s="1">
        <v>0</v>
      </c>
      <c r="AL967" s="1">
        <v>2</v>
      </c>
      <c r="AM967" s="1">
        <v>2</v>
      </c>
      <c r="AN967" s="1">
        <v>0</v>
      </c>
    </row>
    <row r="968" spans="1:40" x14ac:dyDescent="0.35">
      <c r="A968" s="1" t="s">
        <v>89</v>
      </c>
      <c r="B968" s="8">
        <v>43930</v>
      </c>
      <c r="C968" s="1" t="s">
        <v>96</v>
      </c>
      <c r="D968" s="1">
        <v>971800</v>
      </c>
      <c r="E968" s="1">
        <v>2</v>
      </c>
      <c r="F968" s="1" t="s">
        <v>100</v>
      </c>
      <c r="H968" s="1" t="s">
        <v>101</v>
      </c>
      <c r="I968" s="1" t="s">
        <v>92</v>
      </c>
      <c r="J968" s="1" t="s">
        <v>93</v>
      </c>
      <c r="K968" s="1">
        <v>1</v>
      </c>
      <c r="M968" s="1">
        <v>0.5</v>
      </c>
      <c r="N968" s="1">
        <v>0.5</v>
      </c>
      <c r="P968" s="1">
        <v>1</v>
      </c>
      <c r="Q968" s="1">
        <v>0</v>
      </c>
      <c r="R968" s="1">
        <v>1</v>
      </c>
      <c r="S968" s="1">
        <v>0</v>
      </c>
      <c r="T968" s="1">
        <v>0</v>
      </c>
      <c r="U968" s="1">
        <v>0</v>
      </c>
      <c r="V968" s="1">
        <v>0</v>
      </c>
      <c r="W968" s="1">
        <v>0</v>
      </c>
      <c r="X968" s="1">
        <v>0</v>
      </c>
      <c r="Y968" s="1">
        <v>0</v>
      </c>
      <c r="Z968" s="1">
        <v>0</v>
      </c>
      <c r="AA968" s="1">
        <v>0</v>
      </c>
      <c r="AB968" s="1">
        <v>0</v>
      </c>
      <c r="AC968" s="1">
        <v>0</v>
      </c>
      <c r="AD968" s="1">
        <v>0</v>
      </c>
      <c r="AE968" s="1">
        <v>0</v>
      </c>
      <c r="AF968" s="1">
        <v>0</v>
      </c>
      <c r="AG968" s="1">
        <v>0</v>
      </c>
      <c r="AH968" s="1">
        <v>0</v>
      </c>
      <c r="AI968" s="1">
        <v>0</v>
      </c>
      <c r="AJ968" s="1">
        <v>0</v>
      </c>
      <c r="AK968" s="1">
        <v>0</v>
      </c>
      <c r="AL968" s="1">
        <v>0</v>
      </c>
      <c r="AM968" s="1">
        <v>0</v>
      </c>
      <c r="AN968" s="1">
        <v>0</v>
      </c>
    </row>
    <row r="969" spans="1:40" x14ac:dyDescent="0.35">
      <c r="A969" s="1" t="s">
        <v>89</v>
      </c>
      <c r="B969" s="8">
        <v>43971</v>
      </c>
      <c r="C969" s="1" t="s">
        <v>2</v>
      </c>
      <c r="D969" s="1">
        <v>971810</v>
      </c>
      <c r="E969" s="1">
        <v>36</v>
      </c>
      <c r="F969" s="1" t="s">
        <v>110</v>
      </c>
      <c r="H969" s="1" t="s">
        <v>101</v>
      </c>
      <c r="I969" s="1" t="s">
        <v>92</v>
      </c>
      <c r="J969" s="1" t="s">
        <v>93</v>
      </c>
      <c r="L969" s="1">
        <v>2</v>
      </c>
      <c r="O969" s="1">
        <v>5.2631578947368418E-2</v>
      </c>
      <c r="P969" s="1">
        <v>36</v>
      </c>
      <c r="Q969" s="1">
        <v>1</v>
      </c>
      <c r="R969" s="1">
        <v>0</v>
      </c>
      <c r="S969" s="1">
        <v>0</v>
      </c>
      <c r="T969" s="1">
        <v>0</v>
      </c>
      <c r="U969" s="1">
        <v>0</v>
      </c>
      <c r="V969" s="1">
        <v>0</v>
      </c>
      <c r="W969" s="1">
        <v>0</v>
      </c>
      <c r="X969" s="1">
        <v>0</v>
      </c>
      <c r="Y969" s="1">
        <v>0</v>
      </c>
      <c r="Z969" s="1">
        <v>0</v>
      </c>
      <c r="AA969" s="1">
        <v>0</v>
      </c>
      <c r="AB969" s="1">
        <v>0</v>
      </c>
      <c r="AC969" s="1">
        <v>0</v>
      </c>
      <c r="AD969" s="1">
        <v>0</v>
      </c>
      <c r="AE969" s="1">
        <v>0</v>
      </c>
      <c r="AF969" s="1">
        <v>0</v>
      </c>
      <c r="AG969" s="1">
        <v>0</v>
      </c>
      <c r="AH969" s="1">
        <v>0</v>
      </c>
      <c r="AI969" s="1">
        <v>1</v>
      </c>
      <c r="AJ969" s="1">
        <v>0</v>
      </c>
      <c r="AK969" s="1">
        <v>0</v>
      </c>
      <c r="AL969" s="1">
        <v>0</v>
      </c>
      <c r="AM969" s="1">
        <v>0</v>
      </c>
      <c r="AN969" s="1">
        <v>0</v>
      </c>
    </row>
    <row r="970" spans="1:40" x14ac:dyDescent="0.35">
      <c r="A970" s="1" t="s">
        <v>89</v>
      </c>
      <c r="B970" s="8">
        <v>43928</v>
      </c>
      <c r="C970" s="1" t="s">
        <v>2</v>
      </c>
      <c r="D970" s="1">
        <v>976550</v>
      </c>
      <c r="E970" s="1">
        <v>6</v>
      </c>
      <c r="F970" s="1" t="s">
        <v>111</v>
      </c>
      <c r="H970" s="1" t="s">
        <v>101</v>
      </c>
      <c r="I970" s="1" t="s">
        <v>92</v>
      </c>
      <c r="J970" s="1" t="s">
        <v>93</v>
      </c>
      <c r="K970" s="1">
        <v>1</v>
      </c>
      <c r="L970" s="1">
        <v>1</v>
      </c>
      <c r="M970" s="1">
        <v>0.2857142857142857</v>
      </c>
      <c r="N970" s="1">
        <v>0.16666666666666666</v>
      </c>
      <c r="O970" s="1">
        <v>0.14285714285714285</v>
      </c>
      <c r="P970" s="1">
        <v>5</v>
      </c>
      <c r="Q970" s="1">
        <v>1</v>
      </c>
      <c r="R970" s="1">
        <v>0</v>
      </c>
      <c r="S970" s="1">
        <v>0</v>
      </c>
      <c r="T970" s="1">
        <v>0</v>
      </c>
      <c r="U970" s="1">
        <v>1</v>
      </c>
      <c r="V970" s="1">
        <v>0</v>
      </c>
      <c r="W970" s="1">
        <v>0</v>
      </c>
      <c r="X970" s="1">
        <v>0</v>
      </c>
      <c r="Y970" s="1">
        <v>0</v>
      </c>
      <c r="Z970" s="1">
        <v>0</v>
      </c>
      <c r="AA970" s="1">
        <v>0</v>
      </c>
      <c r="AB970" s="1">
        <v>0</v>
      </c>
      <c r="AC970" s="1">
        <v>0</v>
      </c>
      <c r="AD970" s="1">
        <v>0</v>
      </c>
      <c r="AE970" s="1">
        <v>0</v>
      </c>
      <c r="AF970" s="1">
        <v>0</v>
      </c>
      <c r="AG970" s="1">
        <v>0</v>
      </c>
      <c r="AH970" s="1">
        <v>0</v>
      </c>
      <c r="AI970" s="1">
        <v>0</v>
      </c>
      <c r="AJ970" s="1">
        <v>0</v>
      </c>
      <c r="AK970" s="1">
        <v>0</v>
      </c>
      <c r="AL970" s="1">
        <v>0</v>
      </c>
      <c r="AM970" s="1">
        <v>0</v>
      </c>
      <c r="AN970" s="1">
        <v>0</v>
      </c>
    </row>
    <row r="971" spans="1:40" x14ac:dyDescent="0.35">
      <c r="A971" s="1" t="s">
        <v>89</v>
      </c>
      <c r="B971" s="8">
        <v>43922</v>
      </c>
      <c r="C971" s="1" t="s">
        <v>96</v>
      </c>
      <c r="D971" s="1">
        <v>972620</v>
      </c>
      <c r="E971" s="1">
        <v>54</v>
      </c>
      <c r="F971" s="1" t="s">
        <v>90</v>
      </c>
      <c r="H971" s="1" t="s">
        <v>91</v>
      </c>
      <c r="I971" s="1" t="s">
        <v>92</v>
      </c>
      <c r="J971" s="1" t="s">
        <v>93</v>
      </c>
      <c r="K971" s="1">
        <v>9</v>
      </c>
      <c r="M971" s="1">
        <v>0.15094339622641509</v>
      </c>
      <c r="N971" s="1">
        <v>0.15094339622641509</v>
      </c>
      <c r="P971" s="1">
        <v>45</v>
      </c>
      <c r="Q971" s="1">
        <v>0</v>
      </c>
      <c r="R971" s="1">
        <v>0</v>
      </c>
      <c r="S971" s="1">
        <v>1</v>
      </c>
      <c r="T971" s="1">
        <v>5</v>
      </c>
      <c r="U971" s="1">
        <v>2</v>
      </c>
      <c r="V971" s="1">
        <v>1</v>
      </c>
      <c r="W971" s="1">
        <v>0</v>
      </c>
      <c r="X971" s="1">
        <v>0</v>
      </c>
      <c r="Y971" s="1">
        <v>0</v>
      </c>
      <c r="Z971" s="1">
        <v>0</v>
      </c>
      <c r="AA971" s="1">
        <v>0</v>
      </c>
      <c r="AB971" s="1">
        <v>0</v>
      </c>
      <c r="AC971" s="1">
        <v>0</v>
      </c>
      <c r="AD971" s="1">
        <v>0</v>
      </c>
      <c r="AE971" s="1">
        <v>0</v>
      </c>
      <c r="AF971" s="1">
        <v>0</v>
      </c>
      <c r="AG971" s="1">
        <v>0</v>
      </c>
      <c r="AH971" s="1">
        <v>0</v>
      </c>
      <c r="AI971" s="1">
        <v>0</v>
      </c>
      <c r="AJ971" s="1">
        <v>0</v>
      </c>
      <c r="AK971" s="1">
        <v>0</v>
      </c>
      <c r="AL971" s="1">
        <v>0</v>
      </c>
      <c r="AM971" s="1">
        <v>0</v>
      </c>
      <c r="AN971" s="1">
        <v>0</v>
      </c>
    </row>
    <row r="972" spans="1:40" x14ac:dyDescent="0.35">
      <c r="A972" s="1" t="s">
        <v>89</v>
      </c>
      <c r="B972" s="8">
        <v>43965</v>
      </c>
      <c r="C972" s="1" t="s">
        <v>2</v>
      </c>
      <c r="D972" s="1">
        <v>976220</v>
      </c>
      <c r="E972" s="1">
        <v>87</v>
      </c>
      <c r="F972" s="1" t="s">
        <v>108</v>
      </c>
      <c r="H972" s="1" t="s">
        <v>101</v>
      </c>
      <c r="I972" s="1" t="s">
        <v>92</v>
      </c>
      <c r="J972" s="1" t="s">
        <v>93</v>
      </c>
      <c r="K972" s="1">
        <v>1</v>
      </c>
      <c r="L972" s="1">
        <v>5</v>
      </c>
      <c r="M972" s="1">
        <v>5.4945054945054944E-2</v>
      </c>
      <c r="N972" s="1">
        <v>1.1494252873563218E-2</v>
      </c>
      <c r="O972" s="1">
        <v>5.434782608695652E-2</v>
      </c>
      <c r="P972" s="1">
        <v>86</v>
      </c>
      <c r="Q972" s="1">
        <v>4</v>
      </c>
      <c r="R972" s="1">
        <v>1</v>
      </c>
      <c r="S972" s="1">
        <v>0</v>
      </c>
      <c r="T972" s="1">
        <v>0</v>
      </c>
      <c r="U972" s="1">
        <v>0</v>
      </c>
      <c r="V972" s="1">
        <v>0</v>
      </c>
      <c r="W972" s="1">
        <v>0</v>
      </c>
      <c r="X972" s="1">
        <v>0</v>
      </c>
      <c r="Y972" s="1">
        <v>0</v>
      </c>
      <c r="Z972" s="1">
        <v>0</v>
      </c>
      <c r="AA972" s="1">
        <v>0</v>
      </c>
      <c r="AB972" s="1">
        <v>0</v>
      </c>
      <c r="AC972" s="1">
        <v>0</v>
      </c>
      <c r="AD972" s="1">
        <v>0</v>
      </c>
      <c r="AE972" s="1">
        <v>0</v>
      </c>
      <c r="AF972" s="1">
        <v>0</v>
      </c>
      <c r="AG972" s="1">
        <v>0</v>
      </c>
      <c r="AH972" s="1">
        <v>0</v>
      </c>
      <c r="AI972" s="1">
        <v>0</v>
      </c>
      <c r="AJ972" s="1">
        <v>0</v>
      </c>
      <c r="AK972" s="1">
        <v>0</v>
      </c>
      <c r="AL972" s="1">
        <v>0</v>
      </c>
      <c r="AM972" s="1">
        <v>1</v>
      </c>
      <c r="AN972" s="1">
        <v>0</v>
      </c>
    </row>
    <row r="973" spans="1:40" x14ac:dyDescent="0.35">
      <c r="A973" s="1" t="s">
        <v>89</v>
      </c>
      <c r="B973" s="8">
        <v>43962</v>
      </c>
      <c r="C973" s="1" t="s">
        <v>2</v>
      </c>
      <c r="D973" s="1">
        <v>971440</v>
      </c>
      <c r="E973" s="1">
        <v>114</v>
      </c>
      <c r="F973" s="1" t="s">
        <v>109</v>
      </c>
      <c r="H973" s="1" t="s">
        <v>101</v>
      </c>
      <c r="I973" s="1" t="s">
        <v>92</v>
      </c>
      <c r="J973" s="1" t="s">
        <v>93</v>
      </c>
      <c r="K973" s="1">
        <v>1</v>
      </c>
      <c r="L973" s="1">
        <v>3</v>
      </c>
      <c r="M973" s="1">
        <v>1.7391304347826087E-2</v>
      </c>
      <c r="N973" s="1">
        <v>8.771929824561403E-3</v>
      </c>
      <c r="O973" s="1">
        <v>2.564102564102564E-2</v>
      </c>
      <c r="P973" s="1">
        <v>113</v>
      </c>
      <c r="Q973" s="1">
        <v>1</v>
      </c>
      <c r="R973" s="1">
        <v>0</v>
      </c>
      <c r="S973" s="1">
        <v>0</v>
      </c>
      <c r="T973" s="1">
        <v>1</v>
      </c>
      <c r="U973" s="1">
        <v>0</v>
      </c>
      <c r="V973" s="1">
        <v>0</v>
      </c>
      <c r="W973" s="1">
        <v>0</v>
      </c>
      <c r="X973" s="1">
        <v>0</v>
      </c>
      <c r="Y973" s="1">
        <v>0</v>
      </c>
      <c r="Z973" s="1">
        <v>0</v>
      </c>
      <c r="AA973" s="1">
        <v>0</v>
      </c>
      <c r="AB973" s="1">
        <v>0</v>
      </c>
      <c r="AC973" s="1">
        <v>0</v>
      </c>
      <c r="AD973" s="1">
        <v>0</v>
      </c>
      <c r="AE973" s="1">
        <v>0</v>
      </c>
      <c r="AF973" s="1">
        <v>0</v>
      </c>
      <c r="AG973" s="1">
        <v>0</v>
      </c>
      <c r="AH973" s="1">
        <v>0</v>
      </c>
      <c r="AI973" s="1">
        <v>1</v>
      </c>
      <c r="AJ973" s="1">
        <v>1</v>
      </c>
      <c r="AK973" s="1">
        <v>0</v>
      </c>
      <c r="AL973" s="1">
        <v>0</v>
      </c>
      <c r="AM973" s="1">
        <v>0</v>
      </c>
      <c r="AN973" s="1">
        <v>0</v>
      </c>
    </row>
    <row r="974" spans="1:40" x14ac:dyDescent="0.35">
      <c r="A974" s="1" t="s">
        <v>89</v>
      </c>
      <c r="B974" s="8">
        <v>43907</v>
      </c>
      <c r="C974" s="1" t="s">
        <v>2</v>
      </c>
      <c r="D974" s="1">
        <v>200190</v>
      </c>
      <c r="E974" s="1">
        <v>102</v>
      </c>
      <c r="F974" s="1" t="s">
        <v>97</v>
      </c>
      <c r="H974" s="1" t="s">
        <v>95</v>
      </c>
      <c r="I974" s="1" t="s">
        <v>92</v>
      </c>
      <c r="J974" s="1" t="s">
        <v>93</v>
      </c>
      <c r="K974" s="1">
        <v>52</v>
      </c>
      <c r="L974" s="1">
        <v>14</v>
      </c>
      <c r="M974" s="1">
        <v>0.5495495495495496</v>
      </c>
      <c r="N974" s="1">
        <v>0.50980392156862742</v>
      </c>
      <c r="O974" s="1">
        <v>0.1206896551724138</v>
      </c>
      <c r="P974" s="1">
        <v>50</v>
      </c>
      <c r="Q974" s="1">
        <v>9</v>
      </c>
      <c r="R974" s="1">
        <v>28</v>
      </c>
      <c r="S974" s="1">
        <v>0</v>
      </c>
      <c r="T974" s="1">
        <v>1</v>
      </c>
      <c r="U974" s="1">
        <v>23</v>
      </c>
      <c r="V974" s="1">
        <v>0</v>
      </c>
      <c r="W974" s="1">
        <v>0</v>
      </c>
      <c r="X974" s="1">
        <v>0</v>
      </c>
      <c r="Y974" s="1">
        <v>0</v>
      </c>
      <c r="Z974" s="1">
        <v>0</v>
      </c>
      <c r="AA974" s="1">
        <v>0</v>
      </c>
      <c r="AB974" s="1">
        <v>0</v>
      </c>
      <c r="AC974" s="1">
        <v>1</v>
      </c>
      <c r="AD974" s="1">
        <v>0</v>
      </c>
      <c r="AE974" s="1">
        <v>0</v>
      </c>
      <c r="AF974" s="1">
        <v>0</v>
      </c>
      <c r="AG974" s="1">
        <v>1</v>
      </c>
      <c r="AH974" s="1">
        <v>0</v>
      </c>
      <c r="AI974" s="1">
        <v>1</v>
      </c>
      <c r="AJ974" s="1">
        <v>0</v>
      </c>
      <c r="AK974" s="1">
        <v>0</v>
      </c>
      <c r="AL974" s="1">
        <v>0</v>
      </c>
      <c r="AM974" s="1">
        <v>2</v>
      </c>
      <c r="AN974" s="1">
        <v>0</v>
      </c>
    </row>
    <row r="975" spans="1:40" x14ac:dyDescent="0.35">
      <c r="A975" s="1" t="s">
        <v>89</v>
      </c>
      <c r="B975" s="8">
        <v>43952</v>
      </c>
      <c r="C975" s="1" t="s">
        <v>2</v>
      </c>
      <c r="D975" s="1">
        <v>976550</v>
      </c>
      <c r="E975" s="1">
        <v>6</v>
      </c>
      <c r="F975" s="1" t="s">
        <v>111</v>
      </c>
      <c r="H975" s="1" t="s">
        <v>101</v>
      </c>
      <c r="I975" s="1" t="s">
        <v>92</v>
      </c>
      <c r="J975" s="1" t="s">
        <v>93</v>
      </c>
      <c r="L975" s="1">
        <v>1</v>
      </c>
      <c r="O975" s="1">
        <v>0.14285714285714285</v>
      </c>
      <c r="P975" s="1">
        <v>6</v>
      </c>
      <c r="Q975" s="1">
        <v>1</v>
      </c>
      <c r="R975" s="1">
        <v>0</v>
      </c>
      <c r="S975" s="1">
        <v>0</v>
      </c>
      <c r="T975" s="1">
        <v>0</v>
      </c>
      <c r="U975" s="1">
        <v>0</v>
      </c>
      <c r="V975" s="1">
        <v>0</v>
      </c>
      <c r="W975" s="1">
        <v>0</v>
      </c>
      <c r="X975" s="1">
        <v>0</v>
      </c>
      <c r="Y975" s="1">
        <v>0</v>
      </c>
      <c r="Z975" s="1">
        <v>0</v>
      </c>
      <c r="AA975" s="1">
        <v>0</v>
      </c>
      <c r="AB975" s="1">
        <v>0</v>
      </c>
      <c r="AC975" s="1">
        <v>0</v>
      </c>
      <c r="AD975" s="1">
        <v>0</v>
      </c>
      <c r="AE975" s="1">
        <v>0</v>
      </c>
      <c r="AF975" s="1">
        <v>0</v>
      </c>
      <c r="AG975" s="1">
        <v>0</v>
      </c>
      <c r="AH975" s="1">
        <v>0</v>
      </c>
      <c r="AI975" s="1">
        <v>0</v>
      </c>
      <c r="AJ975" s="1">
        <v>0</v>
      </c>
      <c r="AK975" s="1">
        <v>0</v>
      </c>
      <c r="AL975" s="1">
        <v>0</v>
      </c>
      <c r="AM975" s="1">
        <v>0</v>
      </c>
      <c r="AN975" s="1">
        <v>0</v>
      </c>
    </row>
    <row r="976" spans="1:40" x14ac:dyDescent="0.35">
      <c r="A976" s="1" t="s">
        <v>89</v>
      </c>
      <c r="B976" s="8">
        <v>43959</v>
      </c>
      <c r="C976" s="1" t="s">
        <v>98</v>
      </c>
      <c r="D976" s="1">
        <v>971790</v>
      </c>
      <c r="E976" s="1">
        <v>1</v>
      </c>
      <c r="F976" s="1" t="s">
        <v>104</v>
      </c>
      <c r="H976" s="1" t="s">
        <v>101</v>
      </c>
      <c r="I976" s="1" t="s">
        <v>92</v>
      </c>
      <c r="J976" s="1" t="s">
        <v>93</v>
      </c>
      <c r="P976" s="1">
        <v>1</v>
      </c>
      <c r="Q976" s="1">
        <v>0</v>
      </c>
      <c r="R976" s="1">
        <v>0</v>
      </c>
      <c r="S976" s="1">
        <v>0</v>
      </c>
      <c r="T976" s="1">
        <v>0</v>
      </c>
      <c r="U976" s="1">
        <v>0</v>
      </c>
      <c r="V976" s="1">
        <v>0</v>
      </c>
      <c r="W976" s="1">
        <v>0</v>
      </c>
      <c r="X976" s="1">
        <v>0</v>
      </c>
      <c r="Y976" s="1">
        <v>0</v>
      </c>
      <c r="Z976" s="1">
        <v>0</v>
      </c>
      <c r="AA976" s="1">
        <v>0</v>
      </c>
      <c r="AB976" s="1">
        <v>0</v>
      </c>
      <c r="AC976" s="1">
        <v>0</v>
      </c>
      <c r="AD976" s="1">
        <v>0</v>
      </c>
      <c r="AE976" s="1">
        <v>0</v>
      </c>
      <c r="AF976" s="1">
        <v>0</v>
      </c>
      <c r="AG976" s="1">
        <v>0</v>
      </c>
      <c r="AH976" s="1">
        <v>0</v>
      </c>
      <c r="AI976" s="1">
        <v>0</v>
      </c>
      <c r="AJ976" s="1">
        <v>0</v>
      </c>
      <c r="AK976" s="1">
        <v>0</v>
      </c>
      <c r="AL976" s="1">
        <v>0</v>
      </c>
      <c r="AM976" s="1">
        <v>0</v>
      </c>
      <c r="AN976" s="1">
        <v>0</v>
      </c>
    </row>
    <row r="977" spans="1:40" x14ac:dyDescent="0.35">
      <c r="A977" s="1" t="s">
        <v>89</v>
      </c>
      <c r="B977" s="8">
        <v>43945</v>
      </c>
      <c r="C977" s="1" t="s">
        <v>2</v>
      </c>
      <c r="D977" s="1">
        <v>972520</v>
      </c>
      <c r="E977" s="1">
        <v>151</v>
      </c>
      <c r="F977" s="1" t="s">
        <v>99</v>
      </c>
      <c r="H977" s="1" t="s">
        <v>91</v>
      </c>
      <c r="I977" s="1" t="s">
        <v>92</v>
      </c>
      <c r="J977" s="1" t="s">
        <v>93</v>
      </c>
      <c r="K977" s="1">
        <v>36</v>
      </c>
      <c r="L977" s="1">
        <v>25</v>
      </c>
      <c r="M977" s="1">
        <v>0.31137724550898205</v>
      </c>
      <c r="N977" s="1">
        <v>0.23841059602649006</v>
      </c>
      <c r="O977" s="1">
        <v>0.14204545454545456</v>
      </c>
      <c r="P977" s="1">
        <v>115</v>
      </c>
      <c r="Q977" s="1">
        <v>16</v>
      </c>
      <c r="R977" s="1">
        <v>1</v>
      </c>
      <c r="S977" s="1">
        <v>14</v>
      </c>
      <c r="T977" s="1">
        <v>17</v>
      </c>
      <c r="U977" s="1">
        <v>4</v>
      </c>
      <c r="V977" s="1">
        <v>0</v>
      </c>
      <c r="W977" s="1">
        <v>0</v>
      </c>
      <c r="X977" s="1">
        <v>4</v>
      </c>
      <c r="Y977" s="1">
        <v>0</v>
      </c>
      <c r="Z977" s="1">
        <v>0</v>
      </c>
      <c r="AA977" s="1">
        <v>0</v>
      </c>
      <c r="AB977" s="1">
        <v>0</v>
      </c>
      <c r="AC977" s="1">
        <v>0</v>
      </c>
      <c r="AD977" s="1">
        <v>0</v>
      </c>
      <c r="AE977" s="1">
        <v>0</v>
      </c>
      <c r="AF977" s="1">
        <v>0</v>
      </c>
      <c r="AG977" s="1">
        <v>0</v>
      </c>
      <c r="AH977" s="1">
        <v>0</v>
      </c>
      <c r="AI977" s="1">
        <v>5</v>
      </c>
      <c r="AJ977" s="1">
        <v>0</v>
      </c>
      <c r="AK977" s="1">
        <v>0</v>
      </c>
      <c r="AL977" s="1">
        <v>0</v>
      </c>
      <c r="AM977" s="1">
        <v>0</v>
      </c>
      <c r="AN977" s="1">
        <v>0</v>
      </c>
    </row>
    <row r="978" spans="1:40" x14ac:dyDescent="0.35">
      <c r="A978" s="1" t="s">
        <v>89</v>
      </c>
      <c r="B978" s="8">
        <v>43935</v>
      </c>
      <c r="C978" s="1" t="s">
        <v>98</v>
      </c>
      <c r="D978" s="1">
        <v>200170</v>
      </c>
      <c r="E978" s="1">
        <v>1</v>
      </c>
      <c r="F978" s="1" t="s">
        <v>107</v>
      </c>
      <c r="H978" s="1" t="s">
        <v>95</v>
      </c>
      <c r="I978" s="1" t="s">
        <v>92</v>
      </c>
      <c r="J978" s="1" t="s">
        <v>93</v>
      </c>
      <c r="P978" s="1">
        <v>1</v>
      </c>
      <c r="Q978" s="1">
        <v>0</v>
      </c>
      <c r="R978" s="1">
        <v>0</v>
      </c>
      <c r="S978" s="1">
        <v>0</v>
      </c>
      <c r="T978" s="1">
        <v>0</v>
      </c>
      <c r="U978" s="1">
        <v>0</v>
      </c>
      <c r="V978" s="1">
        <v>0</v>
      </c>
      <c r="W978" s="1">
        <v>0</v>
      </c>
      <c r="X978" s="1">
        <v>0</v>
      </c>
      <c r="Y978" s="1">
        <v>0</v>
      </c>
      <c r="Z978" s="1">
        <v>0</v>
      </c>
      <c r="AA978" s="1">
        <v>0</v>
      </c>
      <c r="AB978" s="1">
        <v>0</v>
      </c>
      <c r="AC978" s="1">
        <v>0</v>
      </c>
      <c r="AD978" s="1">
        <v>0</v>
      </c>
      <c r="AE978" s="1">
        <v>0</v>
      </c>
      <c r="AF978" s="1">
        <v>0</v>
      </c>
      <c r="AG978" s="1">
        <v>0</v>
      </c>
      <c r="AH978" s="1">
        <v>0</v>
      </c>
      <c r="AI978" s="1">
        <v>0</v>
      </c>
      <c r="AJ978" s="1">
        <v>0</v>
      </c>
      <c r="AK978" s="1">
        <v>0</v>
      </c>
      <c r="AL978" s="1">
        <v>0</v>
      </c>
      <c r="AM978" s="1">
        <v>0</v>
      </c>
      <c r="AN978" s="1">
        <v>0</v>
      </c>
    </row>
    <row r="979" spans="1:40" x14ac:dyDescent="0.35">
      <c r="A979" s="1" t="s">
        <v>89</v>
      </c>
      <c r="B979" s="8">
        <v>43906</v>
      </c>
      <c r="C979" s="1" t="s">
        <v>96</v>
      </c>
      <c r="D979" s="1">
        <v>979170</v>
      </c>
      <c r="E979" s="1">
        <v>5</v>
      </c>
      <c r="F979" s="1" t="s">
        <v>105</v>
      </c>
      <c r="H979" s="1" t="s">
        <v>103</v>
      </c>
      <c r="I979" s="1" t="s">
        <v>92</v>
      </c>
      <c r="J979" s="1" t="s">
        <v>93</v>
      </c>
      <c r="P979" s="1">
        <v>5</v>
      </c>
      <c r="Q979" s="1">
        <v>0</v>
      </c>
      <c r="R979" s="1">
        <v>0</v>
      </c>
      <c r="S979" s="1">
        <v>0</v>
      </c>
      <c r="T979" s="1">
        <v>0</v>
      </c>
      <c r="U979" s="1">
        <v>0</v>
      </c>
      <c r="V979" s="1">
        <v>0</v>
      </c>
      <c r="W979" s="1">
        <v>0</v>
      </c>
      <c r="X979" s="1">
        <v>0</v>
      </c>
      <c r="Y979" s="1">
        <v>0</v>
      </c>
      <c r="Z979" s="1">
        <v>0</v>
      </c>
      <c r="AA979" s="1">
        <v>0</v>
      </c>
      <c r="AB979" s="1">
        <v>0</v>
      </c>
      <c r="AC979" s="1">
        <v>0</v>
      </c>
      <c r="AD979" s="1">
        <v>0</v>
      </c>
      <c r="AE979" s="1">
        <v>0</v>
      </c>
      <c r="AF979" s="1">
        <v>0</v>
      </c>
      <c r="AG979" s="1">
        <v>0</v>
      </c>
      <c r="AH979" s="1">
        <v>0</v>
      </c>
      <c r="AI979" s="1">
        <v>0</v>
      </c>
      <c r="AJ979" s="1">
        <v>0</v>
      </c>
      <c r="AK979" s="1">
        <v>0</v>
      </c>
      <c r="AL979" s="1">
        <v>0</v>
      </c>
      <c r="AM979" s="1">
        <v>0</v>
      </c>
      <c r="AN979" s="1">
        <v>0</v>
      </c>
    </row>
    <row r="980" spans="1:40" x14ac:dyDescent="0.35">
      <c r="A980" s="1" t="s">
        <v>89</v>
      </c>
      <c r="B980" s="8">
        <v>43965</v>
      </c>
      <c r="C980" s="1" t="s">
        <v>2</v>
      </c>
      <c r="D980" s="1">
        <v>200190</v>
      </c>
      <c r="E980" s="1">
        <v>112</v>
      </c>
      <c r="F980" s="1" t="s">
        <v>97</v>
      </c>
      <c r="H980" s="1" t="s">
        <v>95</v>
      </c>
      <c r="I980" s="1" t="s">
        <v>92</v>
      </c>
      <c r="J980" s="1" t="s">
        <v>93</v>
      </c>
      <c r="K980" s="1">
        <v>4</v>
      </c>
      <c r="L980" s="1">
        <v>4</v>
      </c>
      <c r="M980" s="1">
        <v>4.4247787610619468E-2</v>
      </c>
      <c r="N980" s="1">
        <v>3.5714285714285712E-2</v>
      </c>
      <c r="O980" s="1">
        <v>3.4482758620689655E-2</v>
      </c>
      <c r="P980" s="1">
        <v>108</v>
      </c>
      <c r="Q980" s="1">
        <v>1</v>
      </c>
      <c r="R980" s="1">
        <v>4</v>
      </c>
      <c r="S980" s="1">
        <v>0</v>
      </c>
      <c r="T980" s="1">
        <v>0</v>
      </c>
      <c r="U980" s="1">
        <v>0</v>
      </c>
      <c r="V980" s="1">
        <v>0</v>
      </c>
      <c r="W980" s="1">
        <v>0</v>
      </c>
      <c r="X980" s="1">
        <v>0</v>
      </c>
      <c r="Y980" s="1">
        <v>0</v>
      </c>
      <c r="Z980" s="1">
        <v>0</v>
      </c>
      <c r="AA980" s="1">
        <v>0</v>
      </c>
      <c r="AB980" s="1">
        <v>0</v>
      </c>
      <c r="AC980" s="1">
        <v>0</v>
      </c>
      <c r="AD980" s="1">
        <v>0</v>
      </c>
      <c r="AE980" s="1">
        <v>0</v>
      </c>
      <c r="AF980" s="1">
        <v>0</v>
      </c>
      <c r="AG980" s="1">
        <v>0</v>
      </c>
      <c r="AH980" s="1">
        <v>0</v>
      </c>
      <c r="AI980" s="1">
        <v>0</v>
      </c>
      <c r="AJ980" s="1">
        <v>0</v>
      </c>
      <c r="AK980" s="1">
        <v>0</v>
      </c>
      <c r="AL980" s="1">
        <v>2</v>
      </c>
      <c r="AM980" s="1">
        <v>1</v>
      </c>
      <c r="AN980" s="1">
        <v>0</v>
      </c>
    </row>
    <row r="981" spans="1:40" x14ac:dyDescent="0.35">
      <c r="A981" s="1" t="s">
        <v>89</v>
      </c>
      <c r="B981" s="8">
        <v>43909</v>
      </c>
      <c r="C981" s="1" t="s">
        <v>2</v>
      </c>
      <c r="D981" s="1">
        <v>971810</v>
      </c>
      <c r="E981" s="1">
        <v>33</v>
      </c>
      <c r="F981" s="1" t="s">
        <v>110</v>
      </c>
      <c r="H981" s="1" t="s">
        <v>101</v>
      </c>
      <c r="I981" s="1" t="s">
        <v>92</v>
      </c>
      <c r="J981" s="1" t="s">
        <v>93</v>
      </c>
      <c r="K981" s="1">
        <v>10</v>
      </c>
      <c r="L981" s="1">
        <v>5</v>
      </c>
      <c r="M981" s="1">
        <v>0.3783783783783784</v>
      </c>
      <c r="N981" s="1">
        <v>0.30303030303030304</v>
      </c>
      <c r="O981" s="1">
        <v>0.13157894736842105</v>
      </c>
      <c r="P981" s="1">
        <v>23</v>
      </c>
      <c r="Q981" s="1">
        <v>4</v>
      </c>
      <c r="R981" s="1">
        <v>1</v>
      </c>
      <c r="S981" s="1">
        <v>0</v>
      </c>
      <c r="T981" s="1">
        <v>0</v>
      </c>
      <c r="U981" s="1">
        <v>9</v>
      </c>
      <c r="V981" s="1">
        <v>0</v>
      </c>
      <c r="W981" s="1">
        <v>0</v>
      </c>
      <c r="X981" s="1">
        <v>0</v>
      </c>
      <c r="Y981" s="1">
        <v>0</v>
      </c>
      <c r="Z981" s="1">
        <v>0</v>
      </c>
      <c r="AA981" s="1">
        <v>0</v>
      </c>
      <c r="AB981" s="1">
        <v>0</v>
      </c>
      <c r="AC981" s="1">
        <v>0</v>
      </c>
      <c r="AD981" s="1">
        <v>0</v>
      </c>
      <c r="AE981" s="1">
        <v>0</v>
      </c>
      <c r="AF981" s="1">
        <v>0</v>
      </c>
      <c r="AG981" s="1">
        <v>0</v>
      </c>
      <c r="AH981" s="1">
        <v>0</v>
      </c>
      <c r="AI981" s="1">
        <v>1</v>
      </c>
      <c r="AJ981" s="1">
        <v>0</v>
      </c>
      <c r="AK981" s="1">
        <v>0</v>
      </c>
      <c r="AL981" s="1">
        <v>0</v>
      </c>
      <c r="AM981" s="1">
        <v>0</v>
      </c>
      <c r="AN981" s="1">
        <v>0</v>
      </c>
    </row>
    <row r="982" spans="1:40" x14ac:dyDescent="0.35">
      <c r="A982" s="1" t="s">
        <v>89</v>
      </c>
      <c r="B982" s="8">
        <v>43907</v>
      </c>
      <c r="C982" s="1" t="s">
        <v>2</v>
      </c>
      <c r="D982" s="1">
        <v>976220</v>
      </c>
      <c r="E982" s="1">
        <v>80</v>
      </c>
      <c r="F982" s="1" t="s">
        <v>108</v>
      </c>
      <c r="H982" s="1" t="s">
        <v>101</v>
      </c>
      <c r="I982" s="1" t="s">
        <v>92</v>
      </c>
      <c r="J982" s="1" t="s">
        <v>93</v>
      </c>
      <c r="K982" s="1">
        <v>42</v>
      </c>
      <c r="L982" s="1">
        <v>15</v>
      </c>
      <c r="M982" s="1">
        <v>0.58241758241758246</v>
      </c>
      <c r="N982" s="1">
        <v>0.52500000000000002</v>
      </c>
      <c r="O982" s="1">
        <v>0.15789473684210525</v>
      </c>
      <c r="P982" s="1">
        <v>38</v>
      </c>
      <c r="Q982" s="1">
        <v>11</v>
      </c>
      <c r="R982" s="1">
        <v>6</v>
      </c>
      <c r="S982" s="1">
        <v>0</v>
      </c>
      <c r="T982" s="1">
        <v>0</v>
      </c>
      <c r="U982" s="1">
        <v>36</v>
      </c>
      <c r="V982" s="1">
        <v>0</v>
      </c>
      <c r="W982" s="1">
        <v>0</v>
      </c>
      <c r="X982" s="1">
        <v>0</v>
      </c>
      <c r="Y982" s="1">
        <v>0</v>
      </c>
      <c r="Z982" s="1">
        <v>0</v>
      </c>
      <c r="AA982" s="1">
        <v>0</v>
      </c>
      <c r="AB982" s="1">
        <v>0</v>
      </c>
      <c r="AC982" s="1">
        <v>0</v>
      </c>
      <c r="AD982" s="1">
        <v>0</v>
      </c>
      <c r="AE982" s="1">
        <v>0</v>
      </c>
      <c r="AF982" s="1">
        <v>0</v>
      </c>
      <c r="AG982" s="1">
        <v>0</v>
      </c>
      <c r="AH982" s="1">
        <v>0</v>
      </c>
      <c r="AI982" s="1">
        <v>0</v>
      </c>
      <c r="AJ982" s="1">
        <v>0</v>
      </c>
      <c r="AK982" s="1">
        <v>0</v>
      </c>
      <c r="AL982" s="1">
        <v>0</v>
      </c>
      <c r="AM982" s="1">
        <v>4</v>
      </c>
      <c r="AN982" s="1">
        <v>0</v>
      </c>
    </row>
    <row r="983" spans="1:40" x14ac:dyDescent="0.35">
      <c r="A983" s="1" t="s">
        <v>89</v>
      </c>
      <c r="B983" s="8">
        <v>43939</v>
      </c>
      <c r="C983" s="1" t="s">
        <v>96</v>
      </c>
      <c r="D983" s="1">
        <v>200620</v>
      </c>
      <c r="E983" s="1">
        <v>16</v>
      </c>
      <c r="F983" s="1" t="s">
        <v>94</v>
      </c>
      <c r="H983" s="1" t="s">
        <v>95</v>
      </c>
      <c r="I983" s="1" t="s">
        <v>92</v>
      </c>
      <c r="J983" s="1" t="s">
        <v>93</v>
      </c>
      <c r="K983" s="1">
        <v>13</v>
      </c>
      <c r="M983" s="1">
        <v>0</v>
      </c>
      <c r="N983" s="1">
        <v>0</v>
      </c>
      <c r="P983" s="1">
        <v>3</v>
      </c>
      <c r="Q983" s="1">
        <v>0</v>
      </c>
      <c r="R983" s="1">
        <v>0</v>
      </c>
      <c r="S983" s="1">
        <v>0</v>
      </c>
      <c r="T983" s="1">
        <v>0</v>
      </c>
      <c r="U983" s="1">
        <v>0</v>
      </c>
      <c r="V983" s="1">
        <v>13</v>
      </c>
      <c r="W983" s="1">
        <v>0</v>
      </c>
      <c r="X983" s="1">
        <v>0</v>
      </c>
      <c r="Y983" s="1">
        <v>0</v>
      </c>
      <c r="Z983" s="1">
        <v>0</v>
      </c>
      <c r="AA983" s="1">
        <v>0</v>
      </c>
      <c r="AB983" s="1">
        <v>0</v>
      </c>
      <c r="AC983" s="1">
        <v>0</v>
      </c>
      <c r="AD983" s="1">
        <v>0</v>
      </c>
      <c r="AE983" s="1">
        <v>0</v>
      </c>
      <c r="AF983" s="1">
        <v>0</v>
      </c>
      <c r="AG983" s="1">
        <v>0</v>
      </c>
      <c r="AH983" s="1">
        <v>0</v>
      </c>
      <c r="AI983" s="1">
        <v>0</v>
      </c>
      <c r="AJ983" s="1">
        <v>0</v>
      </c>
      <c r="AK983" s="1">
        <v>0</v>
      </c>
      <c r="AL983" s="1">
        <v>0</v>
      </c>
      <c r="AM983" s="1">
        <v>0</v>
      </c>
      <c r="AN983" s="1">
        <v>0</v>
      </c>
    </row>
    <row r="984" spans="1:40" x14ac:dyDescent="0.35">
      <c r="A984" s="1" t="s">
        <v>89</v>
      </c>
      <c r="B984" s="8">
        <v>43960</v>
      </c>
      <c r="C984" s="1" t="s">
        <v>96</v>
      </c>
      <c r="D984" s="1">
        <v>972620</v>
      </c>
      <c r="E984" s="1">
        <v>33</v>
      </c>
      <c r="F984" s="1" t="s">
        <v>90</v>
      </c>
      <c r="H984" s="1" t="s">
        <v>91</v>
      </c>
      <c r="I984" s="1" t="s">
        <v>92</v>
      </c>
      <c r="J984" s="1" t="s">
        <v>93</v>
      </c>
      <c r="K984" s="1">
        <v>2</v>
      </c>
      <c r="M984" s="1">
        <v>3.125E-2</v>
      </c>
      <c r="N984" s="1">
        <v>3.125E-2</v>
      </c>
      <c r="P984" s="1">
        <v>31</v>
      </c>
      <c r="Q984" s="1">
        <v>0</v>
      </c>
      <c r="R984" s="1">
        <v>0</v>
      </c>
      <c r="S984" s="1">
        <v>1</v>
      </c>
      <c r="T984" s="1">
        <v>0</v>
      </c>
      <c r="U984" s="1">
        <v>0</v>
      </c>
      <c r="V984" s="1">
        <v>1</v>
      </c>
      <c r="W984" s="1">
        <v>0</v>
      </c>
      <c r="X984" s="1">
        <v>0</v>
      </c>
      <c r="Y984" s="1">
        <v>0</v>
      </c>
      <c r="Z984" s="1">
        <v>0</v>
      </c>
      <c r="AA984" s="1">
        <v>0</v>
      </c>
      <c r="AB984" s="1">
        <v>0</v>
      </c>
      <c r="AC984" s="1">
        <v>0</v>
      </c>
      <c r="AD984" s="1">
        <v>0</v>
      </c>
      <c r="AE984" s="1">
        <v>0</v>
      </c>
      <c r="AF984" s="1">
        <v>0</v>
      </c>
      <c r="AG984" s="1">
        <v>0</v>
      </c>
      <c r="AH984" s="1">
        <v>0</v>
      </c>
      <c r="AI984" s="1">
        <v>0</v>
      </c>
      <c r="AJ984" s="1">
        <v>0</v>
      </c>
      <c r="AK984" s="1">
        <v>0</v>
      </c>
      <c r="AL984" s="1">
        <v>0</v>
      </c>
      <c r="AM984" s="1">
        <v>0</v>
      </c>
      <c r="AN984" s="1">
        <v>0</v>
      </c>
    </row>
    <row r="985" spans="1:40" x14ac:dyDescent="0.35">
      <c r="A985" s="1" t="s">
        <v>89</v>
      </c>
      <c r="B985" s="8">
        <v>43915</v>
      </c>
      <c r="C985" s="1" t="s">
        <v>2</v>
      </c>
      <c r="D985" s="1">
        <v>976220</v>
      </c>
      <c r="E985" s="1">
        <v>84</v>
      </c>
      <c r="F985" s="1" t="s">
        <v>108</v>
      </c>
      <c r="H985" s="1" t="s">
        <v>101</v>
      </c>
      <c r="I985" s="1" t="s">
        <v>92</v>
      </c>
      <c r="J985" s="1" t="s">
        <v>93</v>
      </c>
      <c r="K985" s="1">
        <v>48</v>
      </c>
      <c r="L985" s="1">
        <v>11</v>
      </c>
      <c r="M985" s="1">
        <v>0.6</v>
      </c>
      <c r="N985" s="1">
        <v>0.5714285714285714</v>
      </c>
      <c r="O985" s="1">
        <v>0.11578947368421053</v>
      </c>
      <c r="P985" s="1">
        <v>36</v>
      </c>
      <c r="Q985" s="1">
        <v>6</v>
      </c>
      <c r="R985" s="1">
        <v>8</v>
      </c>
      <c r="S985" s="1">
        <v>0</v>
      </c>
      <c r="T985" s="1">
        <v>0</v>
      </c>
      <c r="U985" s="1">
        <v>40</v>
      </c>
      <c r="V985" s="1">
        <v>0</v>
      </c>
      <c r="W985" s="1">
        <v>0</v>
      </c>
      <c r="X985" s="1">
        <v>0</v>
      </c>
      <c r="Y985" s="1">
        <v>0</v>
      </c>
      <c r="Z985" s="1">
        <v>0</v>
      </c>
      <c r="AA985" s="1">
        <v>0</v>
      </c>
      <c r="AB985" s="1">
        <v>0</v>
      </c>
      <c r="AC985" s="1">
        <v>0</v>
      </c>
      <c r="AD985" s="1">
        <v>0</v>
      </c>
      <c r="AE985" s="1">
        <v>0</v>
      </c>
      <c r="AF985" s="1">
        <v>0</v>
      </c>
      <c r="AG985" s="1">
        <v>1</v>
      </c>
      <c r="AH985" s="1">
        <v>0</v>
      </c>
      <c r="AI985" s="1">
        <v>0</v>
      </c>
      <c r="AJ985" s="1">
        <v>0</v>
      </c>
      <c r="AK985" s="1">
        <v>0</v>
      </c>
      <c r="AL985" s="1">
        <v>0</v>
      </c>
      <c r="AM985" s="1">
        <v>4</v>
      </c>
      <c r="AN985" s="1">
        <v>0</v>
      </c>
    </row>
    <row r="986" spans="1:40" x14ac:dyDescent="0.35">
      <c r="A986" s="1" t="s">
        <v>89</v>
      </c>
      <c r="B986" s="8">
        <v>43937</v>
      </c>
      <c r="C986" s="1" t="s">
        <v>2</v>
      </c>
      <c r="D986" s="1">
        <v>972520</v>
      </c>
      <c r="E986" s="1">
        <v>143</v>
      </c>
      <c r="F986" s="1" t="s">
        <v>99</v>
      </c>
      <c r="H986" s="1" t="s">
        <v>91</v>
      </c>
      <c r="I986" s="1" t="s">
        <v>92</v>
      </c>
      <c r="J986" s="1" t="s">
        <v>93</v>
      </c>
      <c r="K986" s="1">
        <v>37</v>
      </c>
      <c r="L986" s="1">
        <v>33</v>
      </c>
      <c r="M986" s="1">
        <v>0.37278106508875741</v>
      </c>
      <c r="N986" s="1">
        <v>0.25874125874125875</v>
      </c>
      <c r="O986" s="1">
        <v>0.1875</v>
      </c>
      <c r="P986" s="1">
        <v>106</v>
      </c>
      <c r="Q986" s="1">
        <v>26</v>
      </c>
      <c r="R986" s="1">
        <v>2</v>
      </c>
      <c r="S986" s="1">
        <v>17</v>
      </c>
      <c r="T986" s="1">
        <v>13</v>
      </c>
      <c r="U986" s="1">
        <v>5</v>
      </c>
      <c r="V986" s="1">
        <v>0</v>
      </c>
      <c r="W986" s="1">
        <v>0</v>
      </c>
      <c r="X986" s="1">
        <v>2</v>
      </c>
      <c r="Y986" s="1">
        <v>0</v>
      </c>
      <c r="Z986" s="1">
        <v>0</v>
      </c>
      <c r="AA986" s="1">
        <v>0</v>
      </c>
      <c r="AB986" s="1">
        <v>0</v>
      </c>
      <c r="AC986" s="1">
        <v>0</v>
      </c>
      <c r="AD986" s="1">
        <v>0</v>
      </c>
      <c r="AE986" s="1">
        <v>0</v>
      </c>
      <c r="AF986" s="1">
        <v>0</v>
      </c>
      <c r="AG986" s="1">
        <v>0</v>
      </c>
      <c r="AH986" s="1">
        <v>0</v>
      </c>
      <c r="AI986" s="1">
        <v>5</v>
      </c>
      <c r="AJ986" s="1">
        <v>0</v>
      </c>
      <c r="AK986" s="1">
        <v>0</v>
      </c>
      <c r="AL986" s="1">
        <v>0</v>
      </c>
      <c r="AM986" s="1">
        <v>0</v>
      </c>
      <c r="AN986" s="1">
        <v>0</v>
      </c>
    </row>
    <row r="987" spans="1:40" x14ac:dyDescent="0.35">
      <c r="A987" s="1" t="s">
        <v>89</v>
      </c>
      <c r="B987" s="8">
        <v>43921</v>
      </c>
      <c r="C987" s="1" t="s">
        <v>98</v>
      </c>
      <c r="D987" s="1">
        <v>971790</v>
      </c>
      <c r="E987" s="1">
        <v>1</v>
      </c>
      <c r="F987" s="1" t="s">
        <v>104</v>
      </c>
      <c r="H987" s="1" t="s">
        <v>101</v>
      </c>
      <c r="I987" s="1" t="s">
        <v>92</v>
      </c>
      <c r="J987" s="1" t="s">
        <v>93</v>
      </c>
      <c r="P987" s="1">
        <v>1</v>
      </c>
      <c r="Q987" s="1">
        <v>0</v>
      </c>
      <c r="R987" s="1">
        <v>0</v>
      </c>
      <c r="S987" s="1">
        <v>0</v>
      </c>
      <c r="T987" s="1">
        <v>0</v>
      </c>
      <c r="U987" s="1">
        <v>0</v>
      </c>
      <c r="V987" s="1">
        <v>0</v>
      </c>
      <c r="W987" s="1">
        <v>0</v>
      </c>
      <c r="X987" s="1">
        <v>0</v>
      </c>
      <c r="Y987" s="1">
        <v>0</v>
      </c>
      <c r="Z987" s="1">
        <v>0</v>
      </c>
      <c r="AA987" s="1">
        <v>0</v>
      </c>
      <c r="AB987" s="1">
        <v>0</v>
      </c>
      <c r="AC987" s="1">
        <v>0</v>
      </c>
      <c r="AD987" s="1">
        <v>0</v>
      </c>
      <c r="AE987" s="1">
        <v>0</v>
      </c>
      <c r="AF987" s="1">
        <v>0</v>
      </c>
      <c r="AG987" s="1">
        <v>0</v>
      </c>
      <c r="AH987" s="1">
        <v>0</v>
      </c>
      <c r="AI987" s="1">
        <v>0</v>
      </c>
      <c r="AJ987" s="1">
        <v>0</v>
      </c>
      <c r="AK987" s="1">
        <v>0</v>
      </c>
      <c r="AL987" s="1">
        <v>0</v>
      </c>
      <c r="AM987" s="1">
        <v>0</v>
      </c>
      <c r="AN987" s="1">
        <v>0</v>
      </c>
    </row>
    <row r="988" spans="1:40" x14ac:dyDescent="0.35">
      <c r="A988" s="1" t="s">
        <v>89</v>
      </c>
      <c r="B988" s="8">
        <v>43930</v>
      </c>
      <c r="C988" s="1" t="s">
        <v>96</v>
      </c>
      <c r="D988" s="1">
        <v>979220</v>
      </c>
      <c r="E988" s="1">
        <v>4</v>
      </c>
      <c r="F988" s="1" t="s">
        <v>102</v>
      </c>
      <c r="H988" s="1" t="s">
        <v>103</v>
      </c>
      <c r="I988" s="1" t="s">
        <v>92</v>
      </c>
      <c r="J988" s="1" t="s">
        <v>93</v>
      </c>
      <c r="K988" s="1">
        <v>3</v>
      </c>
      <c r="L988" s="1">
        <v>2</v>
      </c>
      <c r="M988" s="1">
        <v>0.83333333333333337</v>
      </c>
      <c r="N988" s="1">
        <v>0.75</v>
      </c>
      <c r="O988" s="1">
        <v>0.33333333333333331</v>
      </c>
      <c r="P988" s="1">
        <v>1</v>
      </c>
      <c r="Q988" s="1">
        <v>2</v>
      </c>
      <c r="R988" s="1">
        <v>2</v>
      </c>
      <c r="S988" s="1">
        <v>0</v>
      </c>
      <c r="T988" s="1">
        <v>1</v>
      </c>
      <c r="U988" s="1">
        <v>0</v>
      </c>
      <c r="V988" s="1">
        <v>0</v>
      </c>
      <c r="W988" s="1">
        <v>0</v>
      </c>
      <c r="X988" s="1">
        <v>0</v>
      </c>
      <c r="Y988" s="1">
        <v>0</v>
      </c>
      <c r="Z988" s="1">
        <v>0</v>
      </c>
      <c r="AA988" s="1">
        <v>0</v>
      </c>
      <c r="AB988" s="1">
        <v>0</v>
      </c>
      <c r="AC988" s="1">
        <v>0</v>
      </c>
      <c r="AD988" s="1">
        <v>0</v>
      </c>
      <c r="AE988" s="1">
        <v>0</v>
      </c>
      <c r="AF988" s="1">
        <v>0</v>
      </c>
      <c r="AG988" s="1">
        <v>0</v>
      </c>
      <c r="AH988" s="1">
        <v>0</v>
      </c>
      <c r="AI988" s="1">
        <v>0</v>
      </c>
      <c r="AJ988" s="1">
        <v>0</v>
      </c>
      <c r="AK988" s="1">
        <v>0</v>
      </c>
      <c r="AL988" s="1">
        <v>0</v>
      </c>
      <c r="AM988" s="1">
        <v>0</v>
      </c>
      <c r="AN988" s="1">
        <v>0</v>
      </c>
    </row>
    <row r="989" spans="1:40" x14ac:dyDescent="0.35">
      <c r="A989" s="1" t="s">
        <v>89</v>
      </c>
      <c r="B989" s="8">
        <v>43920</v>
      </c>
      <c r="C989" s="1" t="s">
        <v>2</v>
      </c>
      <c r="D989" s="1">
        <v>971440</v>
      </c>
      <c r="E989" s="1">
        <v>116</v>
      </c>
      <c r="F989" s="1" t="s">
        <v>109</v>
      </c>
      <c r="H989" s="1" t="s">
        <v>101</v>
      </c>
      <c r="I989" s="1" t="s">
        <v>92</v>
      </c>
      <c r="J989" s="1" t="s">
        <v>93</v>
      </c>
      <c r="K989" s="1">
        <v>22</v>
      </c>
      <c r="L989" s="1">
        <v>3</v>
      </c>
      <c r="M989" s="1">
        <v>0.14545454545454545</v>
      </c>
      <c r="N989" s="1">
        <v>0.14545454545454545</v>
      </c>
      <c r="O989" s="1">
        <v>2.5210084033613446E-2</v>
      </c>
      <c r="P989" s="1">
        <v>94</v>
      </c>
      <c r="Q989" s="1">
        <v>0</v>
      </c>
      <c r="R989" s="1">
        <v>1</v>
      </c>
      <c r="S989" s="1">
        <v>1</v>
      </c>
      <c r="T989" s="1">
        <v>4</v>
      </c>
      <c r="U989" s="1">
        <v>10</v>
      </c>
      <c r="V989" s="1">
        <v>6</v>
      </c>
      <c r="W989" s="1">
        <v>0</v>
      </c>
      <c r="X989" s="1">
        <v>0</v>
      </c>
      <c r="Y989" s="1">
        <v>0</v>
      </c>
      <c r="Z989" s="1">
        <v>0</v>
      </c>
      <c r="AA989" s="1">
        <v>0</v>
      </c>
      <c r="AB989" s="1">
        <v>0</v>
      </c>
      <c r="AC989" s="1">
        <v>0</v>
      </c>
      <c r="AD989" s="1">
        <v>0</v>
      </c>
      <c r="AE989" s="1">
        <v>0</v>
      </c>
      <c r="AF989" s="1">
        <v>0</v>
      </c>
      <c r="AG989" s="1">
        <v>0</v>
      </c>
      <c r="AH989" s="1">
        <v>0</v>
      </c>
      <c r="AI989" s="1">
        <v>1</v>
      </c>
      <c r="AJ989" s="1">
        <v>1</v>
      </c>
      <c r="AK989" s="1">
        <v>0</v>
      </c>
      <c r="AL989" s="1">
        <v>0</v>
      </c>
      <c r="AM989" s="1">
        <v>1</v>
      </c>
      <c r="AN989" s="1">
        <v>0</v>
      </c>
    </row>
    <row r="990" spans="1:40" x14ac:dyDescent="0.35">
      <c r="A990" s="1" t="s">
        <v>89</v>
      </c>
      <c r="B990" s="8">
        <v>43914</v>
      </c>
      <c r="C990" s="1" t="s">
        <v>96</v>
      </c>
      <c r="D990" s="1">
        <v>979170</v>
      </c>
      <c r="E990" s="1">
        <v>5</v>
      </c>
      <c r="F990" s="1" t="s">
        <v>105</v>
      </c>
      <c r="H990" s="1" t="s">
        <v>103</v>
      </c>
      <c r="I990" s="1" t="s">
        <v>92</v>
      </c>
      <c r="J990" s="1" t="s">
        <v>93</v>
      </c>
      <c r="P990" s="1">
        <v>5</v>
      </c>
      <c r="Q990" s="1">
        <v>0</v>
      </c>
      <c r="R990" s="1">
        <v>0</v>
      </c>
      <c r="S990" s="1">
        <v>0</v>
      </c>
      <c r="T990" s="1">
        <v>0</v>
      </c>
      <c r="U990" s="1">
        <v>0</v>
      </c>
      <c r="V990" s="1">
        <v>0</v>
      </c>
      <c r="W990" s="1">
        <v>0</v>
      </c>
      <c r="X990" s="1">
        <v>0</v>
      </c>
      <c r="Y990" s="1">
        <v>0</v>
      </c>
      <c r="Z990" s="1">
        <v>0</v>
      </c>
      <c r="AA990" s="1">
        <v>0</v>
      </c>
      <c r="AB990" s="1">
        <v>0</v>
      </c>
      <c r="AC990" s="1">
        <v>0</v>
      </c>
      <c r="AD990" s="1">
        <v>0</v>
      </c>
      <c r="AE990" s="1">
        <v>0</v>
      </c>
      <c r="AF990" s="1">
        <v>0</v>
      </c>
      <c r="AG990" s="1">
        <v>0</v>
      </c>
      <c r="AH990" s="1">
        <v>0</v>
      </c>
      <c r="AI990" s="1">
        <v>0</v>
      </c>
      <c r="AJ990" s="1">
        <v>0</v>
      </c>
      <c r="AK990" s="1">
        <v>0</v>
      </c>
      <c r="AL990" s="1">
        <v>0</v>
      </c>
      <c r="AM990" s="1">
        <v>0</v>
      </c>
      <c r="AN990" s="1">
        <v>0</v>
      </c>
    </row>
    <row r="991" spans="1:40" x14ac:dyDescent="0.35">
      <c r="A991" s="1" t="s">
        <v>89</v>
      </c>
      <c r="B991" s="8">
        <v>43970</v>
      </c>
      <c r="C991" s="1" t="s">
        <v>96</v>
      </c>
      <c r="D991" s="1">
        <v>972620</v>
      </c>
      <c r="E991" s="1">
        <v>31</v>
      </c>
      <c r="F991" s="1" t="s">
        <v>90</v>
      </c>
      <c r="H991" s="1" t="s">
        <v>91</v>
      </c>
      <c r="I991" s="1" t="s">
        <v>92</v>
      </c>
      <c r="J991" s="1" t="s">
        <v>93</v>
      </c>
      <c r="K991" s="1">
        <v>1</v>
      </c>
      <c r="M991" s="1">
        <v>0</v>
      </c>
      <c r="N991" s="1">
        <v>0</v>
      </c>
      <c r="P991" s="1">
        <v>30</v>
      </c>
      <c r="Q991" s="1">
        <v>0</v>
      </c>
      <c r="R991" s="1">
        <v>0</v>
      </c>
      <c r="S991" s="1">
        <v>0</v>
      </c>
      <c r="T991" s="1">
        <v>0</v>
      </c>
      <c r="U991" s="1">
        <v>0</v>
      </c>
      <c r="V991" s="1">
        <v>1</v>
      </c>
      <c r="W991" s="1">
        <v>0</v>
      </c>
      <c r="X991" s="1">
        <v>0</v>
      </c>
      <c r="Y991" s="1">
        <v>0</v>
      </c>
      <c r="Z991" s="1">
        <v>0</v>
      </c>
      <c r="AA991" s="1">
        <v>0</v>
      </c>
      <c r="AB991" s="1">
        <v>0</v>
      </c>
      <c r="AC991" s="1">
        <v>0</v>
      </c>
      <c r="AD991" s="1">
        <v>0</v>
      </c>
      <c r="AE991" s="1">
        <v>0</v>
      </c>
      <c r="AF991" s="1">
        <v>0</v>
      </c>
      <c r="AG991" s="1">
        <v>0</v>
      </c>
      <c r="AH991" s="1">
        <v>0</v>
      </c>
      <c r="AI991" s="1">
        <v>0</v>
      </c>
      <c r="AJ991" s="1">
        <v>0</v>
      </c>
      <c r="AK991" s="1">
        <v>0</v>
      </c>
      <c r="AL991" s="1">
        <v>0</v>
      </c>
      <c r="AM991" s="1">
        <v>0</v>
      </c>
      <c r="AN991" s="1">
        <v>0</v>
      </c>
    </row>
    <row r="992" spans="1:40" x14ac:dyDescent="0.35">
      <c r="A992" s="1" t="s">
        <v>89</v>
      </c>
      <c r="B992" s="8">
        <v>43925</v>
      </c>
      <c r="C992" s="1" t="s">
        <v>96</v>
      </c>
      <c r="D992" s="1">
        <v>200620</v>
      </c>
      <c r="E992" s="1">
        <v>18</v>
      </c>
      <c r="F992" s="1" t="s">
        <v>94</v>
      </c>
      <c r="H992" s="1" t="s">
        <v>95</v>
      </c>
      <c r="I992" s="1" t="s">
        <v>92</v>
      </c>
      <c r="J992" s="1" t="s">
        <v>93</v>
      </c>
      <c r="K992" s="1">
        <v>15</v>
      </c>
      <c r="M992" s="1">
        <v>0.25</v>
      </c>
      <c r="N992" s="1">
        <v>0.25</v>
      </c>
      <c r="P992" s="1">
        <v>3</v>
      </c>
      <c r="Q992" s="1">
        <v>0</v>
      </c>
      <c r="R992" s="1">
        <v>0</v>
      </c>
      <c r="S992" s="1">
        <v>0</v>
      </c>
      <c r="T992" s="1">
        <v>0</v>
      </c>
      <c r="U992" s="1">
        <v>0</v>
      </c>
      <c r="V992" s="1">
        <v>14</v>
      </c>
      <c r="W992" s="1">
        <v>1</v>
      </c>
      <c r="X992" s="1">
        <v>0</v>
      </c>
      <c r="Y992" s="1">
        <v>0</v>
      </c>
      <c r="Z992" s="1">
        <v>0</v>
      </c>
      <c r="AA992" s="1">
        <v>0</v>
      </c>
      <c r="AB992" s="1">
        <v>0</v>
      </c>
      <c r="AC992" s="1">
        <v>0</v>
      </c>
      <c r="AD992" s="1">
        <v>0</v>
      </c>
      <c r="AE992" s="1">
        <v>0</v>
      </c>
      <c r="AF992" s="1">
        <v>0</v>
      </c>
      <c r="AG992" s="1">
        <v>0</v>
      </c>
      <c r="AH992" s="1">
        <v>0</v>
      </c>
      <c r="AI992" s="1">
        <v>0</v>
      </c>
      <c r="AJ992" s="1">
        <v>0</v>
      </c>
      <c r="AK992" s="1">
        <v>0</v>
      </c>
      <c r="AL992" s="1">
        <v>0</v>
      </c>
      <c r="AM992" s="1">
        <v>0</v>
      </c>
      <c r="AN992" s="1">
        <v>0</v>
      </c>
    </row>
    <row r="993" spans="1:40" x14ac:dyDescent="0.35">
      <c r="A993" s="1" t="s">
        <v>89</v>
      </c>
      <c r="B993" s="8">
        <v>43910</v>
      </c>
      <c r="C993" s="1" t="s">
        <v>98</v>
      </c>
      <c r="D993" s="1">
        <v>972520</v>
      </c>
      <c r="E993" s="1">
        <v>1</v>
      </c>
      <c r="F993" s="1" t="s">
        <v>99</v>
      </c>
      <c r="H993" s="1" t="s">
        <v>91</v>
      </c>
      <c r="I993" s="1" t="s">
        <v>92</v>
      </c>
      <c r="J993" s="1" t="s">
        <v>93</v>
      </c>
      <c r="P993" s="1">
        <v>1</v>
      </c>
      <c r="Q993" s="1">
        <v>0</v>
      </c>
      <c r="R993" s="1">
        <v>0</v>
      </c>
      <c r="S993" s="1">
        <v>0</v>
      </c>
      <c r="T993" s="1">
        <v>0</v>
      </c>
      <c r="U993" s="1">
        <v>0</v>
      </c>
      <c r="V993" s="1">
        <v>0</v>
      </c>
      <c r="W993" s="1">
        <v>0</v>
      </c>
      <c r="X993" s="1">
        <v>0</v>
      </c>
      <c r="Y993" s="1">
        <v>0</v>
      </c>
      <c r="Z993" s="1">
        <v>0</v>
      </c>
      <c r="AA993" s="1">
        <v>0</v>
      </c>
      <c r="AB993" s="1">
        <v>0</v>
      </c>
      <c r="AC993" s="1">
        <v>0</v>
      </c>
      <c r="AD993" s="1">
        <v>0</v>
      </c>
      <c r="AE993" s="1">
        <v>0</v>
      </c>
      <c r="AF993" s="1">
        <v>0</v>
      </c>
      <c r="AG993" s="1">
        <v>0</v>
      </c>
      <c r="AH993" s="1">
        <v>0</v>
      </c>
      <c r="AI993" s="1">
        <v>0</v>
      </c>
      <c r="AJ993" s="1">
        <v>0</v>
      </c>
      <c r="AK993" s="1">
        <v>0</v>
      </c>
      <c r="AL993" s="1">
        <v>0</v>
      </c>
      <c r="AM993" s="1">
        <v>0</v>
      </c>
      <c r="AN993" s="1">
        <v>0</v>
      </c>
    </row>
    <row r="994" spans="1:40" x14ac:dyDescent="0.35">
      <c r="A994" s="1" t="s">
        <v>89</v>
      </c>
      <c r="B994" s="8">
        <v>43923</v>
      </c>
      <c r="C994" s="1" t="s">
        <v>2</v>
      </c>
      <c r="D994" s="1">
        <v>971810</v>
      </c>
      <c r="E994" s="1">
        <v>34</v>
      </c>
      <c r="F994" s="1" t="s">
        <v>110</v>
      </c>
      <c r="H994" s="1" t="s">
        <v>101</v>
      </c>
      <c r="I994" s="1" t="s">
        <v>92</v>
      </c>
      <c r="J994" s="1" t="s">
        <v>93</v>
      </c>
      <c r="K994" s="1">
        <v>21</v>
      </c>
      <c r="L994" s="1">
        <v>4</v>
      </c>
      <c r="M994" s="1">
        <v>0.60606060606060608</v>
      </c>
      <c r="N994" s="1">
        <v>0.56666666666666665</v>
      </c>
      <c r="O994" s="1">
        <v>0.10526315789473684</v>
      </c>
      <c r="P994" s="1">
        <v>13</v>
      </c>
      <c r="Q994" s="1">
        <v>3</v>
      </c>
      <c r="R994" s="1">
        <v>1</v>
      </c>
      <c r="S994" s="1">
        <v>1</v>
      </c>
      <c r="T994" s="1">
        <v>3</v>
      </c>
      <c r="U994" s="1">
        <v>12</v>
      </c>
      <c r="V994" s="1">
        <v>4</v>
      </c>
      <c r="W994" s="1">
        <v>0</v>
      </c>
      <c r="X994" s="1">
        <v>0</v>
      </c>
      <c r="Y994" s="1">
        <v>0</v>
      </c>
      <c r="Z994" s="1">
        <v>0</v>
      </c>
      <c r="AA994" s="1">
        <v>0</v>
      </c>
      <c r="AB994" s="1">
        <v>0</v>
      </c>
      <c r="AC994" s="1">
        <v>0</v>
      </c>
      <c r="AD994" s="1">
        <v>0</v>
      </c>
      <c r="AE994" s="1">
        <v>0</v>
      </c>
      <c r="AF994" s="1">
        <v>0</v>
      </c>
      <c r="AG994" s="1">
        <v>0</v>
      </c>
      <c r="AH994" s="1">
        <v>0</v>
      </c>
      <c r="AI994" s="1">
        <v>1</v>
      </c>
      <c r="AJ994" s="1">
        <v>0</v>
      </c>
      <c r="AK994" s="1">
        <v>0</v>
      </c>
      <c r="AL994" s="1">
        <v>0</v>
      </c>
      <c r="AM994" s="1">
        <v>0</v>
      </c>
      <c r="AN994" s="1">
        <v>0</v>
      </c>
    </row>
    <row r="995" spans="1:40" x14ac:dyDescent="0.35">
      <c r="A995" s="1" t="s">
        <v>89</v>
      </c>
      <c r="B995" s="8">
        <v>43906</v>
      </c>
      <c r="C995" s="1" t="s">
        <v>2</v>
      </c>
      <c r="D995" s="1">
        <v>971440</v>
      </c>
      <c r="E995" s="1">
        <v>114</v>
      </c>
      <c r="F995" s="1" t="s">
        <v>109</v>
      </c>
      <c r="H995" s="1" t="s">
        <v>101</v>
      </c>
      <c r="I995" s="1" t="s">
        <v>92</v>
      </c>
      <c r="J995" s="1" t="s">
        <v>93</v>
      </c>
      <c r="K995" s="1">
        <v>11</v>
      </c>
      <c r="L995" s="1">
        <v>5</v>
      </c>
      <c r="M995" s="1">
        <v>0.11206896551724138</v>
      </c>
      <c r="N995" s="1">
        <v>9.6491228070175433E-2</v>
      </c>
      <c r="O995" s="1">
        <v>4.2016806722689079E-2</v>
      </c>
      <c r="P995" s="1">
        <v>103</v>
      </c>
      <c r="Q995" s="1">
        <v>2</v>
      </c>
      <c r="R995" s="1">
        <v>3</v>
      </c>
      <c r="S995" s="1">
        <v>1</v>
      </c>
      <c r="T995" s="1">
        <v>4</v>
      </c>
      <c r="U995" s="1">
        <v>3</v>
      </c>
      <c r="V995" s="1">
        <v>0</v>
      </c>
      <c r="W995" s="1">
        <v>0</v>
      </c>
      <c r="X995" s="1">
        <v>0</v>
      </c>
      <c r="Y995" s="1">
        <v>0</v>
      </c>
      <c r="Z995" s="1">
        <v>0</v>
      </c>
      <c r="AA995" s="1">
        <v>0</v>
      </c>
      <c r="AB995" s="1">
        <v>0</v>
      </c>
      <c r="AC995" s="1">
        <v>0</v>
      </c>
      <c r="AD995" s="1">
        <v>0</v>
      </c>
      <c r="AE995" s="1">
        <v>0</v>
      </c>
      <c r="AF995" s="1">
        <v>0</v>
      </c>
      <c r="AG995" s="1">
        <v>0</v>
      </c>
      <c r="AH995" s="1">
        <v>0</v>
      </c>
      <c r="AI995" s="1">
        <v>1</v>
      </c>
      <c r="AJ995" s="1">
        <v>1</v>
      </c>
      <c r="AK995" s="1">
        <v>0</v>
      </c>
      <c r="AL995" s="1">
        <v>0</v>
      </c>
      <c r="AM995" s="1">
        <v>1</v>
      </c>
      <c r="AN995" s="1">
        <v>0</v>
      </c>
    </row>
    <row r="996" spans="1:40" x14ac:dyDescent="0.35">
      <c r="A996" s="1" t="s">
        <v>89</v>
      </c>
      <c r="B996" s="8">
        <v>43944</v>
      </c>
      <c r="C996" s="1" t="s">
        <v>96</v>
      </c>
      <c r="D996" s="1">
        <v>979220</v>
      </c>
      <c r="E996" s="1">
        <v>1</v>
      </c>
      <c r="F996" s="1" t="s">
        <v>102</v>
      </c>
      <c r="H996" s="1" t="s">
        <v>103</v>
      </c>
      <c r="I996" s="1" t="s">
        <v>92</v>
      </c>
      <c r="J996" s="1" t="s">
        <v>93</v>
      </c>
      <c r="K996" s="1">
        <v>1</v>
      </c>
      <c r="L996" s="1">
        <v>5</v>
      </c>
      <c r="M996" s="1">
        <v>1</v>
      </c>
      <c r="N996" s="1">
        <v>1</v>
      </c>
      <c r="O996" s="1">
        <v>0.83333333333333337</v>
      </c>
    </row>
    <row r="997" spans="1:40" x14ac:dyDescent="0.35">
      <c r="A997" s="1" t="s">
        <v>89</v>
      </c>
      <c r="B997" s="8">
        <v>43963</v>
      </c>
      <c r="C997" s="1" t="s">
        <v>2</v>
      </c>
      <c r="D997" s="1">
        <v>200190</v>
      </c>
      <c r="E997" s="1">
        <v>114</v>
      </c>
      <c r="F997" s="1" t="s">
        <v>97</v>
      </c>
      <c r="H997" s="1" t="s">
        <v>95</v>
      </c>
      <c r="I997" s="1" t="s">
        <v>92</v>
      </c>
      <c r="J997" s="1" t="s">
        <v>93</v>
      </c>
      <c r="K997" s="1">
        <v>6</v>
      </c>
      <c r="L997" s="1">
        <v>2</v>
      </c>
      <c r="M997" s="1">
        <v>6.0869565217391307E-2</v>
      </c>
      <c r="N997" s="1">
        <v>5.2631578947368418E-2</v>
      </c>
      <c r="O997" s="1">
        <v>1.7241379310344827E-2</v>
      </c>
      <c r="P997" s="1">
        <v>108</v>
      </c>
      <c r="Q997" s="1">
        <v>1</v>
      </c>
      <c r="R997" s="1">
        <v>6</v>
      </c>
      <c r="S997" s="1">
        <v>0</v>
      </c>
      <c r="T997" s="1">
        <v>0</v>
      </c>
      <c r="U997" s="1">
        <v>0</v>
      </c>
      <c r="V997" s="1">
        <v>0</v>
      </c>
      <c r="W997" s="1">
        <v>0</v>
      </c>
      <c r="X997" s="1">
        <v>0</v>
      </c>
      <c r="Y997" s="1">
        <v>0</v>
      </c>
      <c r="Z997" s="1">
        <v>0</v>
      </c>
      <c r="AA997" s="1">
        <v>0</v>
      </c>
      <c r="AB997" s="1">
        <v>0</v>
      </c>
      <c r="AC997" s="1">
        <v>0</v>
      </c>
      <c r="AD997" s="1">
        <v>0</v>
      </c>
      <c r="AE997" s="1">
        <v>0</v>
      </c>
      <c r="AF997" s="1">
        <v>0</v>
      </c>
      <c r="AG997" s="1">
        <v>0</v>
      </c>
      <c r="AH997" s="1">
        <v>0</v>
      </c>
      <c r="AI997" s="1">
        <v>0</v>
      </c>
      <c r="AJ997" s="1">
        <v>0</v>
      </c>
      <c r="AK997" s="1">
        <v>0</v>
      </c>
      <c r="AL997" s="1">
        <v>0</v>
      </c>
      <c r="AM997" s="1">
        <v>1</v>
      </c>
      <c r="AN997" s="1">
        <v>0</v>
      </c>
    </row>
    <row r="998" spans="1:40" x14ac:dyDescent="0.35">
      <c r="A998" s="1" t="s">
        <v>89</v>
      </c>
      <c r="B998" s="8">
        <v>43951</v>
      </c>
      <c r="C998" s="1" t="s">
        <v>2</v>
      </c>
      <c r="D998" s="1">
        <v>972520</v>
      </c>
      <c r="E998" s="1">
        <v>161</v>
      </c>
      <c r="F998" s="1" t="s">
        <v>99</v>
      </c>
      <c r="H998" s="1" t="s">
        <v>91</v>
      </c>
      <c r="I998" s="1" t="s">
        <v>92</v>
      </c>
      <c r="J998" s="1" t="s">
        <v>93</v>
      </c>
      <c r="K998" s="1">
        <v>33</v>
      </c>
      <c r="L998" s="1">
        <v>17</v>
      </c>
      <c r="M998" s="1">
        <v>0.24260355029585798</v>
      </c>
      <c r="N998" s="1">
        <v>0.20496894409937888</v>
      </c>
      <c r="O998" s="1">
        <v>9.5505617977528087E-2</v>
      </c>
      <c r="P998" s="1">
        <v>128</v>
      </c>
      <c r="Q998" s="1">
        <v>8</v>
      </c>
      <c r="R998" s="1">
        <v>1</v>
      </c>
      <c r="S998" s="1">
        <v>11</v>
      </c>
      <c r="T998" s="1">
        <v>18</v>
      </c>
      <c r="U998" s="1">
        <v>3</v>
      </c>
      <c r="V998" s="1">
        <v>0</v>
      </c>
      <c r="W998" s="1">
        <v>0</v>
      </c>
      <c r="X998" s="1">
        <v>4</v>
      </c>
      <c r="Y998" s="1">
        <v>0</v>
      </c>
      <c r="Z998" s="1">
        <v>0</v>
      </c>
      <c r="AA998" s="1">
        <v>0</v>
      </c>
      <c r="AB998" s="1">
        <v>0</v>
      </c>
      <c r="AC998" s="1">
        <v>0</v>
      </c>
      <c r="AD998" s="1">
        <v>0</v>
      </c>
      <c r="AE998" s="1">
        <v>0</v>
      </c>
      <c r="AF998" s="1">
        <v>0</v>
      </c>
      <c r="AG998" s="1">
        <v>0</v>
      </c>
      <c r="AH998" s="1">
        <v>0</v>
      </c>
      <c r="AI998" s="1">
        <v>5</v>
      </c>
      <c r="AJ998" s="1">
        <v>0</v>
      </c>
      <c r="AK998" s="1">
        <v>0</v>
      </c>
      <c r="AL998" s="1">
        <v>0</v>
      </c>
      <c r="AM998" s="1">
        <v>0</v>
      </c>
      <c r="AN998" s="1">
        <v>0</v>
      </c>
    </row>
    <row r="999" spans="1:40" x14ac:dyDescent="0.35">
      <c r="A999" s="1" t="s">
        <v>89</v>
      </c>
      <c r="B999" s="8">
        <v>43914</v>
      </c>
      <c r="C999" s="1" t="s">
        <v>2</v>
      </c>
      <c r="D999" s="1">
        <v>971440</v>
      </c>
      <c r="E999" s="1">
        <v>115</v>
      </c>
      <c r="F999" s="1" t="s">
        <v>109</v>
      </c>
      <c r="H999" s="1" t="s">
        <v>101</v>
      </c>
      <c r="I999" s="1" t="s">
        <v>92</v>
      </c>
      <c r="J999" s="1" t="s">
        <v>93</v>
      </c>
      <c r="K999" s="1">
        <v>15</v>
      </c>
      <c r="L999" s="1">
        <v>4</v>
      </c>
      <c r="M999" s="1">
        <v>0.13793103448275862</v>
      </c>
      <c r="N999" s="1">
        <v>0.13043478260869565</v>
      </c>
      <c r="O999" s="1">
        <v>3.3613445378151259E-2</v>
      </c>
      <c r="P999" s="1">
        <v>100</v>
      </c>
      <c r="Q999" s="1">
        <v>1</v>
      </c>
      <c r="R999" s="1">
        <v>1</v>
      </c>
      <c r="S999" s="1">
        <v>1</v>
      </c>
      <c r="T999" s="1">
        <v>3</v>
      </c>
      <c r="U999" s="1">
        <v>10</v>
      </c>
      <c r="V999" s="1">
        <v>0</v>
      </c>
      <c r="W999" s="1">
        <v>0</v>
      </c>
      <c r="X999" s="1">
        <v>0</v>
      </c>
      <c r="Y999" s="1">
        <v>0</v>
      </c>
      <c r="Z999" s="1">
        <v>0</v>
      </c>
      <c r="AA999" s="1">
        <v>0</v>
      </c>
      <c r="AB999" s="1">
        <v>0</v>
      </c>
      <c r="AC999" s="1">
        <v>0</v>
      </c>
      <c r="AD999" s="1">
        <v>0</v>
      </c>
      <c r="AE999" s="1">
        <v>0</v>
      </c>
      <c r="AF999" s="1">
        <v>0</v>
      </c>
      <c r="AG999" s="1">
        <v>0</v>
      </c>
      <c r="AH999" s="1">
        <v>0</v>
      </c>
      <c r="AI999" s="1">
        <v>1</v>
      </c>
      <c r="AJ999" s="1">
        <v>1</v>
      </c>
      <c r="AK999" s="1">
        <v>0</v>
      </c>
      <c r="AL999" s="1">
        <v>0</v>
      </c>
      <c r="AM999" s="1">
        <v>1</v>
      </c>
      <c r="AN999" s="1">
        <v>0</v>
      </c>
    </row>
    <row r="1000" spans="1:40" x14ac:dyDescent="0.35">
      <c r="A1000" s="1" t="s">
        <v>89</v>
      </c>
      <c r="B1000" s="8">
        <v>43936</v>
      </c>
      <c r="C1000" s="1" t="s">
        <v>96</v>
      </c>
      <c r="D1000" s="1">
        <v>979220</v>
      </c>
      <c r="E1000" s="1">
        <v>4</v>
      </c>
      <c r="F1000" s="1" t="s">
        <v>102</v>
      </c>
      <c r="H1000" s="1" t="s">
        <v>103</v>
      </c>
      <c r="I1000" s="1" t="s">
        <v>92</v>
      </c>
      <c r="J1000" s="1" t="s">
        <v>93</v>
      </c>
      <c r="K1000" s="1">
        <v>1</v>
      </c>
      <c r="L1000" s="1">
        <v>2</v>
      </c>
      <c r="M1000" s="1">
        <v>0.25</v>
      </c>
      <c r="N1000" s="1">
        <v>0.25</v>
      </c>
      <c r="O1000" s="1">
        <v>0.33333333333333331</v>
      </c>
      <c r="P1000" s="1">
        <v>3</v>
      </c>
      <c r="Q1000" s="1">
        <v>0</v>
      </c>
      <c r="R1000" s="1">
        <v>0</v>
      </c>
      <c r="S1000" s="1">
        <v>0</v>
      </c>
      <c r="T1000" s="1">
        <v>1</v>
      </c>
      <c r="U1000" s="1">
        <v>0</v>
      </c>
      <c r="V1000" s="1">
        <v>0</v>
      </c>
      <c r="W1000" s="1">
        <v>0</v>
      </c>
      <c r="X1000" s="1">
        <v>1</v>
      </c>
      <c r="Y1000" s="1">
        <v>0</v>
      </c>
      <c r="Z1000" s="1">
        <v>0</v>
      </c>
      <c r="AA1000" s="1">
        <v>0</v>
      </c>
      <c r="AB1000" s="1">
        <v>0</v>
      </c>
      <c r="AC1000" s="1">
        <v>0</v>
      </c>
      <c r="AD1000" s="1">
        <v>0</v>
      </c>
      <c r="AE1000" s="1">
        <v>0</v>
      </c>
      <c r="AF1000" s="1">
        <v>0</v>
      </c>
      <c r="AG1000" s="1">
        <v>0</v>
      </c>
      <c r="AH1000" s="1">
        <v>0</v>
      </c>
      <c r="AI1000" s="1">
        <v>0</v>
      </c>
      <c r="AJ1000" s="1">
        <v>0</v>
      </c>
      <c r="AK1000" s="1">
        <v>0</v>
      </c>
      <c r="AL1000" s="1">
        <v>1</v>
      </c>
      <c r="AM1000" s="1">
        <v>0</v>
      </c>
      <c r="AN1000" s="1">
        <v>0</v>
      </c>
    </row>
    <row r="1001" spans="1:40" x14ac:dyDescent="0.35">
      <c r="A1001" s="1" t="s">
        <v>89</v>
      </c>
      <c r="B1001" s="8">
        <v>43927</v>
      </c>
      <c r="C1001" s="1" t="s">
        <v>2</v>
      </c>
      <c r="D1001" s="1">
        <v>972520</v>
      </c>
      <c r="E1001" s="1">
        <v>157</v>
      </c>
      <c r="F1001" s="1" t="s">
        <v>99</v>
      </c>
      <c r="H1001" s="1" t="s">
        <v>91</v>
      </c>
      <c r="I1001" s="1" t="s">
        <v>92</v>
      </c>
      <c r="J1001" s="1" t="s">
        <v>93</v>
      </c>
      <c r="K1001" s="1">
        <v>90</v>
      </c>
      <c r="L1001" s="1">
        <v>18</v>
      </c>
      <c r="M1001" s="1">
        <v>0.45967741935483869</v>
      </c>
      <c r="N1001" s="1">
        <v>0.40707964601769914</v>
      </c>
      <c r="O1001" s="1">
        <v>0.10285714285714286</v>
      </c>
      <c r="P1001" s="1">
        <v>67</v>
      </c>
      <c r="Q1001" s="1">
        <v>11</v>
      </c>
      <c r="R1001" s="1">
        <v>7</v>
      </c>
      <c r="S1001" s="1">
        <v>18</v>
      </c>
      <c r="T1001" s="1">
        <v>8</v>
      </c>
      <c r="U1001" s="1">
        <v>13</v>
      </c>
      <c r="V1001" s="1">
        <v>44</v>
      </c>
      <c r="W1001" s="1">
        <v>0</v>
      </c>
      <c r="X1001" s="1">
        <v>2</v>
      </c>
      <c r="Y1001" s="1">
        <v>0</v>
      </c>
      <c r="Z1001" s="1">
        <v>0</v>
      </c>
      <c r="AA1001" s="1">
        <v>0</v>
      </c>
      <c r="AB1001" s="1">
        <v>0</v>
      </c>
      <c r="AC1001" s="1">
        <v>0</v>
      </c>
      <c r="AD1001" s="1">
        <v>0</v>
      </c>
      <c r="AE1001" s="1">
        <v>0</v>
      </c>
      <c r="AF1001" s="1">
        <v>0</v>
      </c>
      <c r="AG1001" s="1">
        <v>0</v>
      </c>
      <c r="AH1001" s="1">
        <v>0</v>
      </c>
      <c r="AI1001" s="1">
        <v>5</v>
      </c>
      <c r="AJ1001" s="1">
        <v>0</v>
      </c>
      <c r="AK1001" s="1">
        <v>0</v>
      </c>
      <c r="AL1001" s="1">
        <v>0</v>
      </c>
      <c r="AM1001" s="1">
        <v>0</v>
      </c>
      <c r="AN1001" s="1">
        <v>0</v>
      </c>
    </row>
    <row r="1002" spans="1:40" x14ac:dyDescent="0.35">
      <c r="A1002" s="1" t="s">
        <v>89</v>
      </c>
      <c r="B1002" s="8">
        <v>43949</v>
      </c>
      <c r="C1002" s="1" t="s">
        <v>96</v>
      </c>
      <c r="D1002" s="1">
        <v>200620</v>
      </c>
      <c r="E1002" s="1">
        <v>15</v>
      </c>
      <c r="F1002" s="1" t="s">
        <v>94</v>
      </c>
      <c r="H1002" s="1" t="s">
        <v>95</v>
      </c>
      <c r="I1002" s="1" t="s">
        <v>92</v>
      </c>
      <c r="J1002" s="1" t="s">
        <v>93</v>
      </c>
      <c r="P1002" s="1">
        <v>15</v>
      </c>
      <c r="Q1002" s="1">
        <v>0</v>
      </c>
      <c r="R1002" s="1">
        <v>0</v>
      </c>
      <c r="S1002" s="1">
        <v>0</v>
      </c>
      <c r="T1002" s="1">
        <v>0</v>
      </c>
      <c r="U1002" s="1">
        <v>0</v>
      </c>
      <c r="V1002" s="1">
        <v>0</v>
      </c>
      <c r="W1002" s="1">
        <v>0</v>
      </c>
      <c r="X1002" s="1">
        <v>0</v>
      </c>
      <c r="Y1002" s="1">
        <v>0</v>
      </c>
      <c r="Z1002" s="1">
        <v>0</v>
      </c>
      <c r="AA1002" s="1">
        <v>0</v>
      </c>
      <c r="AB1002" s="1">
        <v>0</v>
      </c>
      <c r="AC1002" s="1">
        <v>0</v>
      </c>
      <c r="AD1002" s="1">
        <v>0</v>
      </c>
      <c r="AE1002" s="1">
        <v>0</v>
      </c>
      <c r="AF1002" s="1">
        <v>0</v>
      </c>
      <c r="AG1002" s="1">
        <v>0</v>
      </c>
      <c r="AH1002" s="1">
        <v>0</v>
      </c>
      <c r="AI1002" s="1">
        <v>0</v>
      </c>
      <c r="AJ1002" s="1">
        <v>0</v>
      </c>
      <c r="AK1002" s="1">
        <v>0</v>
      </c>
      <c r="AL1002" s="1">
        <v>0</v>
      </c>
      <c r="AM1002" s="1">
        <v>0</v>
      </c>
      <c r="AN1002" s="1">
        <v>0</v>
      </c>
    </row>
    <row r="1003" spans="1:40" x14ac:dyDescent="0.35">
      <c r="A1003" s="1" t="s">
        <v>89</v>
      </c>
      <c r="B1003" s="8">
        <v>43917</v>
      </c>
      <c r="C1003" s="1" t="s">
        <v>2</v>
      </c>
      <c r="D1003" s="1">
        <v>976220</v>
      </c>
      <c r="E1003" s="1">
        <v>85</v>
      </c>
      <c r="F1003" s="1" t="s">
        <v>108</v>
      </c>
      <c r="H1003" s="1" t="s">
        <v>101</v>
      </c>
      <c r="I1003" s="1" t="s">
        <v>92</v>
      </c>
      <c r="J1003" s="1" t="s">
        <v>93</v>
      </c>
      <c r="K1003" s="1">
        <v>46</v>
      </c>
      <c r="L1003" s="1">
        <v>10</v>
      </c>
      <c r="M1003" s="1">
        <v>0.56666666666666665</v>
      </c>
      <c r="N1003" s="1">
        <v>0.54117647058823526</v>
      </c>
      <c r="O1003" s="1">
        <v>0.10526315789473684</v>
      </c>
      <c r="P1003" s="1">
        <v>39</v>
      </c>
      <c r="Q1003" s="1">
        <v>5</v>
      </c>
      <c r="R1003" s="1">
        <v>7</v>
      </c>
      <c r="S1003" s="1">
        <v>0</v>
      </c>
      <c r="T1003" s="1">
        <v>0</v>
      </c>
      <c r="U1003" s="1">
        <v>39</v>
      </c>
      <c r="V1003" s="1">
        <v>0</v>
      </c>
      <c r="W1003" s="1">
        <v>0</v>
      </c>
      <c r="X1003" s="1">
        <v>0</v>
      </c>
      <c r="Y1003" s="1">
        <v>0</v>
      </c>
      <c r="Z1003" s="1">
        <v>0</v>
      </c>
      <c r="AA1003" s="1">
        <v>0</v>
      </c>
      <c r="AB1003" s="1">
        <v>0</v>
      </c>
      <c r="AC1003" s="1">
        <v>0</v>
      </c>
      <c r="AD1003" s="1">
        <v>0</v>
      </c>
      <c r="AE1003" s="1">
        <v>0</v>
      </c>
      <c r="AF1003" s="1">
        <v>0</v>
      </c>
      <c r="AG1003" s="1">
        <v>1</v>
      </c>
      <c r="AH1003" s="1">
        <v>0</v>
      </c>
      <c r="AI1003" s="1">
        <v>0</v>
      </c>
      <c r="AJ1003" s="1">
        <v>0</v>
      </c>
      <c r="AK1003" s="1">
        <v>0</v>
      </c>
      <c r="AL1003" s="1">
        <v>0</v>
      </c>
      <c r="AM1003" s="1">
        <v>4</v>
      </c>
      <c r="AN1003" s="1">
        <v>0</v>
      </c>
    </row>
    <row r="1004" spans="1:40" x14ac:dyDescent="0.35">
      <c r="A1004" s="1" t="s">
        <v>89</v>
      </c>
      <c r="B1004" s="8">
        <v>43917</v>
      </c>
      <c r="C1004" s="1" t="s">
        <v>98</v>
      </c>
      <c r="D1004" s="1">
        <v>972620</v>
      </c>
      <c r="E1004" s="1">
        <v>6</v>
      </c>
      <c r="F1004" s="1" t="s">
        <v>90</v>
      </c>
      <c r="H1004" s="1" t="s">
        <v>91</v>
      </c>
      <c r="I1004" s="1" t="s">
        <v>92</v>
      </c>
      <c r="J1004" s="1" t="s">
        <v>93</v>
      </c>
      <c r="P1004" s="1">
        <v>6</v>
      </c>
      <c r="Q1004" s="1">
        <v>0</v>
      </c>
      <c r="R1004" s="1">
        <v>0</v>
      </c>
      <c r="S1004" s="1">
        <v>0</v>
      </c>
      <c r="T1004" s="1">
        <v>0</v>
      </c>
      <c r="U1004" s="1">
        <v>0</v>
      </c>
      <c r="V1004" s="1">
        <v>0</v>
      </c>
      <c r="W1004" s="1">
        <v>0</v>
      </c>
      <c r="X1004" s="1">
        <v>0</v>
      </c>
      <c r="Y1004" s="1">
        <v>0</v>
      </c>
      <c r="Z1004" s="1">
        <v>0</v>
      </c>
      <c r="AA1004" s="1">
        <v>0</v>
      </c>
      <c r="AB1004" s="1">
        <v>0</v>
      </c>
      <c r="AC1004" s="1">
        <v>0</v>
      </c>
      <c r="AD1004" s="1">
        <v>0</v>
      </c>
      <c r="AE1004" s="1">
        <v>0</v>
      </c>
      <c r="AF1004" s="1">
        <v>0</v>
      </c>
      <c r="AG1004" s="1">
        <v>0</v>
      </c>
      <c r="AH1004" s="1">
        <v>0</v>
      </c>
      <c r="AI1004" s="1">
        <v>0</v>
      </c>
      <c r="AJ1004" s="1">
        <v>0</v>
      </c>
      <c r="AK1004" s="1">
        <v>0</v>
      </c>
      <c r="AL1004" s="1">
        <v>0</v>
      </c>
      <c r="AM1004" s="1">
        <v>0</v>
      </c>
      <c r="AN1004" s="1">
        <v>0</v>
      </c>
    </row>
    <row r="1005" spans="1:40" x14ac:dyDescent="0.35">
      <c r="A1005" s="1" t="s">
        <v>89</v>
      </c>
      <c r="B1005" s="8">
        <v>43938</v>
      </c>
      <c r="C1005" s="1" t="s">
        <v>2</v>
      </c>
      <c r="D1005" s="1">
        <v>976550</v>
      </c>
      <c r="E1005" s="1">
        <v>6</v>
      </c>
      <c r="F1005" s="1" t="s">
        <v>111</v>
      </c>
      <c r="H1005" s="1" t="s">
        <v>101</v>
      </c>
      <c r="I1005" s="1" t="s">
        <v>92</v>
      </c>
      <c r="J1005" s="1" t="s">
        <v>93</v>
      </c>
      <c r="K1005" s="1">
        <v>1</v>
      </c>
      <c r="L1005" s="1">
        <v>1</v>
      </c>
      <c r="M1005" s="1">
        <v>0.2857142857142857</v>
      </c>
      <c r="N1005" s="1">
        <v>0.16666666666666666</v>
      </c>
      <c r="O1005" s="1">
        <v>0.14285714285714285</v>
      </c>
      <c r="P1005" s="1">
        <v>5</v>
      </c>
      <c r="Q1005" s="1">
        <v>1</v>
      </c>
      <c r="R1005" s="1">
        <v>0</v>
      </c>
      <c r="S1005" s="1">
        <v>0</v>
      </c>
      <c r="T1005" s="1">
        <v>0</v>
      </c>
      <c r="U1005" s="1">
        <v>1</v>
      </c>
      <c r="V1005" s="1">
        <v>0</v>
      </c>
      <c r="W1005" s="1">
        <v>0</v>
      </c>
      <c r="X1005" s="1">
        <v>0</v>
      </c>
      <c r="Y1005" s="1">
        <v>0</v>
      </c>
      <c r="Z1005" s="1">
        <v>0</v>
      </c>
      <c r="AA1005" s="1">
        <v>0</v>
      </c>
      <c r="AB1005" s="1">
        <v>0</v>
      </c>
      <c r="AC1005" s="1">
        <v>0</v>
      </c>
      <c r="AD1005" s="1">
        <v>0</v>
      </c>
      <c r="AE1005" s="1">
        <v>0</v>
      </c>
      <c r="AF1005" s="1">
        <v>0</v>
      </c>
      <c r="AG1005" s="1">
        <v>0</v>
      </c>
      <c r="AH1005" s="1">
        <v>0</v>
      </c>
      <c r="AI1005" s="1">
        <v>0</v>
      </c>
      <c r="AJ1005" s="1">
        <v>0</v>
      </c>
      <c r="AK1005" s="1">
        <v>0</v>
      </c>
      <c r="AL1005" s="1">
        <v>0</v>
      </c>
      <c r="AM1005" s="1">
        <v>0</v>
      </c>
      <c r="AN1005" s="1">
        <v>0</v>
      </c>
    </row>
    <row r="1006" spans="1:40" x14ac:dyDescent="0.35">
      <c r="A1006" s="1" t="s">
        <v>89</v>
      </c>
      <c r="B1006" s="8">
        <v>43957</v>
      </c>
      <c r="C1006" s="1" t="s">
        <v>2</v>
      </c>
      <c r="D1006" s="1">
        <v>971810</v>
      </c>
      <c r="E1006" s="1">
        <v>37</v>
      </c>
      <c r="F1006" s="1" t="s">
        <v>110</v>
      </c>
      <c r="H1006" s="1" t="s">
        <v>101</v>
      </c>
      <c r="I1006" s="1" t="s">
        <v>92</v>
      </c>
      <c r="J1006" s="1" t="s">
        <v>93</v>
      </c>
      <c r="L1006" s="1">
        <v>1</v>
      </c>
      <c r="O1006" s="1">
        <v>2.6315789473684209E-2</v>
      </c>
      <c r="P1006" s="1">
        <v>37</v>
      </c>
      <c r="Q1006" s="1">
        <v>0</v>
      </c>
      <c r="R1006" s="1">
        <v>0</v>
      </c>
      <c r="S1006" s="1">
        <v>0</v>
      </c>
      <c r="T1006" s="1">
        <v>0</v>
      </c>
      <c r="U1006" s="1">
        <v>0</v>
      </c>
      <c r="V1006" s="1">
        <v>0</v>
      </c>
      <c r="W1006" s="1">
        <v>0</v>
      </c>
      <c r="X1006" s="1">
        <v>0</v>
      </c>
      <c r="Y1006" s="1">
        <v>0</v>
      </c>
      <c r="Z1006" s="1">
        <v>0</v>
      </c>
      <c r="AA1006" s="1">
        <v>0</v>
      </c>
      <c r="AB1006" s="1">
        <v>0</v>
      </c>
      <c r="AC1006" s="1">
        <v>0</v>
      </c>
      <c r="AD1006" s="1">
        <v>0</v>
      </c>
      <c r="AE1006" s="1">
        <v>0</v>
      </c>
      <c r="AF1006" s="1">
        <v>0</v>
      </c>
      <c r="AG1006" s="1">
        <v>0</v>
      </c>
      <c r="AH1006" s="1">
        <v>0</v>
      </c>
      <c r="AI1006" s="1">
        <v>1</v>
      </c>
      <c r="AJ1006" s="1">
        <v>0</v>
      </c>
      <c r="AK1006" s="1">
        <v>0</v>
      </c>
      <c r="AL1006" s="1">
        <v>0</v>
      </c>
      <c r="AM1006" s="1">
        <v>0</v>
      </c>
      <c r="AN1006" s="1">
        <v>0</v>
      </c>
    </row>
    <row r="1007" spans="1:40" x14ac:dyDescent="0.35">
      <c r="A1007" s="1" t="s">
        <v>89</v>
      </c>
      <c r="B1007" s="8">
        <v>43936</v>
      </c>
      <c r="C1007" s="1" t="s">
        <v>96</v>
      </c>
      <c r="D1007" s="1">
        <v>971800</v>
      </c>
      <c r="E1007" s="1">
        <v>2</v>
      </c>
      <c r="F1007" s="1" t="s">
        <v>100</v>
      </c>
      <c r="H1007" s="1" t="s">
        <v>101</v>
      </c>
      <c r="I1007" s="1" t="s">
        <v>92</v>
      </c>
      <c r="J1007" s="1" t="s">
        <v>93</v>
      </c>
      <c r="P1007" s="1">
        <v>2</v>
      </c>
      <c r="Q1007" s="1">
        <v>0</v>
      </c>
      <c r="R1007" s="1">
        <v>0</v>
      </c>
      <c r="S1007" s="1">
        <v>0</v>
      </c>
      <c r="T1007" s="1">
        <v>0</v>
      </c>
      <c r="U1007" s="1">
        <v>0</v>
      </c>
      <c r="V1007" s="1">
        <v>0</v>
      </c>
      <c r="W1007" s="1">
        <v>0</v>
      </c>
      <c r="X1007" s="1">
        <v>0</v>
      </c>
      <c r="Y1007" s="1">
        <v>0</v>
      </c>
      <c r="Z1007" s="1">
        <v>0</v>
      </c>
      <c r="AA1007" s="1">
        <v>0</v>
      </c>
      <c r="AB1007" s="1">
        <v>0</v>
      </c>
      <c r="AC1007" s="1">
        <v>0</v>
      </c>
      <c r="AD1007" s="1">
        <v>0</v>
      </c>
      <c r="AE1007" s="1">
        <v>0</v>
      </c>
      <c r="AF1007" s="1">
        <v>0</v>
      </c>
      <c r="AG1007" s="1">
        <v>0</v>
      </c>
      <c r="AH1007" s="1">
        <v>0</v>
      </c>
      <c r="AI1007" s="1">
        <v>0</v>
      </c>
      <c r="AJ1007" s="1">
        <v>0</v>
      </c>
      <c r="AK1007" s="1">
        <v>0</v>
      </c>
      <c r="AL1007" s="1">
        <v>0</v>
      </c>
      <c r="AM1007" s="1">
        <v>0</v>
      </c>
      <c r="AN1007" s="1">
        <v>0</v>
      </c>
    </row>
    <row r="1008" spans="1:40" x14ac:dyDescent="0.35">
      <c r="A1008" s="1" t="s">
        <v>89</v>
      </c>
      <c r="B1008" s="8">
        <v>43917</v>
      </c>
      <c r="C1008" s="1" t="s">
        <v>2</v>
      </c>
      <c r="D1008" s="1">
        <v>200190</v>
      </c>
      <c r="E1008" s="1">
        <v>108</v>
      </c>
      <c r="F1008" s="1" t="s">
        <v>97</v>
      </c>
      <c r="H1008" s="1" t="s">
        <v>95</v>
      </c>
      <c r="I1008" s="1" t="s">
        <v>92</v>
      </c>
      <c r="J1008" s="1" t="s">
        <v>93</v>
      </c>
      <c r="K1008" s="1">
        <v>57</v>
      </c>
      <c r="L1008" s="1">
        <v>8</v>
      </c>
      <c r="M1008" s="1">
        <v>0.52777777777777779</v>
      </c>
      <c r="N1008" s="1">
        <v>0.50961538461538458</v>
      </c>
      <c r="O1008" s="1">
        <v>6.8965517241379309E-2</v>
      </c>
      <c r="P1008" s="1">
        <v>51</v>
      </c>
      <c r="Q1008" s="1">
        <v>4</v>
      </c>
      <c r="R1008" s="1">
        <v>29</v>
      </c>
      <c r="S1008" s="1">
        <v>0</v>
      </c>
      <c r="T1008" s="1">
        <v>10</v>
      </c>
      <c r="U1008" s="1">
        <v>14</v>
      </c>
      <c r="V1008" s="1">
        <v>4</v>
      </c>
      <c r="W1008" s="1">
        <v>0</v>
      </c>
      <c r="X1008" s="1">
        <v>0</v>
      </c>
      <c r="Y1008" s="1">
        <v>0</v>
      </c>
      <c r="Z1008" s="1">
        <v>0</v>
      </c>
      <c r="AA1008" s="1">
        <v>0</v>
      </c>
      <c r="AB1008" s="1">
        <v>0</v>
      </c>
      <c r="AC1008" s="1">
        <v>0</v>
      </c>
      <c r="AD1008" s="1">
        <v>0</v>
      </c>
      <c r="AE1008" s="1">
        <v>0</v>
      </c>
      <c r="AF1008" s="1">
        <v>0</v>
      </c>
      <c r="AG1008" s="1">
        <v>1</v>
      </c>
      <c r="AH1008" s="1">
        <v>0</v>
      </c>
      <c r="AI1008" s="1">
        <v>1</v>
      </c>
      <c r="AJ1008" s="1">
        <v>0</v>
      </c>
      <c r="AK1008" s="1">
        <v>0</v>
      </c>
      <c r="AL1008" s="1">
        <v>0</v>
      </c>
      <c r="AM1008" s="1">
        <v>2</v>
      </c>
      <c r="AN1008" s="1">
        <v>0</v>
      </c>
    </row>
    <row r="1009" spans="1:40" x14ac:dyDescent="0.35">
      <c r="A1009" s="1" t="s">
        <v>89</v>
      </c>
      <c r="B1009" s="8">
        <v>43946</v>
      </c>
      <c r="C1009" s="1" t="s">
        <v>2</v>
      </c>
      <c r="D1009" s="1">
        <v>976550</v>
      </c>
      <c r="E1009" s="1">
        <v>7</v>
      </c>
      <c r="F1009" s="1" t="s">
        <v>111</v>
      </c>
      <c r="H1009" s="1" t="s">
        <v>101</v>
      </c>
      <c r="I1009" s="1" t="s">
        <v>92</v>
      </c>
      <c r="J1009" s="1" t="s">
        <v>93</v>
      </c>
      <c r="K1009" s="1">
        <v>1</v>
      </c>
      <c r="M1009" s="1">
        <v>0.14285714285714285</v>
      </c>
      <c r="N1009" s="1">
        <v>0.14285714285714285</v>
      </c>
      <c r="P1009" s="1">
        <v>6</v>
      </c>
      <c r="Q1009" s="1">
        <v>0</v>
      </c>
      <c r="R1009" s="1">
        <v>0</v>
      </c>
      <c r="S1009" s="1">
        <v>0</v>
      </c>
      <c r="T1009" s="1">
        <v>0</v>
      </c>
      <c r="U1009" s="1">
        <v>1</v>
      </c>
      <c r="V1009" s="1">
        <v>0</v>
      </c>
      <c r="W1009" s="1">
        <v>0</v>
      </c>
      <c r="X1009" s="1">
        <v>0</v>
      </c>
      <c r="Y1009" s="1">
        <v>0</v>
      </c>
      <c r="Z1009" s="1">
        <v>0</v>
      </c>
      <c r="AA1009" s="1">
        <v>0</v>
      </c>
      <c r="AB1009" s="1">
        <v>0</v>
      </c>
      <c r="AC1009" s="1">
        <v>0</v>
      </c>
      <c r="AD1009" s="1">
        <v>0</v>
      </c>
      <c r="AE1009" s="1">
        <v>0</v>
      </c>
      <c r="AF1009" s="1">
        <v>0</v>
      </c>
      <c r="AG1009" s="1">
        <v>0</v>
      </c>
      <c r="AH1009" s="1">
        <v>0</v>
      </c>
      <c r="AI1009" s="1">
        <v>0</v>
      </c>
      <c r="AJ1009" s="1">
        <v>0</v>
      </c>
      <c r="AK1009" s="1">
        <v>0</v>
      </c>
      <c r="AL1009" s="1">
        <v>0</v>
      </c>
      <c r="AM1009" s="1">
        <v>0</v>
      </c>
      <c r="AN1009" s="1">
        <v>0</v>
      </c>
    </row>
    <row r="1010" spans="1:40" x14ac:dyDescent="0.35">
      <c r="A1010" s="1" t="s">
        <v>89</v>
      </c>
      <c r="B1010" s="8">
        <v>43962</v>
      </c>
      <c r="C1010" s="1" t="s">
        <v>96</v>
      </c>
      <c r="D1010" s="1">
        <v>979170</v>
      </c>
      <c r="E1010" s="1">
        <v>4</v>
      </c>
      <c r="F1010" s="1" t="s">
        <v>105</v>
      </c>
      <c r="H1010" s="1" t="s">
        <v>103</v>
      </c>
      <c r="I1010" s="1" t="s">
        <v>92</v>
      </c>
      <c r="J1010" s="1" t="s">
        <v>93</v>
      </c>
      <c r="L1010" s="1">
        <v>1</v>
      </c>
      <c r="O1010" s="1">
        <v>0.2</v>
      </c>
      <c r="P1010" s="1">
        <v>4</v>
      </c>
      <c r="Q1010" s="1">
        <v>0</v>
      </c>
      <c r="R1010" s="1">
        <v>0</v>
      </c>
      <c r="S1010" s="1">
        <v>0</v>
      </c>
      <c r="T1010" s="1">
        <v>0</v>
      </c>
      <c r="U1010" s="1">
        <v>0</v>
      </c>
      <c r="V1010" s="1">
        <v>0</v>
      </c>
      <c r="W1010" s="1">
        <v>0</v>
      </c>
      <c r="X1010" s="1">
        <v>1</v>
      </c>
      <c r="Y1010" s="1">
        <v>0</v>
      </c>
      <c r="Z1010" s="1">
        <v>0</v>
      </c>
      <c r="AA1010" s="1">
        <v>0</v>
      </c>
      <c r="AB1010" s="1">
        <v>0</v>
      </c>
      <c r="AC1010" s="1">
        <v>0</v>
      </c>
      <c r="AD1010" s="1">
        <v>0</v>
      </c>
      <c r="AE1010" s="1">
        <v>0</v>
      </c>
      <c r="AF1010" s="1">
        <v>0</v>
      </c>
      <c r="AG1010" s="1">
        <v>0</v>
      </c>
      <c r="AH1010" s="1">
        <v>0</v>
      </c>
      <c r="AI1010" s="1">
        <v>0</v>
      </c>
      <c r="AJ1010" s="1">
        <v>0</v>
      </c>
      <c r="AK1010" s="1">
        <v>0</v>
      </c>
      <c r="AL1010" s="1">
        <v>0</v>
      </c>
      <c r="AM1010" s="1">
        <v>0</v>
      </c>
      <c r="AN1010" s="1">
        <v>0</v>
      </c>
    </row>
    <row r="1011" spans="1:40" x14ac:dyDescent="0.35">
      <c r="A1011" s="1" t="s">
        <v>89</v>
      </c>
      <c r="B1011" s="8">
        <v>43944</v>
      </c>
      <c r="C1011" s="1" t="s">
        <v>96</v>
      </c>
      <c r="D1011" s="1">
        <v>971800</v>
      </c>
      <c r="E1011" s="1">
        <v>2</v>
      </c>
      <c r="F1011" s="1" t="s">
        <v>100</v>
      </c>
      <c r="H1011" s="1" t="s">
        <v>101</v>
      </c>
      <c r="I1011" s="1" t="s">
        <v>92</v>
      </c>
      <c r="J1011" s="1" t="s">
        <v>93</v>
      </c>
      <c r="P1011" s="1">
        <v>2</v>
      </c>
      <c r="Q1011" s="1">
        <v>0</v>
      </c>
      <c r="R1011" s="1">
        <v>0</v>
      </c>
      <c r="S1011" s="1">
        <v>0</v>
      </c>
      <c r="T1011" s="1">
        <v>0</v>
      </c>
      <c r="U1011" s="1">
        <v>0</v>
      </c>
      <c r="V1011" s="1">
        <v>0</v>
      </c>
      <c r="W1011" s="1">
        <v>0</v>
      </c>
      <c r="X1011" s="1">
        <v>0</v>
      </c>
      <c r="Y1011" s="1">
        <v>0</v>
      </c>
      <c r="Z1011" s="1">
        <v>0</v>
      </c>
      <c r="AA1011" s="1">
        <v>0</v>
      </c>
      <c r="AB1011" s="1">
        <v>0</v>
      </c>
      <c r="AC1011" s="1">
        <v>0</v>
      </c>
      <c r="AD1011" s="1">
        <v>0</v>
      </c>
      <c r="AE1011" s="1">
        <v>0</v>
      </c>
      <c r="AF1011" s="1">
        <v>0</v>
      </c>
      <c r="AG1011" s="1">
        <v>0</v>
      </c>
      <c r="AH1011" s="1">
        <v>0</v>
      </c>
      <c r="AI1011" s="1">
        <v>0</v>
      </c>
      <c r="AJ1011" s="1">
        <v>0</v>
      </c>
      <c r="AK1011" s="1">
        <v>0</v>
      </c>
      <c r="AL1011" s="1">
        <v>0</v>
      </c>
      <c r="AM1011" s="1">
        <v>0</v>
      </c>
      <c r="AN1011" s="1">
        <v>0</v>
      </c>
    </row>
    <row r="1012" spans="1:40" x14ac:dyDescent="0.35">
      <c r="A1012" s="1" t="s">
        <v>89</v>
      </c>
      <c r="B1012" s="8">
        <v>43963</v>
      </c>
      <c r="C1012" s="1" t="s">
        <v>2</v>
      </c>
      <c r="D1012" s="1">
        <v>976220</v>
      </c>
      <c r="E1012" s="1">
        <v>87</v>
      </c>
      <c r="F1012" s="1" t="s">
        <v>108</v>
      </c>
      <c r="H1012" s="1" t="s">
        <v>101</v>
      </c>
      <c r="I1012" s="1" t="s">
        <v>92</v>
      </c>
      <c r="J1012" s="1" t="s">
        <v>93</v>
      </c>
      <c r="K1012" s="1">
        <v>1</v>
      </c>
      <c r="L1012" s="1">
        <v>5</v>
      </c>
      <c r="M1012" s="1">
        <v>5.4945054945054944E-2</v>
      </c>
      <c r="N1012" s="1">
        <v>1.1494252873563218E-2</v>
      </c>
      <c r="O1012" s="1">
        <v>5.434782608695652E-2</v>
      </c>
      <c r="P1012" s="1">
        <v>86</v>
      </c>
      <c r="Q1012" s="1">
        <v>4</v>
      </c>
      <c r="R1012" s="1">
        <v>1</v>
      </c>
      <c r="S1012" s="1">
        <v>0</v>
      </c>
      <c r="T1012" s="1">
        <v>0</v>
      </c>
      <c r="U1012" s="1">
        <v>0</v>
      </c>
      <c r="V1012" s="1">
        <v>0</v>
      </c>
      <c r="W1012" s="1">
        <v>0</v>
      </c>
      <c r="X1012" s="1">
        <v>0</v>
      </c>
      <c r="Y1012" s="1">
        <v>0</v>
      </c>
      <c r="Z1012" s="1">
        <v>0</v>
      </c>
      <c r="AA1012" s="1">
        <v>0</v>
      </c>
      <c r="AB1012" s="1">
        <v>0</v>
      </c>
      <c r="AC1012" s="1">
        <v>0</v>
      </c>
      <c r="AD1012" s="1">
        <v>0</v>
      </c>
      <c r="AE1012" s="1">
        <v>0</v>
      </c>
      <c r="AF1012" s="1">
        <v>0</v>
      </c>
      <c r="AG1012" s="1">
        <v>0</v>
      </c>
      <c r="AH1012" s="1">
        <v>0</v>
      </c>
      <c r="AI1012" s="1">
        <v>0</v>
      </c>
      <c r="AJ1012" s="1">
        <v>0</v>
      </c>
      <c r="AK1012" s="1">
        <v>0</v>
      </c>
      <c r="AL1012" s="1">
        <v>0</v>
      </c>
      <c r="AM1012" s="1">
        <v>1</v>
      </c>
      <c r="AN1012" s="1">
        <v>0</v>
      </c>
    </row>
    <row r="1013" spans="1:40" x14ac:dyDescent="0.35">
      <c r="A1013" s="1" t="s">
        <v>89</v>
      </c>
      <c r="B1013" s="8">
        <v>43904</v>
      </c>
      <c r="C1013" s="1" t="s">
        <v>96</v>
      </c>
      <c r="D1013" s="1">
        <v>972620</v>
      </c>
      <c r="E1013" s="1">
        <v>58</v>
      </c>
      <c r="F1013" s="1" t="s">
        <v>90</v>
      </c>
      <c r="H1013" s="1" t="s">
        <v>91</v>
      </c>
      <c r="I1013" s="1" t="s">
        <v>92</v>
      </c>
      <c r="J1013" s="1" t="s">
        <v>93</v>
      </c>
      <c r="K1013" s="1">
        <v>3</v>
      </c>
      <c r="M1013" s="1">
        <v>5.1724137931034482E-2</v>
      </c>
      <c r="N1013" s="1">
        <v>5.1724137931034482E-2</v>
      </c>
      <c r="P1013" s="1">
        <v>55</v>
      </c>
      <c r="Q1013" s="1">
        <v>0</v>
      </c>
      <c r="R1013" s="1">
        <v>2</v>
      </c>
      <c r="S1013" s="1">
        <v>1</v>
      </c>
      <c r="T1013" s="1">
        <v>0</v>
      </c>
      <c r="U1013" s="1">
        <v>0</v>
      </c>
      <c r="V1013" s="1">
        <v>0</v>
      </c>
      <c r="W1013" s="1">
        <v>0</v>
      </c>
      <c r="X1013" s="1">
        <v>0</v>
      </c>
      <c r="Y1013" s="1">
        <v>0</v>
      </c>
      <c r="Z1013" s="1">
        <v>0</v>
      </c>
      <c r="AA1013" s="1">
        <v>0</v>
      </c>
      <c r="AB1013" s="1">
        <v>0</v>
      </c>
      <c r="AC1013" s="1">
        <v>0</v>
      </c>
      <c r="AD1013" s="1">
        <v>0</v>
      </c>
      <c r="AE1013" s="1">
        <v>0</v>
      </c>
      <c r="AF1013" s="1">
        <v>0</v>
      </c>
      <c r="AG1013" s="1">
        <v>0</v>
      </c>
      <c r="AH1013" s="1">
        <v>0</v>
      </c>
      <c r="AI1013" s="1">
        <v>0</v>
      </c>
      <c r="AJ1013" s="1">
        <v>0</v>
      </c>
      <c r="AK1013" s="1">
        <v>0</v>
      </c>
      <c r="AL1013" s="1">
        <v>0</v>
      </c>
      <c r="AM1013" s="1">
        <v>0</v>
      </c>
      <c r="AN1013" s="1">
        <v>0</v>
      </c>
    </row>
    <row r="1014" spans="1:40" x14ac:dyDescent="0.35">
      <c r="A1014" s="1" t="s">
        <v>89</v>
      </c>
      <c r="B1014" s="8">
        <v>43928</v>
      </c>
      <c r="C1014" s="1" t="s">
        <v>98</v>
      </c>
      <c r="D1014" s="1">
        <v>200640</v>
      </c>
      <c r="E1014" s="1">
        <v>1</v>
      </c>
      <c r="F1014" s="1" t="s">
        <v>106</v>
      </c>
      <c r="H1014" s="1" t="s">
        <v>95</v>
      </c>
      <c r="I1014" s="1" t="s">
        <v>92</v>
      </c>
      <c r="J1014" s="1" t="s">
        <v>93</v>
      </c>
      <c r="K1014" s="1">
        <v>1</v>
      </c>
      <c r="M1014" s="1">
        <v>1</v>
      </c>
      <c r="N1014" s="1">
        <v>1</v>
      </c>
    </row>
    <row r="1015" spans="1:40" x14ac:dyDescent="0.35">
      <c r="A1015" s="1" t="s">
        <v>89</v>
      </c>
      <c r="B1015" s="8">
        <v>43955</v>
      </c>
      <c r="C1015" s="1" t="s">
        <v>96</v>
      </c>
      <c r="D1015" s="1">
        <v>200190</v>
      </c>
      <c r="E1015" s="1">
        <v>21</v>
      </c>
      <c r="F1015" s="1" t="s">
        <v>97</v>
      </c>
      <c r="H1015" s="1" t="s">
        <v>95</v>
      </c>
      <c r="I1015" s="1" t="s">
        <v>92</v>
      </c>
      <c r="J1015" s="1" t="s">
        <v>93</v>
      </c>
      <c r="P1015" s="1">
        <v>21</v>
      </c>
      <c r="Q1015" s="1">
        <v>0</v>
      </c>
      <c r="R1015" s="1">
        <v>0</v>
      </c>
      <c r="S1015" s="1">
        <v>0</v>
      </c>
      <c r="T1015" s="1">
        <v>0</v>
      </c>
      <c r="U1015" s="1">
        <v>0</v>
      </c>
      <c r="V1015" s="1">
        <v>0</v>
      </c>
      <c r="W1015" s="1">
        <v>0</v>
      </c>
      <c r="X1015" s="1">
        <v>0</v>
      </c>
      <c r="Y1015" s="1">
        <v>0</v>
      </c>
      <c r="Z1015" s="1">
        <v>0</v>
      </c>
      <c r="AA1015" s="1">
        <v>0</v>
      </c>
      <c r="AB1015" s="1">
        <v>0</v>
      </c>
      <c r="AC1015" s="1">
        <v>0</v>
      </c>
      <c r="AD1015" s="1">
        <v>0</v>
      </c>
      <c r="AE1015" s="1">
        <v>0</v>
      </c>
      <c r="AF1015" s="1">
        <v>0</v>
      </c>
      <c r="AG1015" s="1">
        <v>0</v>
      </c>
      <c r="AH1015" s="1">
        <v>0</v>
      </c>
      <c r="AI1015" s="1">
        <v>0</v>
      </c>
      <c r="AJ1015" s="1">
        <v>0</v>
      </c>
      <c r="AK1015" s="1">
        <v>0</v>
      </c>
      <c r="AL1015" s="1">
        <v>0</v>
      </c>
      <c r="AM1015" s="1">
        <v>0</v>
      </c>
      <c r="AN1015" s="1">
        <v>0</v>
      </c>
    </row>
    <row r="1016" spans="1:40" x14ac:dyDescent="0.35">
      <c r="A1016" s="1" t="s">
        <v>89</v>
      </c>
      <c r="B1016" s="8">
        <v>43906</v>
      </c>
      <c r="C1016" s="1" t="s">
        <v>2</v>
      </c>
      <c r="D1016" s="1">
        <v>971800</v>
      </c>
      <c r="E1016" s="1">
        <v>180</v>
      </c>
      <c r="F1016" s="1" t="s">
        <v>100</v>
      </c>
      <c r="H1016" s="1" t="s">
        <v>101</v>
      </c>
      <c r="I1016" s="1" t="s">
        <v>92</v>
      </c>
      <c r="J1016" s="1" t="s">
        <v>93</v>
      </c>
      <c r="K1016" s="1">
        <v>17</v>
      </c>
      <c r="L1016" s="1">
        <v>18</v>
      </c>
      <c r="M1016" s="1">
        <v>0.14659685863874344</v>
      </c>
      <c r="N1016" s="1">
        <v>9.4444444444444442E-2</v>
      </c>
      <c r="O1016" s="1">
        <v>9.0909090909090912E-2</v>
      </c>
      <c r="P1016" s="1">
        <v>163</v>
      </c>
      <c r="Q1016" s="1">
        <v>11</v>
      </c>
      <c r="R1016" s="1">
        <v>5</v>
      </c>
      <c r="S1016" s="1">
        <v>1</v>
      </c>
      <c r="T1016" s="1">
        <v>0</v>
      </c>
      <c r="U1016" s="1">
        <v>11</v>
      </c>
      <c r="V1016" s="1">
        <v>0</v>
      </c>
      <c r="W1016" s="1">
        <v>0</v>
      </c>
      <c r="X1016" s="1">
        <v>2</v>
      </c>
      <c r="Y1016" s="1">
        <v>0</v>
      </c>
      <c r="Z1016" s="1">
        <v>0</v>
      </c>
      <c r="AA1016" s="1">
        <v>0</v>
      </c>
      <c r="AB1016" s="1">
        <v>0</v>
      </c>
      <c r="AC1016" s="1">
        <v>0</v>
      </c>
      <c r="AD1016" s="1">
        <v>0</v>
      </c>
      <c r="AE1016" s="1">
        <v>0</v>
      </c>
      <c r="AF1016" s="1">
        <v>0</v>
      </c>
      <c r="AG1016" s="1">
        <v>0</v>
      </c>
      <c r="AH1016" s="1">
        <v>0</v>
      </c>
      <c r="AI1016" s="1">
        <v>3</v>
      </c>
      <c r="AJ1016" s="1">
        <v>0</v>
      </c>
      <c r="AK1016" s="1">
        <v>0</v>
      </c>
      <c r="AL1016" s="1">
        <v>0</v>
      </c>
      <c r="AM1016" s="1">
        <v>2</v>
      </c>
      <c r="AN1016" s="1">
        <v>0</v>
      </c>
    </row>
    <row r="1017" spans="1:40" x14ac:dyDescent="0.35">
      <c r="A1017" s="1" t="s">
        <v>89</v>
      </c>
      <c r="B1017" s="8">
        <v>43959</v>
      </c>
      <c r="C1017" s="1" t="s">
        <v>96</v>
      </c>
      <c r="D1017" s="1">
        <v>972520</v>
      </c>
      <c r="E1017" s="1">
        <v>22</v>
      </c>
      <c r="F1017" s="1" t="s">
        <v>99</v>
      </c>
      <c r="H1017" s="1" t="s">
        <v>91</v>
      </c>
      <c r="I1017" s="1" t="s">
        <v>92</v>
      </c>
      <c r="J1017" s="1" t="s">
        <v>93</v>
      </c>
      <c r="P1017" s="1">
        <v>22</v>
      </c>
      <c r="Q1017" s="1">
        <v>0</v>
      </c>
      <c r="R1017" s="1">
        <v>0</v>
      </c>
      <c r="S1017" s="1">
        <v>0</v>
      </c>
      <c r="T1017" s="1">
        <v>0</v>
      </c>
      <c r="U1017" s="1">
        <v>0</v>
      </c>
      <c r="V1017" s="1">
        <v>0</v>
      </c>
      <c r="W1017" s="1">
        <v>0</v>
      </c>
      <c r="X1017" s="1">
        <v>0</v>
      </c>
      <c r="Y1017" s="1">
        <v>0</v>
      </c>
      <c r="Z1017" s="1">
        <v>0</v>
      </c>
      <c r="AA1017" s="1">
        <v>0</v>
      </c>
      <c r="AB1017" s="1">
        <v>0</v>
      </c>
      <c r="AC1017" s="1">
        <v>0</v>
      </c>
      <c r="AD1017" s="1">
        <v>0</v>
      </c>
      <c r="AE1017" s="1">
        <v>0</v>
      </c>
      <c r="AF1017" s="1">
        <v>0</v>
      </c>
      <c r="AG1017" s="1">
        <v>0</v>
      </c>
      <c r="AH1017" s="1">
        <v>0</v>
      </c>
      <c r="AI1017" s="1">
        <v>0</v>
      </c>
      <c r="AJ1017" s="1">
        <v>0</v>
      </c>
      <c r="AK1017" s="1">
        <v>0</v>
      </c>
      <c r="AL1017" s="1">
        <v>0</v>
      </c>
      <c r="AM1017" s="1">
        <v>0</v>
      </c>
      <c r="AN1017" s="1">
        <v>0</v>
      </c>
    </row>
    <row r="1018" spans="1:40" x14ac:dyDescent="0.35">
      <c r="A1018" s="1" t="s">
        <v>89</v>
      </c>
      <c r="B1018" s="8">
        <v>43946</v>
      </c>
      <c r="C1018" s="1" t="s">
        <v>2</v>
      </c>
      <c r="D1018" s="1">
        <v>972620</v>
      </c>
      <c r="E1018" s="1">
        <v>231</v>
      </c>
      <c r="F1018" s="1" t="s">
        <v>90</v>
      </c>
      <c r="H1018" s="1" t="s">
        <v>91</v>
      </c>
      <c r="I1018" s="1" t="s">
        <v>92</v>
      </c>
      <c r="J1018" s="1" t="s">
        <v>93</v>
      </c>
      <c r="K1018" s="1">
        <v>97</v>
      </c>
      <c r="L1018" s="1">
        <v>29</v>
      </c>
      <c r="M1018" s="1">
        <v>0.29842931937172773</v>
      </c>
      <c r="N1018" s="1">
        <v>0.1728395061728395</v>
      </c>
      <c r="O1018" s="1">
        <v>0.11153846153846154</v>
      </c>
      <c r="P1018" s="1">
        <v>134</v>
      </c>
      <c r="Q1018" s="1">
        <v>29</v>
      </c>
      <c r="R1018" s="1">
        <v>2</v>
      </c>
      <c r="S1018" s="1">
        <v>7</v>
      </c>
      <c r="T1018" s="1">
        <v>11</v>
      </c>
      <c r="U1018" s="1">
        <v>8</v>
      </c>
      <c r="V1018" s="1">
        <v>69</v>
      </c>
      <c r="W1018" s="1">
        <v>0</v>
      </c>
      <c r="X1018" s="1">
        <v>0</v>
      </c>
      <c r="Y1018" s="1">
        <v>0</v>
      </c>
      <c r="Z1018" s="1">
        <v>0</v>
      </c>
      <c r="AA1018" s="1">
        <v>0</v>
      </c>
      <c r="AB1018" s="1">
        <v>0</v>
      </c>
      <c r="AC1018" s="1">
        <v>0</v>
      </c>
      <c r="AD1018" s="1">
        <v>0</v>
      </c>
      <c r="AE1018" s="1">
        <v>0</v>
      </c>
      <c r="AF1018" s="1">
        <v>0</v>
      </c>
      <c r="AG1018" s="1">
        <v>0</v>
      </c>
      <c r="AH1018" s="1">
        <v>0</v>
      </c>
      <c r="AI1018" s="1">
        <v>0</v>
      </c>
      <c r="AJ1018" s="1">
        <v>0</v>
      </c>
      <c r="AK1018" s="1">
        <v>0</v>
      </c>
      <c r="AL1018" s="1">
        <v>0</v>
      </c>
      <c r="AM1018" s="1">
        <v>0</v>
      </c>
      <c r="AN1018" s="1">
        <v>0</v>
      </c>
    </row>
    <row r="1019" spans="1:40" x14ac:dyDescent="0.35">
      <c r="A1019" s="1" t="s">
        <v>89</v>
      </c>
      <c r="B1019" s="8">
        <v>43938</v>
      </c>
      <c r="C1019" s="1" t="s">
        <v>2</v>
      </c>
      <c r="D1019" s="1">
        <v>972620</v>
      </c>
      <c r="E1019" s="1">
        <v>218</v>
      </c>
      <c r="F1019" s="1" t="s">
        <v>90</v>
      </c>
      <c r="H1019" s="1" t="s">
        <v>91</v>
      </c>
      <c r="I1019" s="1" t="s">
        <v>92</v>
      </c>
      <c r="J1019" s="1" t="s">
        <v>93</v>
      </c>
      <c r="K1019" s="1">
        <v>64</v>
      </c>
      <c r="L1019" s="1">
        <v>42</v>
      </c>
      <c r="M1019" s="1">
        <v>0.36363636363636365</v>
      </c>
      <c r="N1019" s="1">
        <v>0.24509803921568626</v>
      </c>
      <c r="O1019" s="1">
        <v>0.16153846153846155</v>
      </c>
      <c r="P1019" s="1">
        <v>154</v>
      </c>
      <c r="Q1019" s="1">
        <v>38</v>
      </c>
      <c r="R1019" s="1">
        <v>2</v>
      </c>
      <c r="S1019" s="1">
        <v>15</v>
      </c>
      <c r="T1019" s="1">
        <v>24</v>
      </c>
      <c r="U1019" s="1">
        <v>9</v>
      </c>
      <c r="V1019" s="1">
        <v>14</v>
      </c>
      <c r="W1019" s="1">
        <v>0</v>
      </c>
      <c r="X1019" s="1">
        <v>0</v>
      </c>
      <c r="Y1019" s="1">
        <v>0</v>
      </c>
      <c r="Z1019" s="1">
        <v>0</v>
      </c>
      <c r="AA1019" s="1">
        <v>0</v>
      </c>
      <c r="AB1019" s="1">
        <v>0</v>
      </c>
      <c r="AC1019" s="1">
        <v>0</v>
      </c>
      <c r="AD1019" s="1">
        <v>0</v>
      </c>
      <c r="AE1019" s="1">
        <v>1</v>
      </c>
      <c r="AF1019" s="1">
        <v>0</v>
      </c>
      <c r="AG1019" s="1">
        <v>0</v>
      </c>
      <c r="AH1019" s="1">
        <v>0</v>
      </c>
      <c r="AI1019" s="1">
        <v>0</v>
      </c>
      <c r="AJ1019" s="1">
        <v>0</v>
      </c>
      <c r="AK1019" s="1">
        <v>0</v>
      </c>
      <c r="AL1019" s="1">
        <v>0</v>
      </c>
      <c r="AM1019" s="1">
        <v>2</v>
      </c>
      <c r="AN1019" s="1">
        <v>1</v>
      </c>
    </row>
    <row r="1020" spans="1:40" x14ac:dyDescent="0.35">
      <c r="A1020" s="1" t="s">
        <v>89</v>
      </c>
      <c r="B1020" s="8">
        <v>43957</v>
      </c>
      <c r="C1020" s="1" t="s">
        <v>2</v>
      </c>
      <c r="D1020" s="1">
        <v>200620</v>
      </c>
      <c r="E1020" s="1">
        <v>123</v>
      </c>
      <c r="F1020" s="1" t="s">
        <v>94</v>
      </c>
      <c r="H1020" s="1" t="s">
        <v>95</v>
      </c>
      <c r="I1020" s="1" t="s">
        <v>92</v>
      </c>
      <c r="J1020" s="1" t="s">
        <v>93</v>
      </c>
      <c r="K1020" s="1">
        <v>19</v>
      </c>
      <c r="L1020" s="1">
        <v>8</v>
      </c>
      <c r="M1020" s="1">
        <v>0.18110236220472442</v>
      </c>
      <c r="N1020" s="1">
        <v>0.15447154471544716</v>
      </c>
      <c r="O1020" s="1">
        <v>6.1068702290076333E-2</v>
      </c>
      <c r="P1020" s="1">
        <v>104</v>
      </c>
      <c r="Q1020" s="1">
        <v>4</v>
      </c>
      <c r="R1020" s="1">
        <v>8</v>
      </c>
      <c r="S1020" s="1">
        <v>2</v>
      </c>
      <c r="T1020" s="1">
        <v>9</v>
      </c>
      <c r="U1020" s="1">
        <v>0</v>
      </c>
      <c r="V1020" s="1">
        <v>0</v>
      </c>
      <c r="W1020" s="1">
        <v>0</v>
      </c>
      <c r="X1020" s="1">
        <v>0</v>
      </c>
      <c r="Y1020" s="1">
        <v>0</v>
      </c>
      <c r="Z1020" s="1">
        <v>0</v>
      </c>
      <c r="AA1020" s="1">
        <v>0</v>
      </c>
      <c r="AB1020" s="1">
        <v>0</v>
      </c>
      <c r="AC1020" s="1">
        <v>0</v>
      </c>
      <c r="AD1020" s="1">
        <v>0</v>
      </c>
      <c r="AE1020" s="1">
        <v>0</v>
      </c>
      <c r="AF1020" s="1">
        <v>0</v>
      </c>
      <c r="AG1020" s="1">
        <v>0</v>
      </c>
      <c r="AH1020" s="1">
        <v>0</v>
      </c>
      <c r="AI1020" s="1">
        <v>2</v>
      </c>
      <c r="AJ1020" s="1">
        <v>0</v>
      </c>
      <c r="AK1020" s="1">
        <v>0</v>
      </c>
      <c r="AL1020" s="1">
        <v>2</v>
      </c>
      <c r="AM1020" s="1">
        <v>0</v>
      </c>
      <c r="AN1020" s="1">
        <v>0</v>
      </c>
    </row>
    <row r="1021" spans="1:40" x14ac:dyDescent="0.35">
      <c r="A1021" s="1" t="s">
        <v>89</v>
      </c>
      <c r="B1021" s="8">
        <v>43931</v>
      </c>
      <c r="C1021" s="1" t="s">
        <v>96</v>
      </c>
      <c r="D1021" s="1">
        <v>200190</v>
      </c>
      <c r="E1021" s="1">
        <v>19</v>
      </c>
      <c r="F1021" s="1" t="s">
        <v>97</v>
      </c>
      <c r="H1021" s="1" t="s">
        <v>95</v>
      </c>
      <c r="I1021" s="1" t="s">
        <v>92</v>
      </c>
      <c r="J1021" s="1" t="s">
        <v>93</v>
      </c>
      <c r="K1021" s="1">
        <v>4</v>
      </c>
      <c r="M1021" s="1">
        <v>0.21052631578947367</v>
      </c>
      <c r="N1021" s="1">
        <v>0.21052631578947367</v>
      </c>
      <c r="P1021" s="1">
        <v>15</v>
      </c>
      <c r="Q1021" s="1">
        <v>0</v>
      </c>
      <c r="R1021" s="1">
        <v>3</v>
      </c>
      <c r="S1021" s="1">
        <v>0</v>
      </c>
      <c r="T1021" s="1">
        <v>1</v>
      </c>
      <c r="U1021" s="1">
        <v>0</v>
      </c>
      <c r="V1021" s="1">
        <v>0</v>
      </c>
      <c r="W1021" s="1">
        <v>0</v>
      </c>
      <c r="X1021" s="1">
        <v>0</v>
      </c>
      <c r="Y1021" s="1">
        <v>0</v>
      </c>
      <c r="Z1021" s="1">
        <v>0</v>
      </c>
      <c r="AA1021" s="1">
        <v>0</v>
      </c>
      <c r="AB1021" s="1">
        <v>0</v>
      </c>
      <c r="AC1021" s="1">
        <v>0</v>
      </c>
      <c r="AD1021" s="1">
        <v>0</v>
      </c>
      <c r="AE1021" s="1">
        <v>0</v>
      </c>
      <c r="AF1021" s="1">
        <v>0</v>
      </c>
      <c r="AG1021" s="1">
        <v>0</v>
      </c>
      <c r="AH1021" s="1">
        <v>0</v>
      </c>
      <c r="AI1021" s="1">
        <v>0</v>
      </c>
      <c r="AJ1021" s="1">
        <v>0</v>
      </c>
      <c r="AK1021" s="1">
        <v>0</v>
      </c>
      <c r="AL1021" s="1">
        <v>0</v>
      </c>
      <c r="AM1021" s="1">
        <v>0</v>
      </c>
      <c r="AN1021" s="1">
        <v>0</v>
      </c>
    </row>
    <row r="1022" spans="1:40" x14ac:dyDescent="0.35">
      <c r="A1022" s="1" t="s">
        <v>89</v>
      </c>
      <c r="B1022" s="8">
        <v>43914</v>
      </c>
      <c r="C1022" s="1" t="s">
        <v>2</v>
      </c>
      <c r="D1022" s="1">
        <v>971800</v>
      </c>
      <c r="E1022" s="1">
        <v>180</v>
      </c>
      <c r="F1022" s="1" t="s">
        <v>100</v>
      </c>
      <c r="H1022" s="1" t="s">
        <v>101</v>
      </c>
      <c r="I1022" s="1" t="s">
        <v>92</v>
      </c>
      <c r="J1022" s="1" t="s">
        <v>93</v>
      </c>
      <c r="K1022" s="1">
        <v>46</v>
      </c>
      <c r="L1022" s="1">
        <v>18</v>
      </c>
      <c r="M1022" s="1">
        <v>0.30208333333333331</v>
      </c>
      <c r="N1022" s="1">
        <v>0.25555555555555554</v>
      </c>
      <c r="O1022" s="1">
        <v>9.0909090909090912E-2</v>
      </c>
      <c r="P1022" s="1">
        <v>134</v>
      </c>
      <c r="Q1022" s="1">
        <v>12</v>
      </c>
      <c r="R1022" s="1">
        <v>13</v>
      </c>
      <c r="S1022" s="1">
        <v>1</v>
      </c>
      <c r="T1022" s="1">
        <v>1</v>
      </c>
      <c r="U1022" s="1">
        <v>31</v>
      </c>
      <c r="V1022" s="1">
        <v>0</v>
      </c>
      <c r="W1022" s="1">
        <v>0</v>
      </c>
      <c r="X1022" s="1">
        <v>1</v>
      </c>
      <c r="Y1022" s="1">
        <v>0</v>
      </c>
      <c r="Z1022" s="1">
        <v>0</v>
      </c>
      <c r="AA1022" s="1">
        <v>0</v>
      </c>
      <c r="AB1022" s="1">
        <v>0</v>
      </c>
      <c r="AC1022" s="1">
        <v>0</v>
      </c>
      <c r="AD1022" s="1">
        <v>0</v>
      </c>
      <c r="AE1022" s="1">
        <v>0</v>
      </c>
      <c r="AF1022" s="1">
        <v>0</v>
      </c>
      <c r="AG1022" s="1">
        <v>0</v>
      </c>
      <c r="AH1022" s="1">
        <v>0</v>
      </c>
      <c r="AI1022" s="1">
        <v>3</v>
      </c>
      <c r="AJ1022" s="1">
        <v>0</v>
      </c>
      <c r="AK1022" s="1">
        <v>0</v>
      </c>
      <c r="AL1022" s="1">
        <v>0</v>
      </c>
      <c r="AM1022" s="1">
        <v>2</v>
      </c>
      <c r="AN1022" s="1">
        <v>0</v>
      </c>
    </row>
    <row r="1023" spans="1:40" x14ac:dyDescent="0.35">
      <c r="A1023" s="1" t="s">
        <v>89</v>
      </c>
      <c r="B1023" s="8">
        <v>43972</v>
      </c>
      <c r="C1023" s="1" t="s">
        <v>98</v>
      </c>
      <c r="D1023" s="1">
        <v>971790</v>
      </c>
      <c r="E1023" s="1">
        <v>1</v>
      </c>
      <c r="F1023" s="1" t="s">
        <v>104</v>
      </c>
      <c r="H1023" s="1" t="s">
        <v>101</v>
      </c>
      <c r="I1023" s="1" t="s">
        <v>92</v>
      </c>
      <c r="J1023" s="1" t="s">
        <v>93</v>
      </c>
      <c r="P1023" s="1">
        <v>1</v>
      </c>
      <c r="Q1023" s="1">
        <v>0</v>
      </c>
      <c r="R1023" s="1">
        <v>0</v>
      </c>
      <c r="S1023" s="1">
        <v>0</v>
      </c>
      <c r="T1023" s="1">
        <v>0</v>
      </c>
      <c r="U1023" s="1">
        <v>0</v>
      </c>
      <c r="V1023" s="1">
        <v>0</v>
      </c>
      <c r="W1023" s="1">
        <v>0</v>
      </c>
      <c r="X1023" s="1">
        <v>0</v>
      </c>
      <c r="Y1023" s="1">
        <v>0</v>
      </c>
      <c r="Z1023" s="1">
        <v>0</v>
      </c>
      <c r="AA1023" s="1">
        <v>0</v>
      </c>
      <c r="AB1023" s="1">
        <v>0</v>
      </c>
      <c r="AC1023" s="1">
        <v>0</v>
      </c>
      <c r="AD1023" s="1">
        <v>0</v>
      </c>
      <c r="AE1023" s="1">
        <v>0</v>
      </c>
      <c r="AF1023" s="1">
        <v>0</v>
      </c>
      <c r="AG1023" s="1">
        <v>0</v>
      </c>
      <c r="AH1023" s="1">
        <v>0</v>
      </c>
      <c r="AI1023" s="1">
        <v>0</v>
      </c>
      <c r="AJ1023" s="1">
        <v>0</v>
      </c>
      <c r="AK1023" s="1">
        <v>0</v>
      </c>
      <c r="AL1023" s="1">
        <v>0</v>
      </c>
      <c r="AM1023" s="1">
        <v>0</v>
      </c>
      <c r="AN1023" s="1">
        <v>0</v>
      </c>
    </row>
    <row r="1024" spans="1:40" x14ac:dyDescent="0.35">
      <c r="A1024" s="1" t="s">
        <v>89</v>
      </c>
      <c r="B1024" s="8">
        <v>43921</v>
      </c>
      <c r="C1024" s="1" t="s">
        <v>96</v>
      </c>
      <c r="D1024" s="1">
        <v>972520</v>
      </c>
      <c r="E1024" s="1">
        <v>33</v>
      </c>
      <c r="F1024" s="1" t="s">
        <v>99</v>
      </c>
      <c r="H1024" s="1" t="s">
        <v>91</v>
      </c>
      <c r="I1024" s="1" t="s">
        <v>92</v>
      </c>
      <c r="J1024" s="1" t="s">
        <v>93</v>
      </c>
      <c r="K1024" s="1">
        <v>11</v>
      </c>
      <c r="M1024" s="1">
        <v>0.21428571428571427</v>
      </c>
      <c r="N1024" s="1">
        <v>0.21428571428571427</v>
      </c>
      <c r="P1024" s="1">
        <v>22</v>
      </c>
      <c r="Q1024" s="1">
        <v>0</v>
      </c>
      <c r="R1024" s="1">
        <v>0</v>
      </c>
      <c r="S1024" s="1">
        <v>0</v>
      </c>
      <c r="T1024" s="1">
        <v>3</v>
      </c>
      <c r="U1024" s="1">
        <v>3</v>
      </c>
      <c r="V1024" s="1">
        <v>5</v>
      </c>
      <c r="W1024" s="1">
        <v>0</v>
      </c>
      <c r="X1024" s="1">
        <v>0</v>
      </c>
      <c r="Y1024" s="1">
        <v>0</v>
      </c>
      <c r="Z1024" s="1">
        <v>0</v>
      </c>
      <c r="AA1024" s="1">
        <v>0</v>
      </c>
      <c r="AB1024" s="1">
        <v>0</v>
      </c>
      <c r="AC1024" s="1">
        <v>0</v>
      </c>
      <c r="AD1024" s="1">
        <v>0</v>
      </c>
      <c r="AE1024" s="1">
        <v>0</v>
      </c>
      <c r="AF1024" s="1">
        <v>0</v>
      </c>
      <c r="AG1024" s="1">
        <v>0</v>
      </c>
      <c r="AH1024" s="1">
        <v>0</v>
      </c>
      <c r="AI1024" s="1">
        <v>0</v>
      </c>
      <c r="AJ1024" s="1">
        <v>0</v>
      </c>
      <c r="AK1024" s="1">
        <v>0</v>
      </c>
      <c r="AL1024" s="1">
        <v>0</v>
      </c>
      <c r="AM1024" s="1">
        <v>0</v>
      </c>
      <c r="AN1024" s="1">
        <v>0</v>
      </c>
    </row>
    <row r="1025" spans="1:40" x14ac:dyDescent="0.35">
      <c r="A1025" s="1" t="s">
        <v>89</v>
      </c>
      <c r="B1025" s="8">
        <v>43914</v>
      </c>
      <c r="C1025" s="1" t="s">
        <v>2</v>
      </c>
      <c r="D1025" s="1">
        <v>979220</v>
      </c>
      <c r="E1025" s="1">
        <v>227</v>
      </c>
      <c r="F1025" s="1" t="s">
        <v>102</v>
      </c>
      <c r="H1025" s="1" t="s">
        <v>103</v>
      </c>
      <c r="I1025" s="1" t="s">
        <v>92</v>
      </c>
      <c r="J1025" s="1" t="s">
        <v>93</v>
      </c>
      <c r="K1025" s="1">
        <v>78</v>
      </c>
      <c r="L1025" s="1">
        <v>51</v>
      </c>
      <c r="M1025" s="1">
        <v>0.41106719367588934</v>
      </c>
      <c r="N1025" s="1">
        <v>0.34361233480176212</v>
      </c>
      <c r="O1025" s="1">
        <v>0.18345323741007194</v>
      </c>
      <c r="P1025" s="1">
        <v>149</v>
      </c>
      <c r="Q1025" s="1">
        <v>26</v>
      </c>
      <c r="R1025" s="1">
        <v>29</v>
      </c>
      <c r="S1025" s="1">
        <v>0</v>
      </c>
      <c r="T1025" s="1">
        <v>8</v>
      </c>
      <c r="U1025" s="1">
        <v>41</v>
      </c>
      <c r="V1025" s="1">
        <v>0</v>
      </c>
      <c r="W1025" s="1">
        <v>0</v>
      </c>
      <c r="X1025" s="1">
        <v>2</v>
      </c>
      <c r="Y1025" s="1">
        <v>0</v>
      </c>
      <c r="Z1025" s="1">
        <v>0</v>
      </c>
      <c r="AA1025" s="1">
        <v>0</v>
      </c>
      <c r="AB1025" s="1">
        <v>0</v>
      </c>
      <c r="AC1025" s="1">
        <v>0</v>
      </c>
      <c r="AD1025" s="1">
        <v>0</v>
      </c>
      <c r="AE1025" s="1">
        <v>0</v>
      </c>
      <c r="AF1025" s="1">
        <v>0</v>
      </c>
      <c r="AG1025" s="1">
        <v>4</v>
      </c>
      <c r="AH1025" s="1">
        <v>0</v>
      </c>
      <c r="AI1025" s="1">
        <v>17</v>
      </c>
      <c r="AJ1025" s="1">
        <v>0</v>
      </c>
      <c r="AK1025" s="1">
        <v>0</v>
      </c>
      <c r="AL1025" s="1">
        <v>0</v>
      </c>
      <c r="AM1025" s="1">
        <v>2</v>
      </c>
      <c r="AN1025" s="1">
        <v>0</v>
      </c>
    </row>
    <row r="1026" spans="1:40" x14ac:dyDescent="0.35">
      <c r="A1026" s="1" t="s">
        <v>89</v>
      </c>
      <c r="B1026" s="8">
        <v>43930</v>
      </c>
      <c r="C1026" s="1" t="s">
        <v>2</v>
      </c>
      <c r="D1026" s="1">
        <v>979170</v>
      </c>
      <c r="E1026" s="1">
        <v>134</v>
      </c>
      <c r="F1026" s="1" t="s">
        <v>105</v>
      </c>
      <c r="H1026" s="1" t="s">
        <v>103</v>
      </c>
      <c r="I1026" s="1" t="s">
        <v>92</v>
      </c>
      <c r="J1026" s="1" t="s">
        <v>93</v>
      </c>
      <c r="K1026" s="1">
        <v>23</v>
      </c>
      <c r="L1026" s="1">
        <v>16</v>
      </c>
      <c r="M1026" s="1">
        <v>0.22377622377622378</v>
      </c>
      <c r="N1026" s="1">
        <v>0.17164179104477612</v>
      </c>
      <c r="O1026" s="1">
        <v>0.10666666666666667</v>
      </c>
      <c r="P1026" s="1">
        <v>111</v>
      </c>
      <c r="Q1026" s="1">
        <v>9</v>
      </c>
      <c r="R1026" s="1">
        <v>18</v>
      </c>
      <c r="S1026" s="1">
        <v>0</v>
      </c>
      <c r="T1026" s="1">
        <v>3</v>
      </c>
      <c r="U1026" s="1">
        <v>2</v>
      </c>
      <c r="V1026" s="1">
        <v>0</v>
      </c>
      <c r="W1026" s="1">
        <v>0</v>
      </c>
      <c r="X1026" s="1">
        <v>3</v>
      </c>
      <c r="Y1026" s="1">
        <v>0</v>
      </c>
      <c r="Z1026" s="1">
        <v>0</v>
      </c>
      <c r="AA1026" s="1">
        <v>0</v>
      </c>
      <c r="AB1026" s="1">
        <v>0</v>
      </c>
      <c r="AC1026" s="1">
        <v>0</v>
      </c>
      <c r="AD1026" s="1">
        <v>0</v>
      </c>
      <c r="AE1026" s="1">
        <v>0</v>
      </c>
      <c r="AF1026" s="1">
        <v>0</v>
      </c>
      <c r="AG1026" s="1">
        <v>0</v>
      </c>
      <c r="AH1026" s="1">
        <v>0</v>
      </c>
      <c r="AI1026" s="1">
        <v>1</v>
      </c>
      <c r="AJ1026" s="1">
        <v>0</v>
      </c>
      <c r="AK1026" s="1">
        <v>0</v>
      </c>
      <c r="AL1026" s="1">
        <v>1</v>
      </c>
      <c r="AM1026" s="1">
        <v>2</v>
      </c>
      <c r="AN1026" s="1">
        <v>0</v>
      </c>
    </row>
    <row r="1027" spans="1:40" x14ac:dyDescent="0.35">
      <c r="A1027" s="1" t="s">
        <v>89</v>
      </c>
      <c r="B1027" s="8">
        <v>43932</v>
      </c>
      <c r="C1027" s="1" t="s">
        <v>98</v>
      </c>
      <c r="D1027" s="1">
        <v>200170</v>
      </c>
      <c r="E1027" s="1">
        <v>1</v>
      </c>
      <c r="F1027" s="1" t="s">
        <v>107</v>
      </c>
      <c r="H1027" s="1" t="s">
        <v>95</v>
      </c>
      <c r="I1027" s="1" t="s">
        <v>92</v>
      </c>
      <c r="J1027" s="1" t="s">
        <v>93</v>
      </c>
      <c r="P1027" s="1">
        <v>1</v>
      </c>
      <c r="Q1027" s="1">
        <v>0</v>
      </c>
      <c r="R1027" s="1">
        <v>0</v>
      </c>
      <c r="S1027" s="1">
        <v>0</v>
      </c>
      <c r="T1027" s="1">
        <v>0</v>
      </c>
      <c r="U1027" s="1">
        <v>0</v>
      </c>
      <c r="V1027" s="1">
        <v>0</v>
      </c>
      <c r="W1027" s="1">
        <v>0</v>
      </c>
      <c r="X1027" s="1">
        <v>0</v>
      </c>
      <c r="Y1027" s="1">
        <v>0</v>
      </c>
      <c r="Z1027" s="1">
        <v>0</v>
      </c>
      <c r="AA1027" s="1">
        <v>0</v>
      </c>
      <c r="AB1027" s="1">
        <v>0</v>
      </c>
      <c r="AC1027" s="1">
        <v>0</v>
      </c>
      <c r="AD1027" s="1">
        <v>0</v>
      </c>
      <c r="AE1027" s="1">
        <v>0</v>
      </c>
      <c r="AF1027" s="1">
        <v>0</v>
      </c>
      <c r="AG1027" s="1">
        <v>0</v>
      </c>
      <c r="AH1027" s="1">
        <v>0</v>
      </c>
      <c r="AI1027" s="1">
        <v>0</v>
      </c>
      <c r="AJ1027" s="1">
        <v>0</v>
      </c>
      <c r="AK1027" s="1">
        <v>0</v>
      </c>
      <c r="AL1027" s="1">
        <v>0</v>
      </c>
      <c r="AM1027" s="1">
        <v>0</v>
      </c>
      <c r="AN1027" s="1">
        <v>0</v>
      </c>
    </row>
    <row r="1028" spans="1:40" x14ac:dyDescent="0.35">
      <c r="A1028" s="1" t="s">
        <v>89</v>
      </c>
      <c r="B1028" s="8">
        <v>43927</v>
      </c>
      <c r="C1028" s="1" t="s">
        <v>2</v>
      </c>
      <c r="D1028" s="1">
        <v>971790</v>
      </c>
      <c r="E1028" s="1">
        <v>111</v>
      </c>
      <c r="F1028" s="1" t="s">
        <v>104</v>
      </c>
      <c r="H1028" s="1" t="s">
        <v>101</v>
      </c>
      <c r="I1028" s="1" t="s">
        <v>92</v>
      </c>
      <c r="J1028" s="1" t="s">
        <v>93</v>
      </c>
      <c r="K1028" s="1">
        <v>18</v>
      </c>
      <c r="L1028" s="1">
        <v>3</v>
      </c>
      <c r="M1028" s="1">
        <v>0.14678899082568808</v>
      </c>
      <c r="N1028" s="1">
        <v>0.12264150943396226</v>
      </c>
      <c r="O1028" s="1">
        <v>2.6315789473684209E-2</v>
      </c>
      <c r="P1028" s="1">
        <v>93</v>
      </c>
      <c r="Q1028" s="1">
        <v>3</v>
      </c>
      <c r="R1028" s="1">
        <v>3</v>
      </c>
      <c r="S1028" s="1">
        <v>1</v>
      </c>
      <c r="T1028" s="1">
        <v>2</v>
      </c>
      <c r="U1028" s="1">
        <v>7</v>
      </c>
      <c r="V1028" s="1">
        <v>5</v>
      </c>
      <c r="W1028" s="1">
        <v>0</v>
      </c>
      <c r="X1028" s="1">
        <v>0</v>
      </c>
      <c r="Y1028" s="1">
        <v>0</v>
      </c>
      <c r="Z1028" s="1">
        <v>0</v>
      </c>
      <c r="AA1028" s="1">
        <v>0</v>
      </c>
      <c r="AB1028" s="1">
        <v>0</v>
      </c>
      <c r="AC1028" s="1">
        <v>0</v>
      </c>
      <c r="AD1028" s="1">
        <v>0</v>
      </c>
      <c r="AE1028" s="1">
        <v>0</v>
      </c>
      <c r="AF1028" s="1">
        <v>0</v>
      </c>
      <c r="AG1028" s="1">
        <v>0</v>
      </c>
      <c r="AH1028" s="1">
        <v>0</v>
      </c>
      <c r="AI1028" s="1">
        <v>0</v>
      </c>
      <c r="AJ1028" s="1">
        <v>0</v>
      </c>
      <c r="AK1028" s="1">
        <v>0</v>
      </c>
      <c r="AL1028" s="1">
        <v>0</v>
      </c>
      <c r="AM1028" s="1">
        <v>0</v>
      </c>
      <c r="AN1028" s="1">
        <v>0</v>
      </c>
    </row>
    <row r="1029" spans="1:40" x14ac:dyDescent="0.35">
      <c r="A1029" s="1" t="s">
        <v>89</v>
      </c>
      <c r="B1029" s="8">
        <v>43951</v>
      </c>
      <c r="C1029" s="1" t="s">
        <v>2</v>
      </c>
      <c r="D1029" s="1">
        <v>971790</v>
      </c>
      <c r="E1029" s="1">
        <v>107</v>
      </c>
      <c r="F1029" s="1" t="s">
        <v>104</v>
      </c>
      <c r="H1029" s="1" t="s">
        <v>101</v>
      </c>
      <c r="I1029" s="1" t="s">
        <v>92</v>
      </c>
      <c r="J1029" s="1" t="s">
        <v>93</v>
      </c>
      <c r="K1029" s="1">
        <v>12</v>
      </c>
      <c r="L1029" s="1">
        <v>7</v>
      </c>
      <c r="M1029" s="1">
        <v>0.15178571428571427</v>
      </c>
      <c r="N1029" s="1">
        <v>0.11214953271028037</v>
      </c>
      <c r="O1029" s="1">
        <v>6.1403508771929821E-2</v>
      </c>
      <c r="P1029" s="1">
        <v>95</v>
      </c>
      <c r="Q1029" s="1">
        <v>5</v>
      </c>
      <c r="R1029" s="1">
        <v>3</v>
      </c>
      <c r="S1029" s="1">
        <v>2</v>
      </c>
      <c r="T1029" s="1">
        <v>1</v>
      </c>
      <c r="U1029" s="1">
        <v>6</v>
      </c>
      <c r="V1029" s="1">
        <v>0</v>
      </c>
      <c r="W1029" s="1">
        <v>0</v>
      </c>
      <c r="X1029" s="1">
        <v>1</v>
      </c>
      <c r="Y1029" s="1">
        <v>0</v>
      </c>
      <c r="Z1029" s="1">
        <v>0</v>
      </c>
      <c r="AA1029" s="1">
        <v>0</v>
      </c>
      <c r="AB1029" s="1">
        <v>0</v>
      </c>
      <c r="AC1029" s="1">
        <v>0</v>
      </c>
      <c r="AD1029" s="1">
        <v>0</v>
      </c>
      <c r="AE1029" s="1">
        <v>0</v>
      </c>
      <c r="AF1029" s="1">
        <v>0</v>
      </c>
      <c r="AG1029" s="1">
        <v>1</v>
      </c>
      <c r="AH1029" s="1">
        <v>0</v>
      </c>
      <c r="AI1029" s="1">
        <v>0</v>
      </c>
      <c r="AJ1029" s="1">
        <v>0</v>
      </c>
      <c r="AK1029" s="1">
        <v>0</v>
      </c>
      <c r="AL1029" s="1">
        <v>0</v>
      </c>
      <c r="AM1029" s="1">
        <v>0</v>
      </c>
      <c r="AN1029" s="1">
        <v>0</v>
      </c>
    </row>
    <row r="1030" spans="1:40" x14ac:dyDescent="0.35">
      <c r="A1030" s="1" t="s">
        <v>89</v>
      </c>
      <c r="B1030" s="8">
        <v>43923</v>
      </c>
      <c r="C1030" s="1" t="s">
        <v>2</v>
      </c>
      <c r="D1030" s="1">
        <v>200620</v>
      </c>
      <c r="E1030" s="1">
        <v>127</v>
      </c>
      <c r="F1030" s="1" t="s">
        <v>94</v>
      </c>
      <c r="H1030" s="1" t="s">
        <v>95</v>
      </c>
      <c r="I1030" s="1" t="s">
        <v>92</v>
      </c>
      <c r="J1030" s="1" t="s">
        <v>93</v>
      </c>
      <c r="K1030" s="1">
        <v>42</v>
      </c>
      <c r="L1030" s="1">
        <v>4</v>
      </c>
      <c r="M1030" s="1">
        <v>0.32539682539682541</v>
      </c>
      <c r="N1030" s="1">
        <v>0.32</v>
      </c>
      <c r="O1030" s="1">
        <v>3.0534351145038167E-2</v>
      </c>
      <c r="P1030" s="1">
        <v>85</v>
      </c>
      <c r="Q1030" s="1">
        <v>1</v>
      </c>
      <c r="R1030" s="1">
        <v>21</v>
      </c>
      <c r="S1030" s="1">
        <v>5</v>
      </c>
      <c r="T1030" s="1">
        <v>12</v>
      </c>
      <c r="U1030" s="1">
        <v>0</v>
      </c>
      <c r="V1030" s="1">
        <v>2</v>
      </c>
      <c r="W1030" s="1">
        <v>2</v>
      </c>
      <c r="X1030" s="1">
        <v>0</v>
      </c>
      <c r="Y1030" s="1">
        <v>0</v>
      </c>
      <c r="Z1030" s="1">
        <v>0</v>
      </c>
      <c r="AA1030" s="1">
        <v>0</v>
      </c>
      <c r="AB1030" s="1">
        <v>0</v>
      </c>
      <c r="AC1030" s="1">
        <v>0</v>
      </c>
      <c r="AD1030" s="1">
        <v>0</v>
      </c>
      <c r="AE1030" s="1">
        <v>0</v>
      </c>
      <c r="AF1030" s="1">
        <v>0</v>
      </c>
      <c r="AG1030" s="1">
        <v>0</v>
      </c>
      <c r="AH1030" s="1">
        <v>0</v>
      </c>
      <c r="AI1030" s="1">
        <v>2</v>
      </c>
      <c r="AJ1030" s="1">
        <v>0</v>
      </c>
      <c r="AK1030" s="1">
        <v>0</v>
      </c>
      <c r="AL1030" s="1">
        <v>0</v>
      </c>
      <c r="AM1030" s="1">
        <v>1</v>
      </c>
      <c r="AN1030" s="1">
        <v>0</v>
      </c>
    </row>
    <row r="1031" spans="1:40" x14ac:dyDescent="0.35">
      <c r="A1031" s="1" t="s">
        <v>89</v>
      </c>
      <c r="B1031" s="8">
        <v>43910</v>
      </c>
      <c r="C1031" s="1" t="s">
        <v>98</v>
      </c>
      <c r="D1031" s="1">
        <v>971790</v>
      </c>
      <c r="E1031" s="1">
        <v>1</v>
      </c>
      <c r="F1031" s="1" t="s">
        <v>104</v>
      </c>
      <c r="H1031" s="1" t="s">
        <v>101</v>
      </c>
      <c r="I1031" s="1" t="s">
        <v>92</v>
      </c>
      <c r="J1031" s="1" t="s">
        <v>93</v>
      </c>
      <c r="P1031" s="1">
        <v>1</v>
      </c>
      <c r="Q1031" s="1">
        <v>0</v>
      </c>
      <c r="R1031" s="1">
        <v>0</v>
      </c>
      <c r="S1031" s="1">
        <v>0</v>
      </c>
      <c r="T1031" s="1">
        <v>0</v>
      </c>
      <c r="U1031" s="1">
        <v>0</v>
      </c>
      <c r="V1031" s="1">
        <v>0</v>
      </c>
      <c r="W1031" s="1">
        <v>0</v>
      </c>
      <c r="X1031" s="1">
        <v>0</v>
      </c>
      <c r="Y1031" s="1">
        <v>0</v>
      </c>
      <c r="Z1031" s="1">
        <v>0</v>
      </c>
      <c r="AA1031" s="1">
        <v>0</v>
      </c>
      <c r="AB1031" s="1">
        <v>0</v>
      </c>
      <c r="AC1031" s="1">
        <v>0</v>
      </c>
      <c r="AD1031" s="1">
        <v>0</v>
      </c>
      <c r="AE1031" s="1">
        <v>0</v>
      </c>
      <c r="AF1031" s="1">
        <v>0</v>
      </c>
      <c r="AG1031" s="1">
        <v>0</v>
      </c>
      <c r="AH1031" s="1">
        <v>0</v>
      </c>
      <c r="AI1031" s="1">
        <v>0</v>
      </c>
      <c r="AJ1031" s="1">
        <v>0</v>
      </c>
      <c r="AK1031" s="1">
        <v>0</v>
      </c>
      <c r="AL1031" s="1">
        <v>0</v>
      </c>
      <c r="AM1031" s="1">
        <v>0</v>
      </c>
      <c r="AN1031" s="1">
        <v>0</v>
      </c>
    </row>
    <row r="1032" spans="1:40" x14ac:dyDescent="0.35">
      <c r="A1032" s="1" t="s">
        <v>89</v>
      </c>
      <c r="B1032" s="8">
        <v>43906</v>
      </c>
      <c r="C1032" s="1" t="s">
        <v>2</v>
      </c>
      <c r="D1032" s="1">
        <v>979220</v>
      </c>
      <c r="E1032" s="1">
        <v>233</v>
      </c>
      <c r="F1032" s="1" t="s">
        <v>102</v>
      </c>
      <c r="H1032" s="1" t="s">
        <v>103</v>
      </c>
      <c r="I1032" s="1" t="s">
        <v>92</v>
      </c>
      <c r="J1032" s="1" t="s">
        <v>93</v>
      </c>
      <c r="K1032" s="1">
        <v>43</v>
      </c>
      <c r="L1032" s="1">
        <v>45</v>
      </c>
      <c r="M1032" s="1">
        <v>0.24901185770750989</v>
      </c>
      <c r="N1032" s="1">
        <v>0.18454935622317598</v>
      </c>
      <c r="O1032" s="1">
        <v>0.16187050359712229</v>
      </c>
      <c r="P1032" s="1">
        <v>190</v>
      </c>
      <c r="Q1032" s="1">
        <v>20</v>
      </c>
      <c r="R1032" s="1">
        <v>8</v>
      </c>
      <c r="S1032" s="1">
        <v>0</v>
      </c>
      <c r="T1032" s="1">
        <v>1</v>
      </c>
      <c r="U1032" s="1">
        <v>0</v>
      </c>
      <c r="V1032" s="1">
        <v>0</v>
      </c>
      <c r="W1032" s="1">
        <v>1</v>
      </c>
      <c r="X1032" s="1">
        <v>1</v>
      </c>
      <c r="Y1032" s="1">
        <v>33</v>
      </c>
      <c r="Z1032" s="1">
        <v>0</v>
      </c>
      <c r="AA1032" s="1">
        <v>0</v>
      </c>
      <c r="AB1032" s="1">
        <v>0</v>
      </c>
      <c r="AC1032" s="1">
        <v>0</v>
      </c>
      <c r="AD1032" s="1">
        <v>0</v>
      </c>
      <c r="AE1032" s="1">
        <v>1</v>
      </c>
      <c r="AF1032" s="1">
        <v>0</v>
      </c>
      <c r="AG1032" s="1">
        <v>4</v>
      </c>
      <c r="AH1032" s="1">
        <v>0</v>
      </c>
      <c r="AI1032" s="1">
        <v>18</v>
      </c>
      <c r="AJ1032" s="1">
        <v>0</v>
      </c>
      <c r="AK1032" s="1">
        <v>0</v>
      </c>
      <c r="AL1032" s="1">
        <v>0</v>
      </c>
      <c r="AM1032" s="1">
        <v>1</v>
      </c>
      <c r="AN1032" s="1">
        <v>0</v>
      </c>
    </row>
    <row r="1033" spans="1:40" x14ac:dyDescent="0.35">
      <c r="A1033" s="1" t="s">
        <v>89</v>
      </c>
      <c r="B1033" s="8">
        <v>43921</v>
      </c>
      <c r="C1033" s="1" t="s">
        <v>98</v>
      </c>
      <c r="D1033" s="1">
        <v>972520</v>
      </c>
      <c r="E1033" s="1">
        <v>1</v>
      </c>
      <c r="F1033" s="1" t="s">
        <v>99</v>
      </c>
      <c r="H1033" s="1" t="s">
        <v>91</v>
      </c>
      <c r="I1033" s="1" t="s">
        <v>92</v>
      </c>
      <c r="J1033" s="1" t="s">
        <v>93</v>
      </c>
      <c r="P1033" s="1">
        <v>1</v>
      </c>
      <c r="Q1033" s="1">
        <v>0</v>
      </c>
      <c r="R1033" s="1">
        <v>0</v>
      </c>
      <c r="S1033" s="1">
        <v>0</v>
      </c>
      <c r="T1033" s="1">
        <v>0</v>
      </c>
      <c r="U1033" s="1">
        <v>0</v>
      </c>
      <c r="V1033" s="1">
        <v>0</v>
      </c>
      <c r="W1033" s="1">
        <v>0</v>
      </c>
      <c r="X1033" s="1">
        <v>0</v>
      </c>
      <c r="Y1033" s="1">
        <v>0</v>
      </c>
      <c r="Z1033" s="1">
        <v>0</v>
      </c>
      <c r="AA1033" s="1">
        <v>0</v>
      </c>
      <c r="AB1033" s="1">
        <v>0</v>
      </c>
      <c r="AC1033" s="1">
        <v>0</v>
      </c>
      <c r="AD1033" s="1">
        <v>0</v>
      </c>
      <c r="AE1033" s="1">
        <v>0</v>
      </c>
      <c r="AF1033" s="1">
        <v>0</v>
      </c>
      <c r="AG1033" s="1">
        <v>0</v>
      </c>
      <c r="AH1033" s="1">
        <v>0</v>
      </c>
      <c r="AI1033" s="1">
        <v>0</v>
      </c>
      <c r="AJ1033" s="1">
        <v>0</v>
      </c>
      <c r="AK1033" s="1">
        <v>0</v>
      </c>
      <c r="AL1033" s="1">
        <v>0</v>
      </c>
      <c r="AM1033" s="1">
        <v>0</v>
      </c>
      <c r="AN1033" s="1">
        <v>0</v>
      </c>
    </row>
    <row r="1034" spans="1:40" x14ac:dyDescent="0.35">
      <c r="A1034" s="1" t="s">
        <v>89</v>
      </c>
      <c r="B1034" s="8">
        <v>43937</v>
      </c>
      <c r="C1034" s="1" t="s">
        <v>2</v>
      </c>
      <c r="D1034" s="1">
        <v>971790</v>
      </c>
      <c r="E1034" s="1">
        <v>100</v>
      </c>
      <c r="F1034" s="1" t="s">
        <v>104</v>
      </c>
      <c r="H1034" s="1" t="s">
        <v>101</v>
      </c>
      <c r="I1034" s="1" t="s">
        <v>92</v>
      </c>
      <c r="J1034" s="1" t="s">
        <v>93</v>
      </c>
      <c r="K1034" s="1">
        <v>20</v>
      </c>
      <c r="L1034" s="1">
        <v>14</v>
      </c>
      <c r="M1034" s="1">
        <v>0.25233644859813081</v>
      </c>
      <c r="N1034" s="1">
        <v>0.14893617021276595</v>
      </c>
      <c r="O1034" s="1">
        <v>0.12280701754385964</v>
      </c>
      <c r="P1034" s="1">
        <v>80</v>
      </c>
      <c r="Q1034" s="1">
        <v>13</v>
      </c>
      <c r="R1034" s="1">
        <v>3</v>
      </c>
      <c r="S1034" s="1">
        <v>1</v>
      </c>
      <c r="T1034" s="1">
        <v>4</v>
      </c>
      <c r="U1034" s="1">
        <v>6</v>
      </c>
      <c r="V1034" s="1">
        <v>6</v>
      </c>
      <c r="W1034" s="1">
        <v>0</v>
      </c>
      <c r="X1034" s="1">
        <v>0</v>
      </c>
      <c r="Y1034" s="1">
        <v>0</v>
      </c>
      <c r="Z1034" s="1">
        <v>0</v>
      </c>
      <c r="AA1034" s="1">
        <v>0</v>
      </c>
      <c r="AB1034" s="1">
        <v>0</v>
      </c>
      <c r="AC1034" s="1">
        <v>0</v>
      </c>
      <c r="AD1034" s="1">
        <v>0</v>
      </c>
      <c r="AE1034" s="1">
        <v>0</v>
      </c>
      <c r="AF1034" s="1">
        <v>0</v>
      </c>
      <c r="AG1034" s="1">
        <v>1</v>
      </c>
      <c r="AH1034" s="1">
        <v>0</v>
      </c>
      <c r="AI1034" s="1">
        <v>0</v>
      </c>
      <c r="AJ1034" s="1">
        <v>0</v>
      </c>
      <c r="AK1034" s="1">
        <v>0</v>
      </c>
      <c r="AL1034" s="1">
        <v>0</v>
      </c>
      <c r="AM1034" s="1">
        <v>0</v>
      </c>
      <c r="AN1034" s="1">
        <v>0</v>
      </c>
    </row>
    <row r="1035" spans="1:40" x14ac:dyDescent="0.35">
      <c r="A1035" s="1" t="s">
        <v>89</v>
      </c>
      <c r="B1035" s="8">
        <v>43920</v>
      </c>
      <c r="C1035" s="1" t="s">
        <v>2</v>
      </c>
      <c r="D1035" s="1">
        <v>979220</v>
      </c>
      <c r="E1035" s="1">
        <v>235</v>
      </c>
      <c r="F1035" s="1" t="s">
        <v>102</v>
      </c>
      <c r="H1035" s="1" t="s">
        <v>103</v>
      </c>
      <c r="I1035" s="1" t="s">
        <v>92</v>
      </c>
      <c r="J1035" s="1" t="s">
        <v>93</v>
      </c>
      <c r="K1035" s="1">
        <v>76</v>
      </c>
      <c r="L1035" s="1">
        <v>43</v>
      </c>
      <c r="M1035" s="1">
        <v>0.37890625</v>
      </c>
      <c r="N1035" s="1">
        <v>0.32340425531914896</v>
      </c>
      <c r="O1035" s="1">
        <v>0.15467625899280577</v>
      </c>
      <c r="P1035" s="1">
        <v>159</v>
      </c>
      <c r="Q1035" s="1">
        <v>21</v>
      </c>
      <c r="R1035" s="1">
        <v>22</v>
      </c>
      <c r="S1035" s="1">
        <v>0</v>
      </c>
      <c r="T1035" s="1">
        <v>6</v>
      </c>
      <c r="U1035" s="1">
        <v>47</v>
      </c>
      <c r="V1035" s="1">
        <v>0</v>
      </c>
      <c r="W1035" s="1">
        <v>1</v>
      </c>
      <c r="X1035" s="1">
        <v>0</v>
      </c>
      <c r="Y1035" s="1">
        <v>0</v>
      </c>
      <c r="Z1035" s="1">
        <v>0</v>
      </c>
      <c r="AA1035" s="1">
        <v>0</v>
      </c>
      <c r="AB1035" s="1">
        <v>0</v>
      </c>
      <c r="AC1035" s="1">
        <v>0</v>
      </c>
      <c r="AD1035" s="1">
        <v>0</v>
      </c>
      <c r="AE1035" s="1">
        <v>0</v>
      </c>
      <c r="AF1035" s="1">
        <v>0</v>
      </c>
      <c r="AG1035" s="1">
        <v>4</v>
      </c>
      <c r="AH1035" s="1">
        <v>0</v>
      </c>
      <c r="AI1035" s="1">
        <v>17</v>
      </c>
      <c r="AJ1035" s="1">
        <v>0</v>
      </c>
      <c r="AK1035" s="1">
        <v>0</v>
      </c>
      <c r="AL1035" s="1">
        <v>0</v>
      </c>
      <c r="AM1035" s="1">
        <v>1</v>
      </c>
      <c r="AN1035" s="1">
        <v>0</v>
      </c>
    </row>
    <row r="1036" spans="1:40" x14ac:dyDescent="0.35">
      <c r="A1036" s="1" t="s">
        <v>89</v>
      </c>
      <c r="B1036" s="8">
        <v>43936</v>
      </c>
      <c r="C1036" s="1" t="s">
        <v>2</v>
      </c>
      <c r="D1036" s="1">
        <v>979170</v>
      </c>
      <c r="E1036" s="1">
        <v>130</v>
      </c>
      <c r="F1036" s="1" t="s">
        <v>105</v>
      </c>
      <c r="H1036" s="1" t="s">
        <v>103</v>
      </c>
      <c r="I1036" s="1" t="s">
        <v>92</v>
      </c>
      <c r="J1036" s="1" t="s">
        <v>93</v>
      </c>
      <c r="K1036" s="1">
        <v>22</v>
      </c>
      <c r="L1036" s="1">
        <v>20</v>
      </c>
      <c r="M1036" s="1">
        <v>0.25517241379310346</v>
      </c>
      <c r="N1036" s="1">
        <v>0.16923076923076924</v>
      </c>
      <c r="O1036" s="1">
        <v>0.13333333333333333</v>
      </c>
      <c r="P1036" s="1">
        <v>108</v>
      </c>
      <c r="Q1036" s="1">
        <v>15</v>
      </c>
      <c r="R1036" s="1">
        <v>16</v>
      </c>
      <c r="S1036" s="1">
        <v>0</v>
      </c>
      <c r="T1036" s="1">
        <v>4</v>
      </c>
      <c r="U1036" s="1">
        <v>2</v>
      </c>
      <c r="V1036" s="1">
        <v>0</v>
      </c>
      <c r="W1036" s="1">
        <v>0</v>
      </c>
      <c r="X1036" s="1">
        <v>2</v>
      </c>
      <c r="Y1036" s="1">
        <v>0</v>
      </c>
      <c r="Z1036" s="1">
        <v>0</v>
      </c>
      <c r="AA1036" s="1">
        <v>0</v>
      </c>
      <c r="AB1036" s="1">
        <v>0</v>
      </c>
      <c r="AC1036" s="1">
        <v>0</v>
      </c>
      <c r="AD1036" s="1">
        <v>0</v>
      </c>
      <c r="AE1036" s="1">
        <v>0</v>
      </c>
      <c r="AF1036" s="1">
        <v>0</v>
      </c>
      <c r="AG1036" s="1">
        <v>0</v>
      </c>
      <c r="AH1036" s="1">
        <v>0</v>
      </c>
      <c r="AI1036" s="1">
        <v>1</v>
      </c>
      <c r="AJ1036" s="1">
        <v>0</v>
      </c>
      <c r="AK1036" s="1">
        <v>0</v>
      </c>
      <c r="AL1036" s="1">
        <v>0</v>
      </c>
      <c r="AM1036" s="1">
        <v>2</v>
      </c>
      <c r="AN1036" s="1">
        <v>0</v>
      </c>
    </row>
    <row r="1037" spans="1:40" x14ac:dyDescent="0.35">
      <c r="A1037" s="1" t="s">
        <v>89</v>
      </c>
      <c r="B1037" s="8">
        <v>43911</v>
      </c>
      <c r="C1037" s="1" t="s">
        <v>96</v>
      </c>
      <c r="D1037" s="1">
        <v>972520</v>
      </c>
      <c r="E1037" s="1">
        <v>34</v>
      </c>
      <c r="F1037" s="1" t="s">
        <v>99</v>
      </c>
      <c r="H1037" s="1" t="s">
        <v>91</v>
      </c>
      <c r="I1037" s="1" t="s">
        <v>92</v>
      </c>
      <c r="J1037" s="1" t="s">
        <v>93</v>
      </c>
      <c r="K1037" s="1">
        <v>8</v>
      </c>
      <c r="M1037" s="1">
        <v>0.21212121212121213</v>
      </c>
      <c r="N1037" s="1">
        <v>0.21212121212121213</v>
      </c>
      <c r="P1037" s="1">
        <v>26</v>
      </c>
      <c r="Q1037" s="1">
        <v>0</v>
      </c>
      <c r="R1037" s="1">
        <v>0</v>
      </c>
      <c r="S1037" s="1">
        <v>0</v>
      </c>
      <c r="T1037" s="1">
        <v>4</v>
      </c>
      <c r="U1037" s="1">
        <v>3</v>
      </c>
      <c r="V1037" s="1">
        <v>1</v>
      </c>
      <c r="W1037" s="1">
        <v>0</v>
      </c>
      <c r="X1037" s="1">
        <v>0</v>
      </c>
      <c r="Y1037" s="1">
        <v>0</v>
      </c>
      <c r="Z1037" s="1">
        <v>0</v>
      </c>
      <c r="AA1037" s="1">
        <v>0</v>
      </c>
      <c r="AB1037" s="1">
        <v>0</v>
      </c>
      <c r="AC1037" s="1">
        <v>0</v>
      </c>
      <c r="AD1037" s="1">
        <v>0</v>
      </c>
      <c r="AE1037" s="1">
        <v>0</v>
      </c>
      <c r="AF1037" s="1">
        <v>0</v>
      </c>
      <c r="AG1037" s="1">
        <v>0</v>
      </c>
      <c r="AH1037" s="1">
        <v>0</v>
      </c>
      <c r="AI1037" s="1">
        <v>0</v>
      </c>
      <c r="AJ1037" s="1">
        <v>0</v>
      </c>
      <c r="AK1037" s="1">
        <v>0</v>
      </c>
      <c r="AL1037" s="1">
        <v>0</v>
      </c>
      <c r="AM1037" s="1">
        <v>0</v>
      </c>
      <c r="AN1037" s="1">
        <v>0</v>
      </c>
    </row>
    <row r="1038" spans="1:40" x14ac:dyDescent="0.35">
      <c r="A1038" s="1" t="s">
        <v>89</v>
      </c>
      <c r="B1038" s="8">
        <v>43962</v>
      </c>
      <c r="C1038" s="1" t="s">
        <v>2</v>
      </c>
      <c r="D1038" s="1">
        <v>971800</v>
      </c>
      <c r="E1038" s="1">
        <v>184</v>
      </c>
      <c r="F1038" s="1" t="s">
        <v>100</v>
      </c>
      <c r="H1038" s="1" t="s">
        <v>101</v>
      </c>
      <c r="I1038" s="1" t="s">
        <v>92</v>
      </c>
      <c r="J1038" s="1" t="s">
        <v>93</v>
      </c>
      <c r="K1038" s="1">
        <v>3</v>
      </c>
      <c r="L1038" s="1">
        <v>13</v>
      </c>
      <c r="M1038" s="1">
        <v>6.7010309278350513E-2</v>
      </c>
      <c r="N1038" s="1">
        <v>1.6304347826086956E-2</v>
      </c>
      <c r="O1038" s="1">
        <v>6.5989847715736044E-2</v>
      </c>
      <c r="P1038" s="1">
        <v>181</v>
      </c>
      <c r="Q1038" s="1">
        <v>10</v>
      </c>
      <c r="R1038" s="1">
        <v>2</v>
      </c>
      <c r="S1038" s="1">
        <v>1</v>
      </c>
      <c r="T1038" s="1">
        <v>0</v>
      </c>
      <c r="U1038" s="1">
        <v>0</v>
      </c>
      <c r="V1038" s="1">
        <v>0</v>
      </c>
      <c r="W1038" s="1">
        <v>0</v>
      </c>
      <c r="X1038" s="1">
        <v>0</v>
      </c>
      <c r="Y1038" s="1">
        <v>0</v>
      </c>
      <c r="Z1038" s="1">
        <v>0</v>
      </c>
      <c r="AA1038" s="1">
        <v>0</v>
      </c>
      <c r="AB1038" s="1">
        <v>0</v>
      </c>
      <c r="AC1038" s="1">
        <v>0</v>
      </c>
      <c r="AD1038" s="1">
        <v>0</v>
      </c>
      <c r="AE1038" s="1">
        <v>0</v>
      </c>
      <c r="AF1038" s="1">
        <v>0</v>
      </c>
      <c r="AG1038" s="1">
        <v>0</v>
      </c>
      <c r="AH1038" s="1">
        <v>0</v>
      </c>
      <c r="AI1038" s="1">
        <v>2</v>
      </c>
      <c r="AJ1038" s="1">
        <v>0</v>
      </c>
      <c r="AK1038" s="1">
        <v>0</v>
      </c>
      <c r="AL1038" s="1">
        <v>0</v>
      </c>
      <c r="AM1038" s="1">
        <v>1</v>
      </c>
      <c r="AN1038" s="1">
        <v>0</v>
      </c>
    </row>
    <row r="1039" spans="1:40" x14ac:dyDescent="0.35">
      <c r="A1039" s="1" t="s">
        <v>89</v>
      </c>
      <c r="B1039" s="8">
        <v>43944</v>
      </c>
      <c r="C1039" s="1" t="s">
        <v>2</v>
      </c>
      <c r="D1039" s="1">
        <v>979170</v>
      </c>
      <c r="E1039" s="1">
        <v>124</v>
      </c>
      <c r="F1039" s="1" t="s">
        <v>105</v>
      </c>
      <c r="H1039" s="1" t="s">
        <v>103</v>
      </c>
      <c r="I1039" s="1" t="s">
        <v>92</v>
      </c>
      <c r="J1039" s="1" t="s">
        <v>93</v>
      </c>
      <c r="K1039" s="1">
        <v>18</v>
      </c>
      <c r="L1039" s="1">
        <v>26</v>
      </c>
      <c r="M1039" s="1">
        <v>0.2318840579710145</v>
      </c>
      <c r="N1039" s="1">
        <v>0.14516129032258066</v>
      </c>
      <c r="O1039" s="1">
        <v>0.17333333333333334</v>
      </c>
      <c r="P1039" s="1">
        <v>106</v>
      </c>
      <c r="Q1039" s="1">
        <v>14</v>
      </c>
      <c r="R1039" s="1">
        <v>11</v>
      </c>
      <c r="S1039" s="1">
        <v>0</v>
      </c>
      <c r="T1039" s="1">
        <v>5</v>
      </c>
      <c r="U1039" s="1">
        <v>1</v>
      </c>
      <c r="V1039" s="1">
        <v>0</v>
      </c>
      <c r="W1039" s="1">
        <v>1</v>
      </c>
      <c r="X1039" s="1">
        <v>5</v>
      </c>
      <c r="Y1039" s="1">
        <v>0</v>
      </c>
      <c r="Z1039" s="1">
        <v>0</v>
      </c>
      <c r="AA1039" s="1">
        <v>0</v>
      </c>
      <c r="AB1039" s="1">
        <v>0</v>
      </c>
      <c r="AC1039" s="1">
        <v>0</v>
      </c>
      <c r="AD1039" s="1">
        <v>0</v>
      </c>
      <c r="AE1039" s="1">
        <v>0</v>
      </c>
      <c r="AF1039" s="1">
        <v>0</v>
      </c>
      <c r="AG1039" s="1">
        <v>3</v>
      </c>
      <c r="AH1039" s="1">
        <v>0</v>
      </c>
      <c r="AI1039" s="1">
        <v>1</v>
      </c>
      <c r="AJ1039" s="1">
        <v>0</v>
      </c>
      <c r="AK1039" s="1">
        <v>0</v>
      </c>
      <c r="AL1039" s="1">
        <v>1</v>
      </c>
      <c r="AM1039" s="1">
        <v>2</v>
      </c>
      <c r="AN1039" s="1">
        <v>0</v>
      </c>
    </row>
    <row r="1040" spans="1:40" x14ac:dyDescent="0.35">
      <c r="A1040" s="1" t="s">
        <v>89</v>
      </c>
      <c r="B1040" s="8">
        <v>43903</v>
      </c>
      <c r="C1040" s="1" t="s">
        <v>96</v>
      </c>
      <c r="D1040" s="1">
        <v>972520</v>
      </c>
      <c r="E1040" s="1">
        <v>34</v>
      </c>
      <c r="F1040" s="1" t="s">
        <v>99</v>
      </c>
      <c r="H1040" s="1" t="s">
        <v>91</v>
      </c>
      <c r="I1040" s="1" t="s">
        <v>92</v>
      </c>
      <c r="J1040" s="1" t="s">
        <v>93</v>
      </c>
      <c r="P1040" s="1">
        <v>34</v>
      </c>
      <c r="Q1040" s="1">
        <v>0</v>
      </c>
      <c r="R1040" s="1">
        <v>0</v>
      </c>
      <c r="S1040" s="1">
        <v>0</v>
      </c>
      <c r="T1040" s="1">
        <v>0</v>
      </c>
      <c r="U1040" s="1">
        <v>0</v>
      </c>
      <c r="V1040" s="1">
        <v>0</v>
      </c>
      <c r="W1040" s="1">
        <v>0</v>
      </c>
      <c r="X1040" s="1">
        <v>0</v>
      </c>
      <c r="Y1040" s="1">
        <v>0</v>
      </c>
      <c r="Z1040" s="1">
        <v>0</v>
      </c>
      <c r="AA1040" s="1">
        <v>0</v>
      </c>
      <c r="AB1040" s="1">
        <v>0</v>
      </c>
      <c r="AC1040" s="1">
        <v>0</v>
      </c>
      <c r="AD1040" s="1">
        <v>0</v>
      </c>
      <c r="AE1040" s="1">
        <v>0</v>
      </c>
      <c r="AF1040" s="1">
        <v>0</v>
      </c>
      <c r="AG1040" s="1">
        <v>0</v>
      </c>
      <c r="AH1040" s="1">
        <v>0</v>
      </c>
      <c r="AI1040" s="1">
        <v>0</v>
      </c>
      <c r="AJ1040" s="1">
        <v>0</v>
      </c>
      <c r="AK1040" s="1">
        <v>0</v>
      </c>
      <c r="AL1040" s="1">
        <v>0</v>
      </c>
      <c r="AM1040" s="1">
        <v>0</v>
      </c>
      <c r="AN1040" s="1">
        <v>0</v>
      </c>
    </row>
    <row r="1041" spans="1:40" x14ac:dyDescent="0.35">
      <c r="A1041" s="1" t="s">
        <v>89</v>
      </c>
      <c r="B1041" s="8">
        <v>43909</v>
      </c>
      <c r="C1041" s="1" t="s">
        <v>2</v>
      </c>
      <c r="D1041" s="1">
        <v>200620</v>
      </c>
      <c r="E1041" s="1">
        <v>120</v>
      </c>
      <c r="F1041" s="1" t="s">
        <v>94</v>
      </c>
      <c r="H1041" s="1" t="s">
        <v>95</v>
      </c>
      <c r="I1041" s="1" t="s">
        <v>92</v>
      </c>
      <c r="J1041" s="1" t="s">
        <v>93</v>
      </c>
      <c r="K1041" s="1">
        <v>50</v>
      </c>
      <c r="L1041" s="1">
        <v>12</v>
      </c>
      <c r="M1041" s="1">
        <v>0.44881889763779526</v>
      </c>
      <c r="N1041" s="1">
        <v>0.41666666666666669</v>
      </c>
      <c r="O1041" s="1">
        <v>9.0909090909090912E-2</v>
      </c>
      <c r="P1041" s="1">
        <v>70</v>
      </c>
      <c r="Q1041" s="1">
        <v>7</v>
      </c>
      <c r="R1041" s="1">
        <v>23</v>
      </c>
      <c r="S1041" s="1">
        <v>3</v>
      </c>
      <c r="T1041" s="1">
        <v>18</v>
      </c>
      <c r="U1041" s="1">
        <v>4</v>
      </c>
      <c r="V1041" s="1">
        <v>0</v>
      </c>
      <c r="W1041" s="1">
        <v>2</v>
      </c>
      <c r="X1041" s="1">
        <v>0</v>
      </c>
      <c r="Y1041" s="1">
        <v>0</v>
      </c>
      <c r="Z1041" s="1">
        <v>0</v>
      </c>
      <c r="AA1041" s="1">
        <v>0</v>
      </c>
      <c r="AB1041" s="1">
        <v>0</v>
      </c>
      <c r="AC1041" s="1">
        <v>0</v>
      </c>
      <c r="AD1041" s="1">
        <v>0</v>
      </c>
      <c r="AE1041" s="1">
        <v>0</v>
      </c>
      <c r="AF1041" s="1">
        <v>0</v>
      </c>
      <c r="AG1041" s="1">
        <v>0</v>
      </c>
      <c r="AH1041" s="1">
        <v>0</v>
      </c>
      <c r="AI1041" s="1">
        <v>2</v>
      </c>
      <c r="AJ1041" s="1">
        <v>1</v>
      </c>
      <c r="AK1041" s="1">
        <v>0</v>
      </c>
      <c r="AL1041" s="1">
        <v>0</v>
      </c>
      <c r="AM1041" s="1">
        <v>2</v>
      </c>
      <c r="AN1041" s="1">
        <v>0</v>
      </c>
    </row>
    <row r="1042" spans="1:40" x14ac:dyDescent="0.35">
      <c r="A1042" s="1" t="s">
        <v>89</v>
      </c>
      <c r="B1042" s="8">
        <v>43945</v>
      </c>
      <c r="C1042" s="1" t="s">
        <v>2</v>
      </c>
      <c r="D1042" s="1">
        <v>971790</v>
      </c>
      <c r="E1042" s="1">
        <v>105</v>
      </c>
      <c r="F1042" s="1" t="s">
        <v>104</v>
      </c>
      <c r="H1042" s="1" t="s">
        <v>101</v>
      </c>
      <c r="I1042" s="1" t="s">
        <v>92</v>
      </c>
      <c r="J1042" s="1" t="s">
        <v>93</v>
      </c>
      <c r="K1042" s="1">
        <v>17</v>
      </c>
      <c r="L1042" s="1">
        <v>9</v>
      </c>
      <c r="M1042" s="1">
        <v>0.16981132075471697</v>
      </c>
      <c r="N1042" s="1">
        <v>0.1111111111111111</v>
      </c>
      <c r="O1042" s="1">
        <v>7.8947368421052627E-2</v>
      </c>
      <c r="P1042" s="1">
        <v>88</v>
      </c>
      <c r="Q1042" s="1">
        <v>7</v>
      </c>
      <c r="R1042" s="1">
        <v>3</v>
      </c>
      <c r="S1042" s="1">
        <v>1</v>
      </c>
      <c r="T1042" s="1">
        <v>1</v>
      </c>
      <c r="U1042" s="1">
        <v>6</v>
      </c>
      <c r="V1042" s="1">
        <v>6</v>
      </c>
      <c r="W1042" s="1">
        <v>0</v>
      </c>
      <c r="X1042" s="1">
        <v>1</v>
      </c>
      <c r="Y1042" s="1">
        <v>0</v>
      </c>
      <c r="Z1042" s="1">
        <v>0</v>
      </c>
      <c r="AA1042" s="1">
        <v>0</v>
      </c>
      <c r="AB1042" s="1">
        <v>0</v>
      </c>
      <c r="AC1042" s="1">
        <v>0</v>
      </c>
      <c r="AD1042" s="1">
        <v>0</v>
      </c>
      <c r="AE1042" s="1">
        <v>0</v>
      </c>
      <c r="AF1042" s="1">
        <v>0</v>
      </c>
      <c r="AG1042" s="1">
        <v>1</v>
      </c>
      <c r="AH1042" s="1">
        <v>0</v>
      </c>
      <c r="AI1042" s="1">
        <v>0</v>
      </c>
      <c r="AJ1042" s="1">
        <v>0</v>
      </c>
      <c r="AK1042" s="1">
        <v>0</v>
      </c>
      <c r="AL1042" s="1">
        <v>0</v>
      </c>
      <c r="AM1042" s="1">
        <v>0</v>
      </c>
      <c r="AN1042" s="1">
        <v>0</v>
      </c>
    </row>
    <row r="1043" spans="1:40" x14ac:dyDescent="0.35">
      <c r="A1043" s="1" t="s">
        <v>89</v>
      </c>
      <c r="B1043" s="8">
        <v>43907</v>
      </c>
      <c r="C1043" s="1" t="s">
        <v>98</v>
      </c>
      <c r="D1043" s="1">
        <v>200620</v>
      </c>
      <c r="E1043" s="1">
        <v>1</v>
      </c>
      <c r="F1043" s="1" t="s">
        <v>94</v>
      </c>
      <c r="H1043" s="1" t="s">
        <v>95</v>
      </c>
      <c r="I1043" s="1" t="s">
        <v>92</v>
      </c>
      <c r="J1043" s="1" t="s">
        <v>93</v>
      </c>
      <c r="K1043" s="1">
        <v>1</v>
      </c>
      <c r="M1043" s="1">
        <v>1</v>
      </c>
      <c r="N1043" s="1">
        <v>1</v>
      </c>
    </row>
    <row r="1044" spans="1:40" x14ac:dyDescent="0.35">
      <c r="A1044" s="1" t="s">
        <v>89</v>
      </c>
      <c r="B1044" s="8">
        <v>43952</v>
      </c>
      <c r="C1044" s="1" t="s">
        <v>2</v>
      </c>
      <c r="D1044" s="1">
        <v>972620</v>
      </c>
      <c r="E1044" s="1">
        <v>256</v>
      </c>
      <c r="F1044" s="1" t="s">
        <v>90</v>
      </c>
      <c r="H1044" s="1" t="s">
        <v>91</v>
      </c>
      <c r="I1044" s="1" t="s">
        <v>92</v>
      </c>
      <c r="J1044" s="1" t="s">
        <v>93</v>
      </c>
      <c r="K1044" s="1">
        <v>1</v>
      </c>
      <c r="L1044" s="1">
        <v>10</v>
      </c>
      <c r="M1044" s="1">
        <v>4.1353383458646614E-2</v>
      </c>
      <c r="N1044" s="1">
        <v>3.90625E-3</v>
      </c>
      <c r="O1044" s="1">
        <v>3.7593984962406013E-2</v>
      </c>
      <c r="P1044" s="1">
        <v>255</v>
      </c>
      <c r="Q1044" s="1">
        <v>10</v>
      </c>
      <c r="R1044" s="1">
        <v>1</v>
      </c>
      <c r="S1044" s="1">
        <v>0</v>
      </c>
      <c r="T1044" s="1">
        <v>0</v>
      </c>
      <c r="U1044" s="1">
        <v>0</v>
      </c>
      <c r="V1044" s="1">
        <v>0</v>
      </c>
      <c r="W1044" s="1">
        <v>0</v>
      </c>
      <c r="X1044" s="1">
        <v>0</v>
      </c>
      <c r="Y1044" s="1">
        <v>0</v>
      </c>
      <c r="Z1044" s="1">
        <v>0</v>
      </c>
      <c r="AA1044" s="1">
        <v>0</v>
      </c>
      <c r="AB1044" s="1">
        <v>0</v>
      </c>
      <c r="AC1044" s="1">
        <v>0</v>
      </c>
      <c r="AD1044" s="1">
        <v>0</v>
      </c>
      <c r="AE1044" s="1">
        <v>0</v>
      </c>
      <c r="AF1044" s="1">
        <v>0</v>
      </c>
      <c r="AG1044" s="1">
        <v>0</v>
      </c>
      <c r="AH1044" s="1">
        <v>0</v>
      </c>
      <c r="AI1044" s="1">
        <v>0</v>
      </c>
      <c r="AJ1044" s="1">
        <v>0</v>
      </c>
      <c r="AK1044" s="1">
        <v>0</v>
      </c>
      <c r="AL1044" s="1">
        <v>0</v>
      </c>
      <c r="AM1044" s="1">
        <v>0</v>
      </c>
      <c r="AN1044" s="1">
        <v>0</v>
      </c>
    </row>
    <row r="1045" spans="1:40" x14ac:dyDescent="0.35">
      <c r="A1045" s="1" t="s">
        <v>89</v>
      </c>
      <c r="B1045" s="8">
        <v>43969</v>
      </c>
      <c r="C1045" s="1" t="s">
        <v>96</v>
      </c>
      <c r="D1045" s="1">
        <v>972520</v>
      </c>
      <c r="E1045" s="1">
        <v>22</v>
      </c>
      <c r="F1045" s="1" t="s">
        <v>99</v>
      </c>
      <c r="H1045" s="1" t="s">
        <v>91</v>
      </c>
      <c r="I1045" s="1" t="s">
        <v>92</v>
      </c>
      <c r="J1045" s="1" t="s">
        <v>93</v>
      </c>
      <c r="P1045" s="1">
        <v>22</v>
      </c>
      <c r="Q1045" s="1">
        <v>0</v>
      </c>
      <c r="R1045" s="1">
        <v>0</v>
      </c>
      <c r="S1045" s="1">
        <v>0</v>
      </c>
      <c r="T1045" s="1">
        <v>0</v>
      </c>
      <c r="U1045" s="1">
        <v>0</v>
      </c>
      <c r="V1045" s="1">
        <v>0</v>
      </c>
      <c r="W1045" s="1">
        <v>0</v>
      </c>
      <c r="X1045" s="1">
        <v>0</v>
      </c>
      <c r="Y1045" s="1">
        <v>0</v>
      </c>
      <c r="Z1045" s="1">
        <v>0</v>
      </c>
      <c r="AA1045" s="1">
        <v>0</v>
      </c>
      <c r="AB1045" s="1">
        <v>0</v>
      </c>
      <c r="AC1045" s="1">
        <v>0</v>
      </c>
      <c r="AD1045" s="1">
        <v>0</v>
      </c>
      <c r="AE1045" s="1">
        <v>0</v>
      </c>
      <c r="AF1045" s="1">
        <v>0</v>
      </c>
      <c r="AG1045" s="1">
        <v>0</v>
      </c>
      <c r="AH1045" s="1">
        <v>0</v>
      </c>
      <c r="AI1045" s="1">
        <v>0</v>
      </c>
      <c r="AJ1045" s="1">
        <v>0</v>
      </c>
      <c r="AK1045" s="1">
        <v>0</v>
      </c>
      <c r="AL1045" s="1">
        <v>0</v>
      </c>
      <c r="AM1045" s="1">
        <v>0</v>
      </c>
      <c r="AN1045" s="1">
        <v>0</v>
      </c>
    </row>
    <row r="1046" spans="1:40" x14ac:dyDescent="0.35">
      <c r="A1046" s="1" t="s">
        <v>89</v>
      </c>
      <c r="B1046" s="8">
        <v>43914</v>
      </c>
      <c r="C1046" s="1" t="s">
        <v>98</v>
      </c>
      <c r="D1046" s="1">
        <v>972620</v>
      </c>
      <c r="E1046" s="1">
        <v>6</v>
      </c>
      <c r="F1046" s="1" t="s">
        <v>90</v>
      </c>
      <c r="H1046" s="1" t="s">
        <v>91</v>
      </c>
      <c r="I1046" s="1" t="s">
        <v>92</v>
      </c>
      <c r="J1046" s="1" t="s">
        <v>93</v>
      </c>
      <c r="P1046" s="1">
        <v>6</v>
      </c>
      <c r="Q1046" s="1">
        <v>0</v>
      </c>
      <c r="R1046" s="1">
        <v>0</v>
      </c>
      <c r="S1046" s="1">
        <v>0</v>
      </c>
      <c r="T1046" s="1">
        <v>0</v>
      </c>
      <c r="U1046" s="1">
        <v>0</v>
      </c>
      <c r="V1046" s="1">
        <v>0</v>
      </c>
      <c r="W1046" s="1">
        <v>0</v>
      </c>
      <c r="X1046" s="1">
        <v>0</v>
      </c>
      <c r="Y1046" s="1">
        <v>0</v>
      </c>
      <c r="Z1046" s="1">
        <v>0</v>
      </c>
      <c r="AA1046" s="1">
        <v>0</v>
      </c>
      <c r="AB1046" s="1">
        <v>0</v>
      </c>
      <c r="AC1046" s="1">
        <v>0</v>
      </c>
      <c r="AD1046" s="1">
        <v>0</v>
      </c>
      <c r="AE1046" s="1">
        <v>0</v>
      </c>
      <c r="AF1046" s="1">
        <v>0</v>
      </c>
      <c r="AG1046" s="1">
        <v>0</v>
      </c>
      <c r="AH1046" s="1">
        <v>0</v>
      </c>
      <c r="AI1046" s="1">
        <v>0</v>
      </c>
      <c r="AJ1046" s="1">
        <v>0</v>
      </c>
      <c r="AK1046" s="1">
        <v>0</v>
      </c>
      <c r="AL1046" s="1">
        <v>0</v>
      </c>
      <c r="AM1046" s="1">
        <v>0</v>
      </c>
      <c r="AN1046" s="1">
        <v>0</v>
      </c>
    </row>
    <row r="1047" spans="1:40" x14ac:dyDescent="0.35">
      <c r="A1047" s="1" t="s">
        <v>89</v>
      </c>
      <c r="B1047" s="8">
        <v>43962</v>
      </c>
      <c r="C1047" s="1" t="s">
        <v>2</v>
      </c>
      <c r="D1047" s="1">
        <v>979220</v>
      </c>
      <c r="E1047" s="1">
        <v>244</v>
      </c>
      <c r="F1047" s="1" t="s">
        <v>102</v>
      </c>
      <c r="H1047" s="1" t="s">
        <v>103</v>
      </c>
      <c r="I1047" s="1" t="s">
        <v>92</v>
      </c>
      <c r="J1047" s="1" t="s">
        <v>93</v>
      </c>
      <c r="K1047" s="1">
        <v>2</v>
      </c>
      <c r="L1047" s="1">
        <v>32</v>
      </c>
      <c r="M1047" s="1">
        <v>5.46875E-2</v>
      </c>
      <c r="N1047" s="1">
        <v>8.1967213114754103E-3</v>
      </c>
      <c r="O1047" s="1">
        <v>0.11594202898550725</v>
      </c>
      <c r="P1047" s="1">
        <v>242</v>
      </c>
      <c r="Q1047" s="1">
        <v>12</v>
      </c>
      <c r="R1047" s="1">
        <v>1</v>
      </c>
      <c r="S1047" s="1">
        <v>0</v>
      </c>
      <c r="T1047" s="1">
        <v>1</v>
      </c>
      <c r="U1047" s="1">
        <v>0</v>
      </c>
      <c r="V1047" s="1">
        <v>0</v>
      </c>
      <c r="W1047" s="1">
        <v>0</v>
      </c>
      <c r="X1047" s="1">
        <v>3</v>
      </c>
      <c r="Y1047" s="1">
        <v>0</v>
      </c>
      <c r="Z1047" s="1">
        <v>0</v>
      </c>
      <c r="AA1047" s="1">
        <v>0</v>
      </c>
      <c r="AB1047" s="1">
        <v>0</v>
      </c>
      <c r="AC1047" s="1">
        <v>0</v>
      </c>
      <c r="AD1047" s="1">
        <v>0</v>
      </c>
      <c r="AE1047" s="1">
        <v>0</v>
      </c>
      <c r="AF1047" s="1">
        <v>0</v>
      </c>
      <c r="AG1047" s="1">
        <v>0</v>
      </c>
      <c r="AH1047" s="1">
        <v>0</v>
      </c>
      <c r="AI1047" s="1">
        <v>16</v>
      </c>
      <c r="AJ1047" s="1">
        <v>0</v>
      </c>
      <c r="AK1047" s="1">
        <v>0</v>
      </c>
      <c r="AL1047" s="1">
        <v>0</v>
      </c>
      <c r="AM1047" s="1">
        <v>1</v>
      </c>
      <c r="AN1047" s="1">
        <v>0</v>
      </c>
    </row>
    <row r="1048" spans="1:40" x14ac:dyDescent="0.35">
      <c r="A1048" s="1" t="s">
        <v>89</v>
      </c>
      <c r="B1048" s="8">
        <v>43941</v>
      </c>
      <c r="C1048" s="1" t="s">
        <v>96</v>
      </c>
      <c r="D1048" s="1">
        <v>200190</v>
      </c>
      <c r="E1048" s="1">
        <v>18</v>
      </c>
      <c r="F1048" s="1" t="s">
        <v>97</v>
      </c>
      <c r="H1048" s="1" t="s">
        <v>95</v>
      </c>
      <c r="I1048" s="1" t="s">
        <v>92</v>
      </c>
      <c r="J1048" s="1" t="s">
        <v>93</v>
      </c>
      <c r="K1048" s="1">
        <v>14</v>
      </c>
      <c r="M1048" s="1">
        <v>0.33333333333333331</v>
      </c>
      <c r="N1048" s="1">
        <v>0.33333333333333331</v>
      </c>
      <c r="P1048" s="1">
        <v>4</v>
      </c>
      <c r="Q1048" s="1">
        <v>0</v>
      </c>
      <c r="R1048" s="1">
        <v>2</v>
      </c>
      <c r="S1048" s="1">
        <v>0</v>
      </c>
      <c r="T1048" s="1">
        <v>0</v>
      </c>
      <c r="U1048" s="1">
        <v>0</v>
      </c>
      <c r="V1048" s="1">
        <v>12</v>
      </c>
      <c r="W1048" s="1">
        <v>0</v>
      </c>
      <c r="X1048" s="1">
        <v>0</v>
      </c>
      <c r="Y1048" s="1">
        <v>0</v>
      </c>
      <c r="Z1048" s="1">
        <v>0</v>
      </c>
      <c r="AA1048" s="1">
        <v>0</v>
      </c>
      <c r="AB1048" s="1">
        <v>0</v>
      </c>
      <c r="AC1048" s="1">
        <v>0</v>
      </c>
      <c r="AD1048" s="1">
        <v>0</v>
      </c>
      <c r="AE1048" s="1">
        <v>0</v>
      </c>
      <c r="AF1048" s="1">
        <v>0</v>
      </c>
      <c r="AG1048" s="1">
        <v>0</v>
      </c>
      <c r="AH1048" s="1">
        <v>0</v>
      </c>
      <c r="AI1048" s="1">
        <v>0</v>
      </c>
      <c r="AJ1048" s="1">
        <v>0</v>
      </c>
      <c r="AK1048" s="1">
        <v>0</v>
      </c>
      <c r="AL1048" s="1">
        <v>0</v>
      </c>
      <c r="AM1048" s="1">
        <v>0</v>
      </c>
      <c r="AN1048" s="1">
        <v>0</v>
      </c>
    </row>
    <row r="1049" spans="1:40" x14ac:dyDescent="0.35">
      <c r="A1049" s="1" t="s">
        <v>89</v>
      </c>
      <c r="B1049" s="8">
        <v>43920</v>
      </c>
      <c r="C1049" s="1" t="s">
        <v>2</v>
      </c>
      <c r="D1049" s="1">
        <v>971800</v>
      </c>
      <c r="E1049" s="1">
        <v>186</v>
      </c>
      <c r="F1049" s="1" t="s">
        <v>100</v>
      </c>
      <c r="H1049" s="1" t="s">
        <v>101</v>
      </c>
      <c r="I1049" s="1" t="s">
        <v>92</v>
      </c>
      <c r="J1049" s="1" t="s">
        <v>93</v>
      </c>
      <c r="K1049" s="1">
        <v>39</v>
      </c>
      <c r="L1049" s="1">
        <v>12</v>
      </c>
      <c r="M1049" s="1">
        <v>0.234375</v>
      </c>
      <c r="N1049" s="1">
        <v>0.20967741935483872</v>
      </c>
      <c r="O1049" s="1">
        <v>6.0606060606060608E-2</v>
      </c>
      <c r="P1049" s="1">
        <v>147</v>
      </c>
      <c r="Q1049" s="1">
        <v>6</v>
      </c>
      <c r="R1049" s="1">
        <v>12</v>
      </c>
      <c r="S1049" s="1">
        <v>1</v>
      </c>
      <c r="T1049" s="1">
        <v>0</v>
      </c>
      <c r="U1049" s="1">
        <v>26</v>
      </c>
      <c r="V1049" s="1">
        <v>0</v>
      </c>
      <c r="W1049" s="1">
        <v>0</v>
      </c>
      <c r="X1049" s="1">
        <v>1</v>
      </c>
      <c r="Y1049" s="1">
        <v>0</v>
      </c>
      <c r="Z1049" s="1">
        <v>0</v>
      </c>
      <c r="AA1049" s="1">
        <v>0</v>
      </c>
      <c r="AB1049" s="1">
        <v>0</v>
      </c>
      <c r="AC1049" s="1">
        <v>0</v>
      </c>
      <c r="AD1049" s="1">
        <v>0</v>
      </c>
      <c r="AE1049" s="1">
        <v>0</v>
      </c>
      <c r="AF1049" s="1">
        <v>0</v>
      </c>
      <c r="AG1049" s="1">
        <v>0</v>
      </c>
      <c r="AH1049" s="1">
        <v>0</v>
      </c>
      <c r="AI1049" s="1">
        <v>3</v>
      </c>
      <c r="AJ1049" s="1">
        <v>0</v>
      </c>
      <c r="AK1049" s="1">
        <v>0</v>
      </c>
      <c r="AL1049" s="1">
        <v>0</v>
      </c>
      <c r="AM1049" s="1">
        <v>2</v>
      </c>
      <c r="AN1049" s="1">
        <v>0</v>
      </c>
    </row>
    <row r="1050" spans="1:40" x14ac:dyDescent="0.35">
      <c r="A1050" s="1" t="s">
        <v>89</v>
      </c>
      <c r="B1050" s="8">
        <v>43971</v>
      </c>
      <c r="C1050" s="1" t="s">
        <v>2</v>
      </c>
      <c r="D1050" s="1">
        <v>200620</v>
      </c>
      <c r="E1050" s="1">
        <v>124</v>
      </c>
      <c r="F1050" s="1" t="s">
        <v>94</v>
      </c>
      <c r="H1050" s="1" t="s">
        <v>95</v>
      </c>
      <c r="I1050" s="1" t="s">
        <v>92</v>
      </c>
      <c r="J1050" s="1" t="s">
        <v>93</v>
      </c>
      <c r="K1050" s="1">
        <v>6</v>
      </c>
      <c r="L1050" s="1">
        <v>7</v>
      </c>
      <c r="M1050" s="1">
        <v>8.5271317829457363E-2</v>
      </c>
      <c r="N1050" s="1">
        <v>4.8387096774193547E-2</v>
      </c>
      <c r="O1050" s="1">
        <v>5.3435114503816793E-2</v>
      </c>
      <c r="P1050" s="1">
        <v>118</v>
      </c>
      <c r="Q1050" s="1">
        <v>5</v>
      </c>
      <c r="R1050" s="1">
        <v>5</v>
      </c>
      <c r="S1050" s="1">
        <v>1</v>
      </c>
      <c r="T1050" s="1">
        <v>0</v>
      </c>
      <c r="U1050" s="1">
        <v>0</v>
      </c>
      <c r="V1050" s="1">
        <v>0</v>
      </c>
      <c r="W1050" s="1">
        <v>0</v>
      </c>
      <c r="X1050" s="1">
        <v>0</v>
      </c>
      <c r="Y1050" s="1">
        <v>0</v>
      </c>
      <c r="Z1050" s="1">
        <v>0</v>
      </c>
      <c r="AA1050" s="1">
        <v>0</v>
      </c>
      <c r="AB1050" s="1">
        <v>0</v>
      </c>
      <c r="AC1050" s="1">
        <v>0</v>
      </c>
      <c r="AD1050" s="1">
        <v>0</v>
      </c>
      <c r="AE1050" s="1">
        <v>0</v>
      </c>
      <c r="AF1050" s="1">
        <v>0</v>
      </c>
      <c r="AG1050" s="1">
        <v>0</v>
      </c>
      <c r="AH1050" s="1">
        <v>0</v>
      </c>
      <c r="AI1050" s="1">
        <v>2</v>
      </c>
      <c r="AJ1050" s="1">
        <v>0</v>
      </c>
      <c r="AK1050" s="1">
        <v>0</v>
      </c>
      <c r="AL1050" s="1">
        <v>0</v>
      </c>
      <c r="AM1050" s="1">
        <v>0</v>
      </c>
      <c r="AN1050" s="1">
        <v>0</v>
      </c>
    </row>
    <row r="1051" spans="1:40" x14ac:dyDescent="0.35">
      <c r="A1051" s="1" t="s">
        <v>89</v>
      </c>
      <c r="B1051" s="8">
        <v>43928</v>
      </c>
      <c r="C1051" s="1" t="s">
        <v>2</v>
      </c>
      <c r="D1051" s="1">
        <v>972620</v>
      </c>
      <c r="E1051" s="1">
        <v>227</v>
      </c>
      <c r="F1051" s="1" t="s">
        <v>90</v>
      </c>
      <c r="H1051" s="1" t="s">
        <v>91</v>
      </c>
      <c r="I1051" s="1" t="s">
        <v>92</v>
      </c>
      <c r="J1051" s="1" t="s">
        <v>93</v>
      </c>
      <c r="K1051" s="1">
        <v>149</v>
      </c>
      <c r="L1051" s="1">
        <v>33</v>
      </c>
      <c r="M1051" s="1">
        <v>0.50943396226415094</v>
      </c>
      <c r="N1051" s="1">
        <v>0.41353383458646614</v>
      </c>
      <c r="O1051" s="1">
        <v>0.12692307692307692</v>
      </c>
      <c r="P1051" s="1">
        <v>78</v>
      </c>
      <c r="Q1051" s="1">
        <v>26</v>
      </c>
      <c r="R1051" s="1">
        <v>4</v>
      </c>
      <c r="S1051" s="1">
        <v>13</v>
      </c>
      <c r="T1051" s="1">
        <v>25</v>
      </c>
      <c r="U1051" s="1">
        <v>13</v>
      </c>
      <c r="V1051" s="1">
        <v>94</v>
      </c>
      <c r="W1051" s="1">
        <v>0</v>
      </c>
      <c r="X1051" s="1">
        <v>2</v>
      </c>
      <c r="Y1051" s="1">
        <v>0</v>
      </c>
      <c r="Z1051" s="1">
        <v>0</v>
      </c>
      <c r="AA1051" s="1">
        <v>0</v>
      </c>
      <c r="AB1051" s="1">
        <v>0</v>
      </c>
      <c r="AC1051" s="1">
        <v>0</v>
      </c>
      <c r="AD1051" s="1">
        <v>0</v>
      </c>
      <c r="AE1051" s="1">
        <v>0</v>
      </c>
      <c r="AF1051" s="1">
        <v>0</v>
      </c>
      <c r="AG1051" s="1">
        <v>0</v>
      </c>
      <c r="AH1051" s="1">
        <v>0</v>
      </c>
      <c r="AI1051" s="1">
        <v>0</v>
      </c>
      <c r="AJ1051" s="1">
        <v>0</v>
      </c>
      <c r="AK1051" s="1">
        <v>0</v>
      </c>
      <c r="AL1051" s="1">
        <v>0</v>
      </c>
      <c r="AM1051" s="1">
        <v>4</v>
      </c>
      <c r="AN1051" s="1">
        <v>1</v>
      </c>
    </row>
    <row r="1052" spans="1:40" x14ac:dyDescent="0.35">
      <c r="A1052" s="1" t="s">
        <v>89</v>
      </c>
      <c r="B1052" s="8">
        <v>43927</v>
      </c>
      <c r="C1052" s="1" t="s">
        <v>112</v>
      </c>
      <c r="D1052" s="1">
        <v>972410</v>
      </c>
      <c r="E1052" s="1">
        <v>1</v>
      </c>
      <c r="F1052" s="1" t="s">
        <v>115</v>
      </c>
      <c r="H1052" s="1" t="s">
        <v>91</v>
      </c>
      <c r="I1052" s="1" t="s">
        <v>92</v>
      </c>
      <c r="J1052" s="1" t="s">
        <v>93</v>
      </c>
      <c r="P1052" s="1">
        <v>1</v>
      </c>
      <c r="Q1052" s="1">
        <v>0</v>
      </c>
      <c r="R1052" s="1">
        <v>0</v>
      </c>
      <c r="S1052" s="1">
        <v>0</v>
      </c>
      <c r="T1052" s="1">
        <v>0</v>
      </c>
      <c r="U1052" s="1">
        <v>0</v>
      </c>
      <c r="V1052" s="1">
        <v>0</v>
      </c>
      <c r="W1052" s="1">
        <v>0</v>
      </c>
      <c r="X1052" s="1">
        <v>0</v>
      </c>
      <c r="Y1052" s="1">
        <v>0</v>
      </c>
      <c r="Z1052" s="1">
        <v>0</v>
      </c>
      <c r="AA1052" s="1">
        <v>0</v>
      </c>
      <c r="AB1052" s="1">
        <v>0</v>
      </c>
      <c r="AC1052" s="1">
        <v>0</v>
      </c>
      <c r="AD1052" s="1">
        <v>0</v>
      </c>
      <c r="AE1052" s="1">
        <v>0</v>
      </c>
      <c r="AF1052" s="1">
        <v>0</v>
      </c>
      <c r="AG1052" s="1">
        <v>0</v>
      </c>
      <c r="AH1052" s="1">
        <v>0</v>
      </c>
      <c r="AI1052" s="1">
        <v>0</v>
      </c>
      <c r="AJ1052" s="1">
        <v>0</v>
      </c>
      <c r="AK1052" s="1">
        <v>0</v>
      </c>
      <c r="AL1052" s="1">
        <v>0</v>
      </c>
      <c r="AM1052" s="1">
        <v>0</v>
      </c>
      <c r="AN1052" s="1">
        <v>0</v>
      </c>
    </row>
    <row r="1053" spans="1:40" x14ac:dyDescent="0.35">
      <c r="A1053" s="1" t="s">
        <v>89</v>
      </c>
      <c r="B1053" s="8">
        <v>43915</v>
      </c>
      <c r="C1053" s="1" t="s">
        <v>2</v>
      </c>
      <c r="D1053" s="1">
        <v>971440</v>
      </c>
      <c r="E1053" s="1">
        <v>114</v>
      </c>
      <c r="F1053" s="1" t="s">
        <v>109</v>
      </c>
      <c r="H1053" s="1" t="s">
        <v>101</v>
      </c>
      <c r="I1053" s="1" t="s">
        <v>92</v>
      </c>
      <c r="J1053" s="1" t="s">
        <v>93</v>
      </c>
      <c r="K1053" s="1">
        <v>15</v>
      </c>
      <c r="L1053" s="1">
        <v>5</v>
      </c>
      <c r="M1053" s="1">
        <v>0.1391304347826087</v>
      </c>
      <c r="N1053" s="1">
        <v>0.13157894736842105</v>
      </c>
      <c r="O1053" s="1">
        <v>4.2016806722689079E-2</v>
      </c>
      <c r="P1053" s="1">
        <v>99</v>
      </c>
      <c r="Q1053" s="1">
        <v>1</v>
      </c>
      <c r="R1053" s="1">
        <v>1</v>
      </c>
      <c r="S1053" s="1">
        <v>1</v>
      </c>
      <c r="T1053" s="1">
        <v>3</v>
      </c>
      <c r="U1053" s="1">
        <v>10</v>
      </c>
      <c r="V1053" s="1">
        <v>0</v>
      </c>
      <c r="W1053" s="1">
        <v>0</v>
      </c>
      <c r="X1053" s="1">
        <v>0</v>
      </c>
      <c r="Y1053" s="1">
        <v>0</v>
      </c>
      <c r="Z1053" s="1">
        <v>0</v>
      </c>
      <c r="AA1053" s="1">
        <v>0</v>
      </c>
      <c r="AB1053" s="1">
        <v>0</v>
      </c>
      <c r="AC1053" s="1">
        <v>0</v>
      </c>
      <c r="AD1053" s="1">
        <v>0</v>
      </c>
      <c r="AE1053" s="1">
        <v>0</v>
      </c>
      <c r="AF1053" s="1">
        <v>0</v>
      </c>
      <c r="AG1053" s="1">
        <v>1</v>
      </c>
      <c r="AH1053" s="1">
        <v>0</v>
      </c>
      <c r="AI1053" s="1">
        <v>1</v>
      </c>
      <c r="AJ1053" s="1">
        <v>1</v>
      </c>
      <c r="AK1053" s="1">
        <v>0</v>
      </c>
      <c r="AL1053" s="1">
        <v>0</v>
      </c>
      <c r="AM1053" s="1">
        <v>1</v>
      </c>
      <c r="AN1053" s="1">
        <v>0</v>
      </c>
    </row>
    <row r="1054" spans="1:40" x14ac:dyDescent="0.35">
      <c r="A1054" s="1" t="s">
        <v>89</v>
      </c>
      <c r="B1054" s="8">
        <v>43917</v>
      </c>
      <c r="C1054" s="1" t="s">
        <v>96</v>
      </c>
      <c r="D1054" s="1">
        <v>979170</v>
      </c>
      <c r="E1054" s="1">
        <v>5</v>
      </c>
      <c r="F1054" s="1" t="s">
        <v>105</v>
      </c>
      <c r="H1054" s="1" t="s">
        <v>103</v>
      </c>
      <c r="I1054" s="1" t="s">
        <v>92</v>
      </c>
      <c r="J1054" s="1" t="s">
        <v>93</v>
      </c>
      <c r="P1054" s="1">
        <v>5</v>
      </c>
      <c r="Q1054" s="1">
        <v>0</v>
      </c>
      <c r="R1054" s="1">
        <v>0</v>
      </c>
      <c r="S1054" s="1">
        <v>0</v>
      </c>
      <c r="T1054" s="1">
        <v>0</v>
      </c>
      <c r="U1054" s="1">
        <v>0</v>
      </c>
      <c r="V1054" s="1">
        <v>0</v>
      </c>
      <c r="W1054" s="1">
        <v>0</v>
      </c>
      <c r="X1054" s="1">
        <v>0</v>
      </c>
      <c r="Y1054" s="1">
        <v>0</v>
      </c>
      <c r="Z1054" s="1">
        <v>0</v>
      </c>
      <c r="AA1054" s="1">
        <v>0</v>
      </c>
      <c r="AB1054" s="1">
        <v>0</v>
      </c>
      <c r="AC1054" s="1">
        <v>0</v>
      </c>
      <c r="AD1054" s="1">
        <v>0</v>
      </c>
      <c r="AE1054" s="1">
        <v>0</v>
      </c>
      <c r="AF1054" s="1">
        <v>0</v>
      </c>
      <c r="AG1054" s="1">
        <v>0</v>
      </c>
      <c r="AH1054" s="1">
        <v>0</v>
      </c>
      <c r="AI1054" s="1">
        <v>0</v>
      </c>
      <c r="AJ1054" s="1">
        <v>0</v>
      </c>
      <c r="AK1054" s="1">
        <v>0</v>
      </c>
      <c r="AL1054" s="1">
        <v>0</v>
      </c>
      <c r="AM1054" s="1">
        <v>0</v>
      </c>
      <c r="AN1054" s="1">
        <v>0</v>
      </c>
    </row>
    <row r="1055" spans="1:40" x14ac:dyDescent="0.35">
      <c r="A1055" s="1" t="s">
        <v>89</v>
      </c>
      <c r="B1055" s="8">
        <v>43908</v>
      </c>
      <c r="C1055" s="1" t="s">
        <v>112</v>
      </c>
      <c r="D1055" s="1">
        <v>972620</v>
      </c>
      <c r="E1055" s="1">
        <v>1</v>
      </c>
      <c r="F1055" s="1" t="s">
        <v>90</v>
      </c>
      <c r="H1055" s="1" t="s">
        <v>91</v>
      </c>
      <c r="I1055" s="1" t="s">
        <v>92</v>
      </c>
      <c r="J1055" s="1" t="s">
        <v>93</v>
      </c>
      <c r="P1055" s="1">
        <v>1</v>
      </c>
      <c r="Q1055" s="1">
        <v>0</v>
      </c>
      <c r="R1055" s="1">
        <v>0</v>
      </c>
      <c r="S1055" s="1">
        <v>0</v>
      </c>
      <c r="T1055" s="1">
        <v>0</v>
      </c>
      <c r="U1055" s="1">
        <v>0</v>
      </c>
      <c r="V1055" s="1">
        <v>0</v>
      </c>
      <c r="W1055" s="1">
        <v>0</v>
      </c>
      <c r="X1055" s="1">
        <v>0</v>
      </c>
      <c r="Y1055" s="1">
        <v>0</v>
      </c>
      <c r="Z1055" s="1">
        <v>0</v>
      </c>
      <c r="AA1055" s="1">
        <v>0</v>
      </c>
      <c r="AB1055" s="1">
        <v>0</v>
      </c>
      <c r="AC1055" s="1">
        <v>0</v>
      </c>
      <c r="AD1055" s="1">
        <v>0</v>
      </c>
      <c r="AE1055" s="1">
        <v>0</v>
      </c>
      <c r="AF1055" s="1">
        <v>0</v>
      </c>
      <c r="AG1055" s="1">
        <v>0</v>
      </c>
      <c r="AH1055" s="1">
        <v>0</v>
      </c>
      <c r="AI1055" s="1">
        <v>0</v>
      </c>
      <c r="AJ1055" s="1">
        <v>0</v>
      </c>
      <c r="AK1055" s="1">
        <v>0</v>
      </c>
      <c r="AL1055" s="1">
        <v>0</v>
      </c>
      <c r="AM1055" s="1">
        <v>0</v>
      </c>
      <c r="AN1055" s="1">
        <v>0</v>
      </c>
    </row>
    <row r="1056" spans="1:40" x14ac:dyDescent="0.35">
      <c r="A1056" s="1" t="s">
        <v>89</v>
      </c>
      <c r="B1056" s="8">
        <v>43920</v>
      </c>
      <c r="C1056" s="1" t="s">
        <v>2</v>
      </c>
      <c r="D1056" s="1">
        <v>976220</v>
      </c>
      <c r="E1056" s="1">
        <v>88</v>
      </c>
      <c r="F1056" s="1" t="s">
        <v>108</v>
      </c>
      <c r="H1056" s="1" t="s">
        <v>101</v>
      </c>
      <c r="I1056" s="1" t="s">
        <v>92</v>
      </c>
      <c r="J1056" s="1" t="s">
        <v>93</v>
      </c>
      <c r="K1056" s="1">
        <v>19</v>
      </c>
      <c r="L1056" s="1">
        <v>7</v>
      </c>
      <c r="M1056" s="1">
        <v>0.25</v>
      </c>
      <c r="N1056" s="1">
        <v>0.21590909090909091</v>
      </c>
      <c r="O1056" s="1">
        <v>7.3684210526315783E-2</v>
      </c>
      <c r="P1056" s="1">
        <v>69</v>
      </c>
      <c r="Q1056" s="1">
        <v>4</v>
      </c>
      <c r="R1056" s="1">
        <v>6</v>
      </c>
      <c r="S1056" s="1">
        <v>0</v>
      </c>
      <c r="T1056" s="1">
        <v>0</v>
      </c>
      <c r="U1056" s="1">
        <v>13</v>
      </c>
      <c r="V1056" s="1">
        <v>0</v>
      </c>
      <c r="W1056" s="1">
        <v>0</v>
      </c>
      <c r="X1056" s="1">
        <v>0</v>
      </c>
      <c r="Y1056" s="1">
        <v>0</v>
      </c>
      <c r="Z1056" s="1">
        <v>0</v>
      </c>
      <c r="AA1056" s="1">
        <v>0</v>
      </c>
      <c r="AB1056" s="1">
        <v>0</v>
      </c>
      <c r="AC1056" s="1">
        <v>0</v>
      </c>
      <c r="AD1056" s="1">
        <v>0</v>
      </c>
      <c r="AE1056" s="1">
        <v>0</v>
      </c>
      <c r="AF1056" s="1">
        <v>0</v>
      </c>
      <c r="AG1056" s="1">
        <v>0</v>
      </c>
      <c r="AH1056" s="1">
        <v>0</v>
      </c>
      <c r="AI1056" s="1">
        <v>0</v>
      </c>
      <c r="AJ1056" s="1">
        <v>0</v>
      </c>
      <c r="AK1056" s="1">
        <v>0</v>
      </c>
      <c r="AL1056" s="1">
        <v>0</v>
      </c>
      <c r="AM1056" s="1">
        <v>3</v>
      </c>
      <c r="AN1056" s="1">
        <v>0</v>
      </c>
    </row>
    <row r="1057" spans="1:40" x14ac:dyDescent="0.35">
      <c r="A1057" s="1" t="s">
        <v>89</v>
      </c>
      <c r="B1057" s="8">
        <v>43952</v>
      </c>
      <c r="C1057" s="1" t="s">
        <v>96</v>
      </c>
      <c r="D1057" s="1">
        <v>200620</v>
      </c>
      <c r="E1057" s="1">
        <v>15</v>
      </c>
      <c r="F1057" s="1" t="s">
        <v>94</v>
      </c>
      <c r="H1057" s="1" t="s">
        <v>95</v>
      </c>
      <c r="I1057" s="1" t="s">
        <v>92</v>
      </c>
      <c r="J1057" s="1" t="s">
        <v>93</v>
      </c>
      <c r="P1057" s="1">
        <v>15</v>
      </c>
      <c r="Q1057" s="1">
        <v>0</v>
      </c>
      <c r="R1057" s="1">
        <v>0</v>
      </c>
      <c r="S1057" s="1">
        <v>0</v>
      </c>
      <c r="T1057" s="1">
        <v>0</v>
      </c>
      <c r="U1057" s="1">
        <v>0</v>
      </c>
      <c r="V1057" s="1">
        <v>0</v>
      </c>
      <c r="W1057" s="1">
        <v>0</v>
      </c>
      <c r="X1057" s="1">
        <v>0</v>
      </c>
      <c r="Y1057" s="1">
        <v>0</v>
      </c>
      <c r="Z1057" s="1">
        <v>0</v>
      </c>
      <c r="AA1057" s="1">
        <v>0</v>
      </c>
      <c r="AB1057" s="1">
        <v>0</v>
      </c>
      <c r="AC1057" s="1">
        <v>0</v>
      </c>
      <c r="AD1057" s="1">
        <v>0</v>
      </c>
      <c r="AE1057" s="1">
        <v>0</v>
      </c>
      <c r="AF1057" s="1">
        <v>0</v>
      </c>
      <c r="AG1057" s="1">
        <v>0</v>
      </c>
      <c r="AH1057" s="1">
        <v>0</v>
      </c>
      <c r="AI1057" s="1">
        <v>0</v>
      </c>
      <c r="AJ1057" s="1">
        <v>0</v>
      </c>
      <c r="AK1057" s="1">
        <v>0</v>
      </c>
      <c r="AL1057" s="1">
        <v>0</v>
      </c>
      <c r="AM1057" s="1">
        <v>0</v>
      </c>
      <c r="AN1057" s="1">
        <v>0</v>
      </c>
    </row>
    <row r="1058" spans="1:40" x14ac:dyDescent="0.35">
      <c r="A1058" s="1" t="s">
        <v>89</v>
      </c>
      <c r="B1058" s="8">
        <v>43971</v>
      </c>
      <c r="C1058" s="1" t="s">
        <v>96</v>
      </c>
      <c r="D1058" s="1">
        <v>972620</v>
      </c>
      <c r="E1058" s="1">
        <v>31</v>
      </c>
      <c r="F1058" s="1" t="s">
        <v>90</v>
      </c>
      <c r="H1058" s="1" t="s">
        <v>91</v>
      </c>
      <c r="I1058" s="1" t="s">
        <v>92</v>
      </c>
      <c r="J1058" s="1" t="s">
        <v>93</v>
      </c>
      <c r="P1058" s="1">
        <v>31</v>
      </c>
      <c r="Q1058" s="1">
        <v>0</v>
      </c>
      <c r="R1058" s="1">
        <v>0</v>
      </c>
      <c r="S1058" s="1">
        <v>0</v>
      </c>
      <c r="T1058" s="1">
        <v>0</v>
      </c>
      <c r="U1058" s="1">
        <v>0</v>
      </c>
      <c r="V1058" s="1">
        <v>0</v>
      </c>
      <c r="W1058" s="1">
        <v>0</v>
      </c>
      <c r="X1058" s="1">
        <v>0</v>
      </c>
      <c r="Y1058" s="1">
        <v>0</v>
      </c>
      <c r="Z1058" s="1">
        <v>0</v>
      </c>
      <c r="AA1058" s="1">
        <v>0</v>
      </c>
      <c r="AB1058" s="1">
        <v>0</v>
      </c>
      <c r="AC1058" s="1">
        <v>0</v>
      </c>
      <c r="AD1058" s="1">
        <v>0</v>
      </c>
      <c r="AE1058" s="1">
        <v>0</v>
      </c>
      <c r="AF1058" s="1">
        <v>0</v>
      </c>
      <c r="AG1058" s="1">
        <v>0</v>
      </c>
      <c r="AH1058" s="1">
        <v>0</v>
      </c>
      <c r="AI1058" s="1">
        <v>0</v>
      </c>
      <c r="AJ1058" s="1">
        <v>0</v>
      </c>
      <c r="AK1058" s="1">
        <v>0</v>
      </c>
      <c r="AL1058" s="1">
        <v>0</v>
      </c>
      <c r="AM1058" s="1">
        <v>0</v>
      </c>
      <c r="AN1058" s="1">
        <v>0</v>
      </c>
    </row>
    <row r="1059" spans="1:40" x14ac:dyDescent="0.35">
      <c r="A1059" s="1" t="s">
        <v>89</v>
      </c>
      <c r="B1059" s="8">
        <v>43928</v>
      </c>
      <c r="C1059" s="1" t="s">
        <v>96</v>
      </c>
      <c r="D1059" s="1">
        <v>200620</v>
      </c>
      <c r="E1059" s="1">
        <v>17</v>
      </c>
      <c r="F1059" s="1" t="s">
        <v>94</v>
      </c>
      <c r="H1059" s="1" t="s">
        <v>95</v>
      </c>
      <c r="I1059" s="1" t="s">
        <v>92</v>
      </c>
      <c r="J1059" s="1" t="s">
        <v>93</v>
      </c>
      <c r="K1059" s="1">
        <v>14</v>
      </c>
      <c r="M1059" s="1">
        <v>0.25</v>
      </c>
      <c r="N1059" s="1">
        <v>0.25</v>
      </c>
      <c r="P1059" s="1">
        <v>3</v>
      </c>
      <c r="Q1059" s="1">
        <v>0</v>
      </c>
      <c r="R1059" s="1">
        <v>0</v>
      </c>
      <c r="S1059" s="1">
        <v>0</v>
      </c>
      <c r="T1059" s="1">
        <v>0</v>
      </c>
      <c r="U1059" s="1">
        <v>0</v>
      </c>
      <c r="V1059" s="1">
        <v>13</v>
      </c>
      <c r="W1059" s="1">
        <v>1</v>
      </c>
      <c r="X1059" s="1">
        <v>0</v>
      </c>
      <c r="Y1059" s="1">
        <v>0</v>
      </c>
      <c r="Z1059" s="1">
        <v>0</v>
      </c>
      <c r="AA1059" s="1">
        <v>0</v>
      </c>
      <c r="AB1059" s="1">
        <v>0</v>
      </c>
      <c r="AC1059" s="1">
        <v>0</v>
      </c>
      <c r="AD1059" s="1">
        <v>0</v>
      </c>
      <c r="AE1059" s="1">
        <v>0</v>
      </c>
      <c r="AF1059" s="1">
        <v>0</v>
      </c>
      <c r="AG1059" s="1">
        <v>0</v>
      </c>
      <c r="AH1059" s="1">
        <v>0</v>
      </c>
      <c r="AI1059" s="1">
        <v>0</v>
      </c>
      <c r="AJ1059" s="1">
        <v>0</v>
      </c>
      <c r="AK1059" s="1">
        <v>0</v>
      </c>
      <c r="AL1059" s="1">
        <v>0</v>
      </c>
      <c r="AM1059" s="1">
        <v>0</v>
      </c>
      <c r="AN1059" s="1">
        <v>0</v>
      </c>
    </row>
    <row r="1060" spans="1:40" x14ac:dyDescent="0.35">
      <c r="A1060" s="1" t="s">
        <v>89</v>
      </c>
      <c r="B1060" s="8">
        <v>43950</v>
      </c>
      <c r="C1060" s="1" t="s">
        <v>2</v>
      </c>
      <c r="D1060" s="1">
        <v>972520</v>
      </c>
      <c r="E1060" s="1">
        <v>157</v>
      </c>
      <c r="F1060" s="1" t="s">
        <v>99</v>
      </c>
      <c r="H1060" s="1" t="s">
        <v>91</v>
      </c>
      <c r="I1060" s="1" t="s">
        <v>92</v>
      </c>
      <c r="J1060" s="1" t="s">
        <v>93</v>
      </c>
      <c r="K1060" s="1">
        <v>38</v>
      </c>
      <c r="L1060" s="1">
        <v>20</v>
      </c>
      <c r="M1060" s="1">
        <v>0.29166666666666669</v>
      </c>
      <c r="N1060" s="1">
        <v>0.24203821656050956</v>
      </c>
      <c r="O1060" s="1">
        <v>0.11299435028248588</v>
      </c>
      <c r="P1060" s="1">
        <v>119</v>
      </c>
      <c r="Q1060" s="1">
        <v>11</v>
      </c>
      <c r="R1060" s="1">
        <v>1</v>
      </c>
      <c r="S1060" s="1">
        <v>12</v>
      </c>
      <c r="T1060" s="1">
        <v>20</v>
      </c>
      <c r="U1060" s="1">
        <v>3</v>
      </c>
      <c r="V1060" s="1">
        <v>0</v>
      </c>
      <c r="W1060" s="1">
        <v>2</v>
      </c>
      <c r="X1060" s="1">
        <v>4</v>
      </c>
      <c r="Y1060" s="1">
        <v>0</v>
      </c>
      <c r="Z1060" s="1">
        <v>0</v>
      </c>
      <c r="AA1060" s="1">
        <v>0</v>
      </c>
      <c r="AB1060" s="1">
        <v>0</v>
      </c>
      <c r="AC1060" s="1">
        <v>0</v>
      </c>
      <c r="AD1060" s="1">
        <v>0</v>
      </c>
      <c r="AE1060" s="1">
        <v>0</v>
      </c>
      <c r="AF1060" s="1">
        <v>0</v>
      </c>
      <c r="AG1060" s="1">
        <v>0</v>
      </c>
      <c r="AH1060" s="1">
        <v>0</v>
      </c>
      <c r="AI1060" s="1">
        <v>5</v>
      </c>
      <c r="AJ1060" s="1">
        <v>0</v>
      </c>
      <c r="AK1060" s="1">
        <v>0</v>
      </c>
      <c r="AL1060" s="1">
        <v>0</v>
      </c>
      <c r="AM1060" s="1">
        <v>0</v>
      </c>
      <c r="AN1060" s="1">
        <v>0</v>
      </c>
    </row>
    <row r="1061" spans="1:40" x14ac:dyDescent="0.35">
      <c r="A1061" s="1" t="s">
        <v>89</v>
      </c>
      <c r="B1061" s="8">
        <v>43922</v>
      </c>
      <c r="C1061" s="1" t="s">
        <v>2</v>
      </c>
      <c r="D1061" s="1">
        <v>971810</v>
      </c>
      <c r="E1061" s="1">
        <v>34</v>
      </c>
      <c r="F1061" s="1" t="s">
        <v>110</v>
      </c>
      <c r="H1061" s="1" t="s">
        <v>101</v>
      </c>
      <c r="I1061" s="1" t="s">
        <v>92</v>
      </c>
      <c r="J1061" s="1" t="s">
        <v>93</v>
      </c>
      <c r="K1061" s="1">
        <v>25</v>
      </c>
      <c r="L1061" s="1">
        <v>4</v>
      </c>
      <c r="M1061" s="1">
        <v>0.68965517241379315</v>
      </c>
      <c r="N1061" s="1">
        <v>0.65384615384615385</v>
      </c>
      <c r="O1061" s="1">
        <v>0.10526315789473684</v>
      </c>
      <c r="P1061" s="1">
        <v>9</v>
      </c>
      <c r="Q1061" s="1">
        <v>3</v>
      </c>
      <c r="R1061" s="1">
        <v>1</v>
      </c>
      <c r="S1061" s="1">
        <v>1</v>
      </c>
      <c r="T1061" s="1">
        <v>3</v>
      </c>
      <c r="U1061" s="1">
        <v>12</v>
      </c>
      <c r="V1061" s="1">
        <v>8</v>
      </c>
      <c r="W1061" s="1">
        <v>0</v>
      </c>
      <c r="X1061" s="1">
        <v>0</v>
      </c>
      <c r="Y1061" s="1">
        <v>0</v>
      </c>
      <c r="Z1061" s="1">
        <v>0</v>
      </c>
      <c r="AA1061" s="1">
        <v>0</v>
      </c>
      <c r="AB1061" s="1">
        <v>0</v>
      </c>
      <c r="AC1061" s="1">
        <v>0</v>
      </c>
      <c r="AD1061" s="1">
        <v>0</v>
      </c>
      <c r="AE1061" s="1">
        <v>0</v>
      </c>
      <c r="AF1061" s="1">
        <v>0</v>
      </c>
      <c r="AG1061" s="1">
        <v>0</v>
      </c>
      <c r="AH1061" s="1">
        <v>0</v>
      </c>
      <c r="AI1061" s="1">
        <v>1</v>
      </c>
      <c r="AJ1061" s="1">
        <v>0</v>
      </c>
      <c r="AK1061" s="1">
        <v>0</v>
      </c>
      <c r="AL1061" s="1">
        <v>0</v>
      </c>
      <c r="AM1061" s="1">
        <v>0</v>
      </c>
      <c r="AN1061" s="1">
        <v>0</v>
      </c>
    </row>
    <row r="1062" spans="1:40" x14ac:dyDescent="0.35">
      <c r="A1062" s="1" t="s">
        <v>89</v>
      </c>
      <c r="B1062" s="8">
        <v>43907</v>
      </c>
      <c r="C1062" s="1" t="s">
        <v>2</v>
      </c>
      <c r="D1062" s="1">
        <v>971440</v>
      </c>
      <c r="E1062" s="1">
        <v>114</v>
      </c>
      <c r="F1062" s="1" t="s">
        <v>109</v>
      </c>
      <c r="H1062" s="1" t="s">
        <v>101</v>
      </c>
      <c r="I1062" s="1" t="s">
        <v>92</v>
      </c>
      <c r="J1062" s="1" t="s">
        <v>93</v>
      </c>
      <c r="K1062" s="1">
        <v>11</v>
      </c>
      <c r="L1062" s="1">
        <v>5</v>
      </c>
      <c r="M1062" s="1">
        <v>0.11206896551724138</v>
      </c>
      <c r="N1062" s="1">
        <v>9.6491228070175433E-2</v>
      </c>
      <c r="O1062" s="1">
        <v>4.2016806722689079E-2</v>
      </c>
      <c r="P1062" s="1">
        <v>103</v>
      </c>
      <c r="Q1062" s="1">
        <v>2</v>
      </c>
      <c r="R1062" s="1">
        <v>2</v>
      </c>
      <c r="S1062" s="1">
        <v>1</v>
      </c>
      <c r="T1062" s="1">
        <v>2</v>
      </c>
      <c r="U1062" s="1">
        <v>6</v>
      </c>
      <c r="V1062" s="1">
        <v>0</v>
      </c>
      <c r="W1062" s="1">
        <v>0</v>
      </c>
      <c r="X1062" s="1">
        <v>0</v>
      </c>
      <c r="Y1062" s="1">
        <v>0</v>
      </c>
      <c r="Z1062" s="1">
        <v>0</v>
      </c>
      <c r="AA1062" s="1">
        <v>0</v>
      </c>
      <c r="AB1062" s="1">
        <v>0</v>
      </c>
      <c r="AC1062" s="1">
        <v>0</v>
      </c>
      <c r="AD1062" s="1">
        <v>0</v>
      </c>
      <c r="AE1062" s="1">
        <v>0</v>
      </c>
      <c r="AF1062" s="1">
        <v>0</v>
      </c>
      <c r="AG1062" s="1">
        <v>0</v>
      </c>
      <c r="AH1062" s="1">
        <v>0</v>
      </c>
      <c r="AI1062" s="1">
        <v>1</v>
      </c>
      <c r="AJ1062" s="1">
        <v>1</v>
      </c>
      <c r="AK1062" s="1">
        <v>0</v>
      </c>
      <c r="AL1062" s="1">
        <v>0</v>
      </c>
      <c r="AM1062" s="1">
        <v>1</v>
      </c>
      <c r="AN1062" s="1">
        <v>0</v>
      </c>
    </row>
    <row r="1063" spans="1:40" x14ac:dyDescent="0.35">
      <c r="A1063" s="1" t="s">
        <v>89</v>
      </c>
      <c r="B1063" s="8">
        <v>43941</v>
      </c>
      <c r="C1063" s="1" t="s">
        <v>96</v>
      </c>
      <c r="D1063" s="1">
        <v>979220</v>
      </c>
      <c r="E1063" s="1">
        <v>1</v>
      </c>
      <c r="F1063" s="1" t="s">
        <v>102</v>
      </c>
      <c r="H1063" s="1" t="s">
        <v>103</v>
      </c>
      <c r="I1063" s="1" t="s">
        <v>92</v>
      </c>
      <c r="J1063" s="1" t="s">
        <v>93</v>
      </c>
      <c r="K1063" s="1">
        <v>1</v>
      </c>
      <c r="L1063" s="1">
        <v>5</v>
      </c>
      <c r="M1063" s="1">
        <v>1</v>
      </c>
      <c r="N1063" s="1">
        <v>1</v>
      </c>
      <c r="O1063" s="1">
        <v>0.83333333333333337</v>
      </c>
    </row>
    <row r="1064" spans="1:40" x14ac:dyDescent="0.35">
      <c r="A1064" s="1" t="s">
        <v>89</v>
      </c>
      <c r="B1064" s="8">
        <v>43962</v>
      </c>
      <c r="C1064" s="1" t="s">
        <v>2</v>
      </c>
      <c r="D1064" s="1">
        <v>200190</v>
      </c>
      <c r="E1064" s="1">
        <v>114</v>
      </c>
      <c r="F1064" s="1" t="s">
        <v>97</v>
      </c>
      <c r="H1064" s="1" t="s">
        <v>95</v>
      </c>
      <c r="I1064" s="1" t="s">
        <v>92</v>
      </c>
      <c r="J1064" s="1" t="s">
        <v>93</v>
      </c>
      <c r="K1064" s="1">
        <v>6</v>
      </c>
      <c r="L1064" s="1">
        <v>2</v>
      </c>
      <c r="M1064" s="1">
        <v>6.0869565217391307E-2</v>
      </c>
      <c r="N1064" s="1">
        <v>5.2631578947368418E-2</v>
      </c>
      <c r="O1064" s="1">
        <v>1.7241379310344827E-2</v>
      </c>
      <c r="P1064" s="1">
        <v>108</v>
      </c>
      <c r="Q1064" s="1">
        <v>1</v>
      </c>
      <c r="R1064" s="1">
        <v>6</v>
      </c>
      <c r="S1064" s="1">
        <v>0</v>
      </c>
      <c r="T1064" s="1">
        <v>0</v>
      </c>
      <c r="U1064" s="1">
        <v>0</v>
      </c>
      <c r="V1064" s="1">
        <v>0</v>
      </c>
      <c r="W1064" s="1">
        <v>0</v>
      </c>
      <c r="X1064" s="1">
        <v>0</v>
      </c>
      <c r="Y1064" s="1">
        <v>0</v>
      </c>
      <c r="Z1064" s="1">
        <v>0</v>
      </c>
      <c r="AA1064" s="1">
        <v>0</v>
      </c>
      <c r="AB1064" s="1">
        <v>0</v>
      </c>
      <c r="AC1064" s="1">
        <v>0</v>
      </c>
      <c r="AD1064" s="1">
        <v>0</v>
      </c>
      <c r="AE1064" s="1">
        <v>0</v>
      </c>
      <c r="AF1064" s="1">
        <v>0</v>
      </c>
      <c r="AG1064" s="1">
        <v>0</v>
      </c>
      <c r="AH1064" s="1">
        <v>0</v>
      </c>
      <c r="AI1064" s="1">
        <v>0</v>
      </c>
      <c r="AJ1064" s="1">
        <v>0</v>
      </c>
      <c r="AK1064" s="1">
        <v>0</v>
      </c>
      <c r="AL1064" s="1">
        <v>0</v>
      </c>
      <c r="AM1064" s="1">
        <v>1</v>
      </c>
      <c r="AN1064" s="1">
        <v>0</v>
      </c>
    </row>
    <row r="1065" spans="1:40" x14ac:dyDescent="0.35">
      <c r="A1065" s="1" t="s">
        <v>89</v>
      </c>
      <c r="B1065" s="8">
        <v>43965</v>
      </c>
      <c r="C1065" s="1" t="s">
        <v>2</v>
      </c>
      <c r="D1065" s="1">
        <v>971440</v>
      </c>
      <c r="E1065" s="1">
        <v>114</v>
      </c>
      <c r="F1065" s="1" t="s">
        <v>109</v>
      </c>
      <c r="H1065" s="1" t="s">
        <v>101</v>
      </c>
      <c r="I1065" s="1" t="s">
        <v>92</v>
      </c>
      <c r="J1065" s="1" t="s">
        <v>93</v>
      </c>
      <c r="K1065" s="1">
        <v>1</v>
      </c>
      <c r="L1065" s="1">
        <v>3</v>
      </c>
      <c r="M1065" s="1">
        <v>1.7391304347826087E-2</v>
      </c>
      <c r="N1065" s="1">
        <v>8.771929824561403E-3</v>
      </c>
      <c r="O1065" s="1">
        <v>2.564102564102564E-2</v>
      </c>
      <c r="P1065" s="1">
        <v>113</v>
      </c>
      <c r="Q1065" s="1">
        <v>1</v>
      </c>
      <c r="R1065" s="1">
        <v>0</v>
      </c>
      <c r="S1065" s="1">
        <v>0</v>
      </c>
      <c r="T1065" s="1">
        <v>1</v>
      </c>
      <c r="U1065" s="1">
        <v>0</v>
      </c>
      <c r="V1065" s="1">
        <v>0</v>
      </c>
      <c r="W1065" s="1">
        <v>0</v>
      </c>
      <c r="X1065" s="1">
        <v>0</v>
      </c>
      <c r="Y1065" s="1">
        <v>0</v>
      </c>
      <c r="Z1065" s="1">
        <v>0</v>
      </c>
      <c r="AA1065" s="1">
        <v>0</v>
      </c>
      <c r="AB1065" s="1">
        <v>0</v>
      </c>
      <c r="AC1065" s="1">
        <v>0</v>
      </c>
      <c r="AD1065" s="1">
        <v>0</v>
      </c>
      <c r="AE1065" s="1">
        <v>0</v>
      </c>
      <c r="AF1065" s="1">
        <v>0</v>
      </c>
      <c r="AG1065" s="1">
        <v>0</v>
      </c>
      <c r="AH1065" s="1">
        <v>0</v>
      </c>
      <c r="AI1065" s="1">
        <v>1</v>
      </c>
      <c r="AJ1065" s="1">
        <v>1</v>
      </c>
      <c r="AK1065" s="1">
        <v>0</v>
      </c>
      <c r="AL1065" s="1">
        <v>0</v>
      </c>
      <c r="AM1065" s="1">
        <v>0</v>
      </c>
      <c r="AN1065" s="1">
        <v>0</v>
      </c>
    </row>
    <row r="1066" spans="1:40" x14ac:dyDescent="0.35">
      <c r="A1066" s="1" t="s">
        <v>89</v>
      </c>
      <c r="B1066" s="8">
        <v>43941</v>
      </c>
      <c r="C1066" s="1" t="s">
        <v>96</v>
      </c>
      <c r="D1066" s="1">
        <v>971800</v>
      </c>
      <c r="E1066" s="1">
        <v>2</v>
      </c>
      <c r="F1066" s="1" t="s">
        <v>100</v>
      </c>
      <c r="H1066" s="1" t="s">
        <v>101</v>
      </c>
      <c r="I1066" s="1" t="s">
        <v>92</v>
      </c>
      <c r="J1066" s="1" t="s">
        <v>93</v>
      </c>
      <c r="P1066" s="1">
        <v>2</v>
      </c>
      <c r="Q1066" s="1">
        <v>0</v>
      </c>
      <c r="R1066" s="1">
        <v>0</v>
      </c>
      <c r="S1066" s="1">
        <v>0</v>
      </c>
      <c r="T1066" s="1">
        <v>0</v>
      </c>
      <c r="U1066" s="1">
        <v>0</v>
      </c>
      <c r="V1066" s="1">
        <v>0</v>
      </c>
      <c r="W1066" s="1">
        <v>0</v>
      </c>
      <c r="X1066" s="1">
        <v>0</v>
      </c>
      <c r="Y1066" s="1">
        <v>0</v>
      </c>
      <c r="Z1066" s="1">
        <v>0</v>
      </c>
      <c r="AA1066" s="1">
        <v>0</v>
      </c>
      <c r="AB1066" s="1">
        <v>0</v>
      </c>
      <c r="AC1066" s="1">
        <v>0</v>
      </c>
      <c r="AD1066" s="1">
        <v>0</v>
      </c>
      <c r="AE1066" s="1">
        <v>0</v>
      </c>
      <c r="AF1066" s="1">
        <v>0</v>
      </c>
      <c r="AG1066" s="1">
        <v>0</v>
      </c>
      <c r="AH1066" s="1">
        <v>0</v>
      </c>
      <c r="AI1066" s="1">
        <v>0</v>
      </c>
      <c r="AJ1066" s="1">
        <v>0</v>
      </c>
      <c r="AK1066" s="1">
        <v>0</v>
      </c>
      <c r="AL1066" s="1">
        <v>0</v>
      </c>
      <c r="AM1066" s="1">
        <v>0</v>
      </c>
      <c r="AN1066" s="1">
        <v>0</v>
      </c>
    </row>
    <row r="1067" spans="1:40" x14ac:dyDescent="0.35">
      <c r="A1067" s="1" t="s">
        <v>89</v>
      </c>
      <c r="B1067" s="8">
        <v>43963</v>
      </c>
      <c r="C1067" s="1" t="s">
        <v>96</v>
      </c>
      <c r="D1067" s="1">
        <v>979170</v>
      </c>
      <c r="E1067" s="1">
        <v>4</v>
      </c>
      <c r="F1067" s="1" t="s">
        <v>105</v>
      </c>
      <c r="H1067" s="1" t="s">
        <v>103</v>
      </c>
      <c r="I1067" s="1" t="s">
        <v>92</v>
      </c>
      <c r="J1067" s="1" t="s">
        <v>93</v>
      </c>
      <c r="L1067" s="1">
        <v>1</v>
      </c>
      <c r="O1067" s="1">
        <v>0.2</v>
      </c>
      <c r="P1067" s="1">
        <v>4</v>
      </c>
      <c r="Q1067" s="1">
        <v>0</v>
      </c>
      <c r="R1067" s="1">
        <v>0</v>
      </c>
      <c r="S1067" s="1">
        <v>0</v>
      </c>
      <c r="T1067" s="1">
        <v>0</v>
      </c>
      <c r="U1067" s="1">
        <v>0</v>
      </c>
      <c r="V1067" s="1">
        <v>0</v>
      </c>
      <c r="W1067" s="1">
        <v>0</v>
      </c>
      <c r="X1067" s="1">
        <v>1</v>
      </c>
      <c r="Y1067" s="1">
        <v>0</v>
      </c>
      <c r="Z1067" s="1">
        <v>0</v>
      </c>
      <c r="AA1067" s="1">
        <v>0</v>
      </c>
      <c r="AB1067" s="1">
        <v>0</v>
      </c>
      <c r="AC1067" s="1">
        <v>0</v>
      </c>
      <c r="AD1067" s="1">
        <v>0</v>
      </c>
      <c r="AE1067" s="1">
        <v>0</v>
      </c>
      <c r="AF1067" s="1">
        <v>0</v>
      </c>
      <c r="AG1067" s="1">
        <v>0</v>
      </c>
      <c r="AH1067" s="1">
        <v>0</v>
      </c>
      <c r="AI1067" s="1">
        <v>0</v>
      </c>
      <c r="AJ1067" s="1">
        <v>0</v>
      </c>
      <c r="AK1067" s="1">
        <v>0</v>
      </c>
      <c r="AL1067" s="1">
        <v>0</v>
      </c>
      <c r="AM1067" s="1">
        <v>0</v>
      </c>
      <c r="AN1067" s="1">
        <v>0</v>
      </c>
    </row>
    <row r="1068" spans="1:40" x14ac:dyDescent="0.35">
      <c r="A1068" s="1" t="s">
        <v>89</v>
      </c>
      <c r="B1068" s="8">
        <v>43944</v>
      </c>
      <c r="C1068" s="1" t="s">
        <v>98</v>
      </c>
      <c r="D1068" s="1">
        <v>972620</v>
      </c>
      <c r="E1068" s="1">
        <v>1</v>
      </c>
      <c r="F1068" s="1" t="s">
        <v>90</v>
      </c>
      <c r="H1068" s="1" t="s">
        <v>91</v>
      </c>
      <c r="I1068" s="1" t="s">
        <v>92</v>
      </c>
      <c r="J1068" s="1" t="s">
        <v>93</v>
      </c>
      <c r="P1068" s="1">
        <v>1</v>
      </c>
      <c r="Q1068" s="1">
        <v>0</v>
      </c>
      <c r="R1068" s="1">
        <v>0</v>
      </c>
      <c r="S1068" s="1">
        <v>0</v>
      </c>
      <c r="T1068" s="1">
        <v>0</v>
      </c>
      <c r="U1068" s="1">
        <v>0</v>
      </c>
      <c r="V1068" s="1">
        <v>0</v>
      </c>
      <c r="W1068" s="1">
        <v>0</v>
      </c>
      <c r="X1068" s="1">
        <v>0</v>
      </c>
      <c r="Y1068" s="1">
        <v>0</v>
      </c>
      <c r="Z1068" s="1">
        <v>0</v>
      </c>
      <c r="AA1068" s="1">
        <v>0</v>
      </c>
      <c r="AB1068" s="1">
        <v>0</v>
      </c>
      <c r="AC1068" s="1">
        <v>0</v>
      </c>
      <c r="AD1068" s="1">
        <v>0</v>
      </c>
      <c r="AE1068" s="1">
        <v>0</v>
      </c>
      <c r="AF1068" s="1">
        <v>0</v>
      </c>
      <c r="AG1068" s="1">
        <v>0</v>
      </c>
      <c r="AH1068" s="1">
        <v>0</v>
      </c>
      <c r="AI1068" s="1">
        <v>0</v>
      </c>
      <c r="AJ1068" s="1">
        <v>0</v>
      </c>
      <c r="AK1068" s="1">
        <v>0</v>
      </c>
      <c r="AL1068" s="1">
        <v>0</v>
      </c>
      <c r="AM1068" s="1">
        <v>0</v>
      </c>
      <c r="AN1068" s="1">
        <v>0</v>
      </c>
    </row>
    <row r="1069" spans="1:40" x14ac:dyDescent="0.35">
      <c r="A1069" s="1" t="s">
        <v>89</v>
      </c>
      <c r="B1069" s="8">
        <v>43962</v>
      </c>
      <c r="C1069" s="1" t="s">
        <v>2</v>
      </c>
      <c r="D1069" s="1">
        <v>976220</v>
      </c>
      <c r="E1069" s="1">
        <v>86</v>
      </c>
      <c r="F1069" s="1" t="s">
        <v>108</v>
      </c>
      <c r="H1069" s="1" t="s">
        <v>101</v>
      </c>
      <c r="I1069" s="1" t="s">
        <v>92</v>
      </c>
      <c r="J1069" s="1" t="s">
        <v>93</v>
      </c>
      <c r="K1069" s="1">
        <v>1</v>
      </c>
      <c r="L1069" s="1">
        <v>6</v>
      </c>
      <c r="M1069" s="1">
        <v>6.5934065934065936E-2</v>
      </c>
      <c r="N1069" s="1">
        <v>1.1627906976744186E-2</v>
      </c>
      <c r="O1069" s="1">
        <v>6.5217391304347824E-2</v>
      </c>
      <c r="P1069" s="1">
        <v>85</v>
      </c>
      <c r="Q1069" s="1">
        <v>5</v>
      </c>
      <c r="R1069" s="1">
        <v>1</v>
      </c>
      <c r="S1069" s="1">
        <v>0</v>
      </c>
      <c r="T1069" s="1">
        <v>0</v>
      </c>
      <c r="U1069" s="1">
        <v>0</v>
      </c>
      <c r="V1069" s="1">
        <v>0</v>
      </c>
      <c r="W1069" s="1">
        <v>0</v>
      </c>
      <c r="X1069" s="1">
        <v>0</v>
      </c>
      <c r="Y1069" s="1">
        <v>0</v>
      </c>
      <c r="Z1069" s="1">
        <v>0</v>
      </c>
      <c r="AA1069" s="1">
        <v>0</v>
      </c>
      <c r="AB1069" s="1">
        <v>0</v>
      </c>
      <c r="AC1069" s="1">
        <v>0</v>
      </c>
      <c r="AD1069" s="1">
        <v>0</v>
      </c>
      <c r="AE1069" s="1">
        <v>0</v>
      </c>
      <c r="AF1069" s="1">
        <v>0</v>
      </c>
      <c r="AG1069" s="1">
        <v>0</v>
      </c>
      <c r="AH1069" s="1">
        <v>0</v>
      </c>
      <c r="AI1069" s="1">
        <v>0</v>
      </c>
      <c r="AJ1069" s="1">
        <v>0</v>
      </c>
      <c r="AK1069" s="1">
        <v>0</v>
      </c>
      <c r="AL1069" s="1">
        <v>0</v>
      </c>
      <c r="AM1069" s="1">
        <v>1</v>
      </c>
      <c r="AN1069" s="1">
        <v>0</v>
      </c>
    </row>
    <row r="1070" spans="1:40" x14ac:dyDescent="0.35">
      <c r="A1070" s="1" t="s">
        <v>89</v>
      </c>
      <c r="B1070" s="8">
        <v>43909</v>
      </c>
      <c r="C1070" s="1" t="s">
        <v>96</v>
      </c>
      <c r="D1070" s="1">
        <v>972620</v>
      </c>
      <c r="E1070" s="1">
        <v>57</v>
      </c>
      <c r="F1070" s="1" t="s">
        <v>90</v>
      </c>
      <c r="H1070" s="1" t="s">
        <v>91</v>
      </c>
      <c r="I1070" s="1" t="s">
        <v>92</v>
      </c>
      <c r="J1070" s="1" t="s">
        <v>93</v>
      </c>
      <c r="K1070" s="1">
        <v>16</v>
      </c>
      <c r="M1070" s="1">
        <v>0.2807017543859649</v>
      </c>
      <c r="N1070" s="1">
        <v>0.2807017543859649</v>
      </c>
      <c r="P1070" s="1">
        <v>41</v>
      </c>
      <c r="Q1070" s="1">
        <v>0</v>
      </c>
      <c r="R1070" s="1">
        <v>4</v>
      </c>
      <c r="S1070" s="1">
        <v>0</v>
      </c>
      <c r="T1070" s="1">
        <v>6</v>
      </c>
      <c r="U1070" s="1">
        <v>6</v>
      </c>
      <c r="V1070" s="1">
        <v>0</v>
      </c>
      <c r="W1070" s="1">
        <v>0</v>
      </c>
      <c r="X1070" s="1">
        <v>0</v>
      </c>
      <c r="Y1070" s="1">
        <v>0</v>
      </c>
      <c r="Z1070" s="1">
        <v>0</v>
      </c>
      <c r="AA1070" s="1">
        <v>0</v>
      </c>
      <c r="AB1070" s="1">
        <v>0</v>
      </c>
      <c r="AC1070" s="1">
        <v>0</v>
      </c>
      <c r="AD1070" s="1">
        <v>0</v>
      </c>
      <c r="AE1070" s="1">
        <v>0</v>
      </c>
      <c r="AF1070" s="1">
        <v>0</v>
      </c>
      <c r="AG1070" s="1">
        <v>0</v>
      </c>
      <c r="AH1070" s="1">
        <v>0</v>
      </c>
      <c r="AI1070" s="1">
        <v>0</v>
      </c>
      <c r="AJ1070" s="1">
        <v>0</v>
      </c>
      <c r="AK1070" s="1">
        <v>0</v>
      </c>
      <c r="AL1070" s="1">
        <v>0</v>
      </c>
      <c r="AM1070" s="1">
        <v>0</v>
      </c>
      <c r="AN1070" s="1">
        <v>0</v>
      </c>
    </row>
    <row r="1071" spans="1:40" x14ac:dyDescent="0.35">
      <c r="A1071" s="1" t="s">
        <v>89</v>
      </c>
      <c r="B1071" s="8">
        <v>43960</v>
      </c>
      <c r="C1071" s="1" t="s">
        <v>2</v>
      </c>
      <c r="D1071" s="1">
        <v>971810</v>
      </c>
      <c r="E1071" s="1">
        <v>37</v>
      </c>
      <c r="F1071" s="1" t="s">
        <v>110</v>
      </c>
      <c r="H1071" s="1" t="s">
        <v>101</v>
      </c>
      <c r="I1071" s="1" t="s">
        <v>92</v>
      </c>
      <c r="J1071" s="1" t="s">
        <v>93</v>
      </c>
      <c r="L1071" s="1">
        <v>1</v>
      </c>
      <c r="O1071" s="1">
        <v>2.6315789473684209E-2</v>
      </c>
      <c r="P1071" s="1">
        <v>37</v>
      </c>
      <c r="Q1071" s="1">
        <v>0</v>
      </c>
      <c r="R1071" s="1">
        <v>0</v>
      </c>
      <c r="S1071" s="1">
        <v>0</v>
      </c>
      <c r="T1071" s="1">
        <v>0</v>
      </c>
      <c r="U1071" s="1">
        <v>0</v>
      </c>
      <c r="V1071" s="1">
        <v>0</v>
      </c>
      <c r="W1071" s="1">
        <v>0</v>
      </c>
      <c r="X1071" s="1">
        <v>0</v>
      </c>
      <c r="Y1071" s="1">
        <v>0</v>
      </c>
      <c r="Z1071" s="1">
        <v>0</v>
      </c>
      <c r="AA1071" s="1">
        <v>0</v>
      </c>
      <c r="AB1071" s="1">
        <v>0</v>
      </c>
      <c r="AC1071" s="1">
        <v>0</v>
      </c>
      <c r="AD1071" s="1">
        <v>0</v>
      </c>
      <c r="AE1071" s="1">
        <v>0</v>
      </c>
      <c r="AF1071" s="1">
        <v>0</v>
      </c>
      <c r="AG1071" s="1">
        <v>0</v>
      </c>
      <c r="AH1071" s="1">
        <v>0</v>
      </c>
      <c r="AI1071" s="1">
        <v>1</v>
      </c>
      <c r="AJ1071" s="1">
        <v>0</v>
      </c>
      <c r="AK1071" s="1">
        <v>0</v>
      </c>
      <c r="AL1071" s="1">
        <v>0</v>
      </c>
      <c r="AM1071" s="1">
        <v>0</v>
      </c>
      <c r="AN1071" s="1">
        <v>0</v>
      </c>
    </row>
    <row r="1072" spans="1:40" x14ac:dyDescent="0.35">
      <c r="A1072" s="1" t="s">
        <v>89</v>
      </c>
      <c r="B1072" s="8">
        <v>43920</v>
      </c>
      <c r="C1072" s="1" t="s">
        <v>2</v>
      </c>
      <c r="D1072" s="1">
        <v>200190</v>
      </c>
      <c r="E1072" s="1">
        <v>109</v>
      </c>
      <c r="F1072" s="1" t="s">
        <v>97</v>
      </c>
      <c r="H1072" s="1" t="s">
        <v>95</v>
      </c>
      <c r="I1072" s="1" t="s">
        <v>92</v>
      </c>
      <c r="J1072" s="1" t="s">
        <v>93</v>
      </c>
      <c r="K1072" s="1">
        <v>99</v>
      </c>
      <c r="L1072" s="1">
        <v>7</v>
      </c>
      <c r="M1072" s="1">
        <v>0.8571428571428571</v>
      </c>
      <c r="N1072" s="1">
        <v>0.85074626865671643</v>
      </c>
      <c r="O1072" s="1">
        <v>6.0344827586206899E-2</v>
      </c>
      <c r="P1072" s="1">
        <v>10</v>
      </c>
      <c r="Q1072" s="1">
        <v>3</v>
      </c>
      <c r="R1072" s="1">
        <v>29</v>
      </c>
      <c r="S1072" s="1">
        <v>1</v>
      </c>
      <c r="T1072" s="1">
        <v>9</v>
      </c>
      <c r="U1072" s="1">
        <v>14</v>
      </c>
      <c r="V1072" s="1">
        <v>42</v>
      </c>
      <c r="W1072" s="1">
        <v>4</v>
      </c>
      <c r="X1072" s="1">
        <v>0</v>
      </c>
      <c r="Y1072" s="1">
        <v>0</v>
      </c>
      <c r="Z1072" s="1">
        <v>0</v>
      </c>
      <c r="AA1072" s="1">
        <v>0</v>
      </c>
      <c r="AB1072" s="1">
        <v>0</v>
      </c>
      <c r="AC1072" s="1">
        <v>0</v>
      </c>
      <c r="AD1072" s="1">
        <v>0</v>
      </c>
      <c r="AE1072" s="1">
        <v>0</v>
      </c>
      <c r="AF1072" s="1">
        <v>0</v>
      </c>
      <c r="AG1072" s="1">
        <v>1</v>
      </c>
      <c r="AH1072" s="1">
        <v>0</v>
      </c>
      <c r="AI1072" s="1">
        <v>1</v>
      </c>
      <c r="AJ1072" s="1">
        <v>0</v>
      </c>
      <c r="AK1072" s="1">
        <v>0</v>
      </c>
      <c r="AL1072" s="1">
        <v>0</v>
      </c>
      <c r="AM1072" s="1">
        <v>2</v>
      </c>
      <c r="AN1072" s="1">
        <v>0</v>
      </c>
    </row>
    <row r="1073" spans="1:40" x14ac:dyDescent="0.35">
      <c r="A1073" s="1" t="s">
        <v>89</v>
      </c>
      <c r="B1073" s="8">
        <v>43939</v>
      </c>
      <c r="C1073" s="1" t="s">
        <v>2</v>
      </c>
      <c r="D1073" s="1">
        <v>976550</v>
      </c>
      <c r="E1073" s="1">
        <v>6</v>
      </c>
      <c r="F1073" s="1" t="s">
        <v>111</v>
      </c>
      <c r="H1073" s="1" t="s">
        <v>101</v>
      </c>
      <c r="I1073" s="1" t="s">
        <v>92</v>
      </c>
      <c r="J1073" s="1" t="s">
        <v>93</v>
      </c>
      <c r="K1073" s="1">
        <v>1</v>
      </c>
      <c r="L1073" s="1">
        <v>1</v>
      </c>
      <c r="M1073" s="1">
        <v>0.2857142857142857</v>
      </c>
      <c r="N1073" s="1">
        <v>0.16666666666666666</v>
      </c>
      <c r="O1073" s="1">
        <v>0.14285714285714285</v>
      </c>
      <c r="P1073" s="1">
        <v>5</v>
      </c>
      <c r="Q1073" s="1">
        <v>1</v>
      </c>
      <c r="R1073" s="1">
        <v>0</v>
      </c>
      <c r="S1073" s="1">
        <v>0</v>
      </c>
      <c r="T1073" s="1">
        <v>0</v>
      </c>
      <c r="U1073" s="1">
        <v>1</v>
      </c>
      <c r="V1073" s="1">
        <v>0</v>
      </c>
      <c r="W1073" s="1">
        <v>0</v>
      </c>
      <c r="X1073" s="1">
        <v>0</v>
      </c>
      <c r="Y1073" s="1">
        <v>0</v>
      </c>
      <c r="Z1073" s="1">
        <v>0</v>
      </c>
      <c r="AA1073" s="1">
        <v>0</v>
      </c>
      <c r="AB1073" s="1">
        <v>0</v>
      </c>
      <c r="AC1073" s="1">
        <v>0</v>
      </c>
      <c r="AD1073" s="1">
        <v>0</v>
      </c>
      <c r="AE1073" s="1">
        <v>0</v>
      </c>
      <c r="AF1073" s="1">
        <v>0</v>
      </c>
      <c r="AG1073" s="1">
        <v>0</v>
      </c>
      <c r="AH1073" s="1">
        <v>0</v>
      </c>
      <c r="AI1073" s="1">
        <v>0</v>
      </c>
      <c r="AJ1073" s="1">
        <v>0</v>
      </c>
      <c r="AK1073" s="1">
        <v>0</v>
      </c>
      <c r="AL1073" s="1">
        <v>0</v>
      </c>
      <c r="AM1073" s="1">
        <v>0</v>
      </c>
      <c r="AN1073" s="1">
        <v>0</v>
      </c>
    </row>
    <row r="1074" spans="1:40" x14ac:dyDescent="0.35">
      <c r="A1074" s="1" t="s">
        <v>89</v>
      </c>
      <c r="B1074" s="8">
        <v>43949</v>
      </c>
      <c r="C1074" s="1" t="s">
        <v>2</v>
      </c>
      <c r="D1074" s="1">
        <v>976550</v>
      </c>
      <c r="E1074" s="1">
        <v>6</v>
      </c>
      <c r="F1074" s="1" t="s">
        <v>111</v>
      </c>
      <c r="H1074" s="1" t="s">
        <v>101</v>
      </c>
      <c r="I1074" s="1" t="s">
        <v>92</v>
      </c>
      <c r="J1074" s="1" t="s">
        <v>93</v>
      </c>
      <c r="L1074" s="1">
        <v>1</v>
      </c>
      <c r="O1074" s="1">
        <v>0.14285714285714285</v>
      </c>
      <c r="P1074" s="1">
        <v>6</v>
      </c>
      <c r="Q1074" s="1">
        <v>1</v>
      </c>
      <c r="R1074" s="1">
        <v>0</v>
      </c>
      <c r="S1074" s="1">
        <v>0</v>
      </c>
      <c r="T1074" s="1">
        <v>0</v>
      </c>
      <c r="U1074" s="1">
        <v>0</v>
      </c>
      <c r="V1074" s="1">
        <v>0</v>
      </c>
      <c r="W1074" s="1">
        <v>0</v>
      </c>
      <c r="X1074" s="1">
        <v>0</v>
      </c>
      <c r="Y1074" s="1">
        <v>0</v>
      </c>
      <c r="Z1074" s="1">
        <v>0</v>
      </c>
      <c r="AA1074" s="1">
        <v>0</v>
      </c>
      <c r="AB1074" s="1">
        <v>0</v>
      </c>
      <c r="AC1074" s="1">
        <v>0</v>
      </c>
      <c r="AD1074" s="1">
        <v>0</v>
      </c>
      <c r="AE1074" s="1">
        <v>0</v>
      </c>
      <c r="AF1074" s="1">
        <v>0</v>
      </c>
      <c r="AG1074" s="1">
        <v>0</v>
      </c>
      <c r="AH1074" s="1">
        <v>0</v>
      </c>
      <c r="AI1074" s="1">
        <v>0</v>
      </c>
      <c r="AJ1074" s="1">
        <v>0</v>
      </c>
      <c r="AK1074" s="1">
        <v>0</v>
      </c>
      <c r="AL1074" s="1">
        <v>0</v>
      </c>
      <c r="AM1074" s="1">
        <v>0</v>
      </c>
      <c r="AN1074" s="1">
        <v>0</v>
      </c>
    </row>
    <row r="1075" spans="1:40" x14ac:dyDescent="0.35">
      <c r="A1075" s="1" t="s">
        <v>89</v>
      </c>
      <c r="B1075" s="8">
        <v>43963</v>
      </c>
      <c r="C1075" s="1" t="s">
        <v>2</v>
      </c>
      <c r="D1075" s="1">
        <v>971440</v>
      </c>
      <c r="E1075" s="1">
        <v>114</v>
      </c>
      <c r="F1075" s="1" t="s">
        <v>109</v>
      </c>
      <c r="H1075" s="1" t="s">
        <v>101</v>
      </c>
      <c r="I1075" s="1" t="s">
        <v>92</v>
      </c>
      <c r="J1075" s="1" t="s">
        <v>93</v>
      </c>
      <c r="K1075" s="1">
        <v>1</v>
      </c>
      <c r="L1075" s="1">
        <v>3</v>
      </c>
      <c r="M1075" s="1">
        <v>1.7391304347826087E-2</v>
      </c>
      <c r="N1075" s="1">
        <v>8.771929824561403E-3</v>
      </c>
      <c r="O1075" s="1">
        <v>2.564102564102564E-2</v>
      </c>
      <c r="P1075" s="1">
        <v>113</v>
      </c>
      <c r="Q1075" s="1">
        <v>1</v>
      </c>
      <c r="R1075" s="1">
        <v>0</v>
      </c>
      <c r="S1075" s="1">
        <v>0</v>
      </c>
      <c r="T1075" s="1">
        <v>1</v>
      </c>
      <c r="U1075" s="1">
        <v>0</v>
      </c>
      <c r="V1075" s="1">
        <v>0</v>
      </c>
      <c r="W1075" s="1">
        <v>0</v>
      </c>
      <c r="X1075" s="1">
        <v>0</v>
      </c>
      <c r="Y1075" s="1">
        <v>0</v>
      </c>
      <c r="Z1075" s="1">
        <v>0</v>
      </c>
      <c r="AA1075" s="1">
        <v>0</v>
      </c>
      <c r="AB1075" s="1">
        <v>0</v>
      </c>
      <c r="AC1075" s="1">
        <v>0</v>
      </c>
      <c r="AD1075" s="1">
        <v>0</v>
      </c>
      <c r="AE1075" s="1">
        <v>0</v>
      </c>
      <c r="AF1075" s="1">
        <v>0</v>
      </c>
      <c r="AG1075" s="1">
        <v>0</v>
      </c>
      <c r="AH1075" s="1">
        <v>0</v>
      </c>
      <c r="AI1075" s="1">
        <v>1</v>
      </c>
      <c r="AJ1075" s="1">
        <v>1</v>
      </c>
      <c r="AK1075" s="1">
        <v>0</v>
      </c>
      <c r="AL1075" s="1">
        <v>0</v>
      </c>
      <c r="AM1075" s="1">
        <v>0</v>
      </c>
      <c r="AN1075" s="1">
        <v>0</v>
      </c>
    </row>
    <row r="1076" spans="1:40" x14ac:dyDescent="0.35">
      <c r="A1076" s="1" t="s">
        <v>89</v>
      </c>
      <c r="B1076" s="8">
        <v>43965</v>
      </c>
      <c r="C1076" s="1" t="s">
        <v>96</v>
      </c>
      <c r="D1076" s="1">
        <v>979170</v>
      </c>
      <c r="E1076" s="1">
        <v>4</v>
      </c>
      <c r="F1076" s="1" t="s">
        <v>105</v>
      </c>
      <c r="H1076" s="1" t="s">
        <v>103</v>
      </c>
      <c r="I1076" s="1" t="s">
        <v>92</v>
      </c>
      <c r="J1076" s="1" t="s">
        <v>93</v>
      </c>
      <c r="L1076" s="1">
        <v>1</v>
      </c>
      <c r="O1076" s="1">
        <v>0.2</v>
      </c>
      <c r="P1076" s="1">
        <v>4</v>
      </c>
      <c r="Q1076" s="1">
        <v>0</v>
      </c>
      <c r="R1076" s="1">
        <v>0</v>
      </c>
      <c r="S1076" s="1">
        <v>0</v>
      </c>
      <c r="T1076" s="1">
        <v>0</v>
      </c>
      <c r="U1076" s="1">
        <v>0</v>
      </c>
      <c r="V1076" s="1">
        <v>0</v>
      </c>
      <c r="W1076" s="1">
        <v>0</v>
      </c>
      <c r="X1076" s="1">
        <v>1</v>
      </c>
      <c r="Y1076" s="1">
        <v>0</v>
      </c>
      <c r="Z1076" s="1">
        <v>0</v>
      </c>
      <c r="AA1076" s="1">
        <v>0</v>
      </c>
      <c r="AB1076" s="1">
        <v>0</v>
      </c>
      <c r="AC1076" s="1">
        <v>0</v>
      </c>
      <c r="AD1076" s="1">
        <v>0</v>
      </c>
      <c r="AE1076" s="1">
        <v>0</v>
      </c>
      <c r="AF1076" s="1">
        <v>0</v>
      </c>
      <c r="AG1076" s="1">
        <v>0</v>
      </c>
      <c r="AH1076" s="1">
        <v>0</v>
      </c>
      <c r="AI1076" s="1">
        <v>0</v>
      </c>
      <c r="AJ1076" s="1">
        <v>0</v>
      </c>
      <c r="AK1076" s="1">
        <v>0</v>
      </c>
      <c r="AL1076" s="1">
        <v>0</v>
      </c>
      <c r="AM1076" s="1">
        <v>0</v>
      </c>
      <c r="AN1076" s="1">
        <v>0</v>
      </c>
    </row>
    <row r="1077" spans="1:40" x14ac:dyDescent="0.35">
      <c r="A1077" s="1" t="s">
        <v>89</v>
      </c>
      <c r="B1077" s="8">
        <v>43906</v>
      </c>
      <c r="C1077" s="1" t="s">
        <v>2</v>
      </c>
      <c r="D1077" s="1">
        <v>200190</v>
      </c>
      <c r="E1077" s="1">
        <v>102</v>
      </c>
      <c r="F1077" s="1" t="s">
        <v>97</v>
      </c>
      <c r="H1077" s="1" t="s">
        <v>95</v>
      </c>
      <c r="I1077" s="1" t="s">
        <v>92</v>
      </c>
      <c r="J1077" s="1" t="s">
        <v>93</v>
      </c>
      <c r="K1077" s="1">
        <v>47</v>
      </c>
      <c r="L1077" s="1">
        <v>14</v>
      </c>
      <c r="M1077" s="1">
        <v>0.50450450450450446</v>
      </c>
      <c r="N1077" s="1">
        <v>0.46078431372549017</v>
      </c>
      <c r="O1077" s="1">
        <v>0.1206896551724138</v>
      </c>
      <c r="P1077" s="1">
        <v>55</v>
      </c>
      <c r="Q1077" s="1">
        <v>9</v>
      </c>
      <c r="R1077" s="1">
        <v>24</v>
      </c>
      <c r="S1077" s="1">
        <v>0</v>
      </c>
      <c r="T1077" s="1">
        <v>1</v>
      </c>
      <c r="U1077" s="1">
        <v>22</v>
      </c>
      <c r="V1077" s="1">
        <v>0</v>
      </c>
      <c r="W1077" s="1">
        <v>0</v>
      </c>
      <c r="X1077" s="1">
        <v>0</v>
      </c>
      <c r="Y1077" s="1">
        <v>0</v>
      </c>
      <c r="Z1077" s="1">
        <v>0</v>
      </c>
      <c r="AA1077" s="1">
        <v>1</v>
      </c>
      <c r="AB1077" s="1">
        <v>0</v>
      </c>
      <c r="AC1077" s="1">
        <v>0</v>
      </c>
      <c r="AD1077" s="1">
        <v>0</v>
      </c>
      <c r="AE1077" s="1">
        <v>0</v>
      </c>
      <c r="AF1077" s="1">
        <v>0</v>
      </c>
      <c r="AG1077" s="1">
        <v>1</v>
      </c>
      <c r="AH1077" s="1">
        <v>0</v>
      </c>
      <c r="AI1077" s="1">
        <v>1</v>
      </c>
      <c r="AJ1077" s="1">
        <v>0</v>
      </c>
      <c r="AK1077" s="1">
        <v>0</v>
      </c>
      <c r="AL1077" s="1">
        <v>0</v>
      </c>
      <c r="AM1077" s="1">
        <v>2</v>
      </c>
      <c r="AN1077" s="1">
        <v>0</v>
      </c>
    </row>
    <row r="1078" spans="1:40" x14ac:dyDescent="0.35">
      <c r="A1078" s="1" t="s">
        <v>89</v>
      </c>
      <c r="B1078" s="8">
        <v>43955</v>
      </c>
      <c r="C1078" s="1" t="s">
        <v>96</v>
      </c>
      <c r="D1078" s="1">
        <v>971800</v>
      </c>
      <c r="E1078" s="1">
        <v>2</v>
      </c>
      <c r="F1078" s="1" t="s">
        <v>100</v>
      </c>
      <c r="H1078" s="1" t="s">
        <v>101</v>
      </c>
      <c r="I1078" s="1" t="s">
        <v>92</v>
      </c>
      <c r="J1078" s="1" t="s">
        <v>93</v>
      </c>
      <c r="P1078" s="1">
        <v>2</v>
      </c>
      <c r="Q1078" s="1">
        <v>0</v>
      </c>
      <c r="R1078" s="1">
        <v>0</v>
      </c>
      <c r="S1078" s="1">
        <v>0</v>
      </c>
      <c r="T1078" s="1">
        <v>0</v>
      </c>
      <c r="U1078" s="1">
        <v>0</v>
      </c>
      <c r="V1078" s="1">
        <v>0</v>
      </c>
      <c r="W1078" s="1">
        <v>0</v>
      </c>
      <c r="X1078" s="1">
        <v>0</v>
      </c>
      <c r="Y1078" s="1">
        <v>0</v>
      </c>
      <c r="Z1078" s="1">
        <v>0</v>
      </c>
      <c r="AA1078" s="1">
        <v>0</v>
      </c>
      <c r="AB1078" s="1">
        <v>0</v>
      </c>
      <c r="AC1078" s="1">
        <v>0</v>
      </c>
      <c r="AD1078" s="1">
        <v>0</v>
      </c>
      <c r="AE1078" s="1">
        <v>0</v>
      </c>
      <c r="AF1078" s="1">
        <v>0</v>
      </c>
      <c r="AG1078" s="1">
        <v>0</v>
      </c>
      <c r="AH1078" s="1">
        <v>0</v>
      </c>
      <c r="AI1078" s="1">
        <v>0</v>
      </c>
      <c r="AJ1078" s="1">
        <v>0</v>
      </c>
      <c r="AK1078" s="1">
        <v>0</v>
      </c>
      <c r="AL1078" s="1">
        <v>0</v>
      </c>
      <c r="AM1078" s="1">
        <v>0</v>
      </c>
      <c r="AN1078" s="1">
        <v>0</v>
      </c>
    </row>
    <row r="1079" spans="1:40" x14ac:dyDescent="0.35">
      <c r="A1079" s="1" t="s">
        <v>89</v>
      </c>
      <c r="B1079" s="8">
        <v>43925</v>
      </c>
      <c r="C1079" s="1" t="s">
        <v>2</v>
      </c>
      <c r="D1079" s="1">
        <v>976550</v>
      </c>
      <c r="E1079" s="1">
        <v>6</v>
      </c>
      <c r="F1079" s="1" t="s">
        <v>111</v>
      </c>
      <c r="H1079" s="1" t="s">
        <v>101</v>
      </c>
      <c r="I1079" s="1" t="s">
        <v>92</v>
      </c>
      <c r="J1079" s="1" t="s">
        <v>93</v>
      </c>
      <c r="K1079" s="1">
        <v>1</v>
      </c>
      <c r="L1079" s="1">
        <v>1</v>
      </c>
      <c r="M1079" s="1">
        <v>0.2857142857142857</v>
      </c>
      <c r="N1079" s="1">
        <v>0.16666666666666666</v>
      </c>
      <c r="O1079" s="1">
        <v>0.14285714285714285</v>
      </c>
      <c r="P1079" s="1">
        <v>5</v>
      </c>
      <c r="Q1079" s="1">
        <v>1</v>
      </c>
      <c r="R1079" s="1">
        <v>0</v>
      </c>
      <c r="S1079" s="1">
        <v>0</v>
      </c>
      <c r="T1079" s="1">
        <v>0</v>
      </c>
      <c r="U1079" s="1">
        <v>1</v>
      </c>
      <c r="V1079" s="1">
        <v>0</v>
      </c>
      <c r="W1079" s="1">
        <v>0</v>
      </c>
      <c r="X1079" s="1">
        <v>0</v>
      </c>
      <c r="Y1079" s="1">
        <v>0</v>
      </c>
      <c r="Z1079" s="1">
        <v>0</v>
      </c>
      <c r="AA1079" s="1">
        <v>0</v>
      </c>
      <c r="AB1079" s="1">
        <v>0</v>
      </c>
      <c r="AC1079" s="1">
        <v>0</v>
      </c>
      <c r="AD1079" s="1">
        <v>0</v>
      </c>
      <c r="AE1079" s="1">
        <v>0</v>
      </c>
      <c r="AF1079" s="1">
        <v>0</v>
      </c>
      <c r="AG1079" s="1">
        <v>0</v>
      </c>
      <c r="AH1079" s="1">
        <v>0</v>
      </c>
      <c r="AI1079" s="1">
        <v>0</v>
      </c>
      <c r="AJ1079" s="1">
        <v>0</v>
      </c>
      <c r="AK1079" s="1">
        <v>0</v>
      </c>
      <c r="AL1079" s="1">
        <v>0</v>
      </c>
      <c r="AM1079" s="1">
        <v>0</v>
      </c>
      <c r="AN1079" s="1">
        <v>0</v>
      </c>
    </row>
    <row r="1080" spans="1:40" x14ac:dyDescent="0.35">
      <c r="A1080" s="1" t="s">
        <v>89</v>
      </c>
      <c r="B1080" s="8">
        <v>43914</v>
      </c>
      <c r="C1080" s="1" t="s">
        <v>2</v>
      </c>
      <c r="D1080" s="1">
        <v>200190</v>
      </c>
      <c r="E1080" s="1">
        <v>106</v>
      </c>
      <c r="F1080" s="1" t="s">
        <v>97</v>
      </c>
      <c r="H1080" s="1" t="s">
        <v>95</v>
      </c>
      <c r="I1080" s="1" t="s">
        <v>92</v>
      </c>
      <c r="J1080" s="1" t="s">
        <v>93</v>
      </c>
      <c r="K1080" s="1">
        <v>61</v>
      </c>
      <c r="L1080" s="1">
        <v>10</v>
      </c>
      <c r="M1080" s="1">
        <v>0.56310679611650483</v>
      </c>
      <c r="N1080" s="1">
        <v>0.54545454545454541</v>
      </c>
      <c r="O1080" s="1">
        <v>8.6206896551724144E-2</v>
      </c>
      <c r="P1080" s="1">
        <v>45</v>
      </c>
      <c r="Q1080" s="1">
        <v>4</v>
      </c>
      <c r="R1080" s="1">
        <v>29</v>
      </c>
      <c r="S1080" s="1">
        <v>0</v>
      </c>
      <c r="T1080" s="1">
        <v>10</v>
      </c>
      <c r="U1080" s="1">
        <v>15</v>
      </c>
      <c r="V1080" s="1">
        <v>7</v>
      </c>
      <c r="W1080" s="1">
        <v>0</v>
      </c>
      <c r="X1080" s="1">
        <v>0</v>
      </c>
      <c r="Y1080" s="1">
        <v>0</v>
      </c>
      <c r="Z1080" s="1">
        <v>0</v>
      </c>
      <c r="AA1080" s="1">
        <v>0</v>
      </c>
      <c r="AB1080" s="1">
        <v>0</v>
      </c>
      <c r="AC1080" s="1">
        <v>0</v>
      </c>
      <c r="AD1080" s="1">
        <v>0</v>
      </c>
      <c r="AE1080" s="1">
        <v>0</v>
      </c>
      <c r="AF1080" s="1">
        <v>0</v>
      </c>
      <c r="AG1080" s="1">
        <v>1</v>
      </c>
      <c r="AH1080" s="1">
        <v>0</v>
      </c>
      <c r="AI1080" s="1">
        <v>1</v>
      </c>
      <c r="AJ1080" s="1">
        <v>0</v>
      </c>
      <c r="AK1080" s="1">
        <v>0</v>
      </c>
      <c r="AL1080" s="1">
        <v>2</v>
      </c>
      <c r="AM1080" s="1">
        <v>2</v>
      </c>
      <c r="AN1080" s="1">
        <v>0</v>
      </c>
    </row>
    <row r="1081" spans="1:40" x14ac:dyDescent="0.35">
      <c r="A1081" s="1" t="s">
        <v>89</v>
      </c>
      <c r="B1081" s="8">
        <v>43931</v>
      </c>
      <c r="C1081" s="1" t="s">
        <v>96</v>
      </c>
      <c r="D1081" s="1">
        <v>971800</v>
      </c>
      <c r="E1081" s="1">
        <v>2</v>
      </c>
      <c r="F1081" s="1" t="s">
        <v>100</v>
      </c>
      <c r="H1081" s="1" t="s">
        <v>101</v>
      </c>
      <c r="I1081" s="1" t="s">
        <v>92</v>
      </c>
      <c r="J1081" s="1" t="s">
        <v>93</v>
      </c>
      <c r="K1081" s="1">
        <v>1</v>
      </c>
      <c r="M1081" s="1">
        <v>0.5</v>
      </c>
      <c r="N1081" s="1">
        <v>0.5</v>
      </c>
      <c r="P1081" s="1">
        <v>1</v>
      </c>
      <c r="Q1081" s="1">
        <v>0</v>
      </c>
      <c r="R1081" s="1">
        <v>1</v>
      </c>
      <c r="S1081" s="1">
        <v>0</v>
      </c>
      <c r="T1081" s="1">
        <v>0</v>
      </c>
      <c r="U1081" s="1">
        <v>0</v>
      </c>
      <c r="V1081" s="1">
        <v>0</v>
      </c>
      <c r="W1081" s="1">
        <v>0</v>
      </c>
      <c r="X1081" s="1">
        <v>0</v>
      </c>
      <c r="Y1081" s="1">
        <v>0</v>
      </c>
      <c r="Z1081" s="1">
        <v>0</v>
      </c>
      <c r="AA1081" s="1">
        <v>0</v>
      </c>
      <c r="AB1081" s="1">
        <v>0</v>
      </c>
      <c r="AC1081" s="1">
        <v>0</v>
      </c>
      <c r="AD1081" s="1">
        <v>0</v>
      </c>
      <c r="AE1081" s="1">
        <v>0</v>
      </c>
      <c r="AF1081" s="1">
        <v>0</v>
      </c>
      <c r="AG1081" s="1">
        <v>0</v>
      </c>
      <c r="AH1081" s="1">
        <v>0</v>
      </c>
      <c r="AI1081" s="1">
        <v>0</v>
      </c>
      <c r="AJ1081" s="1">
        <v>0</v>
      </c>
      <c r="AK1081" s="1">
        <v>0</v>
      </c>
      <c r="AL1081" s="1">
        <v>0</v>
      </c>
      <c r="AM1081" s="1">
        <v>0</v>
      </c>
      <c r="AN1081" s="1">
        <v>0</v>
      </c>
    </row>
    <row r="1082" spans="1:40" x14ac:dyDescent="0.35">
      <c r="A1082" s="1" t="s">
        <v>89</v>
      </c>
      <c r="B1082" s="8">
        <v>43970</v>
      </c>
      <c r="C1082" s="1" t="s">
        <v>2</v>
      </c>
      <c r="D1082" s="1">
        <v>971810</v>
      </c>
      <c r="E1082" s="1">
        <v>37</v>
      </c>
      <c r="F1082" s="1" t="s">
        <v>110</v>
      </c>
      <c r="H1082" s="1" t="s">
        <v>101</v>
      </c>
      <c r="I1082" s="1" t="s">
        <v>92</v>
      </c>
      <c r="J1082" s="1" t="s">
        <v>93</v>
      </c>
      <c r="L1082" s="1">
        <v>1</v>
      </c>
      <c r="O1082" s="1">
        <v>2.6315789473684209E-2</v>
      </c>
      <c r="P1082" s="1">
        <v>37</v>
      </c>
      <c r="Q1082" s="1">
        <v>0</v>
      </c>
      <c r="R1082" s="1">
        <v>0</v>
      </c>
      <c r="S1082" s="1">
        <v>0</v>
      </c>
      <c r="T1082" s="1">
        <v>0</v>
      </c>
      <c r="U1082" s="1">
        <v>0</v>
      </c>
      <c r="V1082" s="1">
        <v>0</v>
      </c>
      <c r="W1082" s="1">
        <v>0</v>
      </c>
      <c r="X1082" s="1">
        <v>0</v>
      </c>
      <c r="Y1082" s="1">
        <v>0</v>
      </c>
      <c r="Z1082" s="1">
        <v>0</v>
      </c>
      <c r="AA1082" s="1">
        <v>0</v>
      </c>
      <c r="AB1082" s="1">
        <v>0</v>
      </c>
      <c r="AC1082" s="1">
        <v>0</v>
      </c>
      <c r="AD1082" s="1">
        <v>0</v>
      </c>
      <c r="AE1082" s="1">
        <v>0</v>
      </c>
      <c r="AF1082" s="1">
        <v>0</v>
      </c>
      <c r="AG1082" s="1">
        <v>0</v>
      </c>
      <c r="AH1082" s="1">
        <v>0</v>
      </c>
      <c r="AI1082" s="1">
        <v>1</v>
      </c>
      <c r="AJ1082" s="1">
        <v>0</v>
      </c>
      <c r="AK1082" s="1">
        <v>0</v>
      </c>
      <c r="AL1082" s="1">
        <v>0</v>
      </c>
      <c r="AM1082" s="1">
        <v>0</v>
      </c>
      <c r="AN1082" s="1">
        <v>0</v>
      </c>
    </row>
    <row r="1083" spans="1:40" x14ac:dyDescent="0.35">
      <c r="A1083" s="1" t="s">
        <v>89</v>
      </c>
      <c r="B1083" s="8">
        <v>43923</v>
      </c>
      <c r="C1083" s="1" t="s">
        <v>96</v>
      </c>
      <c r="D1083" s="1">
        <v>972620</v>
      </c>
      <c r="E1083" s="1">
        <v>54</v>
      </c>
      <c r="F1083" s="1" t="s">
        <v>90</v>
      </c>
      <c r="H1083" s="1" t="s">
        <v>91</v>
      </c>
      <c r="I1083" s="1" t="s">
        <v>92</v>
      </c>
      <c r="J1083" s="1" t="s">
        <v>93</v>
      </c>
      <c r="K1083" s="1">
        <v>7</v>
      </c>
      <c r="M1083" s="1">
        <v>0.12962962962962962</v>
      </c>
      <c r="N1083" s="1">
        <v>0.12962962962962962</v>
      </c>
      <c r="P1083" s="1">
        <v>47</v>
      </c>
      <c r="Q1083" s="1">
        <v>0</v>
      </c>
      <c r="R1083" s="1">
        <v>0</v>
      </c>
      <c r="S1083" s="1">
        <v>1</v>
      </c>
      <c r="T1083" s="1">
        <v>4</v>
      </c>
      <c r="U1083" s="1">
        <v>2</v>
      </c>
      <c r="V1083" s="1">
        <v>0</v>
      </c>
      <c r="W1083" s="1">
        <v>0</v>
      </c>
      <c r="X1083" s="1">
        <v>0</v>
      </c>
      <c r="Y1083" s="1">
        <v>0</v>
      </c>
      <c r="Z1083" s="1">
        <v>0</v>
      </c>
      <c r="AA1083" s="1">
        <v>0</v>
      </c>
      <c r="AB1083" s="1">
        <v>0</v>
      </c>
      <c r="AC1083" s="1">
        <v>0</v>
      </c>
      <c r="AD1083" s="1">
        <v>0</v>
      </c>
      <c r="AE1083" s="1">
        <v>0</v>
      </c>
      <c r="AF1083" s="1">
        <v>0</v>
      </c>
      <c r="AG1083" s="1">
        <v>0</v>
      </c>
      <c r="AH1083" s="1">
        <v>0</v>
      </c>
      <c r="AI1083" s="1">
        <v>0</v>
      </c>
      <c r="AJ1083" s="1">
        <v>0</v>
      </c>
      <c r="AK1083" s="1">
        <v>0</v>
      </c>
      <c r="AL1083" s="1">
        <v>0</v>
      </c>
      <c r="AM1083" s="1">
        <v>0</v>
      </c>
      <c r="AN1083" s="1">
        <v>0</v>
      </c>
    </row>
    <row r="1084" spans="1:40" x14ac:dyDescent="0.35">
      <c r="A1084" s="1" t="s">
        <v>89</v>
      </c>
      <c r="B1084" s="8">
        <v>43946</v>
      </c>
      <c r="C1084" s="1" t="s">
        <v>96</v>
      </c>
      <c r="D1084" s="1">
        <v>200620</v>
      </c>
      <c r="E1084" s="1">
        <v>16</v>
      </c>
      <c r="F1084" s="1" t="s">
        <v>94</v>
      </c>
      <c r="H1084" s="1" t="s">
        <v>95</v>
      </c>
      <c r="I1084" s="1" t="s">
        <v>92</v>
      </c>
      <c r="J1084" s="1" t="s">
        <v>93</v>
      </c>
      <c r="K1084" s="1">
        <v>12</v>
      </c>
      <c r="M1084" s="1">
        <v>0</v>
      </c>
      <c r="N1084" s="1">
        <v>0</v>
      </c>
      <c r="P1084" s="1">
        <v>4</v>
      </c>
      <c r="Q1084" s="1">
        <v>0</v>
      </c>
      <c r="R1084" s="1">
        <v>0</v>
      </c>
      <c r="S1084" s="1">
        <v>0</v>
      </c>
      <c r="T1084" s="1">
        <v>0</v>
      </c>
      <c r="U1084" s="1">
        <v>0</v>
      </c>
      <c r="V1084" s="1">
        <v>12</v>
      </c>
      <c r="W1084" s="1">
        <v>0</v>
      </c>
      <c r="X1084" s="1">
        <v>0</v>
      </c>
      <c r="Y1084" s="1">
        <v>0</v>
      </c>
      <c r="Z1084" s="1">
        <v>0</v>
      </c>
      <c r="AA1084" s="1">
        <v>0</v>
      </c>
      <c r="AB1084" s="1">
        <v>0</v>
      </c>
      <c r="AC1084" s="1">
        <v>0</v>
      </c>
      <c r="AD1084" s="1">
        <v>0</v>
      </c>
      <c r="AE1084" s="1">
        <v>0</v>
      </c>
      <c r="AF1084" s="1">
        <v>0</v>
      </c>
      <c r="AG1084" s="1">
        <v>0</v>
      </c>
      <c r="AH1084" s="1">
        <v>0</v>
      </c>
      <c r="AI1084" s="1">
        <v>0</v>
      </c>
      <c r="AJ1084" s="1">
        <v>0</v>
      </c>
      <c r="AK1084" s="1">
        <v>0</v>
      </c>
      <c r="AL1084" s="1">
        <v>0</v>
      </c>
      <c r="AM1084" s="1">
        <v>0</v>
      </c>
      <c r="AN1084" s="1">
        <v>0</v>
      </c>
    </row>
    <row r="1085" spans="1:40" x14ac:dyDescent="0.35">
      <c r="A1085" s="1" t="s">
        <v>89</v>
      </c>
      <c r="B1085" s="8">
        <v>43914</v>
      </c>
      <c r="C1085" s="1" t="s">
        <v>2</v>
      </c>
      <c r="D1085" s="1">
        <v>976220</v>
      </c>
      <c r="E1085" s="1">
        <v>85</v>
      </c>
      <c r="F1085" s="1" t="s">
        <v>108</v>
      </c>
      <c r="H1085" s="1" t="s">
        <v>101</v>
      </c>
      <c r="I1085" s="1" t="s">
        <v>92</v>
      </c>
      <c r="J1085" s="1" t="s">
        <v>93</v>
      </c>
      <c r="K1085" s="1">
        <v>48</v>
      </c>
      <c r="L1085" s="1">
        <v>10</v>
      </c>
      <c r="M1085" s="1">
        <v>0.59340659340659341</v>
      </c>
      <c r="N1085" s="1">
        <v>0.56470588235294117</v>
      </c>
      <c r="O1085" s="1">
        <v>0.10526315789473684</v>
      </c>
      <c r="P1085" s="1">
        <v>37</v>
      </c>
      <c r="Q1085" s="1">
        <v>6</v>
      </c>
      <c r="R1085" s="1">
        <v>9</v>
      </c>
      <c r="S1085" s="1">
        <v>0</v>
      </c>
      <c r="T1085" s="1">
        <v>0</v>
      </c>
      <c r="U1085" s="1">
        <v>39</v>
      </c>
      <c r="V1085" s="1">
        <v>0</v>
      </c>
      <c r="W1085" s="1">
        <v>0</v>
      </c>
      <c r="X1085" s="1">
        <v>0</v>
      </c>
      <c r="Y1085" s="1">
        <v>0</v>
      </c>
      <c r="Z1085" s="1">
        <v>0</v>
      </c>
      <c r="AA1085" s="1">
        <v>0</v>
      </c>
      <c r="AB1085" s="1">
        <v>0</v>
      </c>
      <c r="AC1085" s="1">
        <v>0</v>
      </c>
      <c r="AD1085" s="1">
        <v>0</v>
      </c>
      <c r="AE1085" s="1">
        <v>0</v>
      </c>
      <c r="AF1085" s="1">
        <v>0</v>
      </c>
      <c r="AG1085" s="1">
        <v>0</v>
      </c>
      <c r="AH1085" s="1">
        <v>0</v>
      </c>
      <c r="AI1085" s="1">
        <v>0</v>
      </c>
      <c r="AJ1085" s="1">
        <v>0</v>
      </c>
      <c r="AK1085" s="1">
        <v>0</v>
      </c>
      <c r="AL1085" s="1">
        <v>0</v>
      </c>
      <c r="AM1085" s="1">
        <v>4</v>
      </c>
      <c r="AN1085" s="1">
        <v>0</v>
      </c>
    </row>
    <row r="1086" spans="1:40" x14ac:dyDescent="0.35">
      <c r="A1086" s="1" t="s">
        <v>89</v>
      </c>
      <c r="B1086" s="8">
        <v>43931</v>
      </c>
      <c r="C1086" s="1" t="s">
        <v>96</v>
      </c>
      <c r="D1086" s="1">
        <v>979220</v>
      </c>
      <c r="E1086" s="1">
        <v>4</v>
      </c>
      <c r="F1086" s="1" t="s">
        <v>102</v>
      </c>
      <c r="H1086" s="1" t="s">
        <v>103</v>
      </c>
      <c r="I1086" s="1" t="s">
        <v>92</v>
      </c>
      <c r="J1086" s="1" t="s">
        <v>93</v>
      </c>
      <c r="K1086" s="1">
        <v>3</v>
      </c>
      <c r="L1086" s="1">
        <v>2</v>
      </c>
      <c r="M1086" s="1">
        <v>0.83333333333333337</v>
      </c>
      <c r="N1086" s="1">
        <v>0.75</v>
      </c>
      <c r="O1086" s="1">
        <v>0.33333333333333331</v>
      </c>
      <c r="P1086" s="1">
        <v>1</v>
      </c>
      <c r="Q1086" s="1">
        <v>2</v>
      </c>
      <c r="R1086" s="1">
        <v>2</v>
      </c>
      <c r="S1086" s="1">
        <v>0</v>
      </c>
      <c r="T1086" s="1">
        <v>1</v>
      </c>
      <c r="U1086" s="1">
        <v>0</v>
      </c>
      <c r="V1086" s="1">
        <v>0</v>
      </c>
      <c r="W1086" s="1">
        <v>0</v>
      </c>
      <c r="X1086" s="1">
        <v>0</v>
      </c>
      <c r="Y1086" s="1">
        <v>0</v>
      </c>
      <c r="Z1086" s="1">
        <v>0</v>
      </c>
      <c r="AA1086" s="1">
        <v>0</v>
      </c>
      <c r="AB1086" s="1">
        <v>0</v>
      </c>
      <c r="AC1086" s="1">
        <v>0</v>
      </c>
      <c r="AD1086" s="1">
        <v>0</v>
      </c>
      <c r="AE1086" s="1">
        <v>0</v>
      </c>
      <c r="AF1086" s="1">
        <v>0</v>
      </c>
      <c r="AG1086" s="1">
        <v>0</v>
      </c>
      <c r="AH1086" s="1">
        <v>0</v>
      </c>
      <c r="AI1086" s="1">
        <v>0</v>
      </c>
      <c r="AJ1086" s="1">
        <v>0</v>
      </c>
      <c r="AK1086" s="1">
        <v>0</v>
      </c>
      <c r="AL1086" s="1">
        <v>0</v>
      </c>
      <c r="AM1086" s="1">
        <v>0</v>
      </c>
      <c r="AN1086" s="1">
        <v>0</v>
      </c>
    </row>
    <row r="1087" spans="1:40" x14ac:dyDescent="0.35">
      <c r="A1087" s="1" t="s">
        <v>89</v>
      </c>
      <c r="B1087" s="8">
        <v>43917</v>
      </c>
      <c r="C1087" s="1" t="s">
        <v>2</v>
      </c>
      <c r="D1087" s="1">
        <v>971440</v>
      </c>
      <c r="E1087" s="1">
        <v>114</v>
      </c>
      <c r="F1087" s="1" t="s">
        <v>109</v>
      </c>
      <c r="H1087" s="1" t="s">
        <v>101</v>
      </c>
      <c r="I1087" s="1" t="s">
        <v>92</v>
      </c>
      <c r="J1087" s="1" t="s">
        <v>93</v>
      </c>
      <c r="K1087" s="1">
        <v>15</v>
      </c>
      <c r="L1087" s="1">
        <v>5</v>
      </c>
      <c r="M1087" s="1">
        <v>0.1391304347826087</v>
      </c>
      <c r="N1087" s="1">
        <v>0.13157894736842105</v>
      </c>
      <c r="O1087" s="1">
        <v>4.2016806722689079E-2</v>
      </c>
      <c r="P1087" s="1">
        <v>99</v>
      </c>
      <c r="Q1087" s="1">
        <v>1</v>
      </c>
      <c r="R1087" s="1">
        <v>1</v>
      </c>
      <c r="S1087" s="1">
        <v>1</v>
      </c>
      <c r="T1087" s="1">
        <v>3</v>
      </c>
      <c r="U1087" s="1">
        <v>10</v>
      </c>
      <c r="V1087" s="1">
        <v>0</v>
      </c>
      <c r="W1087" s="1">
        <v>0</v>
      </c>
      <c r="X1087" s="1">
        <v>0</v>
      </c>
      <c r="Y1087" s="1">
        <v>0</v>
      </c>
      <c r="Z1087" s="1">
        <v>0</v>
      </c>
      <c r="AA1087" s="1">
        <v>0</v>
      </c>
      <c r="AB1087" s="1">
        <v>0</v>
      </c>
      <c r="AC1087" s="1">
        <v>0</v>
      </c>
      <c r="AD1087" s="1">
        <v>0</v>
      </c>
      <c r="AE1087" s="1">
        <v>0</v>
      </c>
      <c r="AF1087" s="1">
        <v>0</v>
      </c>
      <c r="AG1087" s="1">
        <v>1</v>
      </c>
      <c r="AH1087" s="1">
        <v>0</v>
      </c>
      <c r="AI1087" s="1">
        <v>1</v>
      </c>
      <c r="AJ1087" s="1">
        <v>1</v>
      </c>
      <c r="AK1087" s="1">
        <v>0</v>
      </c>
      <c r="AL1087" s="1">
        <v>0</v>
      </c>
      <c r="AM1087" s="1">
        <v>1</v>
      </c>
      <c r="AN1087" s="1">
        <v>0</v>
      </c>
    </row>
    <row r="1088" spans="1:40" x14ac:dyDescent="0.35">
      <c r="A1088" s="1" t="s">
        <v>89</v>
      </c>
      <c r="B1088" s="8">
        <v>43915</v>
      </c>
      <c r="C1088" s="1" t="s">
        <v>96</v>
      </c>
      <c r="D1088" s="1">
        <v>979170</v>
      </c>
      <c r="E1088" s="1">
        <v>5</v>
      </c>
      <c r="F1088" s="1" t="s">
        <v>105</v>
      </c>
      <c r="H1088" s="1" t="s">
        <v>103</v>
      </c>
      <c r="I1088" s="1" t="s">
        <v>92</v>
      </c>
      <c r="J1088" s="1" t="s">
        <v>93</v>
      </c>
      <c r="P1088" s="1">
        <v>5</v>
      </c>
      <c r="Q1088" s="1">
        <v>0</v>
      </c>
      <c r="R1088" s="1">
        <v>0</v>
      </c>
      <c r="S1088" s="1">
        <v>0</v>
      </c>
      <c r="T1088" s="1">
        <v>0</v>
      </c>
      <c r="U1088" s="1">
        <v>0</v>
      </c>
      <c r="V1088" s="1">
        <v>0</v>
      </c>
      <c r="W1088" s="1">
        <v>0</v>
      </c>
      <c r="X1088" s="1">
        <v>0</v>
      </c>
      <c r="Y1088" s="1">
        <v>0</v>
      </c>
      <c r="Z1088" s="1">
        <v>0</v>
      </c>
      <c r="AA1088" s="1">
        <v>0</v>
      </c>
      <c r="AB1088" s="1">
        <v>0</v>
      </c>
      <c r="AC1088" s="1">
        <v>0</v>
      </c>
      <c r="AD1088" s="1">
        <v>0</v>
      </c>
      <c r="AE1088" s="1">
        <v>0</v>
      </c>
      <c r="AF1088" s="1">
        <v>0</v>
      </c>
      <c r="AG1088" s="1">
        <v>0</v>
      </c>
      <c r="AH1088" s="1">
        <v>0</v>
      </c>
      <c r="AI1088" s="1">
        <v>0</v>
      </c>
      <c r="AJ1088" s="1">
        <v>0</v>
      </c>
      <c r="AK1088" s="1">
        <v>0</v>
      </c>
      <c r="AL1088" s="1">
        <v>0</v>
      </c>
      <c r="AM1088" s="1">
        <v>0</v>
      </c>
      <c r="AN1088" s="1">
        <v>0</v>
      </c>
    </row>
    <row r="1089" spans="1:40" x14ac:dyDescent="0.35">
      <c r="A1089" s="1" t="s">
        <v>89</v>
      </c>
      <c r="B1089" s="8">
        <v>43904</v>
      </c>
      <c r="C1089" s="1" t="s">
        <v>2</v>
      </c>
      <c r="D1089" s="1">
        <v>971810</v>
      </c>
      <c r="E1089" s="1">
        <v>34</v>
      </c>
      <c r="F1089" s="1" t="s">
        <v>110</v>
      </c>
      <c r="H1089" s="1" t="s">
        <v>101</v>
      </c>
      <c r="I1089" s="1" t="s">
        <v>92</v>
      </c>
      <c r="J1089" s="1" t="s">
        <v>93</v>
      </c>
      <c r="K1089" s="1">
        <v>5</v>
      </c>
      <c r="L1089" s="1">
        <v>4</v>
      </c>
      <c r="M1089" s="1">
        <v>0.21621621621621623</v>
      </c>
      <c r="N1089" s="1">
        <v>0.14705882352941177</v>
      </c>
      <c r="O1089" s="1">
        <v>0.10526315789473684</v>
      </c>
      <c r="P1089" s="1">
        <v>29</v>
      </c>
      <c r="Q1089" s="1">
        <v>3</v>
      </c>
      <c r="R1089" s="1">
        <v>2</v>
      </c>
      <c r="S1089" s="1">
        <v>3</v>
      </c>
      <c r="T1089" s="1">
        <v>0</v>
      </c>
      <c r="U1089" s="1">
        <v>0</v>
      </c>
      <c r="V1089" s="1">
        <v>0</v>
      </c>
      <c r="W1089" s="1">
        <v>0</v>
      </c>
      <c r="X1089" s="1">
        <v>0</v>
      </c>
      <c r="Y1089" s="1">
        <v>0</v>
      </c>
      <c r="Z1089" s="1">
        <v>0</v>
      </c>
      <c r="AA1089" s="1">
        <v>0</v>
      </c>
      <c r="AB1089" s="1">
        <v>0</v>
      </c>
      <c r="AC1089" s="1">
        <v>0</v>
      </c>
      <c r="AD1089" s="1">
        <v>0</v>
      </c>
      <c r="AE1089" s="1">
        <v>0</v>
      </c>
      <c r="AF1089" s="1">
        <v>0</v>
      </c>
      <c r="AG1089" s="1">
        <v>0</v>
      </c>
      <c r="AH1089" s="1">
        <v>0</v>
      </c>
      <c r="AI1089" s="1">
        <v>1</v>
      </c>
      <c r="AJ1089" s="1">
        <v>0</v>
      </c>
      <c r="AK1089" s="1">
        <v>0</v>
      </c>
      <c r="AL1089" s="1">
        <v>0</v>
      </c>
      <c r="AM1089" s="1">
        <v>0</v>
      </c>
      <c r="AN1089" s="1">
        <v>0</v>
      </c>
    </row>
    <row r="1090" spans="1:40" x14ac:dyDescent="0.35">
      <c r="A1090" s="1" t="s">
        <v>89</v>
      </c>
      <c r="B1090" s="8">
        <v>43955</v>
      </c>
      <c r="C1090" s="1" t="s">
        <v>96</v>
      </c>
      <c r="D1090" s="1">
        <v>979220</v>
      </c>
      <c r="E1090" s="1">
        <v>5</v>
      </c>
      <c r="F1090" s="1" t="s">
        <v>102</v>
      </c>
      <c r="H1090" s="1" t="s">
        <v>103</v>
      </c>
      <c r="I1090" s="1" t="s">
        <v>92</v>
      </c>
      <c r="J1090" s="1" t="s">
        <v>93</v>
      </c>
      <c r="K1090" s="1">
        <v>1</v>
      </c>
      <c r="L1090" s="1">
        <v>1</v>
      </c>
      <c r="M1090" s="1">
        <v>0.2</v>
      </c>
      <c r="N1090" s="1">
        <v>0.2</v>
      </c>
      <c r="O1090" s="1">
        <v>0.16666666666666666</v>
      </c>
      <c r="P1090" s="1">
        <v>4</v>
      </c>
      <c r="Q1090" s="1">
        <v>0</v>
      </c>
      <c r="R1090" s="1">
        <v>0</v>
      </c>
      <c r="S1090" s="1">
        <v>0</v>
      </c>
      <c r="T1090" s="1">
        <v>0</v>
      </c>
      <c r="U1090" s="1">
        <v>0</v>
      </c>
      <c r="V1090" s="1">
        <v>0</v>
      </c>
      <c r="W1090" s="1">
        <v>1</v>
      </c>
      <c r="X1090" s="1">
        <v>0</v>
      </c>
      <c r="Y1090" s="1">
        <v>0</v>
      </c>
      <c r="Z1090" s="1">
        <v>0</v>
      </c>
      <c r="AA1090" s="1">
        <v>0</v>
      </c>
      <c r="AB1090" s="1">
        <v>0</v>
      </c>
      <c r="AC1090" s="1">
        <v>0</v>
      </c>
      <c r="AD1090" s="1">
        <v>0</v>
      </c>
      <c r="AE1090" s="1">
        <v>0</v>
      </c>
      <c r="AF1090" s="1">
        <v>0</v>
      </c>
      <c r="AG1090" s="1">
        <v>0</v>
      </c>
      <c r="AH1090" s="1">
        <v>0</v>
      </c>
      <c r="AI1090" s="1">
        <v>0</v>
      </c>
      <c r="AJ1090" s="1">
        <v>0</v>
      </c>
      <c r="AK1090" s="1">
        <v>0</v>
      </c>
      <c r="AL1090" s="1">
        <v>1</v>
      </c>
      <c r="AM1090" s="1">
        <v>0</v>
      </c>
      <c r="AN1090" s="1">
        <v>0</v>
      </c>
    </row>
    <row r="1091" spans="1:40" x14ac:dyDescent="0.35">
      <c r="A1091" s="1" t="s">
        <v>89</v>
      </c>
      <c r="B1091" s="8">
        <v>43907</v>
      </c>
      <c r="C1091" s="1" t="s">
        <v>96</v>
      </c>
      <c r="D1091" s="1">
        <v>979170</v>
      </c>
      <c r="E1091" s="1">
        <v>5</v>
      </c>
      <c r="F1091" s="1" t="s">
        <v>105</v>
      </c>
      <c r="H1091" s="1" t="s">
        <v>103</v>
      </c>
      <c r="I1091" s="1" t="s">
        <v>92</v>
      </c>
      <c r="J1091" s="1" t="s">
        <v>93</v>
      </c>
      <c r="P1091" s="1">
        <v>5</v>
      </c>
      <c r="Q1091" s="1">
        <v>0</v>
      </c>
      <c r="R1091" s="1">
        <v>0</v>
      </c>
      <c r="S1091" s="1">
        <v>0</v>
      </c>
      <c r="T1091" s="1">
        <v>0</v>
      </c>
      <c r="U1091" s="1">
        <v>0</v>
      </c>
      <c r="V1091" s="1">
        <v>0</v>
      </c>
      <c r="W1091" s="1">
        <v>0</v>
      </c>
      <c r="X1091" s="1">
        <v>0</v>
      </c>
      <c r="Y1091" s="1">
        <v>0</v>
      </c>
      <c r="Z1091" s="1">
        <v>0</v>
      </c>
      <c r="AA1091" s="1">
        <v>0</v>
      </c>
      <c r="AB1091" s="1">
        <v>0</v>
      </c>
      <c r="AC1091" s="1">
        <v>0</v>
      </c>
      <c r="AD1091" s="1">
        <v>0</v>
      </c>
      <c r="AE1091" s="1">
        <v>0</v>
      </c>
      <c r="AF1091" s="1">
        <v>0</v>
      </c>
      <c r="AG1091" s="1">
        <v>0</v>
      </c>
      <c r="AH1091" s="1">
        <v>0</v>
      </c>
      <c r="AI1091" s="1">
        <v>0</v>
      </c>
      <c r="AJ1091" s="1">
        <v>0</v>
      </c>
      <c r="AK1091" s="1">
        <v>0</v>
      </c>
      <c r="AL1091" s="1">
        <v>0</v>
      </c>
      <c r="AM1091" s="1">
        <v>0</v>
      </c>
      <c r="AN1091" s="1">
        <v>0</v>
      </c>
    </row>
    <row r="1092" spans="1:40" x14ac:dyDescent="0.35">
      <c r="A1092" s="1" t="s">
        <v>89</v>
      </c>
      <c r="B1092" s="8">
        <v>43948</v>
      </c>
      <c r="C1092" s="1" t="s">
        <v>2</v>
      </c>
      <c r="D1092" s="1">
        <v>972520</v>
      </c>
      <c r="E1092" s="1">
        <v>157</v>
      </c>
      <c r="F1092" s="1" t="s">
        <v>99</v>
      </c>
      <c r="H1092" s="1" t="s">
        <v>91</v>
      </c>
      <c r="I1092" s="1" t="s">
        <v>92</v>
      </c>
      <c r="J1092" s="1" t="s">
        <v>93</v>
      </c>
      <c r="K1092" s="1">
        <v>39</v>
      </c>
      <c r="L1092" s="1">
        <v>20</v>
      </c>
      <c r="M1092" s="1">
        <v>0.25316455696202533</v>
      </c>
      <c r="N1092" s="1">
        <v>0.19727891156462585</v>
      </c>
      <c r="O1092" s="1">
        <v>0.11299435028248588</v>
      </c>
      <c r="P1092" s="1">
        <v>118</v>
      </c>
      <c r="Q1092" s="1">
        <v>11</v>
      </c>
      <c r="R1092" s="1">
        <v>1</v>
      </c>
      <c r="S1092" s="1">
        <v>13</v>
      </c>
      <c r="T1092" s="1">
        <v>13</v>
      </c>
      <c r="U1092" s="1">
        <v>2</v>
      </c>
      <c r="V1092" s="1">
        <v>10</v>
      </c>
      <c r="W1092" s="1">
        <v>0</v>
      </c>
      <c r="X1092" s="1">
        <v>4</v>
      </c>
      <c r="Y1092" s="1">
        <v>0</v>
      </c>
      <c r="Z1092" s="1">
        <v>0</v>
      </c>
      <c r="AA1092" s="1">
        <v>0</v>
      </c>
      <c r="AB1092" s="1">
        <v>0</v>
      </c>
      <c r="AC1092" s="1">
        <v>0</v>
      </c>
      <c r="AD1092" s="1">
        <v>0</v>
      </c>
      <c r="AE1092" s="1">
        <v>0</v>
      </c>
      <c r="AF1092" s="1">
        <v>0</v>
      </c>
      <c r="AG1092" s="1">
        <v>0</v>
      </c>
      <c r="AH1092" s="1">
        <v>0</v>
      </c>
      <c r="AI1092" s="1">
        <v>5</v>
      </c>
      <c r="AJ1092" s="1">
        <v>0</v>
      </c>
      <c r="AK1092" s="1">
        <v>0</v>
      </c>
      <c r="AL1092" s="1">
        <v>0</v>
      </c>
      <c r="AM1092" s="1">
        <v>0</v>
      </c>
      <c r="AN1092" s="1">
        <v>0</v>
      </c>
    </row>
    <row r="1093" spans="1:40" x14ac:dyDescent="0.35">
      <c r="A1093" s="1" t="s">
        <v>89</v>
      </c>
      <c r="B1093" s="8">
        <v>43938</v>
      </c>
      <c r="C1093" s="1" t="s">
        <v>96</v>
      </c>
      <c r="D1093" s="1">
        <v>200620</v>
      </c>
      <c r="E1093" s="1">
        <v>16</v>
      </c>
      <c r="F1093" s="1" t="s">
        <v>94</v>
      </c>
      <c r="H1093" s="1" t="s">
        <v>95</v>
      </c>
      <c r="I1093" s="1" t="s">
        <v>92</v>
      </c>
      <c r="J1093" s="1" t="s">
        <v>93</v>
      </c>
      <c r="K1093" s="1">
        <v>1</v>
      </c>
      <c r="M1093" s="1">
        <v>0</v>
      </c>
      <c r="N1093" s="1">
        <v>0</v>
      </c>
      <c r="P1093" s="1">
        <v>15</v>
      </c>
      <c r="Q1093" s="1">
        <v>0</v>
      </c>
      <c r="R1093" s="1">
        <v>0</v>
      </c>
      <c r="S1093" s="1">
        <v>0</v>
      </c>
      <c r="T1093" s="1">
        <v>0</v>
      </c>
      <c r="U1093" s="1">
        <v>0</v>
      </c>
      <c r="V1093" s="1">
        <v>1</v>
      </c>
      <c r="W1093" s="1">
        <v>0</v>
      </c>
      <c r="X1093" s="1">
        <v>0</v>
      </c>
      <c r="Y1093" s="1">
        <v>0</v>
      </c>
      <c r="Z1093" s="1">
        <v>0</v>
      </c>
      <c r="AA1093" s="1">
        <v>0</v>
      </c>
      <c r="AB1093" s="1">
        <v>0</v>
      </c>
      <c r="AC1093" s="1">
        <v>0</v>
      </c>
      <c r="AD1093" s="1">
        <v>0</v>
      </c>
      <c r="AE1093" s="1">
        <v>0</v>
      </c>
      <c r="AF1093" s="1">
        <v>0</v>
      </c>
      <c r="AG1093" s="1">
        <v>0</v>
      </c>
      <c r="AH1093" s="1">
        <v>0</v>
      </c>
      <c r="AI1093" s="1">
        <v>0</v>
      </c>
      <c r="AJ1093" s="1">
        <v>0</v>
      </c>
      <c r="AK1093" s="1">
        <v>0</v>
      </c>
      <c r="AL1093" s="1">
        <v>0</v>
      </c>
      <c r="AM1093" s="1">
        <v>0</v>
      </c>
      <c r="AN1093" s="1">
        <v>0</v>
      </c>
    </row>
    <row r="1094" spans="1:40" x14ac:dyDescent="0.35">
      <c r="A1094" s="1" t="s">
        <v>89</v>
      </c>
      <c r="B1094" s="8">
        <v>43957</v>
      </c>
      <c r="C1094" s="1" t="s">
        <v>96</v>
      </c>
      <c r="D1094" s="1">
        <v>972620</v>
      </c>
      <c r="E1094" s="1">
        <v>33</v>
      </c>
      <c r="F1094" s="1" t="s">
        <v>90</v>
      </c>
      <c r="H1094" s="1" t="s">
        <v>91</v>
      </c>
      <c r="I1094" s="1" t="s">
        <v>92</v>
      </c>
      <c r="J1094" s="1" t="s">
        <v>93</v>
      </c>
      <c r="K1094" s="1">
        <v>1</v>
      </c>
      <c r="M1094" s="1">
        <v>3.0303030303030304E-2</v>
      </c>
      <c r="N1094" s="1">
        <v>3.0303030303030304E-2</v>
      </c>
      <c r="P1094" s="1">
        <v>32</v>
      </c>
      <c r="Q1094" s="1">
        <v>0</v>
      </c>
      <c r="R1094" s="1">
        <v>0</v>
      </c>
      <c r="S1094" s="1">
        <v>1</v>
      </c>
      <c r="T1094" s="1">
        <v>0</v>
      </c>
      <c r="U1094" s="1">
        <v>0</v>
      </c>
      <c r="V1094" s="1">
        <v>0</v>
      </c>
      <c r="W1094" s="1">
        <v>0</v>
      </c>
      <c r="X1094" s="1">
        <v>0</v>
      </c>
      <c r="Y1094" s="1">
        <v>0</v>
      </c>
      <c r="Z1094" s="1">
        <v>0</v>
      </c>
      <c r="AA1094" s="1">
        <v>0</v>
      </c>
      <c r="AB1094" s="1">
        <v>0</v>
      </c>
      <c r="AC1094" s="1">
        <v>0</v>
      </c>
      <c r="AD1094" s="1">
        <v>0</v>
      </c>
      <c r="AE1094" s="1">
        <v>0</v>
      </c>
      <c r="AF1094" s="1">
        <v>0</v>
      </c>
      <c r="AG1094" s="1">
        <v>0</v>
      </c>
      <c r="AH1094" s="1">
        <v>0</v>
      </c>
      <c r="AI1094" s="1">
        <v>0</v>
      </c>
      <c r="AJ1094" s="1">
        <v>0</v>
      </c>
      <c r="AK1094" s="1">
        <v>0</v>
      </c>
      <c r="AL1094" s="1">
        <v>0</v>
      </c>
      <c r="AM1094" s="1">
        <v>0</v>
      </c>
      <c r="AN1094" s="1">
        <v>0</v>
      </c>
    </row>
    <row r="1095" spans="1:40" x14ac:dyDescent="0.35">
      <c r="A1095" s="1" t="s">
        <v>89</v>
      </c>
      <c r="B1095" s="8">
        <v>43948</v>
      </c>
      <c r="C1095" s="1" t="s">
        <v>98</v>
      </c>
      <c r="D1095" s="1">
        <v>971790</v>
      </c>
      <c r="E1095" s="1">
        <v>1</v>
      </c>
      <c r="F1095" s="1" t="s">
        <v>104</v>
      </c>
      <c r="H1095" s="1" t="s">
        <v>101</v>
      </c>
      <c r="I1095" s="1" t="s">
        <v>92</v>
      </c>
      <c r="J1095" s="1" t="s">
        <v>93</v>
      </c>
      <c r="P1095" s="1">
        <v>1</v>
      </c>
      <c r="Q1095" s="1">
        <v>0</v>
      </c>
      <c r="R1095" s="1">
        <v>0</v>
      </c>
      <c r="S1095" s="1">
        <v>0</v>
      </c>
      <c r="T1095" s="1">
        <v>0</v>
      </c>
      <c r="U1095" s="1">
        <v>0</v>
      </c>
      <c r="V1095" s="1">
        <v>0</v>
      </c>
      <c r="W1095" s="1">
        <v>0</v>
      </c>
      <c r="X1095" s="1">
        <v>0</v>
      </c>
      <c r="Y1095" s="1">
        <v>0</v>
      </c>
      <c r="Z1095" s="1">
        <v>0</v>
      </c>
      <c r="AA1095" s="1">
        <v>0</v>
      </c>
      <c r="AB1095" s="1">
        <v>0</v>
      </c>
      <c r="AC1095" s="1">
        <v>0</v>
      </c>
      <c r="AD1095" s="1">
        <v>0</v>
      </c>
      <c r="AE1095" s="1">
        <v>0</v>
      </c>
      <c r="AF1095" s="1">
        <v>0</v>
      </c>
      <c r="AG1095" s="1">
        <v>0</v>
      </c>
      <c r="AH1095" s="1">
        <v>0</v>
      </c>
      <c r="AI1095" s="1">
        <v>0</v>
      </c>
      <c r="AJ1095" s="1">
        <v>0</v>
      </c>
      <c r="AK1095" s="1">
        <v>0</v>
      </c>
      <c r="AL1095" s="1">
        <v>0</v>
      </c>
      <c r="AM1095" s="1">
        <v>0</v>
      </c>
      <c r="AN1095" s="1">
        <v>0</v>
      </c>
    </row>
    <row r="1096" spans="1:40" x14ac:dyDescent="0.35">
      <c r="A1096" s="1" t="s">
        <v>89</v>
      </c>
      <c r="B1096" s="8">
        <v>43906</v>
      </c>
      <c r="C1096" s="1" t="s">
        <v>2</v>
      </c>
      <c r="D1096" s="1">
        <v>976220</v>
      </c>
      <c r="E1096" s="1">
        <v>83</v>
      </c>
      <c r="F1096" s="1" t="s">
        <v>108</v>
      </c>
      <c r="H1096" s="1" t="s">
        <v>101</v>
      </c>
      <c r="I1096" s="1" t="s">
        <v>92</v>
      </c>
      <c r="J1096" s="1" t="s">
        <v>93</v>
      </c>
      <c r="K1096" s="1">
        <v>34</v>
      </c>
      <c r="L1096" s="1">
        <v>12</v>
      </c>
      <c r="M1096" s="1">
        <v>0.46153846153846156</v>
      </c>
      <c r="N1096" s="1">
        <v>0.40963855421686746</v>
      </c>
      <c r="O1096" s="1">
        <v>0.12631578947368421</v>
      </c>
      <c r="P1096" s="1">
        <v>49</v>
      </c>
      <c r="Q1096" s="1">
        <v>8</v>
      </c>
      <c r="R1096" s="1">
        <v>6</v>
      </c>
      <c r="S1096" s="1">
        <v>0</v>
      </c>
      <c r="T1096" s="1">
        <v>0</v>
      </c>
      <c r="U1096" s="1">
        <v>28</v>
      </c>
      <c r="V1096" s="1">
        <v>0</v>
      </c>
      <c r="W1096" s="1">
        <v>0</v>
      </c>
      <c r="X1096" s="1">
        <v>0</v>
      </c>
      <c r="Y1096" s="1">
        <v>0</v>
      </c>
      <c r="Z1096" s="1">
        <v>0</v>
      </c>
      <c r="AA1096" s="1">
        <v>0</v>
      </c>
      <c r="AB1096" s="1">
        <v>0</v>
      </c>
      <c r="AC1096" s="1">
        <v>0</v>
      </c>
      <c r="AD1096" s="1">
        <v>0</v>
      </c>
      <c r="AE1096" s="1">
        <v>0</v>
      </c>
      <c r="AF1096" s="1">
        <v>0</v>
      </c>
      <c r="AG1096" s="1">
        <v>0</v>
      </c>
      <c r="AH1096" s="1">
        <v>0</v>
      </c>
      <c r="AI1096" s="1">
        <v>0</v>
      </c>
      <c r="AJ1096" s="1">
        <v>0</v>
      </c>
      <c r="AK1096" s="1">
        <v>0</v>
      </c>
      <c r="AL1096" s="1">
        <v>0</v>
      </c>
      <c r="AM1096" s="1">
        <v>4</v>
      </c>
      <c r="AN1096" s="1">
        <v>0</v>
      </c>
    </row>
    <row r="1097" spans="1:40" x14ac:dyDescent="0.35">
      <c r="A1097" s="1" t="s">
        <v>89</v>
      </c>
      <c r="B1097" s="8">
        <v>43941</v>
      </c>
      <c r="C1097" s="1" t="s">
        <v>2</v>
      </c>
      <c r="D1097" s="1">
        <v>979170</v>
      </c>
      <c r="E1097" s="1">
        <v>130</v>
      </c>
      <c r="F1097" s="1" t="s">
        <v>105</v>
      </c>
      <c r="H1097" s="1" t="s">
        <v>103</v>
      </c>
      <c r="I1097" s="1" t="s">
        <v>92</v>
      </c>
      <c r="J1097" s="1" t="s">
        <v>93</v>
      </c>
      <c r="K1097" s="1">
        <v>16</v>
      </c>
      <c r="L1097" s="1">
        <v>20</v>
      </c>
      <c r="M1097" s="1">
        <v>0.19148936170212766</v>
      </c>
      <c r="N1097" s="1">
        <v>0.12307692307692308</v>
      </c>
      <c r="O1097" s="1">
        <v>0.13333333333333333</v>
      </c>
      <c r="P1097" s="1">
        <v>114</v>
      </c>
      <c r="Q1097" s="1">
        <v>11</v>
      </c>
      <c r="R1097" s="1">
        <v>11</v>
      </c>
      <c r="S1097" s="1">
        <v>0</v>
      </c>
      <c r="T1097" s="1">
        <v>4</v>
      </c>
      <c r="U1097" s="1">
        <v>1</v>
      </c>
      <c r="V1097" s="1">
        <v>0</v>
      </c>
      <c r="W1097" s="1">
        <v>0</v>
      </c>
      <c r="X1097" s="1">
        <v>5</v>
      </c>
      <c r="Y1097" s="1">
        <v>0</v>
      </c>
      <c r="Z1097" s="1">
        <v>0</v>
      </c>
      <c r="AA1097" s="1">
        <v>0</v>
      </c>
      <c r="AB1097" s="1">
        <v>0</v>
      </c>
      <c r="AC1097" s="1">
        <v>0</v>
      </c>
      <c r="AD1097" s="1">
        <v>0</v>
      </c>
      <c r="AE1097" s="1">
        <v>0</v>
      </c>
      <c r="AF1097" s="1">
        <v>0</v>
      </c>
      <c r="AG1097" s="1">
        <v>1</v>
      </c>
      <c r="AH1097" s="1">
        <v>0</v>
      </c>
      <c r="AI1097" s="1">
        <v>1</v>
      </c>
      <c r="AJ1097" s="1">
        <v>0</v>
      </c>
      <c r="AK1097" s="1">
        <v>0</v>
      </c>
      <c r="AL1097" s="1">
        <v>0</v>
      </c>
      <c r="AM1097" s="1">
        <v>2</v>
      </c>
      <c r="AN1097" s="1">
        <v>0</v>
      </c>
    </row>
    <row r="1098" spans="1:40" x14ac:dyDescent="0.35">
      <c r="A1098" s="1" t="s">
        <v>89</v>
      </c>
      <c r="B1098" s="8">
        <v>43963</v>
      </c>
      <c r="C1098" s="1" t="s">
        <v>2</v>
      </c>
      <c r="D1098" s="1">
        <v>971800</v>
      </c>
      <c r="E1098" s="1">
        <v>184</v>
      </c>
      <c r="F1098" s="1" t="s">
        <v>100</v>
      </c>
      <c r="H1098" s="1" t="s">
        <v>101</v>
      </c>
      <c r="I1098" s="1" t="s">
        <v>92</v>
      </c>
      <c r="J1098" s="1" t="s">
        <v>93</v>
      </c>
      <c r="K1098" s="1">
        <v>2</v>
      </c>
      <c r="L1098" s="1">
        <v>13</v>
      </c>
      <c r="M1098" s="1">
        <v>6.1855670103092786E-2</v>
      </c>
      <c r="N1098" s="1">
        <v>1.0869565217391304E-2</v>
      </c>
      <c r="O1098" s="1">
        <v>6.5989847715736044E-2</v>
      </c>
      <c r="P1098" s="1">
        <v>182</v>
      </c>
      <c r="Q1098" s="1">
        <v>10</v>
      </c>
      <c r="R1098" s="1">
        <v>2</v>
      </c>
      <c r="S1098" s="1">
        <v>0</v>
      </c>
      <c r="T1098" s="1">
        <v>0</v>
      </c>
      <c r="U1098" s="1">
        <v>0</v>
      </c>
      <c r="V1098" s="1">
        <v>0</v>
      </c>
      <c r="W1098" s="1">
        <v>0</v>
      </c>
      <c r="X1098" s="1">
        <v>0</v>
      </c>
      <c r="Y1098" s="1">
        <v>0</v>
      </c>
      <c r="Z1098" s="1">
        <v>0</v>
      </c>
      <c r="AA1098" s="1">
        <v>0</v>
      </c>
      <c r="AB1098" s="1">
        <v>0</v>
      </c>
      <c r="AC1098" s="1">
        <v>0</v>
      </c>
      <c r="AD1098" s="1">
        <v>0</v>
      </c>
      <c r="AE1098" s="1">
        <v>0</v>
      </c>
      <c r="AF1098" s="1">
        <v>0</v>
      </c>
      <c r="AG1098" s="1">
        <v>0</v>
      </c>
      <c r="AH1098" s="1">
        <v>0</v>
      </c>
      <c r="AI1098" s="1">
        <v>2</v>
      </c>
      <c r="AJ1098" s="1">
        <v>0</v>
      </c>
      <c r="AK1098" s="1">
        <v>0</v>
      </c>
      <c r="AL1098" s="1">
        <v>0</v>
      </c>
      <c r="AM1098" s="1">
        <v>1</v>
      </c>
      <c r="AN1098" s="1">
        <v>0</v>
      </c>
    </row>
    <row r="1099" spans="1:40" x14ac:dyDescent="0.35">
      <c r="A1099" s="1" t="s">
        <v>89</v>
      </c>
      <c r="B1099" s="8">
        <v>43948</v>
      </c>
      <c r="C1099" s="1" t="s">
        <v>2</v>
      </c>
      <c r="D1099" s="1">
        <v>971790</v>
      </c>
      <c r="E1099" s="1">
        <v>109</v>
      </c>
      <c r="F1099" s="1" t="s">
        <v>104</v>
      </c>
      <c r="H1099" s="1" t="s">
        <v>101</v>
      </c>
      <c r="I1099" s="1" t="s">
        <v>92</v>
      </c>
      <c r="J1099" s="1" t="s">
        <v>93</v>
      </c>
      <c r="K1099" s="1">
        <v>18</v>
      </c>
      <c r="L1099" s="1">
        <v>5</v>
      </c>
      <c r="M1099" s="1">
        <v>0.15740740740740741</v>
      </c>
      <c r="N1099" s="1">
        <v>0.11650485436893204</v>
      </c>
      <c r="O1099" s="1">
        <v>4.3859649122807015E-2</v>
      </c>
      <c r="P1099" s="1">
        <v>91</v>
      </c>
      <c r="Q1099" s="1">
        <v>5</v>
      </c>
      <c r="R1099" s="1">
        <v>3</v>
      </c>
      <c r="S1099" s="1">
        <v>2</v>
      </c>
      <c r="T1099" s="1">
        <v>1</v>
      </c>
      <c r="U1099" s="1">
        <v>6</v>
      </c>
      <c r="V1099" s="1">
        <v>6</v>
      </c>
      <c r="W1099" s="1">
        <v>0</v>
      </c>
      <c r="X1099" s="1">
        <v>0</v>
      </c>
      <c r="Y1099" s="1">
        <v>0</v>
      </c>
      <c r="Z1099" s="1">
        <v>0</v>
      </c>
      <c r="AA1099" s="1">
        <v>0</v>
      </c>
      <c r="AB1099" s="1">
        <v>0</v>
      </c>
      <c r="AC1099" s="1">
        <v>0</v>
      </c>
      <c r="AD1099" s="1">
        <v>0</v>
      </c>
      <c r="AE1099" s="1">
        <v>0</v>
      </c>
      <c r="AF1099" s="1">
        <v>0</v>
      </c>
      <c r="AG1099" s="1">
        <v>0</v>
      </c>
      <c r="AH1099" s="1">
        <v>0</v>
      </c>
      <c r="AI1099" s="1">
        <v>0</v>
      </c>
      <c r="AJ1099" s="1">
        <v>0</v>
      </c>
      <c r="AK1099" s="1">
        <v>0</v>
      </c>
      <c r="AL1099" s="1">
        <v>0</v>
      </c>
      <c r="AM1099" s="1">
        <v>0</v>
      </c>
      <c r="AN1099" s="1">
        <v>0</v>
      </c>
    </row>
    <row r="1100" spans="1:40" x14ac:dyDescent="0.35">
      <c r="A1100" s="1" t="s">
        <v>89</v>
      </c>
      <c r="B1100" s="8">
        <v>43904</v>
      </c>
      <c r="C1100" s="1" t="s">
        <v>2</v>
      </c>
      <c r="D1100" s="1">
        <v>200620</v>
      </c>
      <c r="E1100" s="1">
        <v>111</v>
      </c>
      <c r="F1100" s="1" t="s">
        <v>94</v>
      </c>
      <c r="H1100" s="1" t="s">
        <v>95</v>
      </c>
      <c r="I1100" s="1" t="s">
        <v>92</v>
      </c>
      <c r="J1100" s="1" t="s">
        <v>93</v>
      </c>
      <c r="K1100" s="1">
        <v>15</v>
      </c>
      <c r="L1100" s="1">
        <v>21</v>
      </c>
      <c r="M1100" s="1">
        <v>0.23809523809523808</v>
      </c>
      <c r="N1100" s="1">
        <v>0.13513513513513514</v>
      </c>
      <c r="O1100" s="1">
        <v>0.15909090909090909</v>
      </c>
      <c r="P1100" s="1">
        <v>96</v>
      </c>
      <c r="Q1100" s="1">
        <v>15</v>
      </c>
      <c r="R1100" s="1">
        <v>13</v>
      </c>
      <c r="S1100" s="1">
        <v>1</v>
      </c>
      <c r="T1100" s="1">
        <v>1</v>
      </c>
      <c r="U1100" s="1">
        <v>0</v>
      </c>
      <c r="V1100" s="1">
        <v>0</v>
      </c>
      <c r="W1100" s="1">
        <v>0</v>
      </c>
      <c r="X1100" s="1">
        <v>1</v>
      </c>
      <c r="Y1100" s="1">
        <v>0</v>
      </c>
      <c r="Z1100" s="1">
        <v>0</v>
      </c>
      <c r="AA1100" s="1">
        <v>0</v>
      </c>
      <c r="AB1100" s="1">
        <v>0</v>
      </c>
      <c r="AC1100" s="1">
        <v>0</v>
      </c>
      <c r="AD1100" s="1">
        <v>0</v>
      </c>
      <c r="AE1100" s="1">
        <v>0</v>
      </c>
      <c r="AF1100" s="1">
        <v>0</v>
      </c>
      <c r="AG1100" s="1">
        <v>0</v>
      </c>
      <c r="AH1100" s="1">
        <v>0</v>
      </c>
      <c r="AI1100" s="1">
        <v>2</v>
      </c>
      <c r="AJ1100" s="1">
        <v>1</v>
      </c>
      <c r="AK1100" s="1">
        <v>0</v>
      </c>
      <c r="AL1100" s="1">
        <v>0</v>
      </c>
      <c r="AM1100" s="1">
        <v>2</v>
      </c>
      <c r="AN1100" s="1">
        <v>0</v>
      </c>
    </row>
    <row r="1101" spans="1:40" x14ac:dyDescent="0.35">
      <c r="A1101" s="1" t="s">
        <v>89</v>
      </c>
      <c r="B1101" s="8">
        <v>43910</v>
      </c>
      <c r="C1101" s="1" t="s">
        <v>96</v>
      </c>
      <c r="D1101" s="1">
        <v>972520</v>
      </c>
      <c r="E1101" s="1">
        <v>34</v>
      </c>
      <c r="F1101" s="1" t="s">
        <v>99</v>
      </c>
      <c r="H1101" s="1" t="s">
        <v>91</v>
      </c>
      <c r="I1101" s="1" t="s">
        <v>92</v>
      </c>
      <c r="J1101" s="1" t="s">
        <v>93</v>
      </c>
      <c r="K1101" s="1">
        <v>7</v>
      </c>
      <c r="M1101" s="1">
        <v>0.20588235294117646</v>
      </c>
      <c r="N1101" s="1">
        <v>0.20588235294117646</v>
      </c>
      <c r="P1101" s="1">
        <v>27</v>
      </c>
      <c r="Q1101" s="1">
        <v>0</v>
      </c>
      <c r="R1101" s="1">
        <v>0</v>
      </c>
      <c r="S1101" s="1">
        <v>0</v>
      </c>
      <c r="T1101" s="1">
        <v>4</v>
      </c>
      <c r="U1101" s="1">
        <v>3</v>
      </c>
      <c r="V1101" s="1">
        <v>0</v>
      </c>
      <c r="W1101" s="1">
        <v>0</v>
      </c>
      <c r="X1101" s="1">
        <v>0</v>
      </c>
      <c r="Y1101" s="1">
        <v>0</v>
      </c>
      <c r="Z1101" s="1">
        <v>0</v>
      </c>
      <c r="AA1101" s="1">
        <v>0</v>
      </c>
      <c r="AB1101" s="1">
        <v>0</v>
      </c>
      <c r="AC1101" s="1">
        <v>0</v>
      </c>
      <c r="AD1101" s="1">
        <v>0</v>
      </c>
      <c r="AE1101" s="1">
        <v>0</v>
      </c>
      <c r="AF1101" s="1">
        <v>0</v>
      </c>
      <c r="AG1101" s="1">
        <v>0</v>
      </c>
      <c r="AH1101" s="1">
        <v>0</v>
      </c>
      <c r="AI1101" s="1">
        <v>0</v>
      </c>
      <c r="AJ1101" s="1">
        <v>0</v>
      </c>
      <c r="AK1101" s="1">
        <v>0</v>
      </c>
      <c r="AL1101" s="1">
        <v>0</v>
      </c>
      <c r="AM1101" s="1">
        <v>0</v>
      </c>
      <c r="AN1101" s="1">
        <v>0</v>
      </c>
    </row>
    <row r="1102" spans="1:40" x14ac:dyDescent="0.35">
      <c r="A1102" s="1" t="s">
        <v>89</v>
      </c>
      <c r="B1102" s="8">
        <v>43917</v>
      </c>
      <c r="C1102" s="1" t="s">
        <v>2</v>
      </c>
      <c r="D1102" s="1">
        <v>979220</v>
      </c>
      <c r="E1102" s="1">
        <v>226</v>
      </c>
      <c r="F1102" s="1" t="s">
        <v>102</v>
      </c>
      <c r="H1102" s="1" t="s">
        <v>103</v>
      </c>
      <c r="I1102" s="1" t="s">
        <v>92</v>
      </c>
      <c r="J1102" s="1" t="s">
        <v>93</v>
      </c>
      <c r="K1102" s="1">
        <v>81</v>
      </c>
      <c r="L1102" s="1">
        <v>52</v>
      </c>
      <c r="M1102" s="1">
        <v>0.42913385826771655</v>
      </c>
      <c r="N1102" s="1">
        <v>0.3584070796460177</v>
      </c>
      <c r="O1102" s="1">
        <v>0.18705035971223022</v>
      </c>
      <c r="P1102" s="1">
        <v>145</v>
      </c>
      <c r="Q1102" s="1">
        <v>28</v>
      </c>
      <c r="R1102" s="1">
        <v>31</v>
      </c>
      <c r="S1102" s="1">
        <v>1</v>
      </c>
      <c r="T1102" s="1">
        <v>6</v>
      </c>
      <c r="U1102" s="1">
        <v>43</v>
      </c>
      <c r="V1102" s="1">
        <v>0</v>
      </c>
      <c r="W1102" s="1">
        <v>0</v>
      </c>
      <c r="X1102" s="1">
        <v>1</v>
      </c>
      <c r="Y1102" s="1">
        <v>0</v>
      </c>
      <c r="Z1102" s="1">
        <v>0</v>
      </c>
      <c r="AA1102" s="1">
        <v>0</v>
      </c>
      <c r="AB1102" s="1">
        <v>0</v>
      </c>
      <c r="AC1102" s="1">
        <v>0</v>
      </c>
      <c r="AD1102" s="1">
        <v>0</v>
      </c>
      <c r="AE1102" s="1">
        <v>0</v>
      </c>
      <c r="AF1102" s="1">
        <v>0</v>
      </c>
      <c r="AG1102" s="1">
        <v>4</v>
      </c>
      <c r="AH1102" s="1">
        <v>0</v>
      </c>
      <c r="AI1102" s="1">
        <v>17</v>
      </c>
      <c r="AJ1102" s="1">
        <v>0</v>
      </c>
      <c r="AK1102" s="1">
        <v>0</v>
      </c>
      <c r="AL1102" s="1">
        <v>0</v>
      </c>
      <c r="AM1102" s="1">
        <v>2</v>
      </c>
      <c r="AN1102" s="1">
        <v>0</v>
      </c>
    </row>
    <row r="1103" spans="1:40" x14ac:dyDescent="0.35">
      <c r="A1103" s="1" t="s">
        <v>89</v>
      </c>
      <c r="B1103" s="8">
        <v>43917</v>
      </c>
      <c r="C1103" s="1" t="s">
        <v>2</v>
      </c>
      <c r="D1103" s="1">
        <v>971800</v>
      </c>
      <c r="E1103" s="1">
        <v>182</v>
      </c>
      <c r="F1103" s="1" t="s">
        <v>100</v>
      </c>
      <c r="H1103" s="1" t="s">
        <v>101</v>
      </c>
      <c r="I1103" s="1" t="s">
        <v>92</v>
      </c>
      <c r="J1103" s="1" t="s">
        <v>93</v>
      </c>
      <c r="K1103" s="1">
        <v>47</v>
      </c>
      <c r="L1103" s="1">
        <v>16</v>
      </c>
      <c r="M1103" s="1">
        <v>0.296875</v>
      </c>
      <c r="N1103" s="1">
        <v>0.25824175824175827</v>
      </c>
      <c r="O1103" s="1">
        <v>8.0808080808080815E-2</v>
      </c>
      <c r="P1103" s="1">
        <v>135</v>
      </c>
      <c r="Q1103" s="1">
        <v>10</v>
      </c>
      <c r="R1103" s="1">
        <v>14</v>
      </c>
      <c r="S1103" s="1">
        <v>1</v>
      </c>
      <c r="T1103" s="1">
        <v>1</v>
      </c>
      <c r="U1103" s="1">
        <v>31</v>
      </c>
      <c r="V1103" s="1">
        <v>0</v>
      </c>
      <c r="W1103" s="1">
        <v>0</v>
      </c>
      <c r="X1103" s="1">
        <v>1</v>
      </c>
      <c r="Y1103" s="1">
        <v>0</v>
      </c>
      <c r="Z1103" s="1">
        <v>0</v>
      </c>
      <c r="AA1103" s="1">
        <v>0</v>
      </c>
      <c r="AB1103" s="1">
        <v>0</v>
      </c>
      <c r="AC1103" s="1">
        <v>0</v>
      </c>
      <c r="AD1103" s="1">
        <v>0</v>
      </c>
      <c r="AE1103" s="1">
        <v>0</v>
      </c>
      <c r="AF1103" s="1">
        <v>0</v>
      </c>
      <c r="AG1103" s="1">
        <v>0</v>
      </c>
      <c r="AH1103" s="1">
        <v>0</v>
      </c>
      <c r="AI1103" s="1">
        <v>3</v>
      </c>
      <c r="AJ1103" s="1">
        <v>0</v>
      </c>
      <c r="AK1103" s="1">
        <v>0</v>
      </c>
      <c r="AL1103" s="1">
        <v>0</v>
      </c>
      <c r="AM1103" s="1">
        <v>2</v>
      </c>
      <c r="AN1103" s="1">
        <v>0</v>
      </c>
    </row>
    <row r="1104" spans="1:40" x14ac:dyDescent="0.35">
      <c r="A1104" s="1" t="s">
        <v>89</v>
      </c>
      <c r="B1104" s="8">
        <v>43936</v>
      </c>
      <c r="C1104" s="1" t="s">
        <v>96</v>
      </c>
      <c r="D1104" s="1">
        <v>200190</v>
      </c>
      <c r="E1104" s="1">
        <v>18</v>
      </c>
      <c r="F1104" s="1" t="s">
        <v>97</v>
      </c>
      <c r="H1104" s="1" t="s">
        <v>95</v>
      </c>
      <c r="I1104" s="1" t="s">
        <v>92</v>
      </c>
      <c r="J1104" s="1" t="s">
        <v>93</v>
      </c>
      <c r="K1104" s="1">
        <v>3</v>
      </c>
      <c r="M1104" s="1">
        <v>0.16666666666666666</v>
      </c>
      <c r="N1104" s="1">
        <v>0.16666666666666666</v>
      </c>
      <c r="P1104" s="1">
        <v>15</v>
      </c>
      <c r="Q1104" s="1">
        <v>0</v>
      </c>
      <c r="R1104" s="1">
        <v>2</v>
      </c>
      <c r="S1104" s="1">
        <v>0</v>
      </c>
      <c r="T1104" s="1">
        <v>1</v>
      </c>
      <c r="U1104" s="1">
        <v>0</v>
      </c>
      <c r="V1104" s="1">
        <v>0</v>
      </c>
      <c r="W1104" s="1">
        <v>0</v>
      </c>
      <c r="X1104" s="1">
        <v>0</v>
      </c>
      <c r="Y1104" s="1">
        <v>0</v>
      </c>
      <c r="Z1104" s="1">
        <v>0</v>
      </c>
      <c r="AA1104" s="1">
        <v>0</v>
      </c>
      <c r="AB1104" s="1">
        <v>0</v>
      </c>
      <c r="AC1104" s="1">
        <v>0</v>
      </c>
      <c r="AD1104" s="1">
        <v>0</v>
      </c>
      <c r="AE1104" s="1">
        <v>0</v>
      </c>
      <c r="AF1104" s="1">
        <v>0</v>
      </c>
      <c r="AG1104" s="1">
        <v>0</v>
      </c>
      <c r="AH1104" s="1">
        <v>0</v>
      </c>
      <c r="AI1104" s="1">
        <v>0</v>
      </c>
      <c r="AJ1104" s="1">
        <v>0</v>
      </c>
      <c r="AK1104" s="1">
        <v>0</v>
      </c>
      <c r="AL1104" s="1">
        <v>0</v>
      </c>
      <c r="AM1104" s="1">
        <v>0</v>
      </c>
      <c r="AN1104" s="1">
        <v>0</v>
      </c>
    </row>
    <row r="1105" spans="1:40" x14ac:dyDescent="0.35">
      <c r="A1105" s="1" t="s">
        <v>89</v>
      </c>
      <c r="B1105" s="8">
        <v>43930</v>
      </c>
      <c r="C1105" s="1" t="s">
        <v>98</v>
      </c>
      <c r="D1105" s="1">
        <v>200620</v>
      </c>
      <c r="E1105" s="1">
        <v>1</v>
      </c>
      <c r="F1105" s="1" t="s">
        <v>94</v>
      </c>
      <c r="H1105" s="1" t="s">
        <v>95</v>
      </c>
      <c r="I1105" s="1" t="s">
        <v>92</v>
      </c>
      <c r="J1105" s="1" t="s">
        <v>93</v>
      </c>
      <c r="P1105" s="1">
        <v>1</v>
      </c>
      <c r="Q1105" s="1">
        <v>0</v>
      </c>
      <c r="R1105" s="1">
        <v>0</v>
      </c>
      <c r="S1105" s="1">
        <v>0</v>
      </c>
      <c r="T1105" s="1">
        <v>0</v>
      </c>
      <c r="U1105" s="1">
        <v>0</v>
      </c>
      <c r="V1105" s="1">
        <v>0</v>
      </c>
      <c r="W1105" s="1">
        <v>0</v>
      </c>
      <c r="X1105" s="1">
        <v>0</v>
      </c>
      <c r="Y1105" s="1">
        <v>0</v>
      </c>
      <c r="Z1105" s="1">
        <v>0</v>
      </c>
      <c r="AA1105" s="1">
        <v>0</v>
      </c>
      <c r="AB1105" s="1">
        <v>0</v>
      </c>
      <c r="AC1105" s="1">
        <v>0</v>
      </c>
      <c r="AD1105" s="1">
        <v>0</v>
      </c>
      <c r="AE1105" s="1">
        <v>0</v>
      </c>
      <c r="AF1105" s="1">
        <v>0</v>
      </c>
      <c r="AG1105" s="1">
        <v>0</v>
      </c>
      <c r="AH1105" s="1">
        <v>0</v>
      </c>
      <c r="AI1105" s="1">
        <v>0</v>
      </c>
      <c r="AJ1105" s="1">
        <v>0</v>
      </c>
      <c r="AK1105" s="1">
        <v>0</v>
      </c>
      <c r="AL1105" s="1">
        <v>0</v>
      </c>
      <c r="AM1105" s="1">
        <v>0</v>
      </c>
      <c r="AN1105" s="1">
        <v>0</v>
      </c>
    </row>
    <row r="1106" spans="1:40" x14ac:dyDescent="0.35">
      <c r="A1106" s="1" t="s">
        <v>89</v>
      </c>
      <c r="B1106" s="8">
        <v>43970</v>
      </c>
      <c r="C1106" s="1" t="s">
        <v>2</v>
      </c>
      <c r="D1106" s="1">
        <v>200620</v>
      </c>
      <c r="E1106" s="1">
        <v>124</v>
      </c>
      <c r="F1106" s="1" t="s">
        <v>94</v>
      </c>
      <c r="H1106" s="1" t="s">
        <v>95</v>
      </c>
      <c r="I1106" s="1" t="s">
        <v>92</v>
      </c>
      <c r="J1106" s="1" t="s">
        <v>93</v>
      </c>
      <c r="K1106" s="1">
        <v>6</v>
      </c>
      <c r="L1106" s="1">
        <v>7</v>
      </c>
      <c r="M1106" s="1">
        <v>8.5271317829457363E-2</v>
      </c>
      <c r="N1106" s="1">
        <v>4.8387096774193547E-2</v>
      </c>
      <c r="O1106" s="1">
        <v>5.3435114503816793E-2</v>
      </c>
      <c r="P1106" s="1">
        <v>118</v>
      </c>
      <c r="Q1106" s="1">
        <v>5</v>
      </c>
      <c r="R1106" s="1">
        <v>5</v>
      </c>
      <c r="S1106" s="1">
        <v>1</v>
      </c>
      <c r="T1106" s="1">
        <v>0</v>
      </c>
      <c r="U1106" s="1">
        <v>0</v>
      </c>
      <c r="V1106" s="1">
        <v>0</v>
      </c>
      <c r="W1106" s="1">
        <v>0</v>
      </c>
      <c r="X1106" s="1">
        <v>0</v>
      </c>
      <c r="Y1106" s="1">
        <v>0</v>
      </c>
      <c r="Z1106" s="1">
        <v>0</v>
      </c>
      <c r="AA1106" s="1">
        <v>0</v>
      </c>
      <c r="AB1106" s="1">
        <v>0</v>
      </c>
      <c r="AC1106" s="1">
        <v>0</v>
      </c>
      <c r="AD1106" s="1">
        <v>0</v>
      </c>
      <c r="AE1106" s="1">
        <v>0</v>
      </c>
      <c r="AF1106" s="1">
        <v>0</v>
      </c>
      <c r="AG1106" s="1">
        <v>0</v>
      </c>
      <c r="AH1106" s="1">
        <v>0</v>
      </c>
      <c r="AI1106" s="1">
        <v>2</v>
      </c>
      <c r="AJ1106" s="1">
        <v>0</v>
      </c>
      <c r="AK1106" s="1">
        <v>0</v>
      </c>
      <c r="AL1106" s="1">
        <v>0</v>
      </c>
      <c r="AM1106" s="1">
        <v>0</v>
      </c>
      <c r="AN1106" s="1">
        <v>0</v>
      </c>
    </row>
    <row r="1107" spans="1:40" x14ac:dyDescent="0.35">
      <c r="A1107" s="1" t="s">
        <v>89</v>
      </c>
      <c r="B1107" s="8">
        <v>43925</v>
      </c>
      <c r="C1107" s="1" t="s">
        <v>2</v>
      </c>
      <c r="D1107" s="1">
        <v>972620</v>
      </c>
      <c r="E1107" s="1">
        <v>243</v>
      </c>
      <c r="F1107" s="1" t="s">
        <v>90</v>
      </c>
      <c r="H1107" s="1" t="s">
        <v>91</v>
      </c>
      <c r="I1107" s="1" t="s">
        <v>92</v>
      </c>
      <c r="J1107" s="1" t="s">
        <v>93</v>
      </c>
      <c r="K1107" s="1">
        <v>118</v>
      </c>
      <c r="L1107" s="1">
        <v>17</v>
      </c>
      <c r="M1107" s="1">
        <v>0.29378531073446329</v>
      </c>
      <c r="N1107" s="1">
        <v>0.24698795180722891</v>
      </c>
      <c r="O1107" s="1">
        <v>6.5384615384615388E-2</v>
      </c>
      <c r="P1107" s="1">
        <v>125</v>
      </c>
      <c r="Q1107" s="1">
        <v>11</v>
      </c>
      <c r="R1107" s="1">
        <v>7</v>
      </c>
      <c r="S1107" s="1">
        <v>8</v>
      </c>
      <c r="T1107" s="1">
        <v>13</v>
      </c>
      <c r="U1107" s="1">
        <v>13</v>
      </c>
      <c r="V1107" s="1">
        <v>77</v>
      </c>
      <c r="W1107" s="1">
        <v>0</v>
      </c>
      <c r="X1107" s="1">
        <v>1</v>
      </c>
      <c r="Y1107" s="1">
        <v>0</v>
      </c>
      <c r="Z1107" s="1">
        <v>0</v>
      </c>
      <c r="AA1107" s="1">
        <v>0</v>
      </c>
      <c r="AB1107" s="1">
        <v>0</v>
      </c>
      <c r="AC1107" s="1">
        <v>0</v>
      </c>
      <c r="AD1107" s="1">
        <v>0</v>
      </c>
      <c r="AE1107" s="1">
        <v>0</v>
      </c>
      <c r="AF1107" s="1">
        <v>0</v>
      </c>
      <c r="AG1107" s="1">
        <v>0</v>
      </c>
      <c r="AH1107" s="1">
        <v>0</v>
      </c>
      <c r="AI1107" s="1">
        <v>0</v>
      </c>
      <c r="AJ1107" s="1">
        <v>0</v>
      </c>
      <c r="AK1107" s="1">
        <v>0</v>
      </c>
      <c r="AL1107" s="1">
        <v>0</v>
      </c>
      <c r="AM1107" s="1">
        <v>4</v>
      </c>
      <c r="AN1107" s="1">
        <v>1</v>
      </c>
    </row>
    <row r="1108" spans="1:40" x14ac:dyDescent="0.35">
      <c r="A1108" s="1" t="s">
        <v>89</v>
      </c>
      <c r="B1108" s="8">
        <v>43949</v>
      </c>
      <c r="C1108" s="1" t="s">
        <v>2</v>
      </c>
      <c r="D1108" s="1">
        <v>972620</v>
      </c>
      <c r="E1108" s="1">
        <v>235</v>
      </c>
      <c r="F1108" s="1" t="s">
        <v>90</v>
      </c>
      <c r="H1108" s="1" t="s">
        <v>91</v>
      </c>
      <c r="I1108" s="1" t="s">
        <v>92</v>
      </c>
      <c r="J1108" s="1" t="s">
        <v>93</v>
      </c>
      <c r="K1108" s="1">
        <v>106</v>
      </c>
      <c r="L1108" s="1">
        <v>31</v>
      </c>
      <c r="M1108" s="1">
        <v>0.37073170731707317</v>
      </c>
      <c r="N1108" s="1">
        <v>0.25862068965517243</v>
      </c>
      <c r="O1108" s="1">
        <v>0.11654135338345864</v>
      </c>
      <c r="P1108" s="1">
        <v>129</v>
      </c>
      <c r="Q1108" s="1">
        <v>31</v>
      </c>
      <c r="R1108" s="1">
        <v>2</v>
      </c>
      <c r="S1108" s="1">
        <v>12</v>
      </c>
      <c r="T1108" s="1">
        <v>26</v>
      </c>
      <c r="U1108" s="1">
        <v>5</v>
      </c>
      <c r="V1108" s="1">
        <v>61</v>
      </c>
      <c r="W1108" s="1">
        <v>0</v>
      </c>
      <c r="X1108" s="1">
        <v>0</v>
      </c>
      <c r="Y1108" s="1">
        <v>0</v>
      </c>
      <c r="Z1108" s="1">
        <v>0</v>
      </c>
      <c r="AA1108" s="1">
        <v>0</v>
      </c>
      <c r="AB1108" s="1">
        <v>0</v>
      </c>
      <c r="AC1108" s="1">
        <v>0</v>
      </c>
      <c r="AD1108" s="1">
        <v>0</v>
      </c>
      <c r="AE1108" s="1">
        <v>0</v>
      </c>
      <c r="AF1108" s="1">
        <v>0</v>
      </c>
      <c r="AG1108" s="1">
        <v>0</v>
      </c>
      <c r="AH1108" s="1">
        <v>0</v>
      </c>
      <c r="AI1108" s="1">
        <v>0</v>
      </c>
      <c r="AJ1108" s="1">
        <v>0</v>
      </c>
      <c r="AK1108" s="1">
        <v>0</v>
      </c>
      <c r="AL1108" s="1">
        <v>0</v>
      </c>
      <c r="AM1108" s="1">
        <v>0</v>
      </c>
      <c r="AN1108" s="1">
        <v>0</v>
      </c>
    </row>
    <row r="1109" spans="1:40" x14ac:dyDescent="0.35">
      <c r="A1109" s="1" t="s">
        <v>89</v>
      </c>
      <c r="B1109" s="8">
        <v>43963</v>
      </c>
      <c r="C1109" s="1" t="s">
        <v>2</v>
      </c>
      <c r="D1109" s="1">
        <v>979220</v>
      </c>
      <c r="E1109" s="1">
        <v>246</v>
      </c>
      <c r="F1109" s="1" t="s">
        <v>102</v>
      </c>
      <c r="H1109" s="1" t="s">
        <v>103</v>
      </c>
      <c r="I1109" s="1" t="s">
        <v>92</v>
      </c>
      <c r="J1109" s="1" t="s">
        <v>93</v>
      </c>
      <c r="K1109" s="1">
        <v>2</v>
      </c>
      <c r="L1109" s="1">
        <v>30</v>
      </c>
      <c r="M1109" s="1">
        <v>5.0583657587548639E-2</v>
      </c>
      <c r="N1109" s="1">
        <v>8.130081300813009E-3</v>
      </c>
      <c r="O1109" s="1">
        <v>0.10869565217391304</v>
      </c>
      <c r="P1109" s="1">
        <v>244</v>
      </c>
      <c r="Q1109" s="1">
        <v>11</v>
      </c>
      <c r="R1109" s="1">
        <v>1</v>
      </c>
      <c r="S1109" s="1">
        <v>0</v>
      </c>
      <c r="T1109" s="1">
        <v>1</v>
      </c>
      <c r="U1109" s="1">
        <v>0</v>
      </c>
      <c r="V1109" s="1">
        <v>0</v>
      </c>
      <c r="W1109" s="1">
        <v>0</v>
      </c>
      <c r="X1109" s="1">
        <v>2</v>
      </c>
      <c r="Y1109" s="1">
        <v>0</v>
      </c>
      <c r="Z1109" s="1">
        <v>0</v>
      </c>
      <c r="AA1109" s="1">
        <v>0</v>
      </c>
      <c r="AB1109" s="1">
        <v>0</v>
      </c>
      <c r="AC1109" s="1">
        <v>0</v>
      </c>
      <c r="AD1109" s="1">
        <v>0</v>
      </c>
      <c r="AE1109" s="1">
        <v>0</v>
      </c>
      <c r="AF1109" s="1">
        <v>0</v>
      </c>
      <c r="AG1109" s="1">
        <v>0</v>
      </c>
      <c r="AH1109" s="1">
        <v>0</v>
      </c>
      <c r="AI1109" s="1">
        <v>16</v>
      </c>
      <c r="AJ1109" s="1">
        <v>0</v>
      </c>
      <c r="AK1109" s="1">
        <v>0</v>
      </c>
      <c r="AL1109" s="1">
        <v>0</v>
      </c>
      <c r="AM1109" s="1">
        <v>1</v>
      </c>
      <c r="AN1109" s="1">
        <v>0</v>
      </c>
    </row>
    <row r="1110" spans="1:40" x14ac:dyDescent="0.35">
      <c r="A1110" s="1" t="s">
        <v>89</v>
      </c>
      <c r="B1110" s="8">
        <v>43944</v>
      </c>
      <c r="C1110" s="1" t="s">
        <v>96</v>
      </c>
      <c r="D1110" s="1">
        <v>200190</v>
      </c>
      <c r="E1110" s="1">
        <v>20</v>
      </c>
      <c r="F1110" s="1" t="s">
        <v>97</v>
      </c>
      <c r="H1110" s="1" t="s">
        <v>95</v>
      </c>
      <c r="I1110" s="1" t="s">
        <v>92</v>
      </c>
      <c r="J1110" s="1" t="s">
        <v>93</v>
      </c>
      <c r="K1110" s="1">
        <v>1</v>
      </c>
      <c r="M1110" s="1">
        <v>0.05</v>
      </c>
      <c r="N1110" s="1">
        <v>0.05</v>
      </c>
      <c r="P1110" s="1">
        <v>19</v>
      </c>
      <c r="Q1110" s="1">
        <v>0</v>
      </c>
      <c r="R1110" s="1">
        <v>1</v>
      </c>
      <c r="S1110" s="1">
        <v>0</v>
      </c>
      <c r="T1110" s="1">
        <v>0</v>
      </c>
      <c r="U1110" s="1">
        <v>0</v>
      </c>
      <c r="V1110" s="1">
        <v>0</v>
      </c>
      <c r="W1110" s="1">
        <v>0</v>
      </c>
      <c r="X1110" s="1">
        <v>0</v>
      </c>
      <c r="Y1110" s="1">
        <v>0</v>
      </c>
      <c r="Z1110" s="1">
        <v>0</v>
      </c>
      <c r="AA1110" s="1">
        <v>0</v>
      </c>
      <c r="AB1110" s="1">
        <v>0</v>
      </c>
      <c r="AC1110" s="1">
        <v>0</v>
      </c>
      <c r="AD1110" s="1">
        <v>0</v>
      </c>
      <c r="AE1110" s="1">
        <v>0</v>
      </c>
      <c r="AF1110" s="1">
        <v>0</v>
      </c>
      <c r="AG1110" s="1">
        <v>0</v>
      </c>
      <c r="AH1110" s="1">
        <v>0</v>
      </c>
      <c r="AI1110" s="1">
        <v>0</v>
      </c>
      <c r="AJ1110" s="1">
        <v>0</v>
      </c>
      <c r="AK1110" s="1">
        <v>0</v>
      </c>
      <c r="AL1110" s="1">
        <v>0</v>
      </c>
      <c r="AM1110" s="1">
        <v>0</v>
      </c>
      <c r="AN1110" s="1">
        <v>0</v>
      </c>
    </row>
    <row r="1111" spans="1:40" x14ac:dyDescent="0.35">
      <c r="A1111" s="1" t="s">
        <v>89</v>
      </c>
      <c r="B1111" s="8">
        <v>43972</v>
      </c>
      <c r="C1111" s="1" t="s">
        <v>96</v>
      </c>
      <c r="D1111" s="1">
        <v>972520</v>
      </c>
      <c r="E1111" s="1">
        <v>22</v>
      </c>
      <c r="F1111" s="1" t="s">
        <v>99</v>
      </c>
      <c r="H1111" s="1" t="s">
        <v>91</v>
      </c>
      <c r="I1111" s="1" t="s">
        <v>92</v>
      </c>
      <c r="J1111" s="1" t="s">
        <v>93</v>
      </c>
      <c r="P1111" s="1">
        <v>22</v>
      </c>
      <c r="Q1111" s="1">
        <v>0</v>
      </c>
      <c r="R1111" s="1">
        <v>0</v>
      </c>
      <c r="S1111" s="1">
        <v>0</v>
      </c>
      <c r="T1111" s="1">
        <v>0</v>
      </c>
      <c r="U1111" s="1">
        <v>0</v>
      </c>
      <c r="V1111" s="1">
        <v>0</v>
      </c>
      <c r="W1111" s="1">
        <v>0</v>
      </c>
      <c r="X1111" s="1">
        <v>0</v>
      </c>
      <c r="Y1111" s="1">
        <v>0</v>
      </c>
      <c r="Z1111" s="1">
        <v>0</v>
      </c>
      <c r="AA1111" s="1">
        <v>0</v>
      </c>
      <c r="AB1111" s="1">
        <v>0</v>
      </c>
      <c r="AC1111" s="1">
        <v>0</v>
      </c>
      <c r="AD1111" s="1">
        <v>0</v>
      </c>
      <c r="AE1111" s="1">
        <v>0</v>
      </c>
      <c r="AF1111" s="1">
        <v>0</v>
      </c>
      <c r="AG1111" s="1">
        <v>0</v>
      </c>
      <c r="AH1111" s="1">
        <v>0</v>
      </c>
      <c r="AI1111" s="1">
        <v>0</v>
      </c>
      <c r="AJ1111" s="1">
        <v>0</v>
      </c>
      <c r="AK1111" s="1">
        <v>0</v>
      </c>
      <c r="AL1111" s="1">
        <v>0</v>
      </c>
      <c r="AM1111" s="1">
        <v>0</v>
      </c>
      <c r="AN1111" s="1">
        <v>0</v>
      </c>
    </row>
    <row r="1112" spans="1:40" x14ac:dyDescent="0.35">
      <c r="A1112" s="1" t="s">
        <v>89</v>
      </c>
      <c r="B1112" s="8">
        <v>43939</v>
      </c>
      <c r="C1112" s="1" t="s">
        <v>2</v>
      </c>
      <c r="D1112" s="1">
        <v>972620</v>
      </c>
      <c r="E1112" s="1">
        <v>227</v>
      </c>
      <c r="F1112" s="1" t="s">
        <v>90</v>
      </c>
      <c r="H1112" s="1" t="s">
        <v>91</v>
      </c>
      <c r="I1112" s="1" t="s">
        <v>92</v>
      </c>
      <c r="J1112" s="1" t="s">
        <v>93</v>
      </c>
      <c r="K1112" s="1">
        <v>97</v>
      </c>
      <c r="L1112" s="1">
        <v>33</v>
      </c>
      <c r="M1112" s="1">
        <v>0.32989690721649484</v>
      </c>
      <c r="N1112" s="1">
        <v>0.19753086419753085</v>
      </c>
      <c r="O1112" s="1">
        <v>0.12692307692307692</v>
      </c>
      <c r="P1112" s="1">
        <v>130</v>
      </c>
      <c r="Q1112" s="1">
        <v>32</v>
      </c>
      <c r="R1112" s="1">
        <v>2</v>
      </c>
      <c r="S1112" s="1">
        <v>6</v>
      </c>
      <c r="T1112" s="1">
        <v>16</v>
      </c>
      <c r="U1112" s="1">
        <v>8</v>
      </c>
      <c r="V1112" s="1">
        <v>65</v>
      </c>
      <c r="W1112" s="1">
        <v>0</v>
      </c>
      <c r="X1112" s="1">
        <v>0</v>
      </c>
      <c r="Y1112" s="1">
        <v>0</v>
      </c>
      <c r="Z1112" s="1">
        <v>0</v>
      </c>
      <c r="AA1112" s="1">
        <v>0</v>
      </c>
      <c r="AB1112" s="1">
        <v>0</v>
      </c>
      <c r="AC1112" s="1">
        <v>0</v>
      </c>
      <c r="AD1112" s="1">
        <v>0</v>
      </c>
      <c r="AE1112" s="1">
        <v>0</v>
      </c>
      <c r="AF1112" s="1">
        <v>0</v>
      </c>
      <c r="AG1112" s="1">
        <v>0</v>
      </c>
      <c r="AH1112" s="1">
        <v>0</v>
      </c>
      <c r="AI1112" s="1">
        <v>0</v>
      </c>
      <c r="AJ1112" s="1">
        <v>0</v>
      </c>
      <c r="AK1112" s="1">
        <v>0</v>
      </c>
      <c r="AL1112" s="1">
        <v>0</v>
      </c>
      <c r="AM1112" s="1">
        <v>1</v>
      </c>
      <c r="AN1112" s="1">
        <v>0</v>
      </c>
    </row>
    <row r="1113" spans="1:40" x14ac:dyDescent="0.35">
      <c r="A1113" s="1" t="s">
        <v>89</v>
      </c>
      <c r="B1113" s="8">
        <v>43960</v>
      </c>
      <c r="C1113" s="1" t="s">
        <v>2</v>
      </c>
      <c r="D1113" s="1">
        <v>200620</v>
      </c>
      <c r="E1113" s="1">
        <v>124</v>
      </c>
      <c r="F1113" s="1" t="s">
        <v>94</v>
      </c>
      <c r="H1113" s="1" t="s">
        <v>95</v>
      </c>
      <c r="I1113" s="1" t="s">
        <v>92</v>
      </c>
      <c r="J1113" s="1" t="s">
        <v>93</v>
      </c>
      <c r="K1113" s="1">
        <v>52</v>
      </c>
      <c r="L1113" s="1">
        <v>7</v>
      </c>
      <c r="M1113" s="1">
        <v>0.23404255319148937</v>
      </c>
      <c r="N1113" s="1">
        <v>0.2</v>
      </c>
      <c r="O1113" s="1">
        <v>5.3435114503816793E-2</v>
      </c>
      <c r="P1113" s="1">
        <v>72</v>
      </c>
      <c r="Q1113" s="1">
        <v>4</v>
      </c>
      <c r="R1113" s="1">
        <v>8</v>
      </c>
      <c r="S1113" s="1">
        <v>3</v>
      </c>
      <c r="T1113" s="1">
        <v>7</v>
      </c>
      <c r="U1113" s="1">
        <v>0</v>
      </c>
      <c r="V1113" s="1">
        <v>34</v>
      </c>
      <c r="W1113" s="1">
        <v>0</v>
      </c>
      <c r="X1113" s="1">
        <v>0</v>
      </c>
      <c r="Y1113" s="1">
        <v>0</v>
      </c>
      <c r="Z1113" s="1">
        <v>0</v>
      </c>
      <c r="AA1113" s="1">
        <v>0</v>
      </c>
      <c r="AB1113" s="1">
        <v>0</v>
      </c>
      <c r="AC1113" s="1">
        <v>0</v>
      </c>
      <c r="AD1113" s="1">
        <v>0</v>
      </c>
      <c r="AE1113" s="1">
        <v>0</v>
      </c>
      <c r="AF1113" s="1">
        <v>0</v>
      </c>
      <c r="AG1113" s="1">
        <v>0</v>
      </c>
      <c r="AH1113" s="1">
        <v>0</v>
      </c>
      <c r="AI1113" s="1">
        <v>2</v>
      </c>
      <c r="AJ1113" s="1">
        <v>0</v>
      </c>
      <c r="AK1113" s="1">
        <v>0</v>
      </c>
      <c r="AL1113" s="1">
        <v>1</v>
      </c>
      <c r="AM1113" s="1">
        <v>0</v>
      </c>
      <c r="AN1113" s="1">
        <v>0</v>
      </c>
    </row>
    <row r="1114" spans="1:40" x14ac:dyDescent="0.35">
      <c r="A1114" s="1" t="s">
        <v>89</v>
      </c>
      <c r="B1114" s="8">
        <v>43930</v>
      </c>
      <c r="C1114" s="1" t="s">
        <v>96</v>
      </c>
      <c r="D1114" s="1">
        <v>200190</v>
      </c>
      <c r="E1114" s="1">
        <v>18</v>
      </c>
      <c r="F1114" s="1" t="s">
        <v>97</v>
      </c>
      <c r="H1114" s="1" t="s">
        <v>95</v>
      </c>
      <c r="I1114" s="1" t="s">
        <v>92</v>
      </c>
      <c r="J1114" s="1" t="s">
        <v>93</v>
      </c>
      <c r="K1114" s="1">
        <v>4</v>
      </c>
      <c r="M1114" s="1">
        <v>0.22222222222222221</v>
      </c>
      <c r="N1114" s="1">
        <v>0.22222222222222221</v>
      </c>
      <c r="P1114" s="1">
        <v>14</v>
      </c>
      <c r="Q1114" s="1">
        <v>0</v>
      </c>
      <c r="R1114" s="1">
        <v>3</v>
      </c>
      <c r="S1114" s="1">
        <v>0</v>
      </c>
      <c r="T1114" s="1">
        <v>1</v>
      </c>
      <c r="U1114" s="1">
        <v>0</v>
      </c>
      <c r="V1114" s="1">
        <v>0</v>
      </c>
      <c r="W1114" s="1">
        <v>0</v>
      </c>
      <c r="X1114" s="1">
        <v>0</v>
      </c>
      <c r="Y1114" s="1">
        <v>0</v>
      </c>
      <c r="Z1114" s="1">
        <v>0</v>
      </c>
      <c r="AA1114" s="1">
        <v>0</v>
      </c>
      <c r="AB1114" s="1">
        <v>0</v>
      </c>
      <c r="AC1114" s="1">
        <v>0</v>
      </c>
      <c r="AD1114" s="1">
        <v>0</v>
      </c>
      <c r="AE1114" s="1">
        <v>0</v>
      </c>
      <c r="AF1114" s="1">
        <v>0</v>
      </c>
      <c r="AG1114" s="1">
        <v>0</v>
      </c>
      <c r="AH1114" s="1">
        <v>0</v>
      </c>
      <c r="AI1114" s="1">
        <v>0</v>
      </c>
      <c r="AJ1114" s="1">
        <v>0</v>
      </c>
      <c r="AK1114" s="1">
        <v>0</v>
      </c>
      <c r="AL1114" s="1">
        <v>0</v>
      </c>
      <c r="AM1114" s="1">
        <v>0</v>
      </c>
      <c r="AN1114" s="1">
        <v>0</v>
      </c>
    </row>
    <row r="1115" spans="1:40" x14ac:dyDescent="0.35">
      <c r="A1115" s="1" t="s">
        <v>89</v>
      </c>
      <c r="B1115" s="8">
        <v>43915</v>
      </c>
      <c r="C1115" s="1" t="s">
        <v>2</v>
      </c>
      <c r="D1115" s="1">
        <v>971800</v>
      </c>
      <c r="E1115" s="1">
        <v>180</v>
      </c>
      <c r="F1115" s="1" t="s">
        <v>100</v>
      </c>
      <c r="H1115" s="1" t="s">
        <v>101</v>
      </c>
      <c r="I1115" s="1" t="s">
        <v>92</v>
      </c>
      <c r="J1115" s="1" t="s">
        <v>93</v>
      </c>
      <c r="K1115" s="1">
        <v>46</v>
      </c>
      <c r="L1115" s="1">
        <v>18</v>
      </c>
      <c r="M1115" s="1">
        <v>0.29842931937172773</v>
      </c>
      <c r="N1115" s="1">
        <v>0.25139664804469275</v>
      </c>
      <c r="O1115" s="1">
        <v>9.0909090909090912E-2</v>
      </c>
      <c r="P1115" s="1">
        <v>134</v>
      </c>
      <c r="Q1115" s="1">
        <v>12</v>
      </c>
      <c r="R1115" s="1">
        <v>13</v>
      </c>
      <c r="S1115" s="1">
        <v>1</v>
      </c>
      <c r="T1115" s="1">
        <v>0</v>
      </c>
      <c r="U1115" s="1">
        <v>31</v>
      </c>
      <c r="V1115" s="1">
        <v>1</v>
      </c>
      <c r="W1115" s="1">
        <v>0</v>
      </c>
      <c r="X1115" s="1">
        <v>1</v>
      </c>
      <c r="Y1115" s="1">
        <v>0</v>
      </c>
      <c r="Z1115" s="1">
        <v>0</v>
      </c>
      <c r="AA1115" s="1">
        <v>0</v>
      </c>
      <c r="AB1115" s="1">
        <v>0</v>
      </c>
      <c r="AC1115" s="1">
        <v>0</v>
      </c>
      <c r="AD1115" s="1">
        <v>0</v>
      </c>
      <c r="AE1115" s="1">
        <v>0</v>
      </c>
      <c r="AF1115" s="1">
        <v>0</v>
      </c>
      <c r="AG1115" s="1">
        <v>0</v>
      </c>
      <c r="AH1115" s="1">
        <v>0</v>
      </c>
      <c r="AI1115" s="1">
        <v>3</v>
      </c>
      <c r="AJ1115" s="1">
        <v>0</v>
      </c>
      <c r="AK1115" s="1">
        <v>0</v>
      </c>
      <c r="AL1115" s="1">
        <v>0</v>
      </c>
      <c r="AM1115" s="1">
        <v>2</v>
      </c>
      <c r="AN1115" s="1">
        <v>0</v>
      </c>
    </row>
    <row r="1116" spans="1:40" x14ac:dyDescent="0.35">
      <c r="A1116" s="1" t="s">
        <v>89</v>
      </c>
      <c r="B1116" s="8">
        <v>43958</v>
      </c>
      <c r="C1116" s="1" t="s">
        <v>96</v>
      </c>
      <c r="D1116" s="1">
        <v>972520</v>
      </c>
      <c r="E1116" s="1">
        <v>22</v>
      </c>
      <c r="F1116" s="1" t="s">
        <v>99</v>
      </c>
      <c r="H1116" s="1" t="s">
        <v>91</v>
      </c>
      <c r="I1116" s="1" t="s">
        <v>92</v>
      </c>
      <c r="J1116" s="1" t="s">
        <v>93</v>
      </c>
      <c r="P1116" s="1">
        <v>22</v>
      </c>
      <c r="Q1116" s="1">
        <v>0</v>
      </c>
      <c r="R1116" s="1">
        <v>0</v>
      </c>
      <c r="S1116" s="1">
        <v>0</v>
      </c>
      <c r="T1116" s="1">
        <v>0</v>
      </c>
      <c r="U1116" s="1">
        <v>0</v>
      </c>
      <c r="V1116" s="1">
        <v>0</v>
      </c>
      <c r="W1116" s="1">
        <v>0</v>
      </c>
      <c r="X1116" s="1">
        <v>0</v>
      </c>
      <c r="Y1116" s="1">
        <v>0</v>
      </c>
      <c r="Z1116" s="1">
        <v>0</v>
      </c>
      <c r="AA1116" s="1">
        <v>0</v>
      </c>
      <c r="AB1116" s="1">
        <v>0</v>
      </c>
      <c r="AC1116" s="1">
        <v>0</v>
      </c>
      <c r="AD1116" s="1">
        <v>0</v>
      </c>
      <c r="AE1116" s="1">
        <v>0</v>
      </c>
      <c r="AF1116" s="1">
        <v>0</v>
      </c>
      <c r="AG1116" s="1">
        <v>0</v>
      </c>
      <c r="AH1116" s="1">
        <v>0</v>
      </c>
      <c r="AI1116" s="1">
        <v>0</v>
      </c>
      <c r="AJ1116" s="1">
        <v>0</v>
      </c>
      <c r="AK1116" s="1">
        <v>0</v>
      </c>
      <c r="AL1116" s="1">
        <v>0</v>
      </c>
      <c r="AM1116" s="1">
        <v>0</v>
      </c>
      <c r="AN1116" s="1">
        <v>0</v>
      </c>
    </row>
    <row r="1117" spans="1:40" x14ac:dyDescent="0.35">
      <c r="A1117" s="1" t="s">
        <v>89</v>
      </c>
      <c r="B1117" s="8">
        <v>43965</v>
      </c>
      <c r="C1117" s="1" t="s">
        <v>2</v>
      </c>
      <c r="D1117" s="1">
        <v>979220</v>
      </c>
      <c r="E1117" s="1">
        <v>245</v>
      </c>
      <c r="F1117" s="1" t="s">
        <v>102</v>
      </c>
      <c r="H1117" s="1" t="s">
        <v>103</v>
      </c>
      <c r="I1117" s="1" t="s">
        <v>92</v>
      </c>
      <c r="J1117" s="1" t="s">
        <v>93</v>
      </c>
      <c r="K1117" s="1">
        <v>1</v>
      </c>
      <c r="L1117" s="1">
        <v>31</v>
      </c>
      <c r="M1117" s="1">
        <v>4.6875E-2</v>
      </c>
      <c r="N1117" s="1">
        <v>4.0816326530612249E-3</v>
      </c>
      <c r="O1117" s="1">
        <v>0.11231884057971014</v>
      </c>
      <c r="P1117" s="1">
        <v>244</v>
      </c>
      <c r="Q1117" s="1">
        <v>11</v>
      </c>
      <c r="R1117" s="1">
        <v>1</v>
      </c>
      <c r="S1117" s="1">
        <v>0</v>
      </c>
      <c r="T1117" s="1">
        <v>0</v>
      </c>
      <c r="U1117" s="1">
        <v>0</v>
      </c>
      <c r="V1117" s="1">
        <v>0</v>
      </c>
      <c r="W1117" s="1">
        <v>0</v>
      </c>
      <c r="X1117" s="1">
        <v>3</v>
      </c>
      <c r="Y1117" s="1">
        <v>0</v>
      </c>
      <c r="Z1117" s="1">
        <v>0</v>
      </c>
      <c r="AA1117" s="1">
        <v>0</v>
      </c>
      <c r="AB1117" s="1">
        <v>0</v>
      </c>
      <c r="AC1117" s="1">
        <v>0</v>
      </c>
      <c r="AD1117" s="1">
        <v>0</v>
      </c>
      <c r="AE1117" s="1">
        <v>0</v>
      </c>
      <c r="AF1117" s="1">
        <v>0</v>
      </c>
      <c r="AG1117" s="1">
        <v>0</v>
      </c>
      <c r="AH1117" s="1">
        <v>0</v>
      </c>
      <c r="AI1117" s="1">
        <v>16</v>
      </c>
      <c r="AJ1117" s="1">
        <v>0</v>
      </c>
      <c r="AK1117" s="1">
        <v>0</v>
      </c>
      <c r="AL1117" s="1">
        <v>0</v>
      </c>
      <c r="AM1117" s="1">
        <v>1</v>
      </c>
      <c r="AN1117" s="1">
        <v>0</v>
      </c>
    </row>
    <row r="1118" spans="1:40" x14ac:dyDescent="0.35">
      <c r="A1118" s="1" t="s">
        <v>89</v>
      </c>
      <c r="B1118" s="8">
        <v>43907</v>
      </c>
      <c r="C1118" s="1" t="s">
        <v>2</v>
      </c>
      <c r="D1118" s="1">
        <v>971800</v>
      </c>
      <c r="E1118" s="1">
        <v>178</v>
      </c>
      <c r="F1118" s="1" t="s">
        <v>100</v>
      </c>
      <c r="H1118" s="1" t="s">
        <v>101</v>
      </c>
      <c r="I1118" s="1" t="s">
        <v>92</v>
      </c>
      <c r="J1118" s="1" t="s">
        <v>93</v>
      </c>
      <c r="K1118" s="1">
        <v>21</v>
      </c>
      <c r="L1118" s="1">
        <v>20</v>
      </c>
      <c r="M1118" s="1">
        <v>0.17801047120418848</v>
      </c>
      <c r="N1118" s="1">
        <v>0.11797752808988764</v>
      </c>
      <c r="O1118" s="1">
        <v>0.10101010101010101</v>
      </c>
      <c r="P1118" s="1">
        <v>157</v>
      </c>
      <c r="Q1118" s="1">
        <v>13</v>
      </c>
      <c r="R1118" s="1">
        <v>5</v>
      </c>
      <c r="S1118" s="1">
        <v>1</v>
      </c>
      <c r="T1118" s="1">
        <v>0</v>
      </c>
      <c r="U1118" s="1">
        <v>15</v>
      </c>
      <c r="V1118" s="1">
        <v>0</v>
      </c>
      <c r="W1118" s="1">
        <v>0</v>
      </c>
      <c r="X1118" s="1">
        <v>1</v>
      </c>
      <c r="Y1118" s="1">
        <v>0</v>
      </c>
      <c r="Z1118" s="1">
        <v>0</v>
      </c>
      <c r="AA1118" s="1">
        <v>0</v>
      </c>
      <c r="AB1118" s="1">
        <v>0</v>
      </c>
      <c r="AC1118" s="1">
        <v>0</v>
      </c>
      <c r="AD1118" s="1">
        <v>0</v>
      </c>
      <c r="AE1118" s="1">
        <v>0</v>
      </c>
      <c r="AF1118" s="1">
        <v>0</v>
      </c>
      <c r="AG1118" s="1">
        <v>0</v>
      </c>
      <c r="AH1118" s="1">
        <v>0</v>
      </c>
      <c r="AI1118" s="1">
        <v>4</v>
      </c>
      <c r="AJ1118" s="1">
        <v>0</v>
      </c>
      <c r="AK1118" s="1">
        <v>0</v>
      </c>
      <c r="AL1118" s="1">
        <v>0</v>
      </c>
      <c r="AM1118" s="1">
        <v>2</v>
      </c>
      <c r="AN1118" s="1">
        <v>0</v>
      </c>
    </row>
    <row r="1119" spans="1:40" x14ac:dyDescent="0.35">
      <c r="A1119" s="1" t="s">
        <v>89</v>
      </c>
      <c r="B1119" s="8">
        <v>43922</v>
      </c>
      <c r="C1119" s="1" t="s">
        <v>2</v>
      </c>
      <c r="D1119" s="1">
        <v>200620</v>
      </c>
      <c r="E1119" s="1">
        <v>127</v>
      </c>
      <c r="F1119" s="1" t="s">
        <v>94</v>
      </c>
      <c r="H1119" s="1" t="s">
        <v>95</v>
      </c>
      <c r="I1119" s="1" t="s">
        <v>92</v>
      </c>
      <c r="J1119" s="1" t="s">
        <v>93</v>
      </c>
      <c r="K1119" s="1">
        <v>39</v>
      </c>
      <c r="L1119" s="1">
        <v>4</v>
      </c>
      <c r="M1119" s="1">
        <v>0.3125</v>
      </c>
      <c r="N1119" s="1">
        <v>0.30708661417322836</v>
      </c>
      <c r="O1119" s="1">
        <v>3.0534351145038167E-2</v>
      </c>
      <c r="P1119" s="1">
        <v>88</v>
      </c>
      <c r="Q1119" s="1">
        <v>1</v>
      </c>
      <c r="R1119" s="1">
        <v>22</v>
      </c>
      <c r="S1119" s="1">
        <v>4</v>
      </c>
      <c r="T1119" s="1">
        <v>11</v>
      </c>
      <c r="U1119" s="1">
        <v>0</v>
      </c>
      <c r="V1119" s="1">
        <v>0</v>
      </c>
      <c r="W1119" s="1">
        <v>2</v>
      </c>
      <c r="X1119" s="1">
        <v>0</v>
      </c>
      <c r="Y1119" s="1">
        <v>0</v>
      </c>
      <c r="Z1119" s="1">
        <v>0</v>
      </c>
      <c r="AA1119" s="1">
        <v>0</v>
      </c>
      <c r="AB1119" s="1">
        <v>0</v>
      </c>
      <c r="AC1119" s="1">
        <v>0</v>
      </c>
      <c r="AD1119" s="1">
        <v>0</v>
      </c>
      <c r="AE1119" s="1">
        <v>0</v>
      </c>
      <c r="AF1119" s="1">
        <v>0</v>
      </c>
      <c r="AG1119" s="1">
        <v>0</v>
      </c>
      <c r="AH1119" s="1">
        <v>0</v>
      </c>
      <c r="AI1119" s="1">
        <v>2</v>
      </c>
      <c r="AJ1119" s="1">
        <v>0</v>
      </c>
      <c r="AK1119" s="1">
        <v>0</v>
      </c>
      <c r="AL1119" s="1">
        <v>0</v>
      </c>
      <c r="AM1119" s="1">
        <v>1</v>
      </c>
      <c r="AN1119" s="1">
        <v>0</v>
      </c>
    </row>
    <row r="1120" spans="1:40" x14ac:dyDescent="0.35">
      <c r="A1120" s="1" t="s">
        <v>89</v>
      </c>
      <c r="B1120" s="8">
        <v>43950</v>
      </c>
      <c r="C1120" s="1" t="s">
        <v>2</v>
      </c>
      <c r="D1120" s="1">
        <v>971790</v>
      </c>
      <c r="E1120" s="1">
        <v>106</v>
      </c>
      <c r="F1120" s="1" t="s">
        <v>104</v>
      </c>
      <c r="H1120" s="1" t="s">
        <v>101</v>
      </c>
      <c r="I1120" s="1" t="s">
        <v>92</v>
      </c>
      <c r="J1120" s="1" t="s">
        <v>93</v>
      </c>
      <c r="K1120" s="1">
        <v>12</v>
      </c>
      <c r="L1120" s="1">
        <v>8</v>
      </c>
      <c r="M1120" s="1">
        <v>0.16071428571428573</v>
      </c>
      <c r="N1120" s="1">
        <v>0.11320754716981132</v>
      </c>
      <c r="O1120" s="1">
        <v>7.0175438596491224E-2</v>
      </c>
      <c r="P1120" s="1">
        <v>94</v>
      </c>
      <c r="Q1120" s="1">
        <v>6</v>
      </c>
      <c r="R1120" s="1">
        <v>3</v>
      </c>
      <c r="S1120" s="1">
        <v>2</v>
      </c>
      <c r="T1120" s="1">
        <v>1</v>
      </c>
      <c r="U1120" s="1">
        <v>6</v>
      </c>
      <c r="V1120" s="1">
        <v>0</v>
      </c>
      <c r="W1120" s="1">
        <v>0</v>
      </c>
      <c r="X1120" s="1">
        <v>1</v>
      </c>
      <c r="Y1120" s="1">
        <v>0</v>
      </c>
      <c r="Z1120" s="1">
        <v>0</v>
      </c>
      <c r="AA1120" s="1">
        <v>0</v>
      </c>
      <c r="AB1120" s="1">
        <v>0</v>
      </c>
      <c r="AC1120" s="1">
        <v>0</v>
      </c>
      <c r="AD1120" s="1">
        <v>0</v>
      </c>
      <c r="AE1120" s="1">
        <v>0</v>
      </c>
      <c r="AF1120" s="1">
        <v>0</v>
      </c>
      <c r="AG1120" s="1">
        <v>1</v>
      </c>
      <c r="AH1120" s="1">
        <v>0</v>
      </c>
      <c r="AI1120" s="1">
        <v>0</v>
      </c>
      <c r="AJ1120" s="1">
        <v>0</v>
      </c>
      <c r="AK1120" s="1">
        <v>0</v>
      </c>
      <c r="AL1120" s="1">
        <v>0</v>
      </c>
      <c r="AM1120" s="1">
        <v>0</v>
      </c>
      <c r="AN1120" s="1">
        <v>0</v>
      </c>
    </row>
    <row r="1121" spans="1:40" x14ac:dyDescent="0.35">
      <c r="A1121" s="1" t="s">
        <v>89</v>
      </c>
      <c r="B1121" s="8">
        <v>43907</v>
      </c>
      <c r="C1121" s="1" t="s">
        <v>2</v>
      </c>
      <c r="D1121" s="1">
        <v>979220</v>
      </c>
      <c r="E1121" s="1">
        <v>231</v>
      </c>
      <c r="F1121" s="1" t="s">
        <v>102</v>
      </c>
      <c r="H1121" s="1" t="s">
        <v>103</v>
      </c>
      <c r="I1121" s="1" t="s">
        <v>92</v>
      </c>
      <c r="J1121" s="1" t="s">
        <v>93</v>
      </c>
      <c r="K1121" s="1">
        <v>48</v>
      </c>
      <c r="L1121" s="1">
        <v>47</v>
      </c>
      <c r="M1121" s="1">
        <v>0.27952755905511811</v>
      </c>
      <c r="N1121" s="1">
        <v>0.20779220779220781</v>
      </c>
      <c r="O1121" s="1">
        <v>0.16906474820143885</v>
      </c>
      <c r="P1121" s="1">
        <v>183</v>
      </c>
      <c r="Q1121" s="1">
        <v>23</v>
      </c>
      <c r="R1121" s="1">
        <v>15</v>
      </c>
      <c r="S1121" s="1">
        <v>0</v>
      </c>
      <c r="T1121" s="1">
        <v>1</v>
      </c>
      <c r="U1121" s="1">
        <v>7</v>
      </c>
      <c r="V1121" s="1">
        <v>0</v>
      </c>
      <c r="W1121" s="1">
        <v>0</v>
      </c>
      <c r="X1121" s="1">
        <v>0</v>
      </c>
      <c r="Y1121" s="1">
        <v>25</v>
      </c>
      <c r="Z1121" s="1">
        <v>0</v>
      </c>
      <c r="AA1121" s="1">
        <v>0</v>
      </c>
      <c r="AB1121" s="1">
        <v>0</v>
      </c>
      <c r="AC1121" s="1">
        <v>0</v>
      </c>
      <c r="AD1121" s="1">
        <v>0</v>
      </c>
      <c r="AE1121" s="1">
        <v>1</v>
      </c>
      <c r="AF1121" s="1">
        <v>0</v>
      </c>
      <c r="AG1121" s="1">
        <v>4</v>
      </c>
      <c r="AH1121" s="1">
        <v>0</v>
      </c>
      <c r="AI1121" s="1">
        <v>18</v>
      </c>
      <c r="AJ1121" s="1">
        <v>0</v>
      </c>
      <c r="AK1121" s="1">
        <v>0</v>
      </c>
      <c r="AL1121" s="1">
        <v>0</v>
      </c>
      <c r="AM1121" s="1">
        <v>1</v>
      </c>
      <c r="AN1121" s="1">
        <v>0</v>
      </c>
    </row>
    <row r="1122" spans="1:40" x14ac:dyDescent="0.35">
      <c r="A1122" s="1" t="s">
        <v>89</v>
      </c>
      <c r="B1122" s="8">
        <v>43965</v>
      </c>
      <c r="C1122" s="1" t="s">
        <v>2</v>
      </c>
      <c r="D1122" s="1">
        <v>971800</v>
      </c>
      <c r="E1122" s="1">
        <v>185</v>
      </c>
      <c r="F1122" s="1" t="s">
        <v>100</v>
      </c>
      <c r="H1122" s="1" t="s">
        <v>101</v>
      </c>
      <c r="I1122" s="1" t="s">
        <v>92</v>
      </c>
      <c r="J1122" s="1" t="s">
        <v>93</v>
      </c>
      <c r="K1122" s="1">
        <v>2</v>
      </c>
      <c r="L1122" s="1">
        <v>12</v>
      </c>
      <c r="M1122" s="1">
        <v>5.6701030927835051E-2</v>
      </c>
      <c r="N1122" s="1">
        <v>1.0810810810810811E-2</v>
      </c>
      <c r="O1122" s="1">
        <v>6.0913705583756347E-2</v>
      </c>
      <c r="P1122" s="1">
        <v>183</v>
      </c>
      <c r="Q1122" s="1">
        <v>9</v>
      </c>
      <c r="R1122" s="1">
        <v>2</v>
      </c>
      <c r="S1122" s="1">
        <v>0</v>
      </c>
      <c r="T1122" s="1">
        <v>0</v>
      </c>
      <c r="U1122" s="1">
        <v>0</v>
      </c>
      <c r="V1122" s="1">
        <v>0</v>
      </c>
      <c r="W1122" s="1">
        <v>0</v>
      </c>
      <c r="X1122" s="1">
        <v>0</v>
      </c>
      <c r="Y1122" s="1">
        <v>0</v>
      </c>
      <c r="Z1122" s="1">
        <v>0</v>
      </c>
      <c r="AA1122" s="1">
        <v>0</v>
      </c>
      <c r="AB1122" s="1">
        <v>0</v>
      </c>
      <c r="AC1122" s="1">
        <v>0</v>
      </c>
      <c r="AD1122" s="1">
        <v>0</v>
      </c>
      <c r="AE1122" s="1">
        <v>0</v>
      </c>
      <c r="AF1122" s="1">
        <v>0</v>
      </c>
      <c r="AG1122" s="1">
        <v>0</v>
      </c>
      <c r="AH1122" s="1">
        <v>0</v>
      </c>
      <c r="AI1122" s="1">
        <v>2</v>
      </c>
      <c r="AJ1122" s="1">
        <v>0</v>
      </c>
      <c r="AK1122" s="1">
        <v>0</v>
      </c>
      <c r="AL1122" s="1">
        <v>0</v>
      </c>
      <c r="AM1122" s="1">
        <v>1</v>
      </c>
      <c r="AN1122" s="1">
        <v>0</v>
      </c>
    </row>
    <row r="1123" spans="1:40" x14ac:dyDescent="0.35">
      <c r="A1123" s="1" t="s">
        <v>89</v>
      </c>
      <c r="B1123" s="8">
        <v>43955</v>
      </c>
      <c r="C1123" s="1" t="s">
        <v>2</v>
      </c>
      <c r="D1123" s="1">
        <v>979170</v>
      </c>
      <c r="E1123" s="1">
        <v>132</v>
      </c>
      <c r="F1123" s="1" t="s">
        <v>105</v>
      </c>
      <c r="H1123" s="1" t="s">
        <v>103</v>
      </c>
      <c r="I1123" s="1" t="s">
        <v>92</v>
      </c>
      <c r="J1123" s="1" t="s">
        <v>93</v>
      </c>
      <c r="K1123" s="1">
        <v>9</v>
      </c>
      <c r="L1123" s="1">
        <v>18</v>
      </c>
      <c r="M1123" s="1">
        <v>0.1276595744680851</v>
      </c>
      <c r="N1123" s="1">
        <v>6.8181818181818177E-2</v>
      </c>
      <c r="O1123" s="1">
        <v>0.12</v>
      </c>
      <c r="P1123" s="1">
        <v>123</v>
      </c>
      <c r="Q1123" s="1">
        <v>9</v>
      </c>
      <c r="R1123" s="1">
        <v>6</v>
      </c>
      <c r="S1123" s="1">
        <v>0</v>
      </c>
      <c r="T1123" s="1">
        <v>3</v>
      </c>
      <c r="U1123" s="1">
        <v>0</v>
      </c>
      <c r="V1123" s="1">
        <v>0</v>
      </c>
      <c r="W1123" s="1">
        <v>0</v>
      </c>
      <c r="X1123" s="1">
        <v>6</v>
      </c>
      <c r="Y1123" s="1">
        <v>0</v>
      </c>
      <c r="Z1123" s="1">
        <v>0</v>
      </c>
      <c r="AA1123" s="1">
        <v>0</v>
      </c>
      <c r="AB1123" s="1">
        <v>0</v>
      </c>
      <c r="AC1123" s="1">
        <v>0</v>
      </c>
      <c r="AD1123" s="1">
        <v>0</v>
      </c>
      <c r="AE1123" s="1">
        <v>0</v>
      </c>
      <c r="AF1123" s="1">
        <v>0</v>
      </c>
      <c r="AG1123" s="1">
        <v>0</v>
      </c>
      <c r="AH1123" s="1">
        <v>0</v>
      </c>
      <c r="AI1123" s="1">
        <v>1</v>
      </c>
      <c r="AJ1123" s="1">
        <v>0</v>
      </c>
      <c r="AK1123" s="1">
        <v>0</v>
      </c>
      <c r="AL1123" s="1">
        <v>0</v>
      </c>
      <c r="AM1123" s="1">
        <v>2</v>
      </c>
      <c r="AN1123" s="1">
        <v>0</v>
      </c>
    </row>
    <row r="1124" spans="1:40" x14ac:dyDescent="0.35">
      <c r="A1124" s="1" t="s">
        <v>89</v>
      </c>
      <c r="B1124" s="8">
        <v>43915</v>
      </c>
      <c r="C1124" s="1" t="s">
        <v>2</v>
      </c>
      <c r="D1124" s="1">
        <v>979220</v>
      </c>
      <c r="E1124" s="1">
        <v>228</v>
      </c>
      <c r="F1124" s="1" t="s">
        <v>102</v>
      </c>
      <c r="H1124" s="1" t="s">
        <v>103</v>
      </c>
      <c r="I1124" s="1" t="s">
        <v>92</v>
      </c>
      <c r="J1124" s="1" t="s">
        <v>93</v>
      </c>
      <c r="K1124" s="1">
        <v>81</v>
      </c>
      <c r="L1124" s="1">
        <v>50</v>
      </c>
      <c r="M1124" s="1">
        <v>0.42352941176470588</v>
      </c>
      <c r="N1124" s="1">
        <v>0.35526315789473684</v>
      </c>
      <c r="O1124" s="1">
        <v>0.17985611510791366</v>
      </c>
      <c r="P1124" s="1">
        <v>147</v>
      </c>
      <c r="Q1124" s="1">
        <v>27</v>
      </c>
      <c r="R1124" s="1">
        <v>30</v>
      </c>
      <c r="S1124" s="1">
        <v>0</v>
      </c>
      <c r="T1124" s="1">
        <v>9</v>
      </c>
      <c r="U1124" s="1">
        <v>42</v>
      </c>
      <c r="V1124" s="1">
        <v>0</v>
      </c>
      <c r="W1124" s="1">
        <v>0</v>
      </c>
      <c r="X1124" s="1">
        <v>0</v>
      </c>
      <c r="Y1124" s="1">
        <v>0</v>
      </c>
      <c r="Z1124" s="1">
        <v>0</v>
      </c>
      <c r="AA1124" s="1">
        <v>0</v>
      </c>
      <c r="AB1124" s="1">
        <v>0</v>
      </c>
      <c r="AC1124" s="1">
        <v>0</v>
      </c>
      <c r="AD1124" s="1">
        <v>0</v>
      </c>
      <c r="AE1124" s="1">
        <v>0</v>
      </c>
      <c r="AF1124" s="1">
        <v>0</v>
      </c>
      <c r="AG1124" s="1">
        <v>4</v>
      </c>
      <c r="AH1124" s="1">
        <v>0</v>
      </c>
      <c r="AI1124" s="1">
        <v>17</v>
      </c>
      <c r="AJ1124" s="1">
        <v>0</v>
      </c>
      <c r="AK1124" s="1">
        <v>0</v>
      </c>
      <c r="AL1124" s="1">
        <v>0</v>
      </c>
      <c r="AM1124" s="1">
        <v>2</v>
      </c>
      <c r="AN1124" s="1">
        <v>0</v>
      </c>
    </row>
    <row r="1125" spans="1:40" x14ac:dyDescent="0.35">
      <c r="A1125" s="1" t="s">
        <v>89</v>
      </c>
      <c r="B1125" s="8">
        <v>43931</v>
      </c>
      <c r="C1125" s="1" t="s">
        <v>2</v>
      </c>
      <c r="D1125" s="1">
        <v>979170</v>
      </c>
      <c r="E1125" s="1">
        <v>134</v>
      </c>
      <c r="F1125" s="1" t="s">
        <v>105</v>
      </c>
      <c r="H1125" s="1" t="s">
        <v>103</v>
      </c>
      <c r="I1125" s="1" t="s">
        <v>92</v>
      </c>
      <c r="J1125" s="1" t="s">
        <v>93</v>
      </c>
      <c r="K1125" s="1">
        <v>23</v>
      </c>
      <c r="L1125" s="1">
        <v>16</v>
      </c>
      <c r="M1125" s="1">
        <v>0.22377622377622378</v>
      </c>
      <c r="N1125" s="1">
        <v>0.17164179104477612</v>
      </c>
      <c r="O1125" s="1">
        <v>0.10666666666666667</v>
      </c>
      <c r="P1125" s="1">
        <v>111</v>
      </c>
      <c r="Q1125" s="1">
        <v>9</v>
      </c>
      <c r="R1125" s="1">
        <v>17</v>
      </c>
      <c r="S1125" s="1">
        <v>0</v>
      </c>
      <c r="T1125" s="1">
        <v>4</v>
      </c>
      <c r="U1125" s="1">
        <v>2</v>
      </c>
      <c r="V1125" s="1">
        <v>0</v>
      </c>
      <c r="W1125" s="1">
        <v>0</v>
      </c>
      <c r="X1125" s="1">
        <v>4</v>
      </c>
      <c r="Y1125" s="1">
        <v>0</v>
      </c>
      <c r="Z1125" s="1">
        <v>0</v>
      </c>
      <c r="AA1125" s="1">
        <v>0</v>
      </c>
      <c r="AB1125" s="1">
        <v>0</v>
      </c>
      <c r="AC1125" s="1">
        <v>0</v>
      </c>
      <c r="AD1125" s="1">
        <v>0</v>
      </c>
      <c r="AE1125" s="1">
        <v>0</v>
      </c>
      <c r="AF1125" s="1">
        <v>0</v>
      </c>
      <c r="AG1125" s="1">
        <v>0</v>
      </c>
      <c r="AH1125" s="1">
        <v>0</v>
      </c>
      <c r="AI1125" s="1">
        <v>1</v>
      </c>
      <c r="AJ1125" s="1">
        <v>0</v>
      </c>
      <c r="AK1125" s="1">
        <v>0</v>
      </c>
      <c r="AL1125" s="1">
        <v>0</v>
      </c>
      <c r="AM1125" s="1">
        <v>2</v>
      </c>
      <c r="AN1125" s="1">
        <v>0</v>
      </c>
    </row>
    <row r="1126" spans="1:40" x14ac:dyDescent="0.35">
      <c r="A1126" s="1" t="s">
        <v>89</v>
      </c>
      <c r="B1126" s="8">
        <v>43924</v>
      </c>
      <c r="C1126" s="1" t="s">
        <v>96</v>
      </c>
      <c r="D1126" s="1">
        <v>972520</v>
      </c>
      <c r="E1126" s="1">
        <v>33</v>
      </c>
      <c r="F1126" s="1" t="s">
        <v>99</v>
      </c>
      <c r="H1126" s="1" t="s">
        <v>91</v>
      </c>
      <c r="I1126" s="1" t="s">
        <v>92</v>
      </c>
      <c r="J1126" s="1" t="s">
        <v>93</v>
      </c>
      <c r="K1126" s="1">
        <v>7</v>
      </c>
      <c r="M1126" s="1">
        <v>0.21212121212121213</v>
      </c>
      <c r="N1126" s="1">
        <v>0.21212121212121213</v>
      </c>
      <c r="P1126" s="1">
        <v>26</v>
      </c>
      <c r="Q1126" s="1">
        <v>0</v>
      </c>
      <c r="R1126" s="1">
        <v>0</v>
      </c>
      <c r="S1126" s="1">
        <v>0</v>
      </c>
      <c r="T1126" s="1">
        <v>3</v>
      </c>
      <c r="U1126" s="1">
        <v>4</v>
      </c>
      <c r="V1126" s="1">
        <v>0</v>
      </c>
      <c r="W1126" s="1">
        <v>0</v>
      </c>
      <c r="X1126" s="1">
        <v>0</v>
      </c>
      <c r="Y1126" s="1">
        <v>0</v>
      </c>
      <c r="Z1126" s="1">
        <v>0</v>
      </c>
      <c r="AA1126" s="1">
        <v>0</v>
      </c>
      <c r="AB1126" s="1">
        <v>0</v>
      </c>
      <c r="AC1126" s="1">
        <v>0</v>
      </c>
      <c r="AD1126" s="1">
        <v>0</v>
      </c>
      <c r="AE1126" s="1">
        <v>0</v>
      </c>
      <c r="AF1126" s="1">
        <v>0</v>
      </c>
      <c r="AG1126" s="1">
        <v>0</v>
      </c>
      <c r="AH1126" s="1">
        <v>0</v>
      </c>
      <c r="AI1126" s="1">
        <v>0</v>
      </c>
      <c r="AJ1126" s="1">
        <v>0</v>
      </c>
      <c r="AK1126" s="1">
        <v>0</v>
      </c>
      <c r="AL1126" s="1">
        <v>0</v>
      </c>
      <c r="AM1126" s="1">
        <v>0</v>
      </c>
      <c r="AN1126" s="1">
        <v>0</v>
      </c>
    </row>
    <row r="1127" spans="1:40" x14ac:dyDescent="0.35">
      <c r="A1127" s="1" t="s">
        <v>89</v>
      </c>
      <c r="B1127" s="8">
        <v>43951</v>
      </c>
      <c r="C1127" s="1" t="s">
        <v>98</v>
      </c>
      <c r="D1127" s="1">
        <v>971790</v>
      </c>
      <c r="E1127" s="1">
        <v>1</v>
      </c>
      <c r="F1127" s="1" t="s">
        <v>104</v>
      </c>
      <c r="H1127" s="1" t="s">
        <v>101</v>
      </c>
      <c r="I1127" s="1" t="s">
        <v>92</v>
      </c>
      <c r="J1127" s="1" t="s">
        <v>93</v>
      </c>
      <c r="P1127" s="1">
        <v>1</v>
      </c>
      <c r="Q1127" s="1">
        <v>0</v>
      </c>
      <c r="R1127" s="1">
        <v>0</v>
      </c>
      <c r="S1127" s="1">
        <v>0</v>
      </c>
      <c r="T1127" s="1">
        <v>0</v>
      </c>
      <c r="U1127" s="1">
        <v>0</v>
      </c>
      <c r="V1127" s="1">
        <v>0</v>
      </c>
      <c r="W1127" s="1">
        <v>0</v>
      </c>
      <c r="X1127" s="1">
        <v>0</v>
      </c>
      <c r="Y1127" s="1">
        <v>0</v>
      </c>
      <c r="Z1127" s="1">
        <v>0</v>
      </c>
      <c r="AA1127" s="1">
        <v>0</v>
      </c>
      <c r="AB1127" s="1">
        <v>0</v>
      </c>
      <c r="AC1127" s="1">
        <v>0</v>
      </c>
      <c r="AD1127" s="1">
        <v>0</v>
      </c>
      <c r="AE1127" s="1">
        <v>0</v>
      </c>
      <c r="AF1127" s="1">
        <v>0</v>
      </c>
      <c r="AG1127" s="1">
        <v>0</v>
      </c>
      <c r="AH1127" s="1">
        <v>0</v>
      </c>
      <c r="AI1127" s="1">
        <v>0</v>
      </c>
      <c r="AJ1127" s="1">
        <v>0</v>
      </c>
      <c r="AK1127" s="1">
        <v>0</v>
      </c>
      <c r="AL1127" s="1">
        <v>0</v>
      </c>
      <c r="AM1127" s="1">
        <v>0</v>
      </c>
      <c r="AN1127" s="1">
        <v>0</v>
      </c>
    </row>
    <row r="1128" spans="1:40" x14ac:dyDescent="0.35">
      <c r="A1128" s="1" t="s">
        <v>89</v>
      </c>
      <c r="B1128" s="8">
        <v>43929</v>
      </c>
      <c r="C1128" s="1" t="s">
        <v>98</v>
      </c>
      <c r="D1128" s="1">
        <v>200620</v>
      </c>
      <c r="E1128" s="1">
        <v>1</v>
      </c>
      <c r="F1128" s="1" t="s">
        <v>94</v>
      </c>
      <c r="H1128" s="1" t="s">
        <v>95</v>
      </c>
      <c r="I1128" s="1" t="s">
        <v>92</v>
      </c>
      <c r="J1128" s="1" t="s">
        <v>93</v>
      </c>
      <c r="P1128" s="1">
        <v>1</v>
      </c>
      <c r="Q1128" s="1">
        <v>0</v>
      </c>
      <c r="R1128" s="1">
        <v>0</v>
      </c>
      <c r="S1128" s="1">
        <v>0</v>
      </c>
      <c r="T1128" s="1">
        <v>0</v>
      </c>
      <c r="U1128" s="1">
        <v>0</v>
      </c>
      <c r="V1128" s="1">
        <v>0</v>
      </c>
      <c r="W1128" s="1">
        <v>0</v>
      </c>
      <c r="X1128" s="1">
        <v>0</v>
      </c>
      <c r="Y1128" s="1">
        <v>0</v>
      </c>
      <c r="Z1128" s="1">
        <v>0</v>
      </c>
      <c r="AA1128" s="1">
        <v>0</v>
      </c>
      <c r="AB1128" s="1">
        <v>0</v>
      </c>
      <c r="AC1128" s="1">
        <v>0</v>
      </c>
      <c r="AD1128" s="1">
        <v>0</v>
      </c>
      <c r="AE1128" s="1">
        <v>0</v>
      </c>
      <c r="AF1128" s="1">
        <v>0</v>
      </c>
      <c r="AG1128" s="1">
        <v>0</v>
      </c>
      <c r="AH1128" s="1">
        <v>0</v>
      </c>
      <c r="AI1128" s="1">
        <v>0</v>
      </c>
      <c r="AJ1128" s="1">
        <v>0</v>
      </c>
      <c r="AK1128" s="1">
        <v>0</v>
      </c>
      <c r="AL1128" s="1">
        <v>0</v>
      </c>
      <c r="AM1128" s="1">
        <v>0</v>
      </c>
      <c r="AN1128" s="1">
        <v>0</v>
      </c>
    </row>
    <row r="1129" spans="1:40" x14ac:dyDescent="0.35">
      <c r="A1129" s="1" t="s">
        <v>89</v>
      </c>
      <c r="B1129" s="8">
        <v>43911</v>
      </c>
      <c r="C1129" s="1" t="s">
        <v>98</v>
      </c>
      <c r="D1129" s="1">
        <v>972410</v>
      </c>
      <c r="E1129" s="1">
        <v>2</v>
      </c>
      <c r="F1129" s="1" t="s">
        <v>115</v>
      </c>
      <c r="H1129" s="1" t="s">
        <v>91</v>
      </c>
      <c r="I1129" s="1" t="s">
        <v>92</v>
      </c>
      <c r="J1129" s="1" t="s">
        <v>93</v>
      </c>
      <c r="P1129" s="1">
        <v>2</v>
      </c>
      <c r="Q1129" s="1">
        <v>0</v>
      </c>
      <c r="R1129" s="1">
        <v>0</v>
      </c>
      <c r="S1129" s="1">
        <v>0</v>
      </c>
      <c r="T1129" s="1">
        <v>0</v>
      </c>
      <c r="U1129" s="1">
        <v>0</v>
      </c>
      <c r="V1129" s="1">
        <v>0</v>
      </c>
      <c r="W1129" s="1">
        <v>0</v>
      </c>
      <c r="X1129" s="1">
        <v>0</v>
      </c>
      <c r="Y1129" s="1">
        <v>0</v>
      </c>
      <c r="Z1129" s="1">
        <v>0</v>
      </c>
      <c r="AA1129" s="1">
        <v>0</v>
      </c>
      <c r="AB1129" s="1">
        <v>0</v>
      </c>
      <c r="AC1129" s="1">
        <v>0</v>
      </c>
      <c r="AD1129" s="1">
        <v>0</v>
      </c>
      <c r="AE1129" s="1">
        <v>0</v>
      </c>
      <c r="AF1129" s="1">
        <v>0</v>
      </c>
      <c r="AG1129" s="1">
        <v>0</v>
      </c>
      <c r="AH1129" s="1">
        <v>0</v>
      </c>
      <c r="AI1129" s="1">
        <v>0</v>
      </c>
      <c r="AJ1129" s="1">
        <v>0</v>
      </c>
      <c r="AK1129" s="1">
        <v>0</v>
      </c>
      <c r="AL1129" s="1">
        <v>0</v>
      </c>
      <c r="AM1129" s="1">
        <v>0</v>
      </c>
      <c r="AN1129" s="1">
        <v>0</v>
      </c>
    </row>
    <row r="1130" spans="1:40" x14ac:dyDescent="0.35">
      <c r="A1130" s="1" t="s">
        <v>89</v>
      </c>
      <c r="B1130" s="8">
        <v>43931</v>
      </c>
      <c r="C1130" s="1" t="s">
        <v>2</v>
      </c>
      <c r="D1130" s="1">
        <v>971790</v>
      </c>
      <c r="E1130" s="1">
        <v>110</v>
      </c>
      <c r="F1130" s="1" t="s">
        <v>104</v>
      </c>
      <c r="H1130" s="1" t="s">
        <v>101</v>
      </c>
      <c r="I1130" s="1" t="s">
        <v>92</v>
      </c>
      <c r="J1130" s="1" t="s">
        <v>93</v>
      </c>
      <c r="K1130" s="1">
        <v>10</v>
      </c>
      <c r="L1130" s="1">
        <v>4</v>
      </c>
      <c r="M1130" s="1">
        <v>0.12280701754385964</v>
      </c>
      <c r="N1130" s="1">
        <v>9.0909090909090912E-2</v>
      </c>
      <c r="O1130" s="1">
        <v>3.5087719298245612E-2</v>
      </c>
      <c r="P1130" s="1">
        <v>100</v>
      </c>
      <c r="Q1130" s="1">
        <v>4</v>
      </c>
      <c r="R1130" s="1">
        <v>3</v>
      </c>
      <c r="S1130" s="1">
        <v>0</v>
      </c>
      <c r="T1130" s="1">
        <v>0</v>
      </c>
      <c r="U1130" s="1">
        <v>7</v>
      </c>
      <c r="V1130" s="1">
        <v>0</v>
      </c>
      <c r="W1130" s="1">
        <v>0</v>
      </c>
      <c r="X1130" s="1">
        <v>0</v>
      </c>
      <c r="Y1130" s="1">
        <v>0</v>
      </c>
      <c r="Z1130" s="1">
        <v>0</v>
      </c>
      <c r="AA1130" s="1">
        <v>0</v>
      </c>
      <c r="AB1130" s="1">
        <v>0</v>
      </c>
      <c r="AC1130" s="1">
        <v>0</v>
      </c>
      <c r="AD1130" s="1">
        <v>0</v>
      </c>
      <c r="AE1130" s="1">
        <v>0</v>
      </c>
      <c r="AF1130" s="1">
        <v>0</v>
      </c>
      <c r="AG1130" s="1">
        <v>0</v>
      </c>
      <c r="AH1130" s="1">
        <v>0</v>
      </c>
      <c r="AI1130" s="1">
        <v>0</v>
      </c>
      <c r="AJ1130" s="1">
        <v>0</v>
      </c>
      <c r="AK1130" s="1">
        <v>0</v>
      </c>
      <c r="AL1130" s="1">
        <v>0</v>
      </c>
      <c r="AM1130" s="1">
        <v>0</v>
      </c>
      <c r="AN1130" s="1">
        <v>0</v>
      </c>
    </row>
    <row r="1131" spans="1:40" x14ac:dyDescent="0.35">
      <c r="A1131" s="1" t="s">
        <v>89</v>
      </c>
      <c r="B1131" s="8">
        <v>43910</v>
      </c>
      <c r="C1131" s="1" t="s">
        <v>2</v>
      </c>
      <c r="D1131" s="1">
        <v>979220</v>
      </c>
      <c r="E1131" s="1">
        <v>231</v>
      </c>
      <c r="F1131" s="1" t="s">
        <v>102</v>
      </c>
      <c r="H1131" s="1" t="s">
        <v>103</v>
      </c>
      <c r="I1131" s="1" t="s">
        <v>92</v>
      </c>
      <c r="J1131" s="1" t="s">
        <v>93</v>
      </c>
      <c r="K1131" s="1">
        <v>47</v>
      </c>
      <c r="L1131" s="1">
        <v>47</v>
      </c>
      <c r="M1131" s="1">
        <v>0.27843137254901962</v>
      </c>
      <c r="N1131" s="1">
        <v>0.20346320346320346</v>
      </c>
      <c r="O1131" s="1">
        <v>0.16906474820143885</v>
      </c>
      <c r="P1131" s="1">
        <v>184</v>
      </c>
      <c r="Q1131" s="1">
        <v>24</v>
      </c>
      <c r="R1131" s="1">
        <v>32</v>
      </c>
      <c r="S1131" s="1">
        <v>0</v>
      </c>
      <c r="T1131" s="1">
        <v>5</v>
      </c>
      <c r="U1131" s="1">
        <v>10</v>
      </c>
      <c r="V1131" s="1">
        <v>0</v>
      </c>
      <c r="W1131" s="1">
        <v>0</v>
      </c>
      <c r="X1131" s="1">
        <v>2</v>
      </c>
      <c r="Y1131" s="1">
        <v>0</v>
      </c>
      <c r="Z1131" s="1">
        <v>0</v>
      </c>
      <c r="AA1131" s="1">
        <v>0</v>
      </c>
      <c r="AB1131" s="1">
        <v>0</v>
      </c>
      <c r="AC1131" s="1">
        <v>0</v>
      </c>
      <c r="AD1131" s="1">
        <v>0</v>
      </c>
      <c r="AE1131" s="1">
        <v>0</v>
      </c>
      <c r="AF1131" s="1">
        <v>0</v>
      </c>
      <c r="AG1131" s="1">
        <v>2</v>
      </c>
      <c r="AH1131" s="1">
        <v>0</v>
      </c>
      <c r="AI1131" s="1">
        <v>17</v>
      </c>
      <c r="AJ1131" s="1">
        <v>0</v>
      </c>
      <c r="AK1131" s="1">
        <v>0</v>
      </c>
      <c r="AL1131" s="1">
        <v>0</v>
      </c>
      <c r="AM1131" s="1">
        <v>2</v>
      </c>
      <c r="AN1131" s="1">
        <v>0</v>
      </c>
    </row>
    <row r="1132" spans="1:40" x14ac:dyDescent="0.35">
      <c r="A1132" s="1" t="s">
        <v>89</v>
      </c>
      <c r="B1132" s="8">
        <v>43917</v>
      </c>
      <c r="C1132" s="1" t="s">
        <v>96</v>
      </c>
      <c r="D1132" s="1">
        <v>972520</v>
      </c>
      <c r="E1132" s="1">
        <v>33</v>
      </c>
      <c r="F1132" s="1" t="s">
        <v>99</v>
      </c>
      <c r="H1132" s="1" t="s">
        <v>91</v>
      </c>
      <c r="I1132" s="1" t="s">
        <v>92</v>
      </c>
      <c r="J1132" s="1" t="s">
        <v>93</v>
      </c>
      <c r="K1132" s="1">
        <v>8</v>
      </c>
      <c r="M1132" s="1">
        <v>0.21875</v>
      </c>
      <c r="N1132" s="1">
        <v>0.21875</v>
      </c>
      <c r="P1132" s="1">
        <v>25</v>
      </c>
      <c r="Q1132" s="1">
        <v>0</v>
      </c>
      <c r="R1132" s="1">
        <v>0</v>
      </c>
      <c r="S1132" s="1">
        <v>0</v>
      </c>
      <c r="T1132" s="1">
        <v>4</v>
      </c>
      <c r="U1132" s="1">
        <v>3</v>
      </c>
      <c r="V1132" s="1">
        <v>1</v>
      </c>
      <c r="W1132" s="1">
        <v>0</v>
      </c>
      <c r="X1132" s="1">
        <v>0</v>
      </c>
      <c r="Y1132" s="1">
        <v>0</v>
      </c>
      <c r="Z1132" s="1">
        <v>0</v>
      </c>
      <c r="AA1132" s="1">
        <v>0</v>
      </c>
      <c r="AB1132" s="1">
        <v>0</v>
      </c>
      <c r="AC1132" s="1">
        <v>0</v>
      </c>
      <c r="AD1132" s="1">
        <v>0</v>
      </c>
      <c r="AE1132" s="1">
        <v>0</v>
      </c>
      <c r="AF1132" s="1">
        <v>0</v>
      </c>
      <c r="AG1132" s="1">
        <v>0</v>
      </c>
      <c r="AH1132" s="1">
        <v>0</v>
      </c>
      <c r="AI1132" s="1">
        <v>0</v>
      </c>
      <c r="AJ1132" s="1">
        <v>0</v>
      </c>
      <c r="AK1132" s="1">
        <v>0</v>
      </c>
      <c r="AL1132" s="1">
        <v>0</v>
      </c>
      <c r="AM1132" s="1">
        <v>0</v>
      </c>
      <c r="AN1132" s="1">
        <v>0</v>
      </c>
    </row>
    <row r="1133" spans="1:40" x14ac:dyDescent="0.35">
      <c r="A1133" s="1" t="s">
        <v>89</v>
      </c>
      <c r="B1133" s="8">
        <v>43950</v>
      </c>
      <c r="C1133" s="1" t="s">
        <v>2</v>
      </c>
      <c r="D1133" s="1">
        <v>979170</v>
      </c>
      <c r="E1133" s="1">
        <v>125</v>
      </c>
      <c r="F1133" s="1" t="s">
        <v>105</v>
      </c>
      <c r="H1133" s="1" t="s">
        <v>103</v>
      </c>
      <c r="I1133" s="1" t="s">
        <v>92</v>
      </c>
      <c r="J1133" s="1" t="s">
        <v>93</v>
      </c>
      <c r="K1133" s="1">
        <v>15</v>
      </c>
      <c r="L1133" s="1">
        <v>25</v>
      </c>
      <c r="M1133" s="1">
        <v>0.21428571428571427</v>
      </c>
      <c r="N1133" s="1">
        <v>0.12</v>
      </c>
      <c r="O1133" s="1">
        <v>0.16666666666666666</v>
      </c>
      <c r="P1133" s="1">
        <v>110</v>
      </c>
      <c r="Q1133" s="1">
        <v>15</v>
      </c>
      <c r="R1133" s="1">
        <v>9</v>
      </c>
      <c r="S1133" s="1">
        <v>0</v>
      </c>
      <c r="T1133" s="1">
        <v>5</v>
      </c>
      <c r="U1133" s="1">
        <v>0</v>
      </c>
      <c r="V1133" s="1">
        <v>0</v>
      </c>
      <c r="W1133" s="1">
        <v>1</v>
      </c>
      <c r="X1133" s="1">
        <v>7</v>
      </c>
      <c r="Y1133" s="1">
        <v>0</v>
      </c>
      <c r="Z1133" s="1">
        <v>0</v>
      </c>
      <c r="AA1133" s="1">
        <v>0</v>
      </c>
      <c r="AB1133" s="1">
        <v>0</v>
      </c>
      <c r="AC1133" s="1">
        <v>0</v>
      </c>
      <c r="AD1133" s="1">
        <v>0</v>
      </c>
      <c r="AE1133" s="1">
        <v>0</v>
      </c>
      <c r="AF1133" s="1">
        <v>0</v>
      </c>
      <c r="AG1133" s="1">
        <v>0</v>
      </c>
      <c r="AH1133" s="1">
        <v>0</v>
      </c>
      <c r="AI1133" s="1">
        <v>1</v>
      </c>
      <c r="AJ1133" s="1">
        <v>0</v>
      </c>
      <c r="AK1133" s="1">
        <v>0</v>
      </c>
      <c r="AL1133" s="1">
        <v>0</v>
      </c>
      <c r="AM1133" s="1">
        <v>2</v>
      </c>
      <c r="AN1133" s="1">
        <v>0</v>
      </c>
    </row>
    <row r="1134" spans="1:40" x14ac:dyDescent="0.35">
      <c r="A1134" s="1" t="s">
        <v>89</v>
      </c>
      <c r="B1134" s="8">
        <v>43972</v>
      </c>
      <c r="C1134" s="1" t="s">
        <v>2</v>
      </c>
      <c r="D1134" s="1">
        <v>971800</v>
      </c>
      <c r="E1134" s="1">
        <v>188</v>
      </c>
      <c r="F1134" s="1" t="s">
        <v>100</v>
      </c>
      <c r="H1134" s="1" t="s">
        <v>101</v>
      </c>
      <c r="I1134" s="1" t="s">
        <v>92</v>
      </c>
      <c r="J1134" s="1" t="s">
        <v>93</v>
      </c>
      <c r="K1134" s="1">
        <v>2</v>
      </c>
      <c r="L1134" s="1">
        <v>9</v>
      </c>
      <c r="M1134" s="1">
        <v>4.1237113402061855E-2</v>
      </c>
      <c r="N1134" s="1">
        <v>1.0638297872340425E-2</v>
      </c>
      <c r="O1134" s="1">
        <v>4.5685279187817257E-2</v>
      </c>
      <c r="P1134" s="1">
        <v>186</v>
      </c>
      <c r="Q1134" s="1">
        <v>6</v>
      </c>
      <c r="R1134" s="1">
        <v>2</v>
      </c>
      <c r="S1134" s="1">
        <v>0</v>
      </c>
      <c r="T1134" s="1">
        <v>0</v>
      </c>
      <c r="U1134" s="1">
        <v>0</v>
      </c>
      <c r="V1134" s="1">
        <v>0</v>
      </c>
      <c r="W1134" s="1">
        <v>0</v>
      </c>
      <c r="X1134" s="1">
        <v>0</v>
      </c>
      <c r="Y1134" s="1">
        <v>0</v>
      </c>
      <c r="Z1134" s="1">
        <v>0</v>
      </c>
      <c r="AA1134" s="1">
        <v>0</v>
      </c>
      <c r="AB1134" s="1">
        <v>0</v>
      </c>
      <c r="AC1134" s="1">
        <v>0</v>
      </c>
      <c r="AD1134" s="1">
        <v>0</v>
      </c>
      <c r="AE1134" s="1">
        <v>0</v>
      </c>
      <c r="AF1134" s="1">
        <v>0</v>
      </c>
      <c r="AG1134" s="1">
        <v>0</v>
      </c>
      <c r="AH1134" s="1">
        <v>0</v>
      </c>
      <c r="AI1134" s="1">
        <v>2</v>
      </c>
      <c r="AJ1134" s="1">
        <v>0</v>
      </c>
      <c r="AK1134" s="1">
        <v>0</v>
      </c>
      <c r="AL1134" s="1">
        <v>0</v>
      </c>
      <c r="AM1134" s="1">
        <v>1</v>
      </c>
      <c r="AN1134" s="1">
        <v>0</v>
      </c>
    </row>
    <row r="1135" spans="1:40" x14ac:dyDescent="0.35">
      <c r="A1135" s="1" t="s">
        <v>89</v>
      </c>
      <c r="B1135" s="8">
        <v>43955</v>
      </c>
      <c r="C1135" s="1" t="s">
        <v>2</v>
      </c>
      <c r="D1135" s="1">
        <v>971790</v>
      </c>
      <c r="E1135" s="1">
        <v>109</v>
      </c>
      <c r="F1135" s="1" t="s">
        <v>104</v>
      </c>
      <c r="H1135" s="1" t="s">
        <v>101</v>
      </c>
      <c r="I1135" s="1" t="s">
        <v>92</v>
      </c>
      <c r="J1135" s="1" t="s">
        <v>93</v>
      </c>
      <c r="K1135" s="1">
        <v>4</v>
      </c>
      <c r="L1135" s="1">
        <v>5</v>
      </c>
      <c r="M1135" s="1">
        <v>7.0796460176991149E-2</v>
      </c>
      <c r="N1135" s="1">
        <v>3.669724770642202E-2</v>
      </c>
      <c r="O1135" s="1">
        <v>4.3859649122807015E-2</v>
      </c>
      <c r="P1135" s="1">
        <v>105</v>
      </c>
      <c r="Q1135" s="1">
        <v>4</v>
      </c>
      <c r="R1135" s="1">
        <v>1</v>
      </c>
      <c r="S1135" s="1">
        <v>2</v>
      </c>
      <c r="T1135" s="1">
        <v>1</v>
      </c>
      <c r="U1135" s="1">
        <v>0</v>
      </c>
      <c r="V1135" s="1">
        <v>0</v>
      </c>
      <c r="W1135" s="1">
        <v>0</v>
      </c>
      <c r="X1135" s="1">
        <v>0</v>
      </c>
      <c r="Y1135" s="1">
        <v>0</v>
      </c>
      <c r="Z1135" s="1">
        <v>0</v>
      </c>
      <c r="AA1135" s="1">
        <v>0</v>
      </c>
      <c r="AB1135" s="1">
        <v>0</v>
      </c>
      <c r="AC1135" s="1">
        <v>0</v>
      </c>
      <c r="AD1135" s="1">
        <v>0</v>
      </c>
      <c r="AE1135" s="1">
        <v>0</v>
      </c>
      <c r="AF1135" s="1">
        <v>0</v>
      </c>
      <c r="AG1135" s="1">
        <v>0</v>
      </c>
      <c r="AH1135" s="1">
        <v>0</v>
      </c>
      <c r="AI1135" s="1">
        <v>1</v>
      </c>
      <c r="AJ1135" s="1">
        <v>0</v>
      </c>
      <c r="AK1135" s="1">
        <v>0</v>
      </c>
      <c r="AL1135" s="1">
        <v>0</v>
      </c>
      <c r="AM1135" s="1">
        <v>0</v>
      </c>
      <c r="AN1135" s="1">
        <v>0</v>
      </c>
    </row>
    <row r="1136" spans="1:40" x14ac:dyDescent="0.35">
      <c r="A1136" s="1" t="s">
        <v>89</v>
      </c>
      <c r="B1136" s="8">
        <v>43942</v>
      </c>
      <c r="C1136" s="1" t="s">
        <v>2</v>
      </c>
      <c r="D1136" s="1">
        <v>972620</v>
      </c>
      <c r="E1136" s="1">
        <v>224</v>
      </c>
      <c r="F1136" s="1" t="s">
        <v>90</v>
      </c>
      <c r="H1136" s="1" t="s">
        <v>91</v>
      </c>
      <c r="I1136" s="1" t="s">
        <v>92</v>
      </c>
      <c r="J1136" s="1" t="s">
        <v>93</v>
      </c>
      <c r="K1136" s="1">
        <v>136</v>
      </c>
      <c r="L1136" s="1">
        <v>36</v>
      </c>
      <c r="M1136" s="1">
        <v>0.4853801169590643</v>
      </c>
      <c r="N1136" s="1">
        <v>0.35294117647058826</v>
      </c>
      <c r="O1136" s="1">
        <v>0.13846153846153847</v>
      </c>
      <c r="P1136" s="1">
        <v>88</v>
      </c>
      <c r="Q1136" s="1">
        <v>35</v>
      </c>
      <c r="R1136" s="1">
        <v>2</v>
      </c>
      <c r="S1136" s="1">
        <v>14</v>
      </c>
      <c r="T1136" s="1">
        <v>24</v>
      </c>
      <c r="U1136" s="1">
        <v>8</v>
      </c>
      <c r="V1136" s="1">
        <v>88</v>
      </c>
      <c r="W1136" s="1">
        <v>0</v>
      </c>
      <c r="X1136" s="1">
        <v>0</v>
      </c>
      <c r="Y1136" s="1">
        <v>0</v>
      </c>
      <c r="Z1136" s="1">
        <v>0</v>
      </c>
      <c r="AA1136" s="1">
        <v>0</v>
      </c>
      <c r="AB1136" s="1">
        <v>0</v>
      </c>
      <c r="AC1136" s="1">
        <v>0</v>
      </c>
      <c r="AD1136" s="1">
        <v>0</v>
      </c>
      <c r="AE1136" s="1">
        <v>0</v>
      </c>
      <c r="AF1136" s="1">
        <v>0</v>
      </c>
      <c r="AG1136" s="1">
        <v>0</v>
      </c>
      <c r="AH1136" s="1">
        <v>0</v>
      </c>
      <c r="AI1136" s="1">
        <v>0</v>
      </c>
      <c r="AJ1136" s="1">
        <v>0</v>
      </c>
      <c r="AK1136" s="1">
        <v>0</v>
      </c>
      <c r="AL1136" s="1">
        <v>0</v>
      </c>
      <c r="AM1136" s="1">
        <v>1</v>
      </c>
      <c r="AN1136" s="1">
        <v>0</v>
      </c>
    </row>
    <row r="1137" spans="1:40" x14ac:dyDescent="0.35">
      <c r="A1137" s="1" t="s">
        <v>89</v>
      </c>
      <c r="B1137" s="8">
        <v>43963</v>
      </c>
      <c r="C1137" s="1" t="s">
        <v>96</v>
      </c>
      <c r="D1137" s="1">
        <v>972520</v>
      </c>
      <c r="E1137" s="1">
        <v>22</v>
      </c>
      <c r="F1137" s="1" t="s">
        <v>99</v>
      </c>
      <c r="H1137" s="1" t="s">
        <v>91</v>
      </c>
      <c r="I1137" s="1" t="s">
        <v>92</v>
      </c>
      <c r="J1137" s="1" t="s">
        <v>93</v>
      </c>
      <c r="P1137" s="1">
        <v>22</v>
      </c>
      <c r="Q1137" s="1">
        <v>0</v>
      </c>
      <c r="R1137" s="1">
        <v>0</v>
      </c>
      <c r="S1137" s="1">
        <v>0</v>
      </c>
      <c r="T1137" s="1">
        <v>0</v>
      </c>
      <c r="U1137" s="1">
        <v>0</v>
      </c>
      <c r="V1137" s="1">
        <v>0</v>
      </c>
      <c r="W1137" s="1">
        <v>0</v>
      </c>
      <c r="X1137" s="1">
        <v>0</v>
      </c>
      <c r="Y1137" s="1">
        <v>0</v>
      </c>
      <c r="Z1137" s="1">
        <v>0</v>
      </c>
      <c r="AA1137" s="1">
        <v>0</v>
      </c>
      <c r="AB1137" s="1">
        <v>0</v>
      </c>
      <c r="AC1137" s="1">
        <v>0</v>
      </c>
      <c r="AD1137" s="1">
        <v>0</v>
      </c>
      <c r="AE1137" s="1">
        <v>0</v>
      </c>
      <c r="AF1137" s="1">
        <v>0</v>
      </c>
      <c r="AG1137" s="1">
        <v>0</v>
      </c>
      <c r="AH1137" s="1">
        <v>0</v>
      </c>
      <c r="AI1137" s="1">
        <v>0</v>
      </c>
      <c r="AJ1137" s="1">
        <v>0</v>
      </c>
      <c r="AK1137" s="1">
        <v>0</v>
      </c>
      <c r="AL1137" s="1">
        <v>0</v>
      </c>
      <c r="AM1137" s="1">
        <v>0</v>
      </c>
      <c r="AN1137" s="1">
        <v>0</v>
      </c>
    </row>
    <row r="1138" spans="1:40" x14ac:dyDescent="0.35">
      <c r="A1138" s="1" t="s">
        <v>89</v>
      </c>
      <c r="B1138" s="8">
        <v>43972</v>
      </c>
      <c r="C1138" s="1" t="s">
        <v>2</v>
      </c>
      <c r="D1138" s="1">
        <v>979220</v>
      </c>
      <c r="E1138" s="1">
        <v>254</v>
      </c>
      <c r="F1138" s="1" t="s">
        <v>102</v>
      </c>
      <c r="H1138" s="1" t="s">
        <v>103</v>
      </c>
      <c r="I1138" s="1" t="s">
        <v>92</v>
      </c>
      <c r="J1138" s="1" t="s">
        <v>93</v>
      </c>
      <c r="K1138" s="1">
        <v>1</v>
      </c>
      <c r="L1138" s="1">
        <v>22</v>
      </c>
      <c r="M1138" s="1">
        <v>1.937984496124031E-2</v>
      </c>
      <c r="N1138" s="1">
        <v>3.937007874015748E-3</v>
      </c>
      <c r="O1138" s="1">
        <v>7.9710144927536225E-2</v>
      </c>
      <c r="P1138" s="1">
        <v>253</v>
      </c>
      <c r="Q1138" s="1">
        <v>4</v>
      </c>
      <c r="R1138" s="1">
        <v>1</v>
      </c>
      <c r="S1138" s="1">
        <v>0</v>
      </c>
      <c r="T1138" s="1">
        <v>0</v>
      </c>
      <c r="U1138" s="1">
        <v>0</v>
      </c>
      <c r="V1138" s="1">
        <v>0</v>
      </c>
      <c r="W1138" s="1">
        <v>0</v>
      </c>
      <c r="X1138" s="1">
        <v>0</v>
      </c>
      <c r="Y1138" s="1">
        <v>0</v>
      </c>
      <c r="Z1138" s="1">
        <v>0</v>
      </c>
      <c r="AA1138" s="1">
        <v>0</v>
      </c>
      <c r="AB1138" s="1">
        <v>0</v>
      </c>
      <c r="AC1138" s="1">
        <v>0</v>
      </c>
      <c r="AD1138" s="1">
        <v>0</v>
      </c>
      <c r="AE1138" s="1">
        <v>0</v>
      </c>
      <c r="AF1138" s="1">
        <v>0</v>
      </c>
      <c r="AG1138" s="1">
        <v>0</v>
      </c>
      <c r="AH1138" s="1">
        <v>0</v>
      </c>
      <c r="AI1138" s="1">
        <v>16</v>
      </c>
      <c r="AJ1138" s="1">
        <v>0</v>
      </c>
      <c r="AK1138" s="1">
        <v>0</v>
      </c>
      <c r="AL1138" s="1">
        <v>0</v>
      </c>
      <c r="AM1138" s="1">
        <v>1</v>
      </c>
      <c r="AN1138" s="1">
        <v>1</v>
      </c>
    </row>
    <row r="1139" spans="1:40" x14ac:dyDescent="0.35">
      <c r="A1139" s="1" t="s">
        <v>89</v>
      </c>
      <c r="B1139" s="8">
        <v>43951</v>
      </c>
      <c r="C1139" s="1" t="s">
        <v>96</v>
      </c>
      <c r="D1139" s="1">
        <v>200190</v>
      </c>
      <c r="E1139" s="1">
        <v>21</v>
      </c>
      <c r="F1139" s="1" t="s">
        <v>97</v>
      </c>
      <c r="H1139" s="1" t="s">
        <v>95</v>
      </c>
      <c r="I1139" s="1" t="s">
        <v>92</v>
      </c>
      <c r="J1139" s="1" t="s">
        <v>93</v>
      </c>
      <c r="P1139" s="1">
        <v>21</v>
      </c>
      <c r="Q1139" s="1">
        <v>0</v>
      </c>
      <c r="R1139" s="1">
        <v>0</v>
      </c>
      <c r="S1139" s="1">
        <v>0</v>
      </c>
      <c r="T1139" s="1">
        <v>0</v>
      </c>
      <c r="U1139" s="1">
        <v>0</v>
      </c>
      <c r="V1139" s="1">
        <v>0</v>
      </c>
      <c r="W1139" s="1">
        <v>0</v>
      </c>
      <c r="X1139" s="1">
        <v>0</v>
      </c>
      <c r="Y1139" s="1">
        <v>0</v>
      </c>
      <c r="Z1139" s="1">
        <v>0</v>
      </c>
      <c r="AA1139" s="1">
        <v>0</v>
      </c>
      <c r="AB1139" s="1">
        <v>0</v>
      </c>
      <c r="AC1139" s="1">
        <v>0</v>
      </c>
      <c r="AD1139" s="1">
        <v>0</v>
      </c>
      <c r="AE1139" s="1">
        <v>0</v>
      </c>
      <c r="AF1139" s="1">
        <v>0</v>
      </c>
      <c r="AG1139" s="1">
        <v>0</v>
      </c>
      <c r="AH1139" s="1">
        <v>0</v>
      </c>
      <c r="AI1139" s="1">
        <v>0</v>
      </c>
      <c r="AJ1139" s="1">
        <v>0</v>
      </c>
      <c r="AK1139" s="1">
        <v>0</v>
      </c>
      <c r="AL1139" s="1">
        <v>0</v>
      </c>
      <c r="AM1139" s="1">
        <v>0</v>
      </c>
      <c r="AN1139" s="1">
        <v>0</v>
      </c>
    </row>
    <row r="1140" spans="1:40" x14ac:dyDescent="0.35">
      <c r="A1140" s="1" t="s">
        <v>89</v>
      </c>
      <c r="B1140" s="8">
        <v>43927</v>
      </c>
      <c r="C1140" s="1" t="s">
        <v>96</v>
      </c>
      <c r="D1140" s="1">
        <v>200190</v>
      </c>
      <c r="E1140" s="1">
        <v>17</v>
      </c>
      <c r="F1140" s="1" t="s">
        <v>97</v>
      </c>
      <c r="H1140" s="1" t="s">
        <v>95</v>
      </c>
      <c r="I1140" s="1" t="s">
        <v>92</v>
      </c>
      <c r="J1140" s="1" t="s">
        <v>93</v>
      </c>
      <c r="K1140" s="1">
        <v>17</v>
      </c>
      <c r="M1140" s="1">
        <v>1</v>
      </c>
      <c r="N1140" s="1">
        <v>1</v>
      </c>
    </row>
    <row r="1141" spans="1:40" x14ac:dyDescent="0.35">
      <c r="A1141" s="1" t="s">
        <v>89</v>
      </c>
      <c r="B1141" s="8">
        <v>43910</v>
      </c>
      <c r="C1141" s="1" t="s">
        <v>2</v>
      </c>
      <c r="D1141" s="1">
        <v>971800</v>
      </c>
      <c r="E1141" s="1">
        <v>177</v>
      </c>
      <c r="F1141" s="1" t="s">
        <v>100</v>
      </c>
      <c r="H1141" s="1" t="s">
        <v>101</v>
      </c>
      <c r="I1141" s="1" t="s">
        <v>92</v>
      </c>
      <c r="J1141" s="1" t="s">
        <v>93</v>
      </c>
      <c r="K1141" s="1">
        <v>33</v>
      </c>
      <c r="L1141" s="1">
        <v>21</v>
      </c>
      <c r="M1141" s="1">
        <v>0.24607329842931938</v>
      </c>
      <c r="N1141" s="1">
        <v>0.1864406779661017</v>
      </c>
      <c r="O1141" s="1">
        <v>0.10606060606060606</v>
      </c>
      <c r="P1141" s="1">
        <v>144</v>
      </c>
      <c r="Q1141" s="1">
        <v>14</v>
      </c>
      <c r="R1141" s="1">
        <v>7</v>
      </c>
      <c r="S1141" s="1">
        <v>1</v>
      </c>
      <c r="T1141" s="1">
        <v>0</v>
      </c>
      <c r="U1141" s="1">
        <v>25</v>
      </c>
      <c r="V1141" s="1">
        <v>0</v>
      </c>
      <c r="W1141" s="1">
        <v>0</v>
      </c>
      <c r="X1141" s="1">
        <v>2</v>
      </c>
      <c r="Y1141" s="1">
        <v>0</v>
      </c>
      <c r="Z1141" s="1">
        <v>0</v>
      </c>
      <c r="AA1141" s="1">
        <v>0</v>
      </c>
      <c r="AB1141" s="1">
        <v>0</v>
      </c>
      <c r="AC1141" s="1">
        <v>0</v>
      </c>
      <c r="AD1141" s="1">
        <v>0</v>
      </c>
      <c r="AE1141" s="1">
        <v>0</v>
      </c>
      <c r="AF1141" s="1">
        <v>0</v>
      </c>
      <c r="AG1141" s="1">
        <v>0</v>
      </c>
      <c r="AH1141" s="1">
        <v>0</v>
      </c>
      <c r="AI1141" s="1">
        <v>3</v>
      </c>
      <c r="AJ1141" s="1">
        <v>0</v>
      </c>
      <c r="AK1141" s="1">
        <v>0</v>
      </c>
      <c r="AL1141" s="1">
        <v>0</v>
      </c>
      <c r="AM1141" s="1">
        <v>2</v>
      </c>
      <c r="AN1141" s="1">
        <v>0</v>
      </c>
    </row>
    <row r="1142" spans="1:40" x14ac:dyDescent="0.35">
      <c r="A1142" s="1" t="s">
        <v>89</v>
      </c>
      <c r="B1142" s="8">
        <v>43934</v>
      </c>
      <c r="C1142" s="1" t="s">
        <v>2</v>
      </c>
      <c r="D1142" s="1">
        <v>972620</v>
      </c>
      <c r="E1142" s="1">
        <v>241</v>
      </c>
      <c r="F1142" s="1" t="s">
        <v>90</v>
      </c>
      <c r="H1142" s="1" t="s">
        <v>91</v>
      </c>
      <c r="I1142" s="1" t="s">
        <v>92</v>
      </c>
      <c r="J1142" s="1" t="s">
        <v>93</v>
      </c>
      <c r="K1142" s="1">
        <v>16</v>
      </c>
      <c r="L1142" s="1">
        <v>19</v>
      </c>
      <c r="M1142" s="1">
        <v>0.1245136186770428</v>
      </c>
      <c r="N1142" s="1">
        <v>6.6390041493775934E-2</v>
      </c>
      <c r="O1142" s="1">
        <v>7.3076923076923081E-2</v>
      </c>
      <c r="P1142" s="1">
        <v>225</v>
      </c>
      <c r="Q1142" s="1">
        <v>16</v>
      </c>
      <c r="R1142" s="1">
        <v>3</v>
      </c>
      <c r="S1142" s="1">
        <v>0</v>
      </c>
      <c r="T1142" s="1">
        <v>0</v>
      </c>
      <c r="U1142" s="1">
        <v>13</v>
      </c>
      <c r="V1142" s="1">
        <v>0</v>
      </c>
      <c r="W1142" s="1">
        <v>0</v>
      </c>
      <c r="X1142" s="1">
        <v>0</v>
      </c>
      <c r="Y1142" s="1">
        <v>0</v>
      </c>
      <c r="Z1142" s="1">
        <v>0</v>
      </c>
      <c r="AA1142" s="1">
        <v>0</v>
      </c>
      <c r="AB1142" s="1">
        <v>0</v>
      </c>
      <c r="AC1142" s="1">
        <v>0</v>
      </c>
      <c r="AD1142" s="1">
        <v>0</v>
      </c>
      <c r="AE1142" s="1">
        <v>0</v>
      </c>
      <c r="AF1142" s="1">
        <v>0</v>
      </c>
      <c r="AG1142" s="1">
        <v>0</v>
      </c>
      <c r="AH1142" s="1">
        <v>0</v>
      </c>
      <c r="AI1142" s="1">
        <v>0</v>
      </c>
      <c r="AJ1142" s="1">
        <v>0</v>
      </c>
      <c r="AK1142" s="1">
        <v>0</v>
      </c>
      <c r="AL1142" s="1">
        <v>0</v>
      </c>
      <c r="AM1142" s="1">
        <v>2</v>
      </c>
      <c r="AN1142" s="1">
        <v>1</v>
      </c>
    </row>
    <row r="1143" spans="1:40" x14ac:dyDescent="0.35">
      <c r="A1143" s="1" t="s">
        <v>89</v>
      </c>
      <c r="B1143" s="8">
        <v>43906</v>
      </c>
      <c r="C1143" s="1" t="s">
        <v>98</v>
      </c>
      <c r="D1143" s="1">
        <v>200170</v>
      </c>
      <c r="E1143" s="1">
        <v>1</v>
      </c>
      <c r="F1143" s="1" t="s">
        <v>107</v>
      </c>
      <c r="H1143" s="1" t="s">
        <v>95</v>
      </c>
      <c r="I1143" s="1" t="s">
        <v>92</v>
      </c>
      <c r="J1143" s="1" t="s">
        <v>93</v>
      </c>
      <c r="P1143" s="1">
        <v>1</v>
      </c>
      <c r="Q1143" s="1">
        <v>0</v>
      </c>
      <c r="R1143" s="1">
        <v>0</v>
      </c>
      <c r="S1143" s="1">
        <v>0</v>
      </c>
      <c r="T1143" s="1">
        <v>0</v>
      </c>
      <c r="U1143" s="1">
        <v>0</v>
      </c>
      <c r="V1143" s="1">
        <v>0</v>
      </c>
      <c r="W1143" s="1">
        <v>0</v>
      </c>
      <c r="X1143" s="1">
        <v>0</v>
      </c>
      <c r="Y1143" s="1">
        <v>0</v>
      </c>
      <c r="Z1143" s="1">
        <v>0</v>
      </c>
      <c r="AA1143" s="1">
        <v>0</v>
      </c>
      <c r="AB1143" s="1">
        <v>0</v>
      </c>
      <c r="AC1143" s="1">
        <v>0</v>
      </c>
      <c r="AD1143" s="1">
        <v>0</v>
      </c>
      <c r="AE1143" s="1">
        <v>0</v>
      </c>
      <c r="AF1143" s="1">
        <v>0</v>
      </c>
      <c r="AG1143" s="1">
        <v>0</v>
      </c>
      <c r="AH1143" s="1">
        <v>0</v>
      </c>
      <c r="AI1143" s="1">
        <v>0</v>
      </c>
      <c r="AJ1143" s="1">
        <v>0</v>
      </c>
      <c r="AK1143" s="1">
        <v>0</v>
      </c>
      <c r="AL1143" s="1">
        <v>0</v>
      </c>
      <c r="AM1143" s="1">
        <v>0</v>
      </c>
      <c r="AN1143" s="1">
        <v>0</v>
      </c>
    </row>
    <row r="1144" spans="1:40" x14ac:dyDescent="0.35">
      <c r="A1144" s="1" t="s">
        <v>89</v>
      </c>
      <c r="B1144" s="8">
        <v>43958</v>
      </c>
      <c r="C1144" s="1" t="s">
        <v>2</v>
      </c>
      <c r="D1144" s="1">
        <v>979220</v>
      </c>
      <c r="E1144" s="1">
        <v>240</v>
      </c>
      <c r="F1144" s="1" t="s">
        <v>102</v>
      </c>
      <c r="H1144" s="1" t="s">
        <v>103</v>
      </c>
      <c r="I1144" s="1" t="s">
        <v>92</v>
      </c>
      <c r="J1144" s="1" t="s">
        <v>93</v>
      </c>
      <c r="K1144" s="1">
        <v>6</v>
      </c>
      <c r="L1144" s="1">
        <v>36</v>
      </c>
      <c r="M1144" s="1">
        <v>8.9494163424124515E-2</v>
      </c>
      <c r="N1144" s="1">
        <v>2.5000000000000001E-2</v>
      </c>
      <c r="O1144" s="1">
        <v>0.13043478260869565</v>
      </c>
      <c r="P1144" s="1">
        <v>234</v>
      </c>
      <c r="Q1144" s="1">
        <v>17</v>
      </c>
      <c r="R1144" s="1">
        <v>3</v>
      </c>
      <c r="S1144" s="1">
        <v>0</v>
      </c>
      <c r="T1144" s="1">
        <v>3</v>
      </c>
      <c r="U1144" s="1">
        <v>0</v>
      </c>
      <c r="V1144" s="1">
        <v>0</v>
      </c>
      <c r="W1144" s="1">
        <v>0</v>
      </c>
      <c r="X1144" s="1">
        <v>2</v>
      </c>
      <c r="Y1144" s="1">
        <v>0</v>
      </c>
      <c r="Z1144" s="1">
        <v>0</v>
      </c>
      <c r="AA1144" s="1">
        <v>0</v>
      </c>
      <c r="AB1144" s="1">
        <v>0</v>
      </c>
      <c r="AC1144" s="1">
        <v>0</v>
      </c>
      <c r="AD1144" s="1">
        <v>0</v>
      </c>
      <c r="AE1144" s="1">
        <v>0</v>
      </c>
      <c r="AF1144" s="1">
        <v>0</v>
      </c>
      <c r="AG1144" s="1">
        <v>0</v>
      </c>
      <c r="AH1144" s="1">
        <v>0</v>
      </c>
      <c r="AI1144" s="1">
        <v>16</v>
      </c>
      <c r="AJ1144" s="1">
        <v>0</v>
      </c>
      <c r="AK1144" s="1">
        <v>0</v>
      </c>
      <c r="AL1144" s="1">
        <v>0</v>
      </c>
      <c r="AM1144" s="1">
        <v>1</v>
      </c>
      <c r="AN1144" s="1">
        <v>0</v>
      </c>
    </row>
    <row r="1145" spans="1:40" x14ac:dyDescent="0.35">
      <c r="A1145" s="1" t="s">
        <v>89</v>
      </c>
      <c r="B1145" s="8">
        <v>43945</v>
      </c>
      <c r="C1145" s="1" t="s">
        <v>96</v>
      </c>
      <c r="D1145" s="1">
        <v>200190</v>
      </c>
      <c r="E1145" s="1">
        <v>20</v>
      </c>
      <c r="F1145" s="1" t="s">
        <v>97</v>
      </c>
      <c r="H1145" s="1" t="s">
        <v>95</v>
      </c>
      <c r="I1145" s="1" t="s">
        <v>92</v>
      </c>
      <c r="J1145" s="1" t="s">
        <v>93</v>
      </c>
      <c r="K1145" s="1">
        <v>1</v>
      </c>
      <c r="M1145" s="1">
        <v>0.05</v>
      </c>
      <c r="N1145" s="1">
        <v>0.05</v>
      </c>
      <c r="P1145" s="1">
        <v>19</v>
      </c>
      <c r="Q1145" s="1">
        <v>0</v>
      </c>
      <c r="R1145" s="1">
        <v>1</v>
      </c>
      <c r="S1145" s="1">
        <v>0</v>
      </c>
      <c r="T1145" s="1">
        <v>0</v>
      </c>
      <c r="U1145" s="1">
        <v>0</v>
      </c>
      <c r="V1145" s="1">
        <v>0</v>
      </c>
      <c r="W1145" s="1">
        <v>0</v>
      </c>
      <c r="X1145" s="1">
        <v>0</v>
      </c>
      <c r="Y1145" s="1">
        <v>0</v>
      </c>
      <c r="Z1145" s="1">
        <v>0</v>
      </c>
      <c r="AA1145" s="1">
        <v>0</v>
      </c>
      <c r="AB1145" s="1">
        <v>0</v>
      </c>
      <c r="AC1145" s="1">
        <v>0</v>
      </c>
      <c r="AD1145" s="1">
        <v>0</v>
      </c>
      <c r="AE1145" s="1">
        <v>0</v>
      </c>
      <c r="AF1145" s="1">
        <v>0</v>
      </c>
      <c r="AG1145" s="1">
        <v>0</v>
      </c>
      <c r="AH1145" s="1">
        <v>0</v>
      </c>
      <c r="AI1145" s="1">
        <v>0</v>
      </c>
      <c r="AJ1145" s="1">
        <v>0</v>
      </c>
      <c r="AK1145" s="1">
        <v>0</v>
      </c>
      <c r="AL1145" s="1">
        <v>0</v>
      </c>
      <c r="AM1145" s="1">
        <v>0</v>
      </c>
      <c r="AN1145" s="1">
        <v>0</v>
      </c>
    </row>
    <row r="1146" spans="1:40" x14ac:dyDescent="0.35">
      <c r="A1146" s="1" t="s">
        <v>89</v>
      </c>
      <c r="B1146" s="8">
        <v>43965</v>
      </c>
      <c r="C1146" s="1" t="s">
        <v>96</v>
      </c>
      <c r="D1146" s="1">
        <v>972520</v>
      </c>
      <c r="E1146" s="1">
        <v>22</v>
      </c>
      <c r="F1146" s="1" t="s">
        <v>99</v>
      </c>
      <c r="H1146" s="1" t="s">
        <v>91</v>
      </c>
      <c r="I1146" s="1" t="s">
        <v>92</v>
      </c>
      <c r="J1146" s="1" t="s">
        <v>93</v>
      </c>
      <c r="P1146" s="1">
        <v>22</v>
      </c>
      <c r="Q1146" s="1">
        <v>0</v>
      </c>
      <c r="R1146" s="1">
        <v>0</v>
      </c>
      <c r="S1146" s="1">
        <v>0</v>
      </c>
      <c r="T1146" s="1">
        <v>0</v>
      </c>
      <c r="U1146" s="1">
        <v>0</v>
      </c>
      <c r="V1146" s="1">
        <v>0</v>
      </c>
      <c r="W1146" s="1">
        <v>0</v>
      </c>
      <c r="X1146" s="1">
        <v>0</v>
      </c>
      <c r="Y1146" s="1">
        <v>0</v>
      </c>
      <c r="Z1146" s="1">
        <v>0</v>
      </c>
      <c r="AA1146" s="1">
        <v>0</v>
      </c>
      <c r="AB1146" s="1">
        <v>0</v>
      </c>
      <c r="AC1146" s="1">
        <v>0</v>
      </c>
      <c r="AD1146" s="1">
        <v>0</v>
      </c>
      <c r="AE1146" s="1">
        <v>0</v>
      </c>
      <c r="AF1146" s="1">
        <v>0</v>
      </c>
      <c r="AG1146" s="1">
        <v>0</v>
      </c>
      <c r="AH1146" s="1">
        <v>0</v>
      </c>
      <c r="AI1146" s="1">
        <v>0</v>
      </c>
      <c r="AJ1146" s="1">
        <v>0</v>
      </c>
      <c r="AK1146" s="1">
        <v>0</v>
      </c>
      <c r="AL1146" s="1">
        <v>0</v>
      </c>
      <c r="AM1146" s="1">
        <v>0</v>
      </c>
      <c r="AN1146" s="1">
        <v>0</v>
      </c>
    </row>
    <row r="1147" spans="1:40" x14ac:dyDescent="0.35">
      <c r="A1147" s="1" t="s">
        <v>89</v>
      </c>
      <c r="B1147" s="8">
        <v>43906</v>
      </c>
      <c r="C1147" s="1" t="s">
        <v>98</v>
      </c>
      <c r="D1147" s="1">
        <v>980180</v>
      </c>
      <c r="E1147" s="1">
        <v>1</v>
      </c>
      <c r="F1147" s="1" t="s">
        <v>117</v>
      </c>
      <c r="H1147" s="1" t="s">
        <v>118</v>
      </c>
      <c r="I1147" s="1" t="s">
        <v>92</v>
      </c>
      <c r="J1147" s="1" t="s">
        <v>93</v>
      </c>
      <c r="P1147" s="1">
        <v>1</v>
      </c>
      <c r="Q1147" s="1">
        <v>0</v>
      </c>
      <c r="R1147" s="1">
        <v>0</v>
      </c>
      <c r="S1147" s="1">
        <v>0</v>
      </c>
      <c r="T1147" s="1">
        <v>0</v>
      </c>
      <c r="U1147" s="1">
        <v>0</v>
      </c>
      <c r="V1147" s="1">
        <v>0</v>
      </c>
      <c r="W1147" s="1">
        <v>0</v>
      </c>
      <c r="X1147" s="1">
        <v>0</v>
      </c>
      <c r="Y1147" s="1">
        <v>0</v>
      </c>
      <c r="Z1147" s="1">
        <v>0</v>
      </c>
      <c r="AA1147" s="1">
        <v>0</v>
      </c>
      <c r="AB1147" s="1">
        <v>0</v>
      </c>
      <c r="AC1147" s="1">
        <v>0</v>
      </c>
      <c r="AD1147" s="1">
        <v>0</v>
      </c>
      <c r="AE1147" s="1">
        <v>0</v>
      </c>
      <c r="AF1147" s="1">
        <v>0</v>
      </c>
      <c r="AG1147" s="1">
        <v>0</v>
      </c>
      <c r="AH1147" s="1">
        <v>0</v>
      </c>
      <c r="AI1147" s="1">
        <v>0</v>
      </c>
      <c r="AJ1147" s="1">
        <v>0</v>
      </c>
      <c r="AK1147" s="1">
        <v>0</v>
      </c>
      <c r="AL1147" s="1">
        <v>0</v>
      </c>
      <c r="AM1147" s="1">
        <v>0</v>
      </c>
      <c r="AN1147" s="1">
        <v>0</v>
      </c>
    </row>
    <row r="1148" spans="1:40" x14ac:dyDescent="0.35">
      <c r="A1148" s="1" t="s">
        <v>89</v>
      </c>
      <c r="B1148" s="8">
        <v>43956</v>
      </c>
      <c r="C1148" s="1" t="s">
        <v>2</v>
      </c>
      <c r="D1148" s="1">
        <v>972620</v>
      </c>
      <c r="E1148" s="1">
        <v>256</v>
      </c>
      <c r="F1148" s="1" t="s">
        <v>90</v>
      </c>
      <c r="H1148" s="1" t="s">
        <v>91</v>
      </c>
      <c r="I1148" s="1" t="s">
        <v>92</v>
      </c>
      <c r="J1148" s="1" t="s">
        <v>93</v>
      </c>
      <c r="K1148" s="1">
        <v>37</v>
      </c>
      <c r="L1148" s="1">
        <v>10</v>
      </c>
      <c r="M1148" s="1">
        <v>0.11336032388663968</v>
      </c>
      <c r="N1148" s="1">
        <v>7.5949367088607597E-2</v>
      </c>
      <c r="O1148" s="1">
        <v>3.7593984962406013E-2</v>
      </c>
      <c r="P1148" s="1">
        <v>219</v>
      </c>
      <c r="Q1148" s="1">
        <v>10</v>
      </c>
      <c r="R1148" s="1">
        <v>1</v>
      </c>
      <c r="S1148" s="1">
        <v>5</v>
      </c>
      <c r="T1148" s="1">
        <v>12</v>
      </c>
      <c r="U1148" s="1">
        <v>0</v>
      </c>
      <c r="V1148" s="1">
        <v>19</v>
      </c>
      <c r="W1148" s="1">
        <v>0</v>
      </c>
      <c r="X1148" s="1">
        <v>0</v>
      </c>
      <c r="Y1148" s="1">
        <v>0</v>
      </c>
      <c r="Z1148" s="1">
        <v>0</v>
      </c>
      <c r="AA1148" s="1">
        <v>0</v>
      </c>
      <c r="AB1148" s="1">
        <v>0</v>
      </c>
      <c r="AC1148" s="1">
        <v>0</v>
      </c>
      <c r="AD1148" s="1">
        <v>0</v>
      </c>
      <c r="AE1148" s="1">
        <v>0</v>
      </c>
      <c r="AF1148" s="1">
        <v>0</v>
      </c>
      <c r="AG1148" s="1">
        <v>0</v>
      </c>
      <c r="AH1148" s="1">
        <v>0</v>
      </c>
      <c r="AI1148" s="1">
        <v>0</v>
      </c>
      <c r="AJ1148" s="1">
        <v>0</v>
      </c>
      <c r="AK1148" s="1">
        <v>0</v>
      </c>
      <c r="AL1148" s="1">
        <v>0</v>
      </c>
      <c r="AM1148" s="1">
        <v>0</v>
      </c>
      <c r="AN1148" s="1">
        <v>0</v>
      </c>
    </row>
    <row r="1149" spans="1:40" x14ac:dyDescent="0.35">
      <c r="A1149" s="1" t="s">
        <v>89</v>
      </c>
      <c r="B1149" s="8">
        <v>43967</v>
      </c>
      <c r="C1149" s="1" t="s">
        <v>2</v>
      </c>
      <c r="D1149" s="1">
        <v>200620</v>
      </c>
      <c r="E1149" s="1">
        <v>128</v>
      </c>
      <c r="F1149" s="1" t="s">
        <v>94</v>
      </c>
      <c r="H1149" s="1" t="s">
        <v>95</v>
      </c>
      <c r="I1149" s="1" t="s">
        <v>92</v>
      </c>
      <c r="J1149" s="1" t="s">
        <v>93</v>
      </c>
      <c r="K1149" s="1">
        <v>7</v>
      </c>
      <c r="L1149" s="1">
        <v>3</v>
      </c>
      <c r="M1149" s="1">
        <v>6.2015503875968991E-2</v>
      </c>
      <c r="N1149" s="1">
        <v>5.46875E-2</v>
      </c>
      <c r="O1149" s="1">
        <v>2.2900763358778626E-2</v>
      </c>
      <c r="P1149" s="1">
        <v>121</v>
      </c>
      <c r="Q1149" s="1">
        <v>1</v>
      </c>
      <c r="R1149" s="1">
        <v>6</v>
      </c>
      <c r="S1149" s="1">
        <v>1</v>
      </c>
      <c r="T1149" s="1">
        <v>0</v>
      </c>
      <c r="U1149" s="1">
        <v>0</v>
      </c>
      <c r="V1149" s="1">
        <v>0</v>
      </c>
      <c r="W1149" s="1">
        <v>0</v>
      </c>
      <c r="X1149" s="1">
        <v>0</v>
      </c>
      <c r="Y1149" s="1">
        <v>0</v>
      </c>
      <c r="Z1149" s="1">
        <v>0</v>
      </c>
      <c r="AA1149" s="1">
        <v>0</v>
      </c>
      <c r="AB1149" s="1">
        <v>0</v>
      </c>
      <c r="AC1149" s="1">
        <v>0</v>
      </c>
      <c r="AD1149" s="1">
        <v>0</v>
      </c>
      <c r="AE1149" s="1">
        <v>0</v>
      </c>
      <c r="AF1149" s="1">
        <v>0</v>
      </c>
      <c r="AG1149" s="1">
        <v>0</v>
      </c>
      <c r="AH1149" s="1">
        <v>0</v>
      </c>
      <c r="AI1149" s="1">
        <v>2</v>
      </c>
      <c r="AJ1149" s="1">
        <v>0</v>
      </c>
      <c r="AK1149" s="1">
        <v>0</v>
      </c>
      <c r="AL1149" s="1">
        <v>0</v>
      </c>
      <c r="AM1149" s="1">
        <v>0</v>
      </c>
      <c r="AN1149" s="1">
        <v>0</v>
      </c>
    </row>
    <row r="1150" spans="1:40" x14ac:dyDescent="0.35">
      <c r="A1150" s="1" t="s">
        <v>89</v>
      </c>
      <c r="B1150" s="8">
        <v>43932</v>
      </c>
      <c r="C1150" s="1" t="s">
        <v>2</v>
      </c>
      <c r="D1150" s="1">
        <v>972620</v>
      </c>
      <c r="E1150" s="1">
        <v>229</v>
      </c>
      <c r="F1150" s="1" t="s">
        <v>90</v>
      </c>
      <c r="H1150" s="1" t="s">
        <v>91</v>
      </c>
      <c r="I1150" s="1" t="s">
        <v>92</v>
      </c>
      <c r="J1150" s="1" t="s">
        <v>93</v>
      </c>
      <c r="K1150" s="1">
        <v>102</v>
      </c>
      <c r="L1150" s="1">
        <v>31</v>
      </c>
      <c r="M1150" s="1">
        <v>0.33507853403141363</v>
      </c>
      <c r="N1150" s="1">
        <v>0.22560975609756098</v>
      </c>
      <c r="O1150" s="1">
        <v>0.11923076923076924</v>
      </c>
      <c r="P1150" s="1">
        <v>127</v>
      </c>
      <c r="Q1150" s="1">
        <v>27</v>
      </c>
      <c r="R1150" s="1">
        <v>4</v>
      </c>
      <c r="S1150" s="1">
        <v>8</v>
      </c>
      <c r="T1150" s="1">
        <v>11</v>
      </c>
      <c r="U1150" s="1">
        <v>14</v>
      </c>
      <c r="V1150" s="1">
        <v>65</v>
      </c>
      <c r="W1150" s="1">
        <v>0</v>
      </c>
      <c r="X1150" s="1">
        <v>1</v>
      </c>
      <c r="Y1150" s="1">
        <v>0</v>
      </c>
      <c r="Z1150" s="1">
        <v>0</v>
      </c>
      <c r="AA1150" s="1">
        <v>0</v>
      </c>
      <c r="AB1150" s="1">
        <v>0</v>
      </c>
      <c r="AC1150" s="1">
        <v>0</v>
      </c>
      <c r="AD1150" s="1">
        <v>0</v>
      </c>
      <c r="AE1150" s="1">
        <v>0</v>
      </c>
      <c r="AF1150" s="1">
        <v>0</v>
      </c>
      <c r="AG1150" s="1">
        <v>0</v>
      </c>
      <c r="AH1150" s="1">
        <v>0</v>
      </c>
      <c r="AI1150" s="1">
        <v>0</v>
      </c>
      <c r="AJ1150" s="1">
        <v>0</v>
      </c>
      <c r="AK1150" s="1">
        <v>0</v>
      </c>
      <c r="AL1150" s="1">
        <v>0</v>
      </c>
      <c r="AM1150" s="1">
        <v>2</v>
      </c>
      <c r="AN1150" s="1">
        <v>1</v>
      </c>
    </row>
    <row r="1151" spans="1:40" x14ac:dyDescent="0.35">
      <c r="A1151" s="1" t="s">
        <v>89</v>
      </c>
      <c r="B1151" s="8">
        <v>43924</v>
      </c>
      <c r="C1151" s="1" t="s">
        <v>2</v>
      </c>
      <c r="D1151" s="1">
        <v>971800</v>
      </c>
      <c r="E1151" s="1">
        <v>186</v>
      </c>
      <c r="F1151" s="1" t="s">
        <v>100</v>
      </c>
      <c r="H1151" s="1" t="s">
        <v>101</v>
      </c>
      <c r="I1151" s="1" t="s">
        <v>92</v>
      </c>
      <c r="J1151" s="1" t="s">
        <v>93</v>
      </c>
      <c r="K1151" s="1">
        <v>29</v>
      </c>
      <c r="L1151" s="1">
        <v>11</v>
      </c>
      <c r="M1151" s="1">
        <v>0.17801047120418848</v>
      </c>
      <c r="N1151" s="1">
        <v>0.15591397849462366</v>
      </c>
      <c r="O1151" s="1">
        <v>5.5837563451776651E-2</v>
      </c>
      <c r="P1151" s="1">
        <v>157</v>
      </c>
      <c r="Q1151" s="1">
        <v>5</v>
      </c>
      <c r="R1151" s="1">
        <v>9</v>
      </c>
      <c r="S1151" s="1">
        <v>2</v>
      </c>
      <c r="T1151" s="1">
        <v>3</v>
      </c>
      <c r="U1151" s="1">
        <v>15</v>
      </c>
      <c r="V1151" s="1">
        <v>0</v>
      </c>
      <c r="W1151" s="1">
        <v>0</v>
      </c>
      <c r="X1151" s="1">
        <v>0</v>
      </c>
      <c r="Y1151" s="1">
        <v>0</v>
      </c>
      <c r="Z1151" s="1">
        <v>0</v>
      </c>
      <c r="AA1151" s="1">
        <v>0</v>
      </c>
      <c r="AB1151" s="1">
        <v>0</v>
      </c>
      <c r="AC1151" s="1">
        <v>0</v>
      </c>
      <c r="AD1151" s="1">
        <v>0</v>
      </c>
      <c r="AE1151" s="1">
        <v>1</v>
      </c>
      <c r="AF1151" s="1">
        <v>0</v>
      </c>
      <c r="AG1151" s="1">
        <v>0</v>
      </c>
      <c r="AH1151" s="1">
        <v>0</v>
      </c>
      <c r="AI1151" s="1">
        <v>3</v>
      </c>
      <c r="AJ1151" s="1">
        <v>0</v>
      </c>
      <c r="AK1151" s="1">
        <v>0</v>
      </c>
      <c r="AL1151" s="1">
        <v>0</v>
      </c>
      <c r="AM1151" s="1">
        <v>2</v>
      </c>
      <c r="AN1151" s="1">
        <v>0</v>
      </c>
    </row>
    <row r="1152" spans="1:40" x14ac:dyDescent="0.35">
      <c r="A1152" s="1" t="s">
        <v>89</v>
      </c>
      <c r="B1152" s="8">
        <v>43937</v>
      </c>
      <c r="C1152" s="1" t="s">
        <v>96</v>
      </c>
      <c r="D1152" s="1">
        <v>200190</v>
      </c>
      <c r="E1152" s="1">
        <v>18</v>
      </c>
      <c r="F1152" s="1" t="s">
        <v>97</v>
      </c>
      <c r="H1152" s="1" t="s">
        <v>95</v>
      </c>
      <c r="I1152" s="1" t="s">
        <v>92</v>
      </c>
      <c r="J1152" s="1" t="s">
        <v>93</v>
      </c>
      <c r="K1152" s="1">
        <v>3</v>
      </c>
      <c r="M1152" s="1">
        <v>0.16666666666666666</v>
      </c>
      <c r="N1152" s="1">
        <v>0.16666666666666666</v>
      </c>
      <c r="P1152" s="1">
        <v>15</v>
      </c>
      <c r="Q1152" s="1">
        <v>0</v>
      </c>
      <c r="R1152" s="1">
        <v>2</v>
      </c>
      <c r="S1152" s="1">
        <v>0</v>
      </c>
      <c r="T1152" s="1">
        <v>1</v>
      </c>
      <c r="U1152" s="1">
        <v>0</v>
      </c>
      <c r="V1152" s="1">
        <v>0</v>
      </c>
      <c r="W1152" s="1">
        <v>0</v>
      </c>
      <c r="X1152" s="1">
        <v>0</v>
      </c>
      <c r="Y1152" s="1">
        <v>0</v>
      </c>
      <c r="Z1152" s="1">
        <v>0</v>
      </c>
      <c r="AA1152" s="1">
        <v>0</v>
      </c>
      <c r="AB1152" s="1">
        <v>0</v>
      </c>
      <c r="AC1152" s="1">
        <v>0</v>
      </c>
      <c r="AD1152" s="1">
        <v>0</v>
      </c>
      <c r="AE1152" s="1">
        <v>0</v>
      </c>
      <c r="AF1152" s="1">
        <v>0</v>
      </c>
      <c r="AG1152" s="1">
        <v>0</v>
      </c>
      <c r="AH1152" s="1">
        <v>0</v>
      </c>
      <c r="AI1152" s="1">
        <v>0</v>
      </c>
      <c r="AJ1152" s="1">
        <v>0</v>
      </c>
      <c r="AK1152" s="1">
        <v>0</v>
      </c>
      <c r="AL1152" s="1">
        <v>0</v>
      </c>
      <c r="AM1152" s="1">
        <v>0</v>
      </c>
      <c r="AN1152" s="1">
        <v>0</v>
      </c>
    </row>
    <row r="1153" spans="1:40" x14ac:dyDescent="0.35">
      <c r="A1153" s="1" t="s">
        <v>89</v>
      </c>
      <c r="B1153" s="8">
        <v>43952</v>
      </c>
      <c r="C1153" s="1" t="s">
        <v>98</v>
      </c>
      <c r="D1153" s="1">
        <v>971790</v>
      </c>
      <c r="E1153" s="1">
        <v>1</v>
      </c>
      <c r="F1153" s="1" t="s">
        <v>104</v>
      </c>
      <c r="H1153" s="1" t="s">
        <v>101</v>
      </c>
      <c r="I1153" s="1" t="s">
        <v>92</v>
      </c>
      <c r="J1153" s="1" t="s">
        <v>93</v>
      </c>
      <c r="P1153" s="1">
        <v>1</v>
      </c>
      <c r="Q1153" s="1">
        <v>0</v>
      </c>
      <c r="R1153" s="1">
        <v>0</v>
      </c>
      <c r="S1153" s="1">
        <v>0</v>
      </c>
      <c r="T1153" s="1">
        <v>0</v>
      </c>
      <c r="U1153" s="1">
        <v>0</v>
      </c>
      <c r="V1153" s="1">
        <v>0</v>
      </c>
      <c r="W1153" s="1">
        <v>0</v>
      </c>
      <c r="X1153" s="1">
        <v>0</v>
      </c>
      <c r="Y1153" s="1">
        <v>0</v>
      </c>
      <c r="Z1153" s="1">
        <v>0</v>
      </c>
      <c r="AA1153" s="1">
        <v>0</v>
      </c>
      <c r="AB1153" s="1">
        <v>0</v>
      </c>
      <c r="AC1153" s="1">
        <v>0</v>
      </c>
      <c r="AD1153" s="1">
        <v>0</v>
      </c>
      <c r="AE1153" s="1">
        <v>0</v>
      </c>
      <c r="AF1153" s="1">
        <v>0</v>
      </c>
      <c r="AG1153" s="1">
        <v>0</v>
      </c>
      <c r="AH1153" s="1">
        <v>0</v>
      </c>
      <c r="AI1153" s="1">
        <v>0</v>
      </c>
      <c r="AJ1153" s="1">
        <v>0</v>
      </c>
      <c r="AK1153" s="1">
        <v>0</v>
      </c>
      <c r="AL1153" s="1">
        <v>0</v>
      </c>
      <c r="AM1153" s="1">
        <v>0</v>
      </c>
      <c r="AN1153" s="1">
        <v>0</v>
      </c>
    </row>
    <row r="1154" spans="1:40" x14ac:dyDescent="0.35">
      <c r="A1154" s="1" t="s">
        <v>89</v>
      </c>
      <c r="B1154" s="8">
        <v>43915</v>
      </c>
      <c r="C1154" s="1" t="s">
        <v>96</v>
      </c>
      <c r="D1154" s="1">
        <v>972520</v>
      </c>
      <c r="E1154" s="1">
        <v>33</v>
      </c>
      <c r="F1154" s="1" t="s">
        <v>99</v>
      </c>
      <c r="H1154" s="1" t="s">
        <v>91</v>
      </c>
      <c r="I1154" s="1" t="s">
        <v>92</v>
      </c>
      <c r="J1154" s="1" t="s">
        <v>93</v>
      </c>
      <c r="K1154" s="1">
        <v>8</v>
      </c>
      <c r="M1154" s="1">
        <v>0.21875</v>
      </c>
      <c r="N1154" s="1">
        <v>0.21875</v>
      </c>
      <c r="P1154" s="1">
        <v>25</v>
      </c>
      <c r="Q1154" s="1">
        <v>0</v>
      </c>
      <c r="R1154" s="1">
        <v>0</v>
      </c>
      <c r="S1154" s="1">
        <v>0</v>
      </c>
      <c r="T1154" s="1">
        <v>4</v>
      </c>
      <c r="U1154" s="1">
        <v>3</v>
      </c>
      <c r="V1154" s="1">
        <v>1</v>
      </c>
      <c r="W1154" s="1">
        <v>0</v>
      </c>
      <c r="X1154" s="1">
        <v>0</v>
      </c>
      <c r="Y1154" s="1">
        <v>0</v>
      </c>
      <c r="Z1154" s="1">
        <v>0</v>
      </c>
      <c r="AA1154" s="1">
        <v>0</v>
      </c>
      <c r="AB1154" s="1">
        <v>0</v>
      </c>
      <c r="AC1154" s="1">
        <v>0</v>
      </c>
      <c r="AD1154" s="1">
        <v>0</v>
      </c>
      <c r="AE1154" s="1">
        <v>0</v>
      </c>
      <c r="AF1154" s="1">
        <v>0</v>
      </c>
      <c r="AG1154" s="1">
        <v>0</v>
      </c>
      <c r="AH1154" s="1">
        <v>0</v>
      </c>
      <c r="AI1154" s="1">
        <v>0</v>
      </c>
      <c r="AJ1154" s="1">
        <v>0</v>
      </c>
      <c r="AK1154" s="1">
        <v>0</v>
      </c>
      <c r="AL1154" s="1">
        <v>0</v>
      </c>
      <c r="AM1154" s="1">
        <v>0</v>
      </c>
      <c r="AN1154" s="1">
        <v>0</v>
      </c>
    </row>
    <row r="1155" spans="1:40" x14ac:dyDescent="0.35">
      <c r="A1155" s="1" t="s">
        <v>89</v>
      </c>
      <c r="B1155" s="8">
        <v>43924</v>
      </c>
      <c r="C1155" s="1" t="s">
        <v>2</v>
      </c>
      <c r="D1155" s="1">
        <v>979220</v>
      </c>
      <c r="E1155" s="1">
        <v>234</v>
      </c>
      <c r="F1155" s="1" t="s">
        <v>102</v>
      </c>
      <c r="H1155" s="1" t="s">
        <v>103</v>
      </c>
      <c r="I1155" s="1" t="s">
        <v>92</v>
      </c>
      <c r="J1155" s="1" t="s">
        <v>93</v>
      </c>
      <c r="K1155" s="1">
        <v>79</v>
      </c>
      <c r="L1155" s="1">
        <v>42</v>
      </c>
      <c r="M1155" s="1">
        <v>0.39215686274509803</v>
      </c>
      <c r="N1155" s="1">
        <v>0.33760683760683763</v>
      </c>
      <c r="O1155" s="1">
        <v>0.15217391304347827</v>
      </c>
      <c r="P1155" s="1">
        <v>155</v>
      </c>
      <c r="Q1155" s="1">
        <v>21</v>
      </c>
      <c r="R1155" s="1">
        <v>24</v>
      </c>
      <c r="S1155" s="1">
        <v>0</v>
      </c>
      <c r="T1155" s="1">
        <v>11</v>
      </c>
      <c r="U1155" s="1">
        <v>44</v>
      </c>
      <c r="V1155" s="1">
        <v>0</v>
      </c>
      <c r="W1155" s="1">
        <v>0</v>
      </c>
      <c r="X1155" s="1">
        <v>1</v>
      </c>
      <c r="Y1155" s="1">
        <v>0</v>
      </c>
      <c r="Z1155" s="1">
        <v>0</v>
      </c>
      <c r="AA1155" s="1">
        <v>1</v>
      </c>
      <c r="AB1155" s="1">
        <v>0</v>
      </c>
      <c r="AC1155" s="1">
        <v>0</v>
      </c>
      <c r="AD1155" s="1">
        <v>0</v>
      </c>
      <c r="AE1155" s="1">
        <v>1</v>
      </c>
      <c r="AF1155" s="1">
        <v>0</v>
      </c>
      <c r="AG1155" s="1">
        <v>1</v>
      </c>
      <c r="AH1155" s="1">
        <v>0</v>
      </c>
      <c r="AI1155" s="1">
        <v>16</v>
      </c>
      <c r="AJ1155" s="1">
        <v>0</v>
      </c>
      <c r="AK1155" s="1">
        <v>0</v>
      </c>
      <c r="AL1155" s="1">
        <v>0</v>
      </c>
      <c r="AM1155" s="1">
        <v>1</v>
      </c>
      <c r="AN1155" s="1">
        <v>0</v>
      </c>
    </row>
    <row r="1156" spans="1:40" x14ac:dyDescent="0.35">
      <c r="A1156" s="1" t="s">
        <v>89</v>
      </c>
      <c r="B1156" s="8">
        <v>43941</v>
      </c>
      <c r="C1156" s="1" t="s">
        <v>2</v>
      </c>
      <c r="D1156" s="1">
        <v>971790</v>
      </c>
      <c r="E1156" s="1">
        <v>105</v>
      </c>
      <c r="F1156" s="1" t="s">
        <v>104</v>
      </c>
      <c r="H1156" s="1" t="s">
        <v>101</v>
      </c>
      <c r="I1156" s="1" t="s">
        <v>92</v>
      </c>
      <c r="J1156" s="1" t="s">
        <v>93</v>
      </c>
      <c r="K1156" s="1">
        <v>15</v>
      </c>
      <c r="L1156" s="1">
        <v>9</v>
      </c>
      <c r="M1156" s="1">
        <v>0.18181818181818182</v>
      </c>
      <c r="N1156" s="1">
        <v>0.10891089108910891</v>
      </c>
      <c r="O1156" s="1">
        <v>7.8947368421052627E-2</v>
      </c>
      <c r="P1156" s="1">
        <v>90</v>
      </c>
      <c r="Q1156" s="1">
        <v>9</v>
      </c>
      <c r="R1156" s="1">
        <v>3</v>
      </c>
      <c r="S1156" s="1">
        <v>0</v>
      </c>
      <c r="T1156" s="1">
        <v>2</v>
      </c>
      <c r="U1156" s="1">
        <v>6</v>
      </c>
      <c r="V1156" s="1">
        <v>4</v>
      </c>
      <c r="W1156" s="1">
        <v>0</v>
      </c>
      <c r="X1156" s="1">
        <v>0</v>
      </c>
      <c r="Y1156" s="1">
        <v>0</v>
      </c>
      <c r="Z1156" s="1">
        <v>0</v>
      </c>
      <c r="AA1156" s="1">
        <v>0</v>
      </c>
      <c r="AB1156" s="1">
        <v>0</v>
      </c>
      <c r="AC1156" s="1">
        <v>0</v>
      </c>
      <c r="AD1156" s="1">
        <v>0</v>
      </c>
      <c r="AE1156" s="1">
        <v>0</v>
      </c>
      <c r="AF1156" s="1">
        <v>0</v>
      </c>
      <c r="AG1156" s="1">
        <v>0</v>
      </c>
      <c r="AH1156" s="1">
        <v>0</v>
      </c>
      <c r="AI1156" s="1">
        <v>0</v>
      </c>
      <c r="AJ1156" s="1">
        <v>0</v>
      </c>
      <c r="AK1156" s="1">
        <v>0</v>
      </c>
      <c r="AL1156" s="1">
        <v>0</v>
      </c>
      <c r="AM1156" s="1">
        <v>0</v>
      </c>
      <c r="AN1156" s="1">
        <v>0</v>
      </c>
    </row>
    <row r="1157" spans="1:40" x14ac:dyDescent="0.35">
      <c r="A1157" s="1" t="s">
        <v>89</v>
      </c>
      <c r="B1157" s="8">
        <v>43913</v>
      </c>
      <c r="C1157" s="1" t="s">
        <v>2</v>
      </c>
      <c r="D1157" s="1">
        <v>200620</v>
      </c>
      <c r="E1157" s="1">
        <v>120</v>
      </c>
      <c r="F1157" s="1" t="s">
        <v>94</v>
      </c>
      <c r="H1157" s="1" t="s">
        <v>95</v>
      </c>
      <c r="I1157" s="1" t="s">
        <v>92</v>
      </c>
      <c r="J1157" s="1" t="s">
        <v>93</v>
      </c>
      <c r="K1157" s="1">
        <v>56</v>
      </c>
      <c r="L1157" s="1">
        <v>12</v>
      </c>
      <c r="M1157" s="1">
        <v>0.46218487394957986</v>
      </c>
      <c r="N1157" s="1">
        <v>0.44827586206896552</v>
      </c>
      <c r="O1157" s="1">
        <v>9.0909090909090912E-2</v>
      </c>
      <c r="P1157" s="1">
        <v>64</v>
      </c>
      <c r="Q1157" s="1">
        <v>3</v>
      </c>
      <c r="R1157" s="1">
        <v>24</v>
      </c>
      <c r="S1157" s="1">
        <v>5</v>
      </c>
      <c r="T1157" s="1">
        <v>18</v>
      </c>
      <c r="U1157" s="1">
        <v>3</v>
      </c>
      <c r="V1157" s="1">
        <v>4</v>
      </c>
      <c r="W1157" s="1">
        <v>2</v>
      </c>
      <c r="X1157" s="1">
        <v>2</v>
      </c>
      <c r="Y1157" s="1">
        <v>0</v>
      </c>
      <c r="Z1157" s="1">
        <v>0</v>
      </c>
      <c r="AA1157" s="1">
        <v>0</v>
      </c>
      <c r="AB1157" s="1">
        <v>0</v>
      </c>
      <c r="AC1157" s="1">
        <v>0</v>
      </c>
      <c r="AD1157" s="1">
        <v>0</v>
      </c>
      <c r="AE1157" s="1">
        <v>0</v>
      </c>
      <c r="AF1157" s="1">
        <v>0</v>
      </c>
      <c r="AG1157" s="1">
        <v>0</v>
      </c>
      <c r="AH1157" s="1">
        <v>0</v>
      </c>
      <c r="AI1157" s="1">
        <v>2</v>
      </c>
      <c r="AJ1157" s="1">
        <v>1</v>
      </c>
      <c r="AK1157" s="1">
        <v>0</v>
      </c>
      <c r="AL1157" s="1">
        <v>2</v>
      </c>
      <c r="AM1157" s="1">
        <v>2</v>
      </c>
      <c r="AN1157" s="1">
        <v>0</v>
      </c>
    </row>
    <row r="1158" spans="1:40" x14ac:dyDescent="0.35">
      <c r="A1158" s="1" t="s">
        <v>89</v>
      </c>
      <c r="B1158" s="8">
        <v>43907</v>
      </c>
      <c r="C1158" s="1" t="s">
        <v>96</v>
      </c>
      <c r="D1158" s="1">
        <v>972520</v>
      </c>
      <c r="E1158" s="1">
        <v>34</v>
      </c>
      <c r="F1158" s="1" t="s">
        <v>99</v>
      </c>
      <c r="H1158" s="1" t="s">
        <v>91</v>
      </c>
      <c r="I1158" s="1" t="s">
        <v>92</v>
      </c>
      <c r="J1158" s="1" t="s">
        <v>93</v>
      </c>
      <c r="K1158" s="1">
        <v>6</v>
      </c>
      <c r="M1158" s="1">
        <v>0.17647058823529413</v>
      </c>
      <c r="N1158" s="1">
        <v>0.17647058823529413</v>
      </c>
      <c r="P1158" s="1">
        <v>28</v>
      </c>
      <c r="Q1158" s="1">
        <v>0</v>
      </c>
      <c r="R1158" s="1">
        <v>0</v>
      </c>
      <c r="S1158" s="1">
        <v>0</v>
      </c>
      <c r="T1158" s="1">
        <v>4</v>
      </c>
      <c r="U1158" s="1">
        <v>2</v>
      </c>
      <c r="V1158" s="1">
        <v>0</v>
      </c>
      <c r="W1158" s="1">
        <v>0</v>
      </c>
      <c r="X1158" s="1">
        <v>0</v>
      </c>
      <c r="Y1158" s="1">
        <v>0</v>
      </c>
      <c r="Z1158" s="1">
        <v>0</v>
      </c>
      <c r="AA1158" s="1">
        <v>0</v>
      </c>
      <c r="AB1158" s="1">
        <v>0</v>
      </c>
      <c r="AC1158" s="1">
        <v>0</v>
      </c>
      <c r="AD1158" s="1">
        <v>0</v>
      </c>
      <c r="AE1158" s="1">
        <v>0</v>
      </c>
      <c r="AF1158" s="1">
        <v>0</v>
      </c>
      <c r="AG1158" s="1">
        <v>0</v>
      </c>
      <c r="AH1158" s="1">
        <v>0</v>
      </c>
      <c r="AI1158" s="1">
        <v>0</v>
      </c>
      <c r="AJ1158" s="1">
        <v>0</v>
      </c>
      <c r="AK1158" s="1">
        <v>0</v>
      </c>
      <c r="AL1158" s="1">
        <v>0</v>
      </c>
      <c r="AM1158" s="1">
        <v>0</v>
      </c>
      <c r="AN1158" s="1">
        <v>0</v>
      </c>
    </row>
    <row r="1159" spans="1:40" x14ac:dyDescent="0.35">
      <c r="A1159" s="1" t="s">
        <v>89</v>
      </c>
      <c r="B1159" s="8">
        <v>43958</v>
      </c>
      <c r="C1159" s="1" t="s">
        <v>2</v>
      </c>
      <c r="D1159" s="1">
        <v>971800</v>
      </c>
      <c r="E1159" s="1">
        <v>183</v>
      </c>
      <c r="F1159" s="1" t="s">
        <v>100</v>
      </c>
      <c r="H1159" s="1" t="s">
        <v>101</v>
      </c>
      <c r="I1159" s="1" t="s">
        <v>92</v>
      </c>
      <c r="J1159" s="1" t="s">
        <v>93</v>
      </c>
      <c r="K1159" s="1">
        <v>5</v>
      </c>
      <c r="L1159" s="1">
        <v>14</v>
      </c>
      <c r="M1159" s="1">
        <v>8.247422680412371E-2</v>
      </c>
      <c r="N1159" s="1">
        <v>2.7322404371584699E-2</v>
      </c>
      <c r="O1159" s="1">
        <v>7.1065989847715741E-2</v>
      </c>
      <c r="P1159" s="1">
        <v>178</v>
      </c>
      <c r="Q1159" s="1">
        <v>11</v>
      </c>
      <c r="R1159" s="1">
        <v>3</v>
      </c>
      <c r="S1159" s="1">
        <v>2</v>
      </c>
      <c r="T1159" s="1">
        <v>0</v>
      </c>
      <c r="U1159" s="1">
        <v>0</v>
      </c>
      <c r="V1159" s="1">
        <v>0</v>
      </c>
      <c r="W1159" s="1">
        <v>0</v>
      </c>
      <c r="X1159" s="1">
        <v>0</v>
      </c>
      <c r="Y1159" s="1">
        <v>0</v>
      </c>
      <c r="Z1159" s="1">
        <v>0</v>
      </c>
      <c r="AA1159" s="1">
        <v>0</v>
      </c>
      <c r="AB1159" s="1">
        <v>0</v>
      </c>
      <c r="AC1159" s="1">
        <v>0</v>
      </c>
      <c r="AD1159" s="1">
        <v>0</v>
      </c>
      <c r="AE1159" s="1">
        <v>0</v>
      </c>
      <c r="AF1159" s="1">
        <v>0</v>
      </c>
      <c r="AG1159" s="1">
        <v>0</v>
      </c>
      <c r="AH1159" s="1">
        <v>0</v>
      </c>
      <c r="AI1159" s="1">
        <v>2</v>
      </c>
      <c r="AJ1159" s="1">
        <v>0</v>
      </c>
      <c r="AK1159" s="1">
        <v>0</v>
      </c>
      <c r="AL1159" s="1">
        <v>0</v>
      </c>
      <c r="AM1159" s="1">
        <v>1</v>
      </c>
      <c r="AN1159" s="1">
        <v>0</v>
      </c>
    </row>
    <row r="1160" spans="1:40" x14ac:dyDescent="0.35">
      <c r="A1160" s="1" t="s">
        <v>89</v>
      </c>
      <c r="B1160" s="8">
        <v>43948</v>
      </c>
      <c r="C1160" s="1" t="s">
        <v>2</v>
      </c>
      <c r="D1160" s="1">
        <v>979170</v>
      </c>
      <c r="E1160" s="1">
        <v>125</v>
      </c>
      <c r="F1160" s="1" t="s">
        <v>105</v>
      </c>
      <c r="H1160" s="1" t="s">
        <v>103</v>
      </c>
      <c r="I1160" s="1" t="s">
        <v>92</v>
      </c>
      <c r="J1160" s="1" t="s">
        <v>93</v>
      </c>
      <c r="K1160" s="1">
        <v>15</v>
      </c>
      <c r="L1160" s="1">
        <v>25</v>
      </c>
      <c r="M1160" s="1">
        <v>0.18518518518518517</v>
      </c>
      <c r="N1160" s="1">
        <v>0.12</v>
      </c>
      <c r="O1160" s="1">
        <v>0.16666666666666666</v>
      </c>
      <c r="P1160" s="1">
        <v>110</v>
      </c>
      <c r="Q1160" s="1">
        <v>10</v>
      </c>
      <c r="R1160" s="1">
        <v>12</v>
      </c>
      <c r="S1160" s="1">
        <v>0</v>
      </c>
      <c r="T1160" s="1">
        <v>2</v>
      </c>
      <c r="U1160" s="1">
        <v>0</v>
      </c>
      <c r="V1160" s="1">
        <v>0</v>
      </c>
      <c r="W1160" s="1">
        <v>1</v>
      </c>
      <c r="X1160" s="1">
        <v>7</v>
      </c>
      <c r="Y1160" s="1">
        <v>0</v>
      </c>
      <c r="Z1160" s="1">
        <v>0</v>
      </c>
      <c r="AA1160" s="1">
        <v>0</v>
      </c>
      <c r="AB1160" s="1">
        <v>0</v>
      </c>
      <c r="AC1160" s="1">
        <v>0</v>
      </c>
      <c r="AD1160" s="1">
        <v>0</v>
      </c>
      <c r="AE1160" s="1">
        <v>0</v>
      </c>
      <c r="AF1160" s="1">
        <v>0</v>
      </c>
      <c r="AG1160" s="1">
        <v>4</v>
      </c>
      <c r="AH1160" s="1">
        <v>0</v>
      </c>
      <c r="AI1160" s="1">
        <v>1</v>
      </c>
      <c r="AJ1160" s="1">
        <v>0</v>
      </c>
      <c r="AK1160" s="1">
        <v>0</v>
      </c>
      <c r="AL1160" s="1">
        <v>1</v>
      </c>
      <c r="AM1160" s="1">
        <v>2</v>
      </c>
      <c r="AN1160" s="1">
        <v>0</v>
      </c>
    </row>
    <row r="1161" spans="1:40" x14ac:dyDescent="0.35">
      <c r="A1161" s="1" t="s">
        <v>89</v>
      </c>
      <c r="B1161" s="8">
        <v>43934</v>
      </c>
      <c r="C1161" s="1" t="s">
        <v>98</v>
      </c>
      <c r="D1161" s="1">
        <v>200620</v>
      </c>
      <c r="E1161" s="1">
        <v>1</v>
      </c>
      <c r="F1161" s="1" t="s">
        <v>94</v>
      </c>
      <c r="H1161" s="1" t="s">
        <v>95</v>
      </c>
      <c r="I1161" s="1" t="s">
        <v>92</v>
      </c>
      <c r="J1161" s="1" t="s">
        <v>93</v>
      </c>
      <c r="P1161" s="1">
        <v>1</v>
      </c>
      <c r="Q1161" s="1">
        <v>0</v>
      </c>
      <c r="R1161" s="1">
        <v>0</v>
      </c>
      <c r="S1161" s="1">
        <v>0</v>
      </c>
      <c r="T1161" s="1">
        <v>0</v>
      </c>
      <c r="U1161" s="1">
        <v>0</v>
      </c>
      <c r="V1161" s="1">
        <v>0</v>
      </c>
      <c r="W1161" s="1">
        <v>0</v>
      </c>
      <c r="X1161" s="1">
        <v>0</v>
      </c>
      <c r="Y1161" s="1">
        <v>0</v>
      </c>
      <c r="Z1161" s="1">
        <v>0</v>
      </c>
      <c r="AA1161" s="1">
        <v>0</v>
      </c>
      <c r="AB1161" s="1">
        <v>0</v>
      </c>
      <c r="AC1161" s="1">
        <v>0</v>
      </c>
      <c r="AD1161" s="1">
        <v>0</v>
      </c>
      <c r="AE1161" s="1">
        <v>0</v>
      </c>
      <c r="AF1161" s="1">
        <v>0</v>
      </c>
      <c r="AG1161" s="1">
        <v>0</v>
      </c>
      <c r="AH1161" s="1">
        <v>0</v>
      </c>
      <c r="AI1161" s="1">
        <v>0</v>
      </c>
      <c r="AJ1161" s="1">
        <v>0</v>
      </c>
      <c r="AK1161" s="1">
        <v>0</v>
      </c>
      <c r="AL1161" s="1">
        <v>0</v>
      </c>
      <c r="AM1161" s="1">
        <v>0</v>
      </c>
      <c r="AN1161" s="1">
        <v>0</v>
      </c>
    </row>
    <row r="1162" spans="1:40" x14ac:dyDescent="0.35">
      <c r="A1162" s="1" t="s">
        <v>89</v>
      </c>
      <c r="B1162" s="8">
        <v>43935</v>
      </c>
      <c r="C1162" s="1" t="s">
        <v>96</v>
      </c>
      <c r="D1162" s="1">
        <v>200620</v>
      </c>
      <c r="E1162" s="1">
        <v>16</v>
      </c>
      <c r="F1162" s="1" t="s">
        <v>94</v>
      </c>
      <c r="H1162" s="1" t="s">
        <v>95</v>
      </c>
      <c r="I1162" s="1" t="s">
        <v>92</v>
      </c>
      <c r="J1162" s="1" t="s">
        <v>93</v>
      </c>
      <c r="K1162" s="1">
        <v>12</v>
      </c>
      <c r="M1162" s="1">
        <v>0</v>
      </c>
      <c r="N1162" s="1">
        <v>0</v>
      </c>
      <c r="P1162" s="1">
        <v>4</v>
      </c>
      <c r="Q1162" s="1">
        <v>0</v>
      </c>
      <c r="R1162" s="1">
        <v>0</v>
      </c>
      <c r="S1162" s="1">
        <v>0</v>
      </c>
      <c r="T1162" s="1">
        <v>0</v>
      </c>
      <c r="U1162" s="1">
        <v>0</v>
      </c>
      <c r="V1162" s="1">
        <v>12</v>
      </c>
      <c r="W1162" s="1">
        <v>0</v>
      </c>
      <c r="X1162" s="1">
        <v>0</v>
      </c>
      <c r="Y1162" s="1">
        <v>0</v>
      </c>
      <c r="Z1162" s="1">
        <v>0</v>
      </c>
      <c r="AA1162" s="1">
        <v>0</v>
      </c>
      <c r="AB1162" s="1">
        <v>0</v>
      </c>
      <c r="AC1162" s="1">
        <v>0</v>
      </c>
      <c r="AD1162" s="1">
        <v>0</v>
      </c>
      <c r="AE1162" s="1">
        <v>0</v>
      </c>
      <c r="AF1162" s="1">
        <v>0</v>
      </c>
      <c r="AG1162" s="1">
        <v>0</v>
      </c>
      <c r="AH1162" s="1">
        <v>0</v>
      </c>
      <c r="AI1162" s="1">
        <v>0</v>
      </c>
      <c r="AJ1162" s="1">
        <v>0</v>
      </c>
      <c r="AK1162" s="1">
        <v>0</v>
      </c>
      <c r="AL1162" s="1">
        <v>0</v>
      </c>
      <c r="AM1162" s="1">
        <v>0</v>
      </c>
      <c r="AN1162" s="1">
        <v>0</v>
      </c>
    </row>
    <row r="1163" spans="1:40" x14ac:dyDescent="0.35">
      <c r="A1163" s="1" t="s">
        <v>89</v>
      </c>
      <c r="B1163" s="8">
        <v>43964</v>
      </c>
      <c r="C1163" s="1" t="s">
        <v>96</v>
      </c>
      <c r="D1163" s="1">
        <v>972620</v>
      </c>
      <c r="E1163" s="1">
        <v>31</v>
      </c>
      <c r="F1163" s="1" t="s">
        <v>90</v>
      </c>
      <c r="H1163" s="1" t="s">
        <v>91</v>
      </c>
      <c r="I1163" s="1" t="s">
        <v>92</v>
      </c>
      <c r="J1163" s="1" t="s">
        <v>93</v>
      </c>
      <c r="P1163" s="1">
        <v>31</v>
      </c>
      <c r="Q1163" s="1">
        <v>0</v>
      </c>
      <c r="R1163" s="1">
        <v>0</v>
      </c>
      <c r="S1163" s="1">
        <v>0</v>
      </c>
      <c r="T1163" s="1">
        <v>0</v>
      </c>
      <c r="U1163" s="1">
        <v>0</v>
      </c>
      <c r="V1163" s="1">
        <v>0</v>
      </c>
      <c r="W1163" s="1">
        <v>0</v>
      </c>
      <c r="X1163" s="1">
        <v>0</v>
      </c>
      <c r="Y1163" s="1">
        <v>0</v>
      </c>
      <c r="Z1163" s="1">
        <v>0</v>
      </c>
      <c r="AA1163" s="1">
        <v>0</v>
      </c>
      <c r="AB1163" s="1">
        <v>0</v>
      </c>
      <c r="AC1163" s="1">
        <v>0</v>
      </c>
      <c r="AD1163" s="1">
        <v>0</v>
      </c>
      <c r="AE1163" s="1">
        <v>0</v>
      </c>
      <c r="AF1163" s="1">
        <v>0</v>
      </c>
      <c r="AG1163" s="1">
        <v>0</v>
      </c>
      <c r="AH1163" s="1">
        <v>0</v>
      </c>
      <c r="AI1163" s="1">
        <v>0</v>
      </c>
      <c r="AJ1163" s="1">
        <v>0</v>
      </c>
      <c r="AK1163" s="1">
        <v>0</v>
      </c>
      <c r="AL1163" s="1">
        <v>0</v>
      </c>
      <c r="AM1163" s="1">
        <v>0</v>
      </c>
      <c r="AN1163" s="1">
        <v>0</v>
      </c>
    </row>
    <row r="1164" spans="1:40" x14ac:dyDescent="0.35">
      <c r="A1164" s="1" t="s">
        <v>89</v>
      </c>
      <c r="B1164" s="8">
        <v>43903</v>
      </c>
      <c r="C1164" s="1" t="s">
        <v>2</v>
      </c>
      <c r="D1164" s="1">
        <v>976220</v>
      </c>
      <c r="E1164" s="1">
        <v>83</v>
      </c>
      <c r="F1164" s="1" t="s">
        <v>108</v>
      </c>
      <c r="H1164" s="1" t="s">
        <v>101</v>
      </c>
      <c r="I1164" s="1" t="s">
        <v>92</v>
      </c>
      <c r="J1164" s="1" t="s">
        <v>93</v>
      </c>
      <c r="K1164" s="1">
        <v>6</v>
      </c>
      <c r="L1164" s="1">
        <v>12</v>
      </c>
      <c r="M1164" s="1">
        <v>0.14444444444444443</v>
      </c>
      <c r="N1164" s="1">
        <v>7.2289156626506021E-2</v>
      </c>
      <c r="O1164" s="1">
        <v>0.12631578947368421</v>
      </c>
      <c r="P1164" s="1">
        <v>77</v>
      </c>
      <c r="Q1164" s="1">
        <v>7</v>
      </c>
      <c r="R1164" s="1">
        <v>6</v>
      </c>
      <c r="S1164" s="1">
        <v>0</v>
      </c>
      <c r="T1164" s="1">
        <v>0</v>
      </c>
      <c r="U1164" s="1">
        <v>0</v>
      </c>
      <c r="V1164" s="1">
        <v>0</v>
      </c>
      <c r="W1164" s="1">
        <v>0</v>
      </c>
      <c r="X1164" s="1">
        <v>0</v>
      </c>
      <c r="Y1164" s="1">
        <v>0</v>
      </c>
      <c r="Z1164" s="1">
        <v>0</v>
      </c>
      <c r="AA1164" s="1">
        <v>0</v>
      </c>
      <c r="AB1164" s="1">
        <v>0</v>
      </c>
      <c r="AC1164" s="1">
        <v>0</v>
      </c>
      <c r="AD1164" s="1">
        <v>0</v>
      </c>
      <c r="AE1164" s="1">
        <v>0</v>
      </c>
      <c r="AF1164" s="1">
        <v>0</v>
      </c>
      <c r="AG1164" s="1">
        <v>1</v>
      </c>
      <c r="AH1164" s="1">
        <v>0</v>
      </c>
      <c r="AI1164" s="1">
        <v>0</v>
      </c>
      <c r="AJ1164" s="1">
        <v>0</v>
      </c>
      <c r="AK1164" s="1">
        <v>0</v>
      </c>
      <c r="AL1164" s="1">
        <v>0</v>
      </c>
      <c r="AM1164" s="1">
        <v>4</v>
      </c>
      <c r="AN1164" s="1">
        <v>0</v>
      </c>
    </row>
    <row r="1165" spans="1:40" x14ac:dyDescent="0.35">
      <c r="A1165" s="1" t="s">
        <v>89</v>
      </c>
      <c r="B1165" s="8">
        <v>43950</v>
      </c>
      <c r="C1165" s="1" t="s">
        <v>96</v>
      </c>
      <c r="D1165" s="1">
        <v>979220</v>
      </c>
      <c r="E1165" s="1">
        <v>5</v>
      </c>
      <c r="F1165" s="1" t="s">
        <v>102</v>
      </c>
      <c r="H1165" s="1" t="s">
        <v>103</v>
      </c>
      <c r="I1165" s="1" t="s">
        <v>92</v>
      </c>
      <c r="J1165" s="1" t="s">
        <v>93</v>
      </c>
      <c r="K1165" s="1">
        <v>2</v>
      </c>
      <c r="L1165" s="1">
        <v>1</v>
      </c>
      <c r="M1165" s="1">
        <v>0.5</v>
      </c>
      <c r="N1165" s="1">
        <v>0.4</v>
      </c>
      <c r="O1165" s="1">
        <v>0.16666666666666666</v>
      </c>
      <c r="P1165" s="1">
        <v>3</v>
      </c>
      <c r="Q1165" s="1">
        <v>1</v>
      </c>
      <c r="R1165" s="1">
        <v>0</v>
      </c>
      <c r="S1165" s="1">
        <v>0</v>
      </c>
      <c r="T1165" s="1">
        <v>1</v>
      </c>
      <c r="U1165" s="1">
        <v>0</v>
      </c>
      <c r="V1165" s="1">
        <v>0</v>
      </c>
      <c r="W1165" s="1">
        <v>1</v>
      </c>
      <c r="X1165" s="1">
        <v>0</v>
      </c>
      <c r="Y1165" s="1">
        <v>0</v>
      </c>
      <c r="Z1165" s="1">
        <v>0</v>
      </c>
      <c r="AA1165" s="1">
        <v>0</v>
      </c>
      <c r="AB1165" s="1">
        <v>0</v>
      </c>
      <c r="AC1165" s="1">
        <v>0</v>
      </c>
      <c r="AD1165" s="1">
        <v>0</v>
      </c>
      <c r="AE1165" s="1">
        <v>0</v>
      </c>
      <c r="AF1165" s="1">
        <v>0</v>
      </c>
      <c r="AG1165" s="1">
        <v>0</v>
      </c>
      <c r="AH1165" s="1">
        <v>0</v>
      </c>
      <c r="AI1165" s="1">
        <v>0</v>
      </c>
      <c r="AJ1165" s="1">
        <v>0</v>
      </c>
      <c r="AK1165" s="1">
        <v>0</v>
      </c>
      <c r="AL1165" s="1">
        <v>0</v>
      </c>
      <c r="AM1165" s="1">
        <v>0</v>
      </c>
      <c r="AN1165" s="1">
        <v>0</v>
      </c>
    </row>
    <row r="1166" spans="1:40" x14ac:dyDescent="0.35">
      <c r="A1166" s="1" t="s">
        <v>89</v>
      </c>
      <c r="B1166" s="8">
        <v>43969</v>
      </c>
      <c r="C1166" s="1" t="s">
        <v>2</v>
      </c>
      <c r="D1166" s="1">
        <v>200190</v>
      </c>
      <c r="E1166" s="1">
        <v>114</v>
      </c>
      <c r="F1166" s="1" t="s">
        <v>97</v>
      </c>
      <c r="H1166" s="1" t="s">
        <v>95</v>
      </c>
      <c r="I1166" s="1" t="s">
        <v>92</v>
      </c>
      <c r="J1166" s="1" t="s">
        <v>93</v>
      </c>
      <c r="K1166" s="1">
        <v>4</v>
      </c>
      <c r="L1166" s="1">
        <v>2</v>
      </c>
      <c r="M1166" s="1">
        <v>4.3478260869565216E-2</v>
      </c>
      <c r="N1166" s="1">
        <v>3.5087719298245612E-2</v>
      </c>
      <c r="O1166" s="1">
        <v>1.7241379310344827E-2</v>
      </c>
      <c r="P1166" s="1">
        <v>110</v>
      </c>
      <c r="Q1166" s="1">
        <v>1</v>
      </c>
      <c r="R1166" s="1">
        <v>4</v>
      </c>
      <c r="S1166" s="1">
        <v>0</v>
      </c>
      <c r="T1166" s="1">
        <v>0</v>
      </c>
      <c r="U1166" s="1">
        <v>0</v>
      </c>
      <c r="V1166" s="1">
        <v>0</v>
      </c>
      <c r="W1166" s="1">
        <v>0</v>
      </c>
      <c r="X1166" s="1">
        <v>0</v>
      </c>
      <c r="Y1166" s="1">
        <v>0</v>
      </c>
      <c r="Z1166" s="1">
        <v>0</v>
      </c>
      <c r="AA1166" s="1">
        <v>0</v>
      </c>
      <c r="AB1166" s="1">
        <v>0</v>
      </c>
      <c r="AC1166" s="1">
        <v>0</v>
      </c>
      <c r="AD1166" s="1">
        <v>0</v>
      </c>
      <c r="AE1166" s="1">
        <v>0</v>
      </c>
      <c r="AF1166" s="1">
        <v>0</v>
      </c>
      <c r="AG1166" s="1">
        <v>0</v>
      </c>
      <c r="AH1166" s="1">
        <v>0</v>
      </c>
      <c r="AI1166" s="1">
        <v>0</v>
      </c>
      <c r="AJ1166" s="1">
        <v>0</v>
      </c>
      <c r="AK1166" s="1">
        <v>0</v>
      </c>
      <c r="AL1166" s="1">
        <v>0</v>
      </c>
      <c r="AM1166" s="1">
        <v>1</v>
      </c>
      <c r="AN1166" s="1">
        <v>0</v>
      </c>
    </row>
    <row r="1167" spans="1:40" x14ac:dyDescent="0.35">
      <c r="A1167" s="1" t="s">
        <v>89</v>
      </c>
      <c r="B1167" s="8">
        <v>43913</v>
      </c>
      <c r="C1167" s="1" t="s">
        <v>2</v>
      </c>
      <c r="D1167" s="1">
        <v>971810</v>
      </c>
      <c r="E1167" s="1">
        <v>32</v>
      </c>
      <c r="F1167" s="1" t="s">
        <v>110</v>
      </c>
      <c r="H1167" s="1" t="s">
        <v>101</v>
      </c>
      <c r="I1167" s="1" t="s">
        <v>92</v>
      </c>
      <c r="J1167" s="1" t="s">
        <v>93</v>
      </c>
      <c r="K1167" s="1">
        <v>16</v>
      </c>
      <c r="L1167" s="1">
        <v>6</v>
      </c>
      <c r="M1167" s="1">
        <v>0.56756756756756754</v>
      </c>
      <c r="N1167" s="1">
        <v>0.5</v>
      </c>
      <c r="O1167" s="1">
        <v>0.15789473684210525</v>
      </c>
      <c r="P1167" s="1">
        <v>16</v>
      </c>
      <c r="Q1167" s="1">
        <v>5</v>
      </c>
      <c r="R1167" s="1">
        <v>1</v>
      </c>
      <c r="S1167" s="1">
        <v>0</v>
      </c>
      <c r="T1167" s="1">
        <v>7</v>
      </c>
      <c r="U1167" s="1">
        <v>8</v>
      </c>
      <c r="V1167" s="1">
        <v>0</v>
      </c>
      <c r="W1167" s="1">
        <v>0</v>
      </c>
      <c r="X1167" s="1">
        <v>0</v>
      </c>
      <c r="Y1167" s="1">
        <v>0</v>
      </c>
      <c r="Z1167" s="1">
        <v>0</v>
      </c>
      <c r="AA1167" s="1">
        <v>0</v>
      </c>
      <c r="AB1167" s="1">
        <v>0</v>
      </c>
      <c r="AC1167" s="1">
        <v>0</v>
      </c>
      <c r="AD1167" s="1">
        <v>0</v>
      </c>
      <c r="AE1167" s="1">
        <v>0</v>
      </c>
      <c r="AF1167" s="1">
        <v>0</v>
      </c>
      <c r="AG1167" s="1">
        <v>0</v>
      </c>
      <c r="AH1167" s="1">
        <v>0</v>
      </c>
      <c r="AI1167" s="1">
        <v>1</v>
      </c>
      <c r="AJ1167" s="1">
        <v>0</v>
      </c>
      <c r="AK1167" s="1">
        <v>0</v>
      </c>
      <c r="AL1167" s="1">
        <v>0</v>
      </c>
      <c r="AM1167" s="1">
        <v>0</v>
      </c>
      <c r="AN1167" s="1">
        <v>0</v>
      </c>
    </row>
    <row r="1168" spans="1:40" x14ac:dyDescent="0.35">
      <c r="A1168" s="1" t="s">
        <v>89</v>
      </c>
      <c r="B1168" s="8">
        <v>43943</v>
      </c>
      <c r="C1168" s="1" t="s">
        <v>98</v>
      </c>
      <c r="D1168" s="1">
        <v>972620</v>
      </c>
      <c r="E1168" s="1">
        <v>1</v>
      </c>
      <c r="F1168" s="1" t="s">
        <v>90</v>
      </c>
      <c r="H1168" s="1" t="s">
        <v>91</v>
      </c>
      <c r="I1168" s="1" t="s">
        <v>92</v>
      </c>
      <c r="J1168" s="1" t="s">
        <v>93</v>
      </c>
      <c r="P1168" s="1">
        <v>1</v>
      </c>
      <c r="Q1168" s="1">
        <v>0</v>
      </c>
      <c r="R1168" s="1">
        <v>0</v>
      </c>
      <c r="S1168" s="1">
        <v>0</v>
      </c>
      <c r="T1168" s="1">
        <v>0</v>
      </c>
      <c r="U1168" s="1">
        <v>0</v>
      </c>
      <c r="V1168" s="1">
        <v>0</v>
      </c>
      <c r="W1168" s="1">
        <v>0</v>
      </c>
      <c r="X1168" s="1">
        <v>0</v>
      </c>
      <c r="Y1168" s="1">
        <v>0</v>
      </c>
      <c r="Z1168" s="1">
        <v>0</v>
      </c>
      <c r="AA1168" s="1">
        <v>0</v>
      </c>
      <c r="AB1168" s="1">
        <v>0</v>
      </c>
      <c r="AC1168" s="1">
        <v>0</v>
      </c>
      <c r="AD1168" s="1">
        <v>0</v>
      </c>
      <c r="AE1168" s="1">
        <v>0</v>
      </c>
      <c r="AF1168" s="1">
        <v>0</v>
      </c>
      <c r="AG1168" s="1">
        <v>0</v>
      </c>
      <c r="AH1168" s="1">
        <v>0</v>
      </c>
      <c r="AI1168" s="1">
        <v>0</v>
      </c>
      <c r="AJ1168" s="1">
        <v>0</v>
      </c>
      <c r="AK1168" s="1">
        <v>0</v>
      </c>
      <c r="AL1168" s="1">
        <v>0</v>
      </c>
      <c r="AM1168" s="1">
        <v>0</v>
      </c>
      <c r="AN1168" s="1">
        <v>0</v>
      </c>
    </row>
    <row r="1169" spans="1:40" x14ac:dyDescent="0.35">
      <c r="A1169" s="1" t="s">
        <v>89</v>
      </c>
      <c r="B1169" s="8">
        <v>43941</v>
      </c>
      <c r="C1169" s="1" t="s">
        <v>2</v>
      </c>
      <c r="D1169" s="1">
        <v>972520</v>
      </c>
      <c r="E1169" s="1">
        <v>147</v>
      </c>
      <c r="F1169" s="1" t="s">
        <v>99</v>
      </c>
      <c r="H1169" s="1" t="s">
        <v>91</v>
      </c>
      <c r="I1169" s="1" t="s">
        <v>92</v>
      </c>
      <c r="J1169" s="1" t="s">
        <v>93</v>
      </c>
      <c r="K1169" s="1">
        <v>72</v>
      </c>
      <c r="L1169" s="1">
        <v>29</v>
      </c>
      <c r="M1169" s="1">
        <v>0.38524590163934425</v>
      </c>
      <c r="N1169" s="1">
        <v>0.26470588235294118</v>
      </c>
      <c r="O1169" s="1">
        <v>0.16477272727272727</v>
      </c>
      <c r="P1169" s="1">
        <v>75</v>
      </c>
      <c r="Q1169" s="1">
        <v>20</v>
      </c>
      <c r="R1169" s="1">
        <v>1</v>
      </c>
      <c r="S1169" s="1">
        <v>11</v>
      </c>
      <c r="T1169" s="1">
        <v>11</v>
      </c>
      <c r="U1169" s="1">
        <v>4</v>
      </c>
      <c r="V1169" s="1">
        <v>45</v>
      </c>
      <c r="W1169" s="1">
        <v>0</v>
      </c>
      <c r="X1169" s="1">
        <v>4</v>
      </c>
      <c r="Y1169" s="1">
        <v>0</v>
      </c>
      <c r="Z1169" s="1">
        <v>0</v>
      </c>
      <c r="AA1169" s="1">
        <v>0</v>
      </c>
      <c r="AB1169" s="1">
        <v>0</v>
      </c>
      <c r="AC1169" s="1">
        <v>0</v>
      </c>
      <c r="AD1169" s="1">
        <v>0</v>
      </c>
      <c r="AE1169" s="1">
        <v>0</v>
      </c>
      <c r="AF1169" s="1">
        <v>0</v>
      </c>
      <c r="AG1169" s="1">
        <v>0</v>
      </c>
      <c r="AH1169" s="1">
        <v>0</v>
      </c>
      <c r="AI1169" s="1">
        <v>5</v>
      </c>
      <c r="AJ1169" s="1">
        <v>0</v>
      </c>
      <c r="AK1169" s="1">
        <v>0</v>
      </c>
      <c r="AL1169" s="1">
        <v>0</v>
      </c>
      <c r="AM1169" s="1">
        <v>0</v>
      </c>
      <c r="AN1169" s="1">
        <v>0</v>
      </c>
    </row>
    <row r="1170" spans="1:40" x14ac:dyDescent="0.35">
      <c r="A1170" s="1" t="s">
        <v>89</v>
      </c>
      <c r="B1170" s="8">
        <v>43924</v>
      </c>
      <c r="C1170" s="1" t="s">
        <v>2</v>
      </c>
      <c r="D1170" s="1">
        <v>971440</v>
      </c>
      <c r="E1170" s="1">
        <v>115</v>
      </c>
      <c r="F1170" s="1" t="s">
        <v>109</v>
      </c>
      <c r="H1170" s="1" t="s">
        <v>101</v>
      </c>
      <c r="I1170" s="1" t="s">
        <v>92</v>
      </c>
      <c r="J1170" s="1" t="s">
        <v>93</v>
      </c>
      <c r="K1170" s="1">
        <v>31</v>
      </c>
      <c r="L1170" s="1">
        <v>2</v>
      </c>
      <c r="M1170" s="1">
        <v>0.16</v>
      </c>
      <c r="N1170" s="1">
        <v>0.16</v>
      </c>
      <c r="O1170" s="1">
        <v>1.7094017094017096E-2</v>
      </c>
      <c r="P1170" s="1">
        <v>84</v>
      </c>
      <c r="Q1170" s="1">
        <v>0</v>
      </c>
      <c r="R1170" s="1">
        <v>1</v>
      </c>
      <c r="S1170" s="1">
        <v>2</v>
      </c>
      <c r="T1170" s="1">
        <v>3</v>
      </c>
      <c r="U1170" s="1">
        <v>10</v>
      </c>
      <c r="V1170" s="1">
        <v>15</v>
      </c>
      <c r="W1170" s="1">
        <v>0</v>
      </c>
      <c r="X1170" s="1">
        <v>0</v>
      </c>
      <c r="Y1170" s="1">
        <v>0</v>
      </c>
      <c r="Z1170" s="1">
        <v>0</v>
      </c>
      <c r="AA1170" s="1">
        <v>0</v>
      </c>
      <c r="AB1170" s="1">
        <v>0</v>
      </c>
      <c r="AC1170" s="1">
        <v>0</v>
      </c>
      <c r="AD1170" s="1">
        <v>0</v>
      </c>
      <c r="AE1170" s="1">
        <v>0</v>
      </c>
      <c r="AF1170" s="1">
        <v>0</v>
      </c>
      <c r="AG1170" s="1">
        <v>0</v>
      </c>
      <c r="AH1170" s="1">
        <v>0</v>
      </c>
      <c r="AI1170" s="1">
        <v>1</v>
      </c>
      <c r="AJ1170" s="1">
        <v>1</v>
      </c>
      <c r="AK1170" s="1">
        <v>0</v>
      </c>
      <c r="AL1170" s="1">
        <v>0</v>
      </c>
      <c r="AM1170" s="1">
        <v>0</v>
      </c>
      <c r="AN1170" s="1">
        <v>0</v>
      </c>
    </row>
    <row r="1171" spans="1:40" x14ac:dyDescent="0.35">
      <c r="A1171" s="1" t="s">
        <v>89</v>
      </c>
      <c r="B1171" s="8">
        <v>43910</v>
      </c>
      <c r="C1171" s="1" t="s">
        <v>96</v>
      </c>
      <c r="D1171" s="1">
        <v>979170</v>
      </c>
      <c r="E1171" s="1">
        <v>5</v>
      </c>
      <c r="F1171" s="1" t="s">
        <v>105</v>
      </c>
      <c r="H1171" s="1" t="s">
        <v>103</v>
      </c>
      <c r="I1171" s="1" t="s">
        <v>92</v>
      </c>
      <c r="J1171" s="1" t="s">
        <v>93</v>
      </c>
      <c r="P1171" s="1">
        <v>5</v>
      </c>
      <c r="Q1171" s="1">
        <v>0</v>
      </c>
      <c r="R1171" s="1">
        <v>0</v>
      </c>
      <c r="S1171" s="1">
        <v>0</v>
      </c>
      <c r="T1171" s="1">
        <v>0</v>
      </c>
      <c r="U1171" s="1">
        <v>0</v>
      </c>
      <c r="V1171" s="1">
        <v>0</v>
      </c>
      <c r="W1171" s="1">
        <v>0</v>
      </c>
      <c r="X1171" s="1">
        <v>0</v>
      </c>
      <c r="Y1171" s="1">
        <v>0</v>
      </c>
      <c r="Z1171" s="1">
        <v>0</v>
      </c>
      <c r="AA1171" s="1">
        <v>0</v>
      </c>
      <c r="AB1171" s="1">
        <v>0</v>
      </c>
      <c r="AC1171" s="1">
        <v>0</v>
      </c>
      <c r="AD1171" s="1">
        <v>0</v>
      </c>
      <c r="AE1171" s="1">
        <v>0</v>
      </c>
      <c r="AF1171" s="1">
        <v>0</v>
      </c>
      <c r="AG1171" s="1">
        <v>0</v>
      </c>
      <c r="AH1171" s="1">
        <v>0</v>
      </c>
      <c r="AI1171" s="1">
        <v>0</v>
      </c>
      <c r="AJ1171" s="1">
        <v>0</v>
      </c>
      <c r="AK1171" s="1">
        <v>0</v>
      </c>
      <c r="AL1171" s="1">
        <v>0</v>
      </c>
      <c r="AM1171" s="1">
        <v>0</v>
      </c>
      <c r="AN1171" s="1">
        <v>0</v>
      </c>
    </row>
    <row r="1172" spans="1:40" x14ac:dyDescent="0.35">
      <c r="A1172" s="1" t="s">
        <v>89</v>
      </c>
      <c r="B1172" s="8">
        <v>43943</v>
      </c>
      <c r="C1172" s="1" t="s">
        <v>96</v>
      </c>
      <c r="D1172" s="1">
        <v>200620</v>
      </c>
      <c r="E1172" s="1">
        <v>16</v>
      </c>
      <c r="F1172" s="1" t="s">
        <v>94</v>
      </c>
      <c r="H1172" s="1" t="s">
        <v>95</v>
      </c>
      <c r="I1172" s="1" t="s">
        <v>92</v>
      </c>
      <c r="J1172" s="1" t="s">
        <v>93</v>
      </c>
      <c r="P1172" s="1">
        <v>16</v>
      </c>
      <c r="Q1172" s="1">
        <v>0</v>
      </c>
      <c r="R1172" s="1">
        <v>0</v>
      </c>
      <c r="S1172" s="1">
        <v>0</v>
      </c>
      <c r="T1172" s="1">
        <v>0</v>
      </c>
      <c r="U1172" s="1">
        <v>0</v>
      </c>
      <c r="V1172" s="1">
        <v>0</v>
      </c>
      <c r="W1172" s="1">
        <v>0</v>
      </c>
      <c r="X1172" s="1">
        <v>0</v>
      </c>
      <c r="Y1172" s="1">
        <v>0</v>
      </c>
      <c r="Z1172" s="1">
        <v>0</v>
      </c>
      <c r="AA1172" s="1">
        <v>0</v>
      </c>
      <c r="AB1172" s="1">
        <v>0</v>
      </c>
      <c r="AC1172" s="1">
        <v>0</v>
      </c>
      <c r="AD1172" s="1">
        <v>0</v>
      </c>
      <c r="AE1172" s="1">
        <v>0</v>
      </c>
      <c r="AF1172" s="1">
        <v>0</v>
      </c>
      <c r="AG1172" s="1">
        <v>0</v>
      </c>
      <c r="AH1172" s="1">
        <v>0</v>
      </c>
      <c r="AI1172" s="1">
        <v>0</v>
      </c>
      <c r="AJ1172" s="1">
        <v>0</v>
      </c>
      <c r="AK1172" s="1">
        <v>0</v>
      </c>
      <c r="AL1172" s="1">
        <v>0</v>
      </c>
      <c r="AM1172" s="1">
        <v>0</v>
      </c>
      <c r="AN1172" s="1">
        <v>0</v>
      </c>
    </row>
    <row r="1173" spans="1:40" x14ac:dyDescent="0.35">
      <c r="A1173" s="1" t="s">
        <v>89</v>
      </c>
      <c r="B1173" s="8">
        <v>43911</v>
      </c>
      <c r="C1173" s="1" t="s">
        <v>2</v>
      </c>
      <c r="D1173" s="1">
        <v>976220</v>
      </c>
      <c r="E1173" s="1">
        <v>85</v>
      </c>
      <c r="F1173" s="1" t="s">
        <v>108</v>
      </c>
      <c r="H1173" s="1" t="s">
        <v>101</v>
      </c>
      <c r="I1173" s="1" t="s">
        <v>92</v>
      </c>
      <c r="J1173" s="1" t="s">
        <v>93</v>
      </c>
      <c r="K1173" s="1">
        <v>46</v>
      </c>
      <c r="L1173" s="1">
        <v>10</v>
      </c>
      <c r="M1173" s="1">
        <v>0.5714285714285714</v>
      </c>
      <c r="N1173" s="1">
        <v>0.54117647058823526</v>
      </c>
      <c r="O1173" s="1">
        <v>0.10526315789473684</v>
      </c>
      <c r="P1173" s="1">
        <v>39</v>
      </c>
      <c r="Q1173" s="1">
        <v>6</v>
      </c>
      <c r="R1173" s="1">
        <v>7</v>
      </c>
      <c r="S1173" s="1">
        <v>0</v>
      </c>
      <c r="T1173" s="1">
        <v>0</v>
      </c>
      <c r="U1173" s="1">
        <v>39</v>
      </c>
      <c r="V1173" s="1">
        <v>0</v>
      </c>
      <c r="W1173" s="1">
        <v>0</v>
      </c>
      <c r="X1173" s="1">
        <v>0</v>
      </c>
      <c r="Y1173" s="1">
        <v>0</v>
      </c>
      <c r="Z1173" s="1">
        <v>0</v>
      </c>
      <c r="AA1173" s="1">
        <v>0</v>
      </c>
      <c r="AB1173" s="1">
        <v>0</v>
      </c>
      <c r="AC1173" s="1">
        <v>0</v>
      </c>
      <c r="AD1173" s="1">
        <v>0</v>
      </c>
      <c r="AE1173" s="1">
        <v>0</v>
      </c>
      <c r="AF1173" s="1">
        <v>0</v>
      </c>
      <c r="AG1173" s="1">
        <v>0</v>
      </c>
      <c r="AH1173" s="1">
        <v>0</v>
      </c>
      <c r="AI1173" s="1">
        <v>0</v>
      </c>
      <c r="AJ1173" s="1">
        <v>0</v>
      </c>
      <c r="AK1173" s="1">
        <v>0</v>
      </c>
      <c r="AL1173" s="1">
        <v>0</v>
      </c>
      <c r="AM1173" s="1">
        <v>4</v>
      </c>
      <c r="AN1173" s="1">
        <v>0</v>
      </c>
    </row>
    <row r="1174" spans="1:40" x14ac:dyDescent="0.35">
      <c r="A1174" s="1" t="s">
        <v>89</v>
      </c>
      <c r="B1174" s="8">
        <v>43918</v>
      </c>
      <c r="C1174" s="1" t="s">
        <v>96</v>
      </c>
      <c r="D1174" s="1">
        <v>972620</v>
      </c>
      <c r="E1174" s="1">
        <v>55</v>
      </c>
      <c r="F1174" s="1" t="s">
        <v>90</v>
      </c>
      <c r="H1174" s="1" t="s">
        <v>91</v>
      </c>
      <c r="I1174" s="1" t="s">
        <v>92</v>
      </c>
      <c r="J1174" s="1" t="s">
        <v>93</v>
      </c>
      <c r="K1174" s="1">
        <v>17</v>
      </c>
      <c r="L1174" s="1">
        <v>1</v>
      </c>
      <c r="M1174" s="1">
        <v>0.29629629629629628</v>
      </c>
      <c r="N1174" s="1">
        <v>0.28301886792452829</v>
      </c>
      <c r="O1174" s="1">
        <v>1.7857142857142856E-2</v>
      </c>
      <c r="P1174" s="1">
        <v>38</v>
      </c>
      <c r="Q1174" s="1">
        <v>1</v>
      </c>
      <c r="R1174" s="1">
        <v>3</v>
      </c>
      <c r="S1174" s="1">
        <v>1</v>
      </c>
      <c r="T1174" s="1">
        <v>5</v>
      </c>
      <c r="U1174" s="1">
        <v>6</v>
      </c>
      <c r="V1174" s="1">
        <v>2</v>
      </c>
      <c r="W1174" s="1">
        <v>0</v>
      </c>
      <c r="X1174" s="1">
        <v>0</v>
      </c>
      <c r="Y1174" s="1">
        <v>0</v>
      </c>
      <c r="Z1174" s="1">
        <v>0</v>
      </c>
      <c r="AA1174" s="1">
        <v>0</v>
      </c>
      <c r="AB1174" s="1">
        <v>0</v>
      </c>
      <c r="AC1174" s="1">
        <v>0</v>
      </c>
      <c r="AD1174" s="1">
        <v>0</v>
      </c>
      <c r="AE1174" s="1">
        <v>0</v>
      </c>
      <c r="AF1174" s="1">
        <v>0</v>
      </c>
      <c r="AG1174" s="1">
        <v>0</v>
      </c>
      <c r="AH1174" s="1">
        <v>0</v>
      </c>
      <c r="AI1174" s="1">
        <v>0</v>
      </c>
      <c r="AJ1174" s="1">
        <v>0</v>
      </c>
      <c r="AK1174" s="1">
        <v>0</v>
      </c>
      <c r="AL1174" s="1">
        <v>0</v>
      </c>
      <c r="AM1174" s="1">
        <v>0</v>
      </c>
      <c r="AN1174" s="1">
        <v>0</v>
      </c>
    </row>
    <row r="1175" spans="1:40" x14ac:dyDescent="0.35">
      <c r="A1175" s="1" t="s">
        <v>89</v>
      </c>
      <c r="B1175" s="8">
        <v>43928</v>
      </c>
      <c r="C1175" s="1" t="s">
        <v>112</v>
      </c>
      <c r="D1175" s="1">
        <v>972410</v>
      </c>
      <c r="E1175" s="1">
        <v>1</v>
      </c>
      <c r="F1175" s="1" t="s">
        <v>115</v>
      </c>
      <c r="H1175" s="1" t="s">
        <v>91</v>
      </c>
      <c r="I1175" s="1" t="s">
        <v>92</v>
      </c>
      <c r="J1175" s="1" t="s">
        <v>93</v>
      </c>
      <c r="P1175" s="1">
        <v>1</v>
      </c>
      <c r="Q1175" s="1">
        <v>0</v>
      </c>
      <c r="R1175" s="1">
        <v>0</v>
      </c>
      <c r="S1175" s="1">
        <v>0</v>
      </c>
      <c r="T1175" s="1">
        <v>0</v>
      </c>
      <c r="U1175" s="1">
        <v>0</v>
      </c>
      <c r="V1175" s="1">
        <v>0</v>
      </c>
      <c r="W1175" s="1">
        <v>0</v>
      </c>
      <c r="X1175" s="1">
        <v>0</v>
      </c>
      <c r="Y1175" s="1">
        <v>0</v>
      </c>
      <c r="Z1175" s="1">
        <v>0</v>
      </c>
      <c r="AA1175" s="1">
        <v>0</v>
      </c>
      <c r="AB1175" s="1">
        <v>0</v>
      </c>
      <c r="AC1175" s="1">
        <v>0</v>
      </c>
      <c r="AD1175" s="1">
        <v>0</v>
      </c>
      <c r="AE1175" s="1">
        <v>0</v>
      </c>
      <c r="AF1175" s="1">
        <v>0</v>
      </c>
      <c r="AG1175" s="1">
        <v>0</v>
      </c>
      <c r="AH1175" s="1">
        <v>0</v>
      </c>
      <c r="AI1175" s="1">
        <v>0</v>
      </c>
      <c r="AJ1175" s="1">
        <v>0</v>
      </c>
      <c r="AK1175" s="1">
        <v>0</v>
      </c>
      <c r="AL1175" s="1">
        <v>0</v>
      </c>
      <c r="AM1175" s="1">
        <v>0</v>
      </c>
      <c r="AN1175" s="1">
        <v>0</v>
      </c>
    </row>
    <row r="1176" spans="1:40" x14ac:dyDescent="0.35">
      <c r="A1176" s="1" t="s">
        <v>89</v>
      </c>
      <c r="B1176" s="8">
        <v>43932</v>
      </c>
      <c r="C1176" s="1" t="s">
        <v>2</v>
      </c>
      <c r="D1176" s="1">
        <v>976550</v>
      </c>
      <c r="E1176" s="1">
        <v>6</v>
      </c>
      <c r="F1176" s="1" t="s">
        <v>111</v>
      </c>
      <c r="H1176" s="1" t="s">
        <v>101</v>
      </c>
      <c r="I1176" s="1" t="s">
        <v>92</v>
      </c>
      <c r="J1176" s="1" t="s">
        <v>93</v>
      </c>
      <c r="K1176" s="1">
        <v>1</v>
      </c>
      <c r="L1176" s="1">
        <v>1</v>
      </c>
      <c r="M1176" s="1">
        <v>0.2857142857142857</v>
      </c>
      <c r="N1176" s="1">
        <v>0.16666666666666666</v>
      </c>
      <c r="O1176" s="1">
        <v>0.14285714285714285</v>
      </c>
      <c r="P1176" s="1">
        <v>5</v>
      </c>
      <c r="Q1176" s="1">
        <v>1</v>
      </c>
      <c r="R1176" s="1">
        <v>0</v>
      </c>
      <c r="S1176" s="1">
        <v>0</v>
      </c>
      <c r="T1176" s="1">
        <v>0</v>
      </c>
      <c r="U1176" s="1">
        <v>1</v>
      </c>
      <c r="V1176" s="1">
        <v>0</v>
      </c>
      <c r="W1176" s="1">
        <v>0</v>
      </c>
      <c r="X1176" s="1">
        <v>0</v>
      </c>
      <c r="Y1176" s="1">
        <v>0</v>
      </c>
      <c r="Z1176" s="1">
        <v>0</v>
      </c>
      <c r="AA1176" s="1">
        <v>0</v>
      </c>
      <c r="AB1176" s="1">
        <v>0</v>
      </c>
      <c r="AC1176" s="1">
        <v>0</v>
      </c>
      <c r="AD1176" s="1">
        <v>0</v>
      </c>
      <c r="AE1176" s="1">
        <v>0</v>
      </c>
      <c r="AF1176" s="1">
        <v>0</v>
      </c>
      <c r="AG1176" s="1">
        <v>0</v>
      </c>
      <c r="AH1176" s="1">
        <v>0</v>
      </c>
      <c r="AI1176" s="1">
        <v>0</v>
      </c>
      <c r="AJ1176" s="1">
        <v>0</v>
      </c>
      <c r="AK1176" s="1">
        <v>0</v>
      </c>
      <c r="AL1176" s="1">
        <v>0</v>
      </c>
      <c r="AM1176" s="1">
        <v>0</v>
      </c>
      <c r="AN1176" s="1">
        <v>0</v>
      </c>
    </row>
    <row r="1177" spans="1:40" x14ac:dyDescent="0.35">
      <c r="A1177" s="1" t="s">
        <v>89</v>
      </c>
      <c r="B1177" s="8">
        <v>43911</v>
      </c>
      <c r="C1177" s="1" t="s">
        <v>2</v>
      </c>
      <c r="D1177" s="1">
        <v>200190</v>
      </c>
      <c r="E1177" s="1">
        <v>104</v>
      </c>
      <c r="F1177" s="1" t="s">
        <v>97</v>
      </c>
      <c r="H1177" s="1" t="s">
        <v>95</v>
      </c>
      <c r="I1177" s="1" t="s">
        <v>92</v>
      </c>
      <c r="J1177" s="1" t="s">
        <v>93</v>
      </c>
      <c r="K1177" s="1">
        <v>52</v>
      </c>
      <c r="L1177" s="1">
        <v>12</v>
      </c>
      <c r="M1177" s="1">
        <v>0.53982300884955747</v>
      </c>
      <c r="N1177" s="1">
        <v>0.5</v>
      </c>
      <c r="O1177" s="1">
        <v>0.10344827586206896</v>
      </c>
      <c r="P1177" s="1">
        <v>52</v>
      </c>
      <c r="Q1177" s="1">
        <v>9</v>
      </c>
      <c r="R1177" s="1">
        <v>29</v>
      </c>
      <c r="S1177" s="1">
        <v>0</v>
      </c>
      <c r="T1177" s="1">
        <v>1</v>
      </c>
      <c r="U1177" s="1">
        <v>22</v>
      </c>
      <c r="V1177" s="1">
        <v>0</v>
      </c>
      <c r="W1177" s="1">
        <v>0</v>
      </c>
      <c r="X1177" s="1">
        <v>0</v>
      </c>
      <c r="Y1177" s="1">
        <v>0</v>
      </c>
      <c r="Z1177" s="1">
        <v>0</v>
      </c>
      <c r="AA1177" s="1">
        <v>0</v>
      </c>
      <c r="AB1177" s="1">
        <v>0</v>
      </c>
      <c r="AC1177" s="1">
        <v>0</v>
      </c>
      <c r="AD1177" s="1">
        <v>0</v>
      </c>
      <c r="AE1177" s="1">
        <v>0</v>
      </c>
      <c r="AF1177" s="1">
        <v>0</v>
      </c>
      <c r="AG1177" s="1">
        <v>0</v>
      </c>
      <c r="AH1177" s="1">
        <v>0</v>
      </c>
      <c r="AI1177" s="1">
        <v>1</v>
      </c>
      <c r="AJ1177" s="1">
        <v>0</v>
      </c>
      <c r="AK1177" s="1">
        <v>0</v>
      </c>
      <c r="AL1177" s="1">
        <v>0</v>
      </c>
      <c r="AM1177" s="1">
        <v>2</v>
      </c>
      <c r="AN1177" s="1">
        <v>0</v>
      </c>
    </row>
    <row r="1178" spans="1:40" x14ac:dyDescent="0.35">
      <c r="A1178" s="1" t="s">
        <v>89</v>
      </c>
      <c r="B1178" s="8">
        <v>43967</v>
      </c>
      <c r="C1178" s="1" t="s">
        <v>2</v>
      </c>
      <c r="D1178" s="1">
        <v>971810</v>
      </c>
      <c r="E1178" s="1">
        <v>37</v>
      </c>
      <c r="F1178" s="1" t="s">
        <v>110</v>
      </c>
      <c r="H1178" s="1" t="s">
        <v>101</v>
      </c>
      <c r="I1178" s="1" t="s">
        <v>92</v>
      </c>
      <c r="J1178" s="1" t="s">
        <v>93</v>
      </c>
      <c r="L1178" s="1">
        <v>1</v>
      </c>
      <c r="O1178" s="1">
        <v>2.6315789473684209E-2</v>
      </c>
      <c r="P1178" s="1">
        <v>37</v>
      </c>
      <c r="Q1178" s="1">
        <v>0</v>
      </c>
      <c r="R1178" s="1">
        <v>0</v>
      </c>
      <c r="S1178" s="1">
        <v>0</v>
      </c>
      <c r="T1178" s="1">
        <v>0</v>
      </c>
      <c r="U1178" s="1">
        <v>0</v>
      </c>
      <c r="V1178" s="1">
        <v>0</v>
      </c>
      <c r="W1178" s="1">
        <v>0</v>
      </c>
      <c r="X1178" s="1">
        <v>0</v>
      </c>
      <c r="Y1178" s="1">
        <v>0</v>
      </c>
      <c r="Z1178" s="1">
        <v>0</v>
      </c>
      <c r="AA1178" s="1">
        <v>0</v>
      </c>
      <c r="AB1178" s="1">
        <v>0</v>
      </c>
      <c r="AC1178" s="1">
        <v>0</v>
      </c>
      <c r="AD1178" s="1">
        <v>0</v>
      </c>
      <c r="AE1178" s="1">
        <v>0</v>
      </c>
      <c r="AF1178" s="1">
        <v>0</v>
      </c>
      <c r="AG1178" s="1">
        <v>0</v>
      </c>
      <c r="AH1178" s="1">
        <v>0</v>
      </c>
      <c r="AI1178" s="1">
        <v>1</v>
      </c>
      <c r="AJ1178" s="1">
        <v>0</v>
      </c>
      <c r="AK1178" s="1">
        <v>0</v>
      </c>
      <c r="AL1178" s="1">
        <v>0</v>
      </c>
      <c r="AM1178" s="1">
        <v>0</v>
      </c>
      <c r="AN1178" s="1">
        <v>0</v>
      </c>
    </row>
    <row r="1179" spans="1:40" x14ac:dyDescent="0.35">
      <c r="A1179" s="1" t="s">
        <v>89</v>
      </c>
      <c r="B1179" s="8">
        <v>43907</v>
      </c>
      <c r="C1179" s="1" t="s">
        <v>112</v>
      </c>
      <c r="D1179" s="1">
        <v>972620</v>
      </c>
      <c r="E1179" s="1">
        <v>1</v>
      </c>
      <c r="F1179" s="1" t="s">
        <v>90</v>
      </c>
      <c r="H1179" s="1" t="s">
        <v>91</v>
      </c>
      <c r="I1179" s="1" t="s">
        <v>92</v>
      </c>
      <c r="J1179" s="1" t="s">
        <v>93</v>
      </c>
      <c r="P1179" s="1">
        <v>1</v>
      </c>
      <c r="Q1179" s="1">
        <v>0</v>
      </c>
      <c r="R1179" s="1">
        <v>0</v>
      </c>
      <c r="S1179" s="1">
        <v>0</v>
      </c>
      <c r="T1179" s="1">
        <v>0</v>
      </c>
      <c r="U1179" s="1">
        <v>0</v>
      </c>
      <c r="V1179" s="1">
        <v>0</v>
      </c>
      <c r="W1179" s="1">
        <v>0</v>
      </c>
      <c r="X1179" s="1">
        <v>0</v>
      </c>
      <c r="Y1179" s="1">
        <v>0</v>
      </c>
      <c r="Z1179" s="1">
        <v>0</v>
      </c>
      <c r="AA1179" s="1">
        <v>0</v>
      </c>
      <c r="AB1179" s="1">
        <v>0</v>
      </c>
      <c r="AC1179" s="1">
        <v>0</v>
      </c>
      <c r="AD1179" s="1">
        <v>0</v>
      </c>
      <c r="AE1179" s="1">
        <v>0</v>
      </c>
      <c r="AF1179" s="1">
        <v>0</v>
      </c>
      <c r="AG1179" s="1">
        <v>0</v>
      </c>
      <c r="AH1179" s="1">
        <v>0</v>
      </c>
      <c r="AI1179" s="1">
        <v>0</v>
      </c>
      <c r="AJ1179" s="1">
        <v>0</v>
      </c>
      <c r="AK1179" s="1">
        <v>0</v>
      </c>
      <c r="AL1179" s="1">
        <v>0</v>
      </c>
      <c r="AM1179" s="1">
        <v>0</v>
      </c>
      <c r="AN1179" s="1">
        <v>0</v>
      </c>
    </row>
    <row r="1180" spans="1:40" x14ac:dyDescent="0.35">
      <c r="A1180" s="1" t="s">
        <v>89</v>
      </c>
      <c r="B1180" s="8">
        <v>43956</v>
      </c>
      <c r="C1180" s="1" t="s">
        <v>2</v>
      </c>
      <c r="D1180" s="1">
        <v>976550</v>
      </c>
      <c r="E1180" s="1">
        <v>6</v>
      </c>
      <c r="F1180" s="1" t="s">
        <v>111</v>
      </c>
      <c r="H1180" s="1" t="s">
        <v>101</v>
      </c>
      <c r="I1180" s="1" t="s">
        <v>92</v>
      </c>
      <c r="J1180" s="1" t="s">
        <v>93</v>
      </c>
      <c r="L1180" s="1">
        <v>1</v>
      </c>
      <c r="O1180" s="1">
        <v>0.14285714285714285</v>
      </c>
      <c r="P1180" s="1">
        <v>6</v>
      </c>
      <c r="Q1180" s="1">
        <v>1</v>
      </c>
      <c r="R1180" s="1">
        <v>0</v>
      </c>
      <c r="S1180" s="1">
        <v>0</v>
      </c>
      <c r="T1180" s="1">
        <v>0</v>
      </c>
      <c r="U1180" s="1">
        <v>0</v>
      </c>
      <c r="V1180" s="1">
        <v>0</v>
      </c>
      <c r="W1180" s="1">
        <v>0</v>
      </c>
      <c r="X1180" s="1">
        <v>0</v>
      </c>
      <c r="Y1180" s="1">
        <v>0</v>
      </c>
      <c r="Z1180" s="1">
        <v>0</v>
      </c>
      <c r="AA1180" s="1">
        <v>0</v>
      </c>
      <c r="AB1180" s="1">
        <v>0</v>
      </c>
      <c r="AC1180" s="1">
        <v>0</v>
      </c>
      <c r="AD1180" s="1">
        <v>0</v>
      </c>
      <c r="AE1180" s="1">
        <v>0</v>
      </c>
      <c r="AF1180" s="1">
        <v>0</v>
      </c>
      <c r="AG1180" s="1">
        <v>0</v>
      </c>
      <c r="AH1180" s="1">
        <v>0</v>
      </c>
      <c r="AI1180" s="1">
        <v>0</v>
      </c>
      <c r="AJ1180" s="1">
        <v>0</v>
      </c>
      <c r="AK1180" s="1">
        <v>0</v>
      </c>
      <c r="AL1180" s="1">
        <v>0</v>
      </c>
      <c r="AM1180" s="1">
        <v>0</v>
      </c>
      <c r="AN1180" s="1">
        <v>0</v>
      </c>
    </row>
    <row r="1181" spans="1:40" x14ac:dyDescent="0.35">
      <c r="A1181" s="1" t="s">
        <v>89</v>
      </c>
      <c r="B1181" s="8">
        <v>43958</v>
      </c>
      <c r="C1181" s="1" t="s">
        <v>2</v>
      </c>
      <c r="D1181" s="1">
        <v>971440</v>
      </c>
      <c r="E1181" s="1">
        <v>113</v>
      </c>
      <c r="F1181" s="1" t="s">
        <v>109</v>
      </c>
      <c r="H1181" s="1" t="s">
        <v>101</v>
      </c>
      <c r="I1181" s="1" t="s">
        <v>92</v>
      </c>
      <c r="J1181" s="1" t="s">
        <v>93</v>
      </c>
      <c r="K1181" s="1">
        <v>1</v>
      </c>
      <c r="L1181" s="1">
        <v>4</v>
      </c>
      <c r="M1181" s="1">
        <v>2.6086956521739129E-2</v>
      </c>
      <c r="N1181" s="1">
        <v>8.8495575221238937E-3</v>
      </c>
      <c r="O1181" s="1">
        <v>3.4188034188034191E-2</v>
      </c>
      <c r="P1181" s="1">
        <v>112</v>
      </c>
      <c r="Q1181" s="1">
        <v>2</v>
      </c>
      <c r="R1181" s="1">
        <v>0</v>
      </c>
      <c r="S1181" s="1">
        <v>0</v>
      </c>
      <c r="T1181" s="1">
        <v>1</v>
      </c>
      <c r="U1181" s="1">
        <v>0</v>
      </c>
      <c r="V1181" s="1">
        <v>0</v>
      </c>
      <c r="W1181" s="1">
        <v>0</v>
      </c>
      <c r="X1181" s="1">
        <v>0</v>
      </c>
      <c r="Y1181" s="1">
        <v>0</v>
      </c>
      <c r="Z1181" s="1">
        <v>0</v>
      </c>
      <c r="AA1181" s="1">
        <v>0</v>
      </c>
      <c r="AB1181" s="1">
        <v>0</v>
      </c>
      <c r="AC1181" s="1">
        <v>0</v>
      </c>
      <c r="AD1181" s="1">
        <v>0</v>
      </c>
      <c r="AE1181" s="1">
        <v>0</v>
      </c>
      <c r="AF1181" s="1">
        <v>0</v>
      </c>
      <c r="AG1181" s="1">
        <v>0</v>
      </c>
      <c r="AH1181" s="1">
        <v>0</v>
      </c>
      <c r="AI1181" s="1">
        <v>1</v>
      </c>
      <c r="AJ1181" s="1">
        <v>1</v>
      </c>
      <c r="AK1181" s="1">
        <v>0</v>
      </c>
      <c r="AL1181" s="1">
        <v>0</v>
      </c>
      <c r="AM1181" s="1">
        <v>0</v>
      </c>
      <c r="AN1181" s="1">
        <v>0</v>
      </c>
    </row>
    <row r="1182" spans="1:40" x14ac:dyDescent="0.35">
      <c r="A1182" s="1" t="s">
        <v>89</v>
      </c>
      <c r="B1182" s="8">
        <v>43903</v>
      </c>
      <c r="C1182" s="1" t="s">
        <v>2</v>
      </c>
      <c r="D1182" s="1">
        <v>200190</v>
      </c>
      <c r="E1182" s="1">
        <v>103</v>
      </c>
      <c r="F1182" s="1" t="s">
        <v>97</v>
      </c>
      <c r="H1182" s="1" t="s">
        <v>95</v>
      </c>
      <c r="I1182" s="1" t="s">
        <v>92</v>
      </c>
      <c r="J1182" s="1" t="s">
        <v>93</v>
      </c>
      <c r="K1182" s="1">
        <v>38</v>
      </c>
      <c r="L1182" s="1">
        <v>13</v>
      </c>
      <c r="M1182" s="1">
        <v>0.4144144144144144</v>
      </c>
      <c r="N1182" s="1">
        <v>0.36893203883495146</v>
      </c>
      <c r="O1182" s="1">
        <v>0.11206896551724138</v>
      </c>
      <c r="P1182" s="1">
        <v>65</v>
      </c>
      <c r="Q1182" s="1">
        <v>8</v>
      </c>
      <c r="R1182" s="1">
        <v>23</v>
      </c>
      <c r="S1182" s="1">
        <v>0</v>
      </c>
      <c r="T1182" s="1">
        <v>1</v>
      </c>
      <c r="U1182" s="1">
        <v>14</v>
      </c>
      <c r="V1182" s="1">
        <v>0</v>
      </c>
      <c r="W1182" s="1">
        <v>0</v>
      </c>
      <c r="X1182" s="1">
        <v>0</v>
      </c>
      <c r="Y1182" s="1">
        <v>0</v>
      </c>
      <c r="Z1182" s="1">
        <v>0</v>
      </c>
      <c r="AA1182" s="1">
        <v>0</v>
      </c>
      <c r="AB1182" s="1">
        <v>0</v>
      </c>
      <c r="AC1182" s="1">
        <v>0</v>
      </c>
      <c r="AD1182" s="1">
        <v>0</v>
      </c>
      <c r="AE1182" s="1">
        <v>0</v>
      </c>
      <c r="AF1182" s="1">
        <v>0</v>
      </c>
      <c r="AG1182" s="1">
        <v>1</v>
      </c>
      <c r="AH1182" s="1">
        <v>0</v>
      </c>
      <c r="AI1182" s="1">
        <v>2</v>
      </c>
      <c r="AJ1182" s="1">
        <v>0</v>
      </c>
      <c r="AK1182" s="1">
        <v>0</v>
      </c>
      <c r="AL1182" s="1">
        <v>0</v>
      </c>
      <c r="AM1182" s="1">
        <v>2</v>
      </c>
      <c r="AN1182" s="1">
        <v>0</v>
      </c>
    </row>
    <row r="1183" spans="1:40" x14ac:dyDescent="0.35">
      <c r="A1183" s="1" t="s">
        <v>89</v>
      </c>
      <c r="B1183" s="8">
        <v>43950</v>
      </c>
      <c r="C1183" s="1" t="s">
        <v>96</v>
      </c>
      <c r="D1183" s="1">
        <v>971800</v>
      </c>
      <c r="E1183" s="1">
        <v>2</v>
      </c>
      <c r="F1183" s="1" t="s">
        <v>100</v>
      </c>
      <c r="H1183" s="1" t="s">
        <v>101</v>
      </c>
      <c r="I1183" s="1" t="s">
        <v>92</v>
      </c>
      <c r="J1183" s="1" t="s">
        <v>93</v>
      </c>
      <c r="P1183" s="1">
        <v>2</v>
      </c>
      <c r="Q1183" s="1">
        <v>0</v>
      </c>
      <c r="R1183" s="1">
        <v>0</v>
      </c>
      <c r="S1183" s="1">
        <v>0</v>
      </c>
      <c r="T1183" s="1">
        <v>0</v>
      </c>
      <c r="U1183" s="1">
        <v>0</v>
      </c>
      <c r="V1183" s="1">
        <v>0</v>
      </c>
      <c r="W1183" s="1">
        <v>0</v>
      </c>
      <c r="X1183" s="1">
        <v>0</v>
      </c>
      <c r="Y1183" s="1">
        <v>0</v>
      </c>
      <c r="Z1183" s="1">
        <v>0</v>
      </c>
      <c r="AA1183" s="1">
        <v>0</v>
      </c>
      <c r="AB1183" s="1">
        <v>0</v>
      </c>
      <c r="AC1183" s="1">
        <v>0</v>
      </c>
      <c r="AD1183" s="1">
        <v>0</v>
      </c>
      <c r="AE1183" s="1">
        <v>0</v>
      </c>
      <c r="AF1183" s="1">
        <v>0</v>
      </c>
      <c r="AG1183" s="1">
        <v>0</v>
      </c>
      <c r="AH1183" s="1">
        <v>0</v>
      </c>
      <c r="AI1183" s="1">
        <v>0</v>
      </c>
      <c r="AJ1183" s="1">
        <v>0</v>
      </c>
      <c r="AK1183" s="1">
        <v>0</v>
      </c>
      <c r="AL1183" s="1">
        <v>0</v>
      </c>
      <c r="AM1183" s="1">
        <v>0</v>
      </c>
      <c r="AN1183" s="1">
        <v>0</v>
      </c>
    </row>
    <row r="1184" spans="1:40" x14ac:dyDescent="0.35">
      <c r="A1184" s="1" t="s">
        <v>89</v>
      </c>
      <c r="B1184" s="8">
        <v>43972</v>
      </c>
      <c r="C1184" s="1" t="s">
        <v>96</v>
      </c>
      <c r="D1184" s="1">
        <v>979170</v>
      </c>
      <c r="E1184" s="1">
        <v>5</v>
      </c>
      <c r="F1184" s="1" t="s">
        <v>105</v>
      </c>
      <c r="H1184" s="1" t="s">
        <v>103</v>
      </c>
      <c r="I1184" s="1" t="s">
        <v>92</v>
      </c>
      <c r="J1184" s="1" t="s">
        <v>93</v>
      </c>
      <c r="P1184" s="1">
        <v>5</v>
      </c>
      <c r="Q1184" s="1">
        <v>0</v>
      </c>
      <c r="R1184" s="1">
        <v>0</v>
      </c>
      <c r="S1184" s="1">
        <v>0</v>
      </c>
      <c r="T1184" s="1">
        <v>0</v>
      </c>
      <c r="U1184" s="1">
        <v>0</v>
      </c>
      <c r="V1184" s="1">
        <v>0</v>
      </c>
      <c r="W1184" s="1">
        <v>0</v>
      </c>
      <c r="X1184" s="1">
        <v>0</v>
      </c>
      <c r="Y1184" s="1">
        <v>0</v>
      </c>
      <c r="Z1184" s="1">
        <v>0</v>
      </c>
      <c r="AA1184" s="1">
        <v>0</v>
      </c>
      <c r="AB1184" s="1">
        <v>0</v>
      </c>
      <c r="AC1184" s="1">
        <v>0</v>
      </c>
      <c r="AD1184" s="1">
        <v>0</v>
      </c>
      <c r="AE1184" s="1">
        <v>0</v>
      </c>
      <c r="AF1184" s="1">
        <v>0</v>
      </c>
      <c r="AG1184" s="1">
        <v>0</v>
      </c>
      <c r="AH1184" s="1">
        <v>0</v>
      </c>
      <c r="AI1184" s="1">
        <v>0</v>
      </c>
      <c r="AJ1184" s="1">
        <v>0</v>
      </c>
      <c r="AK1184" s="1">
        <v>0</v>
      </c>
      <c r="AL1184" s="1">
        <v>0</v>
      </c>
      <c r="AM1184" s="1">
        <v>0</v>
      </c>
      <c r="AN1184" s="1">
        <v>0</v>
      </c>
    </row>
    <row r="1185" spans="1:40" x14ac:dyDescent="0.35">
      <c r="A1185" s="1" t="s">
        <v>89</v>
      </c>
      <c r="B1185" s="8">
        <v>43969</v>
      </c>
      <c r="C1185" s="1" t="s">
        <v>2</v>
      </c>
      <c r="D1185" s="1">
        <v>976220</v>
      </c>
      <c r="E1185" s="1">
        <v>90</v>
      </c>
      <c r="F1185" s="1" t="s">
        <v>108</v>
      </c>
      <c r="H1185" s="1" t="s">
        <v>101</v>
      </c>
      <c r="I1185" s="1" t="s">
        <v>92</v>
      </c>
      <c r="J1185" s="1" t="s">
        <v>93</v>
      </c>
      <c r="K1185" s="1">
        <v>1</v>
      </c>
      <c r="L1185" s="1">
        <v>2</v>
      </c>
      <c r="M1185" s="1">
        <v>3.2608695652173912E-2</v>
      </c>
      <c r="N1185" s="1">
        <v>1.1111111111111112E-2</v>
      </c>
      <c r="O1185" s="1">
        <v>2.1739130434782608E-2</v>
      </c>
      <c r="P1185" s="1">
        <v>89</v>
      </c>
      <c r="Q1185" s="1">
        <v>2</v>
      </c>
      <c r="R1185" s="1">
        <v>1</v>
      </c>
      <c r="S1185" s="1">
        <v>0</v>
      </c>
      <c r="T1185" s="1">
        <v>0</v>
      </c>
      <c r="U1185" s="1">
        <v>0</v>
      </c>
      <c r="V1185" s="1">
        <v>0</v>
      </c>
      <c r="W1185" s="1">
        <v>0</v>
      </c>
      <c r="X1185" s="1">
        <v>0</v>
      </c>
      <c r="Y1185" s="1">
        <v>0</v>
      </c>
      <c r="Z1185" s="1">
        <v>0</v>
      </c>
      <c r="AA1185" s="1">
        <v>0</v>
      </c>
      <c r="AB1185" s="1">
        <v>0</v>
      </c>
      <c r="AC1185" s="1">
        <v>0</v>
      </c>
      <c r="AD1185" s="1">
        <v>0</v>
      </c>
      <c r="AE1185" s="1">
        <v>0</v>
      </c>
      <c r="AF1185" s="1">
        <v>0</v>
      </c>
      <c r="AG1185" s="1">
        <v>0</v>
      </c>
      <c r="AH1185" s="1">
        <v>0</v>
      </c>
      <c r="AI1185" s="1">
        <v>0</v>
      </c>
      <c r="AJ1185" s="1">
        <v>0</v>
      </c>
      <c r="AK1185" s="1">
        <v>0</v>
      </c>
      <c r="AL1185" s="1">
        <v>0</v>
      </c>
      <c r="AM1185" s="1">
        <v>0</v>
      </c>
      <c r="AN1185" s="1">
        <v>0</v>
      </c>
    </row>
    <row r="1186" spans="1:40" x14ac:dyDescent="0.35">
      <c r="A1186" s="1" t="s">
        <v>89</v>
      </c>
      <c r="B1186" s="8">
        <v>43921</v>
      </c>
      <c r="C1186" s="1" t="s">
        <v>2</v>
      </c>
      <c r="D1186" s="1">
        <v>200190</v>
      </c>
      <c r="E1186" s="1">
        <v>108</v>
      </c>
      <c r="F1186" s="1" t="s">
        <v>97</v>
      </c>
      <c r="H1186" s="1" t="s">
        <v>95</v>
      </c>
      <c r="I1186" s="1" t="s">
        <v>92</v>
      </c>
      <c r="J1186" s="1" t="s">
        <v>93</v>
      </c>
      <c r="K1186" s="1">
        <v>100</v>
      </c>
      <c r="L1186" s="1">
        <v>8</v>
      </c>
      <c r="M1186" s="1">
        <v>0.88059701492537312</v>
      </c>
      <c r="N1186" s="1">
        <v>0.87301587301587302</v>
      </c>
      <c r="O1186" s="1">
        <v>6.8965517241379309E-2</v>
      </c>
      <c r="P1186" s="1">
        <v>8</v>
      </c>
      <c r="Q1186" s="1">
        <v>4</v>
      </c>
      <c r="R1186" s="1">
        <v>28</v>
      </c>
      <c r="S1186" s="1">
        <v>1</v>
      </c>
      <c r="T1186" s="1">
        <v>9</v>
      </c>
      <c r="U1186" s="1">
        <v>13</v>
      </c>
      <c r="V1186" s="1">
        <v>45</v>
      </c>
      <c r="W1186" s="1">
        <v>4</v>
      </c>
      <c r="X1186" s="1">
        <v>0</v>
      </c>
      <c r="Y1186" s="1">
        <v>0</v>
      </c>
      <c r="Z1186" s="1">
        <v>0</v>
      </c>
      <c r="AA1186" s="1">
        <v>0</v>
      </c>
      <c r="AB1186" s="1">
        <v>0</v>
      </c>
      <c r="AC1186" s="1">
        <v>0</v>
      </c>
      <c r="AD1186" s="1">
        <v>0</v>
      </c>
      <c r="AE1186" s="1">
        <v>0</v>
      </c>
      <c r="AF1186" s="1">
        <v>0</v>
      </c>
      <c r="AG1186" s="1">
        <v>1</v>
      </c>
      <c r="AH1186" s="1">
        <v>0</v>
      </c>
      <c r="AI1186" s="1">
        <v>1</v>
      </c>
      <c r="AJ1186" s="1">
        <v>0</v>
      </c>
      <c r="AK1186" s="1">
        <v>0</v>
      </c>
      <c r="AL1186" s="1">
        <v>0</v>
      </c>
      <c r="AM1186" s="1">
        <v>2</v>
      </c>
      <c r="AN1186" s="1">
        <v>0</v>
      </c>
    </row>
    <row r="1187" spans="1:40" x14ac:dyDescent="0.35">
      <c r="A1187" s="1" t="s">
        <v>89</v>
      </c>
      <c r="B1187" s="8">
        <v>43934</v>
      </c>
      <c r="C1187" s="1" t="s">
        <v>2</v>
      </c>
      <c r="D1187" s="1">
        <v>976550</v>
      </c>
      <c r="E1187" s="1">
        <v>7</v>
      </c>
      <c r="F1187" s="1" t="s">
        <v>111</v>
      </c>
      <c r="H1187" s="1" t="s">
        <v>101</v>
      </c>
      <c r="I1187" s="1" t="s">
        <v>92</v>
      </c>
      <c r="J1187" s="1" t="s">
        <v>93</v>
      </c>
      <c r="K1187" s="1">
        <v>1</v>
      </c>
      <c r="M1187" s="1">
        <v>0.14285714285714285</v>
      </c>
      <c r="N1187" s="1">
        <v>0.14285714285714285</v>
      </c>
      <c r="P1187" s="1">
        <v>6</v>
      </c>
      <c r="Q1187" s="1">
        <v>0</v>
      </c>
      <c r="R1187" s="1">
        <v>0</v>
      </c>
      <c r="S1187" s="1">
        <v>0</v>
      </c>
      <c r="T1187" s="1">
        <v>0</v>
      </c>
      <c r="U1187" s="1">
        <v>1</v>
      </c>
      <c r="V1187" s="1">
        <v>0</v>
      </c>
      <c r="W1187" s="1">
        <v>0</v>
      </c>
      <c r="X1187" s="1">
        <v>0</v>
      </c>
      <c r="Y1187" s="1">
        <v>0</v>
      </c>
      <c r="Z1187" s="1">
        <v>0</v>
      </c>
      <c r="AA1187" s="1">
        <v>0</v>
      </c>
      <c r="AB1187" s="1">
        <v>0</v>
      </c>
      <c r="AC1187" s="1">
        <v>0</v>
      </c>
      <c r="AD1187" s="1">
        <v>0</v>
      </c>
      <c r="AE1187" s="1">
        <v>0</v>
      </c>
      <c r="AF1187" s="1">
        <v>0</v>
      </c>
      <c r="AG1187" s="1">
        <v>0</v>
      </c>
      <c r="AH1187" s="1">
        <v>0</v>
      </c>
      <c r="AI1187" s="1">
        <v>0</v>
      </c>
      <c r="AJ1187" s="1">
        <v>0</v>
      </c>
      <c r="AK1187" s="1">
        <v>0</v>
      </c>
      <c r="AL1187" s="1">
        <v>0</v>
      </c>
      <c r="AM1187" s="1">
        <v>0</v>
      </c>
      <c r="AN1187" s="1">
        <v>0</v>
      </c>
    </row>
    <row r="1188" spans="1:40" x14ac:dyDescent="0.35">
      <c r="A1188" s="1" t="s">
        <v>89</v>
      </c>
      <c r="B1188" s="8">
        <v>43916</v>
      </c>
      <c r="C1188" s="1" t="s">
        <v>96</v>
      </c>
      <c r="D1188" s="1">
        <v>972620</v>
      </c>
      <c r="E1188" s="1">
        <v>55</v>
      </c>
      <c r="F1188" s="1" t="s">
        <v>90</v>
      </c>
      <c r="H1188" s="1" t="s">
        <v>91</v>
      </c>
      <c r="I1188" s="1" t="s">
        <v>92</v>
      </c>
      <c r="J1188" s="1" t="s">
        <v>93</v>
      </c>
      <c r="K1188" s="1">
        <v>16</v>
      </c>
      <c r="L1188" s="1">
        <v>1</v>
      </c>
      <c r="M1188" s="1">
        <v>0.30357142857142855</v>
      </c>
      <c r="N1188" s="1">
        <v>0.29090909090909089</v>
      </c>
      <c r="O1188" s="1">
        <v>1.7857142857142856E-2</v>
      </c>
      <c r="P1188" s="1">
        <v>39</v>
      </c>
      <c r="Q1188" s="1">
        <v>1</v>
      </c>
      <c r="R1188" s="1">
        <v>3</v>
      </c>
      <c r="S1188" s="1">
        <v>1</v>
      </c>
      <c r="T1188" s="1">
        <v>6</v>
      </c>
      <c r="U1188" s="1">
        <v>6</v>
      </c>
      <c r="V1188" s="1">
        <v>0</v>
      </c>
      <c r="W1188" s="1">
        <v>0</v>
      </c>
      <c r="X1188" s="1">
        <v>0</v>
      </c>
      <c r="Y1188" s="1">
        <v>0</v>
      </c>
      <c r="Z1188" s="1">
        <v>0</v>
      </c>
      <c r="AA1188" s="1">
        <v>0</v>
      </c>
      <c r="AB1188" s="1">
        <v>0</v>
      </c>
      <c r="AC1188" s="1">
        <v>0</v>
      </c>
      <c r="AD1188" s="1">
        <v>0</v>
      </c>
      <c r="AE1188" s="1">
        <v>0</v>
      </c>
      <c r="AF1188" s="1">
        <v>0</v>
      </c>
      <c r="AG1188" s="1">
        <v>0</v>
      </c>
      <c r="AH1188" s="1">
        <v>0</v>
      </c>
      <c r="AI1188" s="1">
        <v>0</v>
      </c>
      <c r="AJ1188" s="1">
        <v>0</v>
      </c>
      <c r="AK1188" s="1">
        <v>0</v>
      </c>
      <c r="AL1188" s="1">
        <v>0</v>
      </c>
      <c r="AM1188" s="1">
        <v>0</v>
      </c>
      <c r="AN1188" s="1">
        <v>0</v>
      </c>
    </row>
    <row r="1189" spans="1:40" x14ac:dyDescent="0.35">
      <c r="A1189" s="1" t="s">
        <v>89</v>
      </c>
      <c r="B1189" s="8">
        <v>43908</v>
      </c>
      <c r="C1189" s="1" t="s">
        <v>96</v>
      </c>
      <c r="D1189" s="1">
        <v>972620</v>
      </c>
      <c r="E1189" s="1">
        <v>57</v>
      </c>
      <c r="F1189" s="1" t="s">
        <v>90</v>
      </c>
      <c r="H1189" s="1" t="s">
        <v>91</v>
      </c>
      <c r="I1189" s="1" t="s">
        <v>92</v>
      </c>
      <c r="J1189" s="1" t="s">
        <v>93</v>
      </c>
      <c r="K1189" s="1">
        <v>16</v>
      </c>
      <c r="M1189" s="1">
        <v>0.2807017543859649</v>
      </c>
      <c r="N1189" s="1">
        <v>0.2807017543859649</v>
      </c>
      <c r="P1189" s="1">
        <v>41</v>
      </c>
      <c r="Q1189" s="1">
        <v>0</v>
      </c>
      <c r="R1189" s="1">
        <v>4</v>
      </c>
      <c r="S1189" s="1">
        <v>0</v>
      </c>
      <c r="T1189" s="1">
        <v>6</v>
      </c>
      <c r="U1189" s="1">
        <v>6</v>
      </c>
      <c r="V1189" s="1">
        <v>0</v>
      </c>
      <c r="W1189" s="1">
        <v>0</v>
      </c>
      <c r="X1189" s="1">
        <v>0</v>
      </c>
      <c r="Y1189" s="1">
        <v>0</v>
      </c>
      <c r="Z1189" s="1">
        <v>0</v>
      </c>
      <c r="AA1189" s="1">
        <v>0</v>
      </c>
      <c r="AB1189" s="1">
        <v>0</v>
      </c>
      <c r="AC1189" s="1">
        <v>0</v>
      </c>
      <c r="AD1189" s="1">
        <v>0</v>
      </c>
      <c r="AE1189" s="1">
        <v>0</v>
      </c>
      <c r="AF1189" s="1">
        <v>0</v>
      </c>
      <c r="AG1189" s="1">
        <v>0</v>
      </c>
      <c r="AH1189" s="1">
        <v>0</v>
      </c>
      <c r="AI1189" s="1">
        <v>0</v>
      </c>
      <c r="AJ1189" s="1">
        <v>0</v>
      </c>
      <c r="AK1189" s="1">
        <v>0</v>
      </c>
      <c r="AL1189" s="1">
        <v>0</v>
      </c>
      <c r="AM1189" s="1">
        <v>0</v>
      </c>
      <c r="AN1189" s="1">
        <v>0</v>
      </c>
    </row>
    <row r="1190" spans="1:40" x14ac:dyDescent="0.35">
      <c r="A1190" s="1" t="s">
        <v>89</v>
      </c>
      <c r="B1190" s="8">
        <v>43959</v>
      </c>
      <c r="C1190" s="1" t="s">
        <v>2</v>
      </c>
      <c r="D1190" s="1">
        <v>976220</v>
      </c>
      <c r="E1190" s="1">
        <v>88</v>
      </c>
      <c r="F1190" s="1" t="s">
        <v>108</v>
      </c>
      <c r="H1190" s="1" t="s">
        <v>101</v>
      </c>
      <c r="I1190" s="1" t="s">
        <v>92</v>
      </c>
      <c r="J1190" s="1" t="s">
        <v>93</v>
      </c>
      <c r="K1190" s="1">
        <v>1</v>
      </c>
      <c r="L1190" s="1">
        <v>4</v>
      </c>
      <c r="M1190" s="1">
        <v>4.3956043956043959E-2</v>
      </c>
      <c r="N1190" s="1">
        <v>1.1363636363636364E-2</v>
      </c>
      <c r="O1190" s="1">
        <v>4.3478260869565216E-2</v>
      </c>
      <c r="P1190" s="1">
        <v>87</v>
      </c>
      <c r="Q1190" s="1">
        <v>3</v>
      </c>
      <c r="R1190" s="1">
        <v>1</v>
      </c>
      <c r="S1190" s="1">
        <v>0</v>
      </c>
      <c r="T1190" s="1">
        <v>0</v>
      </c>
      <c r="U1190" s="1">
        <v>0</v>
      </c>
      <c r="V1190" s="1">
        <v>0</v>
      </c>
      <c r="W1190" s="1">
        <v>0</v>
      </c>
      <c r="X1190" s="1">
        <v>0</v>
      </c>
      <c r="Y1190" s="1">
        <v>0</v>
      </c>
      <c r="Z1190" s="1">
        <v>0</v>
      </c>
      <c r="AA1190" s="1">
        <v>0</v>
      </c>
      <c r="AB1190" s="1">
        <v>0</v>
      </c>
      <c r="AC1190" s="1">
        <v>0</v>
      </c>
      <c r="AD1190" s="1">
        <v>0</v>
      </c>
      <c r="AE1190" s="1">
        <v>0</v>
      </c>
      <c r="AF1190" s="1">
        <v>0</v>
      </c>
      <c r="AG1190" s="1">
        <v>0</v>
      </c>
      <c r="AH1190" s="1">
        <v>0</v>
      </c>
      <c r="AI1190" s="1">
        <v>0</v>
      </c>
      <c r="AJ1190" s="1">
        <v>0</v>
      </c>
      <c r="AK1190" s="1">
        <v>0</v>
      </c>
      <c r="AL1190" s="1">
        <v>0</v>
      </c>
      <c r="AM1190" s="1">
        <v>1</v>
      </c>
      <c r="AN1190" s="1">
        <v>0</v>
      </c>
    </row>
    <row r="1191" spans="1:40" x14ac:dyDescent="0.35">
      <c r="A1191" s="1" t="s">
        <v>89</v>
      </c>
      <c r="B1191" s="8">
        <v>43972</v>
      </c>
      <c r="C1191" s="1" t="s">
        <v>2</v>
      </c>
      <c r="D1191" s="1">
        <v>971440</v>
      </c>
      <c r="E1191" s="1">
        <v>114</v>
      </c>
      <c r="F1191" s="1" t="s">
        <v>109</v>
      </c>
      <c r="H1191" s="1" t="s">
        <v>101</v>
      </c>
      <c r="I1191" s="1" t="s">
        <v>92</v>
      </c>
      <c r="J1191" s="1" t="s">
        <v>93</v>
      </c>
      <c r="L1191" s="1">
        <v>3</v>
      </c>
      <c r="O1191" s="1">
        <v>2.564102564102564E-2</v>
      </c>
      <c r="P1191" s="1">
        <v>114</v>
      </c>
      <c r="Q1191" s="1">
        <v>1</v>
      </c>
      <c r="R1191" s="1">
        <v>0</v>
      </c>
      <c r="S1191" s="1">
        <v>0</v>
      </c>
      <c r="T1191" s="1">
        <v>0</v>
      </c>
      <c r="U1191" s="1">
        <v>0</v>
      </c>
      <c r="V1191" s="1">
        <v>0</v>
      </c>
      <c r="W1191" s="1">
        <v>0</v>
      </c>
      <c r="X1191" s="1">
        <v>0</v>
      </c>
      <c r="Y1191" s="1">
        <v>0</v>
      </c>
      <c r="Z1191" s="1">
        <v>0</v>
      </c>
      <c r="AA1191" s="1">
        <v>0</v>
      </c>
      <c r="AB1191" s="1">
        <v>0</v>
      </c>
      <c r="AC1191" s="1">
        <v>0</v>
      </c>
      <c r="AD1191" s="1">
        <v>0</v>
      </c>
      <c r="AE1191" s="1">
        <v>0</v>
      </c>
      <c r="AF1191" s="1">
        <v>0</v>
      </c>
      <c r="AG1191" s="1">
        <v>0</v>
      </c>
      <c r="AH1191" s="1">
        <v>0</v>
      </c>
      <c r="AI1191" s="1">
        <v>1</v>
      </c>
      <c r="AJ1191" s="1">
        <v>1</v>
      </c>
      <c r="AK1191" s="1">
        <v>0</v>
      </c>
      <c r="AL1191" s="1">
        <v>0</v>
      </c>
      <c r="AM1191" s="1">
        <v>0</v>
      </c>
      <c r="AN1191" s="1">
        <v>0</v>
      </c>
    </row>
    <row r="1192" spans="1:40" x14ac:dyDescent="0.35">
      <c r="A1192" s="1" t="s">
        <v>89</v>
      </c>
      <c r="B1192" s="8">
        <v>43958</v>
      </c>
      <c r="C1192" s="1" t="s">
        <v>96</v>
      </c>
      <c r="D1192" s="1">
        <v>979170</v>
      </c>
      <c r="E1192" s="1">
        <v>5</v>
      </c>
      <c r="F1192" s="1" t="s">
        <v>105</v>
      </c>
      <c r="H1192" s="1" t="s">
        <v>103</v>
      </c>
      <c r="I1192" s="1" t="s">
        <v>92</v>
      </c>
      <c r="J1192" s="1" t="s">
        <v>93</v>
      </c>
      <c r="P1192" s="1">
        <v>5</v>
      </c>
      <c r="Q1192" s="1">
        <v>0</v>
      </c>
      <c r="R1192" s="1">
        <v>0</v>
      </c>
      <c r="S1192" s="1">
        <v>0</v>
      </c>
      <c r="T1192" s="1">
        <v>0</v>
      </c>
      <c r="U1192" s="1">
        <v>0</v>
      </c>
      <c r="V1192" s="1">
        <v>0</v>
      </c>
      <c r="W1192" s="1">
        <v>0</v>
      </c>
      <c r="X1192" s="1">
        <v>0</v>
      </c>
      <c r="Y1192" s="1">
        <v>0</v>
      </c>
      <c r="Z1192" s="1">
        <v>0</v>
      </c>
      <c r="AA1192" s="1">
        <v>0</v>
      </c>
      <c r="AB1192" s="1">
        <v>0</v>
      </c>
      <c r="AC1192" s="1">
        <v>0</v>
      </c>
      <c r="AD1192" s="1">
        <v>0</v>
      </c>
      <c r="AE1192" s="1">
        <v>0</v>
      </c>
      <c r="AF1192" s="1">
        <v>0</v>
      </c>
      <c r="AG1192" s="1">
        <v>0</v>
      </c>
      <c r="AH1192" s="1">
        <v>0</v>
      </c>
      <c r="AI1192" s="1">
        <v>0</v>
      </c>
      <c r="AJ1192" s="1">
        <v>0</v>
      </c>
      <c r="AK1192" s="1">
        <v>0</v>
      </c>
      <c r="AL1192" s="1">
        <v>0</v>
      </c>
      <c r="AM1192" s="1">
        <v>0</v>
      </c>
      <c r="AN1192" s="1">
        <v>0</v>
      </c>
    </row>
    <row r="1193" spans="1:40" x14ac:dyDescent="0.35">
      <c r="A1193" s="1" t="s">
        <v>89</v>
      </c>
      <c r="B1193" s="8">
        <v>43948</v>
      </c>
      <c r="C1193" s="1" t="s">
        <v>96</v>
      </c>
      <c r="D1193" s="1">
        <v>971800</v>
      </c>
      <c r="E1193" s="1">
        <v>2</v>
      </c>
      <c r="F1193" s="1" t="s">
        <v>100</v>
      </c>
      <c r="H1193" s="1" t="s">
        <v>101</v>
      </c>
      <c r="I1193" s="1" t="s">
        <v>92</v>
      </c>
      <c r="J1193" s="1" t="s">
        <v>93</v>
      </c>
      <c r="P1193" s="1">
        <v>2</v>
      </c>
      <c r="Q1193" s="1">
        <v>0</v>
      </c>
      <c r="R1193" s="1">
        <v>0</v>
      </c>
      <c r="S1193" s="1">
        <v>0</v>
      </c>
      <c r="T1193" s="1">
        <v>0</v>
      </c>
      <c r="U1193" s="1">
        <v>0</v>
      </c>
      <c r="V1193" s="1">
        <v>0</v>
      </c>
      <c r="W1193" s="1">
        <v>0</v>
      </c>
      <c r="X1193" s="1">
        <v>0</v>
      </c>
      <c r="Y1193" s="1">
        <v>0</v>
      </c>
      <c r="Z1193" s="1">
        <v>0</v>
      </c>
      <c r="AA1193" s="1">
        <v>0</v>
      </c>
      <c r="AB1193" s="1">
        <v>0</v>
      </c>
      <c r="AC1193" s="1">
        <v>0</v>
      </c>
      <c r="AD1193" s="1">
        <v>0</v>
      </c>
      <c r="AE1193" s="1">
        <v>0</v>
      </c>
      <c r="AF1193" s="1">
        <v>0</v>
      </c>
      <c r="AG1193" s="1">
        <v>0</v>
      </c>
      <c r="AH1193" s="1">
        <v>0</v>
      </c>
      <c r="AI1193" s="1">
        <v>0</v>
      </c>
      <c r="AJ1193" s="1">
        <v>0</v>
      </c>
      <c r="AK1193" s="1">
        <v>0</v>
      </c>
      <c r="AL1193" s="1">
        <v>0</v>
      </c>
      <c r="AM1193" s="1">
        <v>0</v>
      </c>
      <c r="AN1193" s="1">
        <v>0</v>
      </c>
    </row>
    <row r="1194" spans="1:40" x14ac:dyDescent="0.35">
      <c r="A1194" s="1" t="s">
        <v>89</v>
      </c>
      <c r="B1194" s="8">
        <v>43942</v>
      </c>
      <c r="C1194" s="1" t="s">
        <v>2</v>
      </c>
      <c r="D1194" s="1">
        <v>976550</v>
      </c>
      <c r="E1194" s="1">
        <v>6</v>
      </c>
      <c r="F1194" s="1" t="s">
        <v>111</v>
      </c>
      <c r="H1194" s="1" t="s">
        <v>101</v>
      </c>
      <c r="I1194" s="1" t="s">
        <v>92</v>
      </c>
      <c r="J1194" s="1" t="s">
        <v>93</v>
      </c>
      <c r="K1194" s="1">
        <v>1</v>
      </c>
      <c r="L1194" s="1">
        <v>1</v>
      </c>
      <c r="M1194" s="1">
        <v>0.2857142857142857</v>
      </c>
      <c r="N1194" s="1">
        <v>0.16666666666666666</v>
      </c>
      <c r="O1194" s="1">
        <v>0.14285714285714285</v>
      </c>
      <c r="P1194" s="1">
        <v>5</v>
      </c>
      <c r="Q1194" s="1">
        <v>1</v>
      </c>
      <c r="R1194" s="1">
        <v>0</v>
      </c>
      <c r="S1194" s="1">
        <v>0</v>
      </c>
      <c r="T1194" s="1">
        <v>0</v>
      </c>
      <c r="U1194" s="1">
        <v>1</v>
      </c>
      <c r="V1194" s="1">
        <v>0</v>
      </c>
      <c r="W1194" s="1">
        <v>0</v>
      </c>
      <c r="X1194" s="1">
        <v>0</v>
      </c>
      <c r="Y1194" s="1">
        <v>0</v>
      </c>
      <c r="Z1194" s="1">
        <v>0</v>
      </c>
      <c r="AA1194" s="1">
        <v>0</v>
      </c>
      <c r="AB1194" s="1">
        <v>0</v>
      </c>
      <c r="AC1194" s="1">
        <v>0</v>
      </c>
      <c r="AD1194" s="1">
        <v>0</v>
      </c>
      <c r="AE1194" s="1">
        <v>0</v>
      </c>
      <c r="AF1194" s="1">
        <v>0</v>
      </c>
      <c r="AG1194" s="1">
        <v>0</v>
      </c>
      <c r="AH1194" s="1">
        <v>0</v>
      </c>
      <c r="AI1194" s="1">
        <v>0</v>
      </c>
      <c r="AJ1194" s="1">
        <v>0</v>
      </c>
      <c r="AK1194" s="1">
        <v>0</v>
      </c>
      <c r="AL1194" s="1">
        <v>0</v>
      </c>
      <c r="AM1194" s="1">
        <v>0</v>
      </c>
      <c r="AN1194" s="1">
        <v>0</v>
      </c>
    </row>
    <row r="1195" spans="1:40" x14ac:dyDescent="0.35">
      <c r="A1195" s="1" t="s">
        <v>89</v>
      </c>
      <c r="B1195" s="8">
        <v>43955</v>
      </c>
      <c r="C1195" s="1" t="s">
        <v>2</v>
      </c>
      <c r="D1195" s="1">
        <v>972520</v>
      </c>
      <c r="E1195" s="1">
        <v>171</v>
      </c>
      <c r="F1195" s="1" t="s">
        <v>99</v>
      </c>
      <c r="H1195" s="1" t="s">
        <v>91</v>
      </c>
      <c r="I1195" s="1" t="s">
        <v>92</v>
      </c>
      <c r="J1195" s="1" t="s">
        <v>93</v>
      </c>
      <c r="K1195" s="1">
        <v>13</v>
      </c>
      <c r="L1195" s="1">
        <v>9</v>
      </c>
      <c r="M1195" s="1">
        <v>9.7142857142857142E-2</v>
      </c>
      <c r="N1195" s="1">
        <v>7.6023391812865493E-2</v>
      </c>
      <c r="O1195" s="1">
        <v>0.05</v>
      </c>
      <c r="P1195" s="1">
        <v>158</v>
      </c>
      <c r="Q1195" s="1">
        <v>4</v>
      </c>
      <c r="R1195" s="1">
        <v>1</v>
      </c>
      <c r="S1195" s="1">
        <v>7</v>
      </c>
      <c r="T1195" s="1">
        <v>5</v>
      </c>
      <c r="U1195" s="1">
        <v>0</v>
      </c>
      <c r="V1195" s="1">
        <v>0</v>
      </c>
      <c r="W1195" s="1">
        <v>0</v>
      </c>
      <c r="X1195" s="1">
        <v>0</v>
      </c>
      <c r="Y1195" s="1">
        <v>0</v>
      </c>
      <c r="Z1195" s="1">
        <v>0</v>
      </c>
      <c r="AA1195" s="1">
        <v>0</v>
      </c>
      <c r="AB1195" s="1">
        <v>0</v>
      </c>
      <c r="AC1195" s="1">
        <v>0</v>
      </c>
      <c r="AD1195" s="1">
        <v>0</v>
      </c>
      <c r="AE1195" s="1">
        <v>0</v>
      </c>
      <c r="AF1195" s="1">
        <v>0</v>
      </c>
      <c r="AG1195" s="1">
        <v>0</v>
      </c>
      <c r="AH1195" s="1">
        <v>0</v>
      </c>
      <c r="AI1195" s="1">
        <v>5</v>
      </c>
      <c r="AJ1195" s="1">
        <v>0</v>
      </c>
      <c r="AK1195" s="1">
        <v>0</v>
      </c>
      <c r="AL1195" s="1">
        <v>0</v>
      </c>
      <c r="AM1195" s="1">
        <v>0</v>
      </c>
      <c r="AN1195" s="1">
        <v>0</v>
      </c>
    </row>
    <row r="1196" spans="1:40" x14ac:dyDescent="0.35">
      <c r="A1196" s="1" t="s">
        <v>89</v>
      </c>
      <c r="B1196" s="8">
        <v>43948</v>
      </c>
      <c r="C1196" s="1" t="s">
        <v>96</v>
      </c>
      <c r="D1196" s="1">
        <v>979220</v>
      </c>
      <c r="E1196" s="1">
        <v>4</v>
      </c>
      <c r="F1196" s="1" t="s">
        <v>102</v>
      </c>
      <c r="H1196" s="1" t="s">
        <v>103</v>
      </c>
      <c r="I1196" s="1" t="s">
        <v>92</v>
      </c>
      <c r="J1196" s="1" t="s">
        <v>93</v>
      </c>
      <c r="K1196" s="1">
        <v>2</v>
      </c>
      <c r="L1196" s="1">
        <v>2</v>
      </c>
      <c r="M1196" s="1">
        <v>0.6</v>
      </c>
      <c r="N1196" s="1">
        <v>0.5</v>
      </c>
      <c r="O1196" s="1">
        <v>0.33333333333333331</v>
      </c>
      <c r="P1196" s="1">
        <v>2</v>
      </c>
      <c r="Q1196" s="1">
        <v>1</v>
      </c>
      <c r="R1196" s="1">
        <v>0</v>
      </c>
      <c r="S1196" s="1">
        <v>0</v>
      </c>
      <c r="T1196" s="1">
        <v>1</v>
      </c>
      <c r="U1196" s="1">
        <v>0</v>
      </c>
      <c r="V1196" s="1">
        <v>0</v>
      </c>
      <c r="W1196" s="1">
        <v>1</v>
      </c>
      <c r="X1196" s="1">
        <v>0</v>
      </c>
      <c r="Y1196" s="1">
        <v>0</v>
      </c>
      <c r="Z1196" s="1">
        <v>0</v>
      </c>
      <c r="AA1196" s="1">
        <v>0</v>
      </c>
      <c r="AB1196" s="1">
        <v>0</v>
      </c>
      <c r="AC1196" s="1">
        <v>0</v>
      </c>
      <c r="AD1196" s="1">
        <v>0</v>
      </c>
      <c r="AE1196" s="1">
        <v>0</v>
      </c>
      <c r="AF1196" s="1">
        <v>0</v>
      </c>
      <c r="AG1196" s="1">
        <v>0</v>
      </c>
      <c r="AH1196" s="1">
        <v>0</v>
      </c>
      <c r="AI1196" s="1">
        <v>0</v>
      </c>
      <c r="AJ1196" s="1">
        <v>0</v>
      </c>
      <c r="AK1196" s="1">
        <v>0</v>
      </c>
      <c r="AL1196" s="1">
        <v>1</v>
      </c>
      <c r="AM1196" s="1">
        <v>0</v>
      </c>
      <c r="AN1196" s="1">
        <v>0</v>
      </c>
    </row>
    <row r="1197" spans="1:40" x14ac:dyDescent="0.35">
      <c r="A1197" s="1" t="s">
        <v>89</v>
      </c>
      <c r="B1197" s="8">
        <v>43959</v>
      </c>
      <c r="C1197" s="1" t="s">
        <v>2</v>
      </c>
      <c r="D1197" s="1">
        <v>200190</v>
      </c>
      <c r="E1197" s="1">
        <v>114</v>
      </c>
      <c r="F1197" s="1" t="s">
        <v>97</v>
      </c>
      <c r="H1197" s="1" t="s">
        <v>95</v>
      </c>
      <c r="I1197" s="1" t="s">
        <v>92</v>
      </c>
      <c r="J1197" s="1" t="s">
        <v>93</v>
      </c>
      <c r="K1197" s="1">
        <v>10</v>
      </c>
      <c r="L1197" s="1">
        <v>2</v>
      </c>
      <c r="M1197" s="1">
        <v>9.5652173913043481E-2</v>
      </c>
      <c r="N1197" s="1">
        <v>8.771929824561403E-2</v>
      </c>
      <c r="O1197" s="1">
        <v>1.7241379310344827E-2</v>
      </c>
      <c r="P1197" s="1">
        <v>104</v>
      </c>
      <c r="Q1197" s="1">
        <v>1</v>
      </c>
      <c r="R1197" s="1">
        <v>10</v>
      </c>
      <c r="S1197" s="1">
        <v>0</v>
      </c>
      <c r="T1197" s="1">
        <v>0</v>
      </c>
      <c r="U1197" s="1">
        <v>0</v>
      </c>
      <c r="V1197" s="1">
        <v>0</v>
      </c>
      <c r="W1197" s="1">
        <v>0</v>
      </c>
      <c r="X1197" s="1">
        <v>0</v>
      </c>
      <c r="Y1197" s="1">
        <v>0</v>
      </c>
      <c r="Z1197" s="1">
        <v>0</v>
      </c>
      <c r="AA1197" s="1">
        <v>0</v>
      </c>
      <c r="AB1197" s="1">
        <v>0</v>
      </c>
      <c r="AC1197" s="1">
        <v>0</v>
      </c>
      <c r="AD1197" s="1">
        <v>0</v>
      </c>
      <c r="AE1197" s="1">
        <v>0</v>
      </c>
      <c r="AF1197" s="1">
        <v>0</v>
      </c>
      <c r="AG1197" s="1">
        <v>0</v>
      </c>
      <c r="AH1197" s="1">
        <v>0</v>
      </c>
      <c r="AI1197" s="1">
        <v>0</v>
      </c>
      <c r="AJ1197" s="1">
        <v>0</v>
      </c>
      <c r="AK1197" s="1">
        <v>0</v>
      </c>
      <c r="AL1197" s="1">
        <v>0</v>
      </c>
      <c r="AM1197" s="1">
        <v>1</v>
      </c>
      <c r="AN1197" s="1">
        <v>0</v>
      </c>
    </row>
    <row r="1198" spans="1:40" x14ac:dyDescent="0.35">
      <c r="A1198" s="1" t="s">
        <v>89</v>
      </c>
      <c r="B1198" s="8">
        <v>43966</v>
      </c>
      <c r="C1198" s="1" t="s">
        <v>96</v>
      </c>
      <c r="D1198" s="1">
        <v>972620</v>
      </c>
      <c r="E1198" s="1">
        <v>31</v>
      </c>
      <c r="F1198" s="1" t="s">
        <v>90</v>
      </c>
      <c r="H1198" s="1" t="s">
        <v>91</v>
      </c>
      <c r="I1198" s="1" t="s">
        <v>92</v>
      </c>
      <c r="J1198" s="1" t="s">
        <v>93</v>
      </c>
      <c r="P1198" s="1">
        <v>31</v>
      </c>
      <c r="Q1198" s="1">
        <v>0</v>
      </c>
      <c r="R1198" s="1">
        <v>0</v>
      </c>
      <c r="S1198" s="1">
        <v>0</v>
      </c>
      <c r="T1198" s="1">
        <v>0</v>
      </c>
      <c r="U1198" s="1">
        <v>0</v>
      </c>
      <c r="V1198" s="1">
        <v>0</v>
      </c>
      <c r="W1198" s="1">
        <v>0</v>
      </c>
      <c r="X1198" s="1">
        <v>0</v>
      </c>
      <c r="Y1198" s="1">
        <v>0</v>
      </c>
      <c r="Z1198" s="1">
        <v>0</v>
      </c>
      <c r="AA1198" s="1">
        <v>0</v>
      </c>
      <c r="AB1198" s="1">
        <v>0</v>
      </c>
      <c r="AC1198" s="1">
        <v>0</v>
      </c>
      <c r="AD1198" s="1">
        <v>0</v>
      </c>
      <c r="AE1198" s="1">
        <v>0</v>
      </c>
      <c r="AF1198" s="1">
        <v>0</v>
      </c>
      <c r="AG1198" s="1">
        <v>0</v>
      </c>
      <c r="AH1198" s="1">
        <v>0</v>
      </c>
      <c r="AI1198" s="1">
        <v>0</v>
      </c>
      <c r="AJ1198" s="1">
        <v>0</v>
      </c>
      <c r="AK1198" s="1">
        <v>0</v>
      </c>
      <c r="AL1198" s="1">
        <v>0</v>
      </c>
      <c r="AM1198" s="1">
        <v>0</v>
      </c>
      <c r="AN1198" s="1">
        <v>0</v>
      </c>
    </row>
    <row r="1199" spans="1:40" x14ac:dyDescent="0.35">
      <c r="A1199" s="1" t="s">
        <v>89</v>
      </c>
      <c r="B1199" s="8">
        <v>43929</v>
      </c>
      <c r="C1199" s="1" t="s">
        <v>96</v>
      </c>
      <c r="D1199" s="1">
        <v>200620</v>
      </c>
      <c r="E1199" s="1">
        <v>17</v>
      </c>
      <c r="F1199" s="1" t="s">
        <v>94</v>
      </c>
      <c r="H1199" s="1" t="s">
        <v>95</v>
      </c>
      <c r="I1199" s="1" t="s">
        <v>92</v>
      </c>
      <c r="J1199" s="1" t="s">
        <v>93</v>
      </c>
      <c r="K1199" s="1">
        <v>1</v>
      </c>
      <c r="M1199" s="1">
        <v>5.8823529411764705E-2</v>
      </c>
      <c r="N1199" s="1">
        <v>5.8823529411764705E-2</v>
      </c>
      <c r="P1199" s="1">
        <v>16</v>
      </c>
      <c r="Q1199" s="1">
        <v>0</v>
      </c>
      <c r="R1199" s="1">
        <v>0</v>
      </c>
      <c r="S1199" s="1">
        <v>0</v>
      </c>
      <c r="T1199" s="1">
        <v>0</v>
      </c>
      <c r="U1199" s="1">
        <v>0</v>
      </c>
      <c r="V1199" s="1">
        <v>0</v>
      </c>
      <c r="W1199" s="1">
        <v>1</v>
      </c>
      <c r="X1199" s="1">
        <v>0</v>
      </c>
      <c r="Y1199" s="1">
        <v>0</v>
      </c>
      <c r="Z1199" s="1">
        <v>0</v>
      </c>
      <c r="AA1199" s="1">
        <v>0</v>
      </c>
      <c r="AB1199" s="1">
        <v>0</v>
      </c>
      <c r="AC1199" s="1">
        <v>0</v>
      </c>
      <c r="AD1199" s="1">
        <v>0</v>
      </c>
      <c r="AE1199" s="1">
        <v>0</v>
      </c>
      <c r="AF1199" s="1">
        <v>0</v>
      </c>
      <c r="AG1199" s="1">
        <v>0</v>
      </c>
      <c r="AH1199" s="1">
        <v>0</v>
      </c>
      <c r="AI1199" s="1">
        <v>0</v>
      </c>
      <c r="AJ1199" s="1">
        <v>0</v>
      </c>
      <c r="AK1199" s="1">
        <v>0</v>
      </c>
      <c r="AL1199" s="1">
        <v>0</v>
      </c>
      <c r="AM1199" s="1">
        <v>0</v>
      </c>
      <c r="AN1199" s="1">
        <v>0</v>
      </c>
    </row>
    <row r="1200" spans="1:40" x14ac:dyDescent="0.35">
      <c r="A1200" s="1" t="s">
        <v>89</v>
      </c>
      <c r="B1200" s="8">
        <v>43921</v>
      </c>
      <c r="C1200" s="1" t="s">
        <v>2</v>
      </c>
      <c r="D1200" s="1">
        <v>976220</v>
      </c>
      <c r="E1200" s="1">
        <v>89</v>
      </c>
      <c r="F1200" s="1" t="s">
        <v>108</v>
      </c>
      <c r="H1200" s="1" t="s">
        <v>101</v>
      </c>
      <c r="I1200" s="1" t="s">
        <v>92</v>
      </c>
      <c r="J1200" s="1" t="s">
        <v>93</v>
      </c>
      <c r="K1200" s="1">
        <v>20</v>
      </c>
      <c r="L1200" s="1">
        <v>6</v>
      </c>
      <c r="M1200" s="1">
        <v>0.25</v>
      </c>
      <c r="N1200" s="1">
        <v>0.2247191011235955</v>
      </c>
      <c r="O1200" s="1">
        <v>6.3157894736842107E-2</v>
      </c>
      <c r="P1200" s="1">
        <v>69</v>
      </c>
      <c r="Q1200" s="1">
        <v>3</v>
      </c>
      <c r="R1200" s="1">
        <v>7</v>
      </c>
      <c r="S1200" s="1">
        <v>0</v>
      </c>
      <c r="T1200" s="1">
        <v>0</v>
      </c>
      <c r="U1200" s="1">
        <v>13</v>
      </c>
      <c r="V1200" s="1">
        <v>0</v>
      </c>
      <c r="W1200" s="1">
        <v>0</v>
      </c>
      <c r="X1200" s="1">
        <v>0</v>
      </c>
      <c r="Y1200" s="1">
        <v>0</v>
      </c>
      <c r="Z1200" s="1">
        <v>0</v>
      </c>
      <c r="AA1200" s="1">
        <v>0</v>
      </c>
      <c r="AB1200" s="1">
        <v>0</v>
      </c>
      <c r="AC1200" s="1">
        <v>0</v>
      </c>
      <c r="AD1200" s="1">
        <v>0</v>
      </c>
      <c r="AE1200" s="1">
        <v>0</v>
      </c>
      <c r="AF1200" s="1">
        <v>0</v>
      </c>
      <c r="AG1200" s="1">
        <v>0</v>
      </c>
      <c r="AH1200" s="1">
        <v>0</v>
      </c>
      <c r="AI1200" s="1">
        <v>0</v>
      </c>
      <c r="AJ1200" s="1">
        <v>0</v>
      </c>
      <c r="AK1200" s="1">
        <v>0</v>
      </c>
      <c r="AL1200" s="1">
        <v>0</v>
      </c>
      <c r="AM1200" s="1">
        <v>3</v>
      </c>
      <c r="AN1200" s="1">
        <v>0</v>
      </c>
    </row>
    <row r="1201" spans="1:40" x14ac:dyDescent="0.35">
      <c r="A1201" s="1" t="s">
        <v>89</v>
      </c>
      <c r="B1201" s="8">
        <v>43953</v>
      </c>
      <c r="C1201" s="1" t="s">
        <v>96</v>
      </c>
      <c r="D1201" s="1">
        <v>200620</v>
      </c>
      <c r="E1201" s="1">
        <v>15</v>
      </c>
      <c r="F1201" s="1" t="s">
        <v>94</v>
      </c>
      <c r="H1201" s="1" t="s">
        <v>95</v>
      </c>
      <c r="I1201" s="1" t="s">
        <v>92</v>
      </c>
      <c r="J1201" s="1" t="s">
        <v>93</v>
      </c>
      <c r="K1201" s="1">
        <v>4</v>
      </c>
      <c r="M1201" s="1">
        <v>0</v>
      </c>
      <c r="N1201" s="1">
        <v>0</v>
      </c>
      <c r="P1201" s="1">
        <v>11</v>
      </c>
      <c r="Q1201" s="1">
        <v>0</v>
      </c>
      <c r="R1201" s="1">
        <v>0</v>
      </c>
      <c r="S1201" s="1">
        <v>0</v>
      </c>
      <c r="T1201" s="1">
        <v>0</v>
      </c>
      <c r="U1201" s="1">
        <v>0</v>
      </c>
      <c r="V1201" s="1">
        <v>4</v>
      </c>
      <c r="W1201" s="1">
        <v>0</v>
      </c>
      <c r="X1201" s="1">
        <v>0</v>
      </c>
      <c r="Y1201" s="1">
        <v>0</v>
      </c>
      <c r="Z1201" s="1">
        <v>0</v>
      </c>
      <c r="AA1201" s="1">
        <v>0</v>
      </c>
      <c r="AB1201" s="1">
        <v>0</v>
      </c>
      <c r="AC1201" s="1">
        <v>0</v>
      </c>
      <c r="AD1201" s="1">
        <v>0</v>
      </c>
      <c r="AE1201" s="1">
        <v>0</v>
      </c>
      <c r="AF1201" s="1">
        <v>0</v>
      </c>
      <c r="AG1201" s="1">
        <v>0</v>
      </c>
      <c r="AH1201" s="1">
        <v>0</v>
      </c>
      <c r="AI1201" s="1">
        <v>0</v>
      </c>
      <c r="AJ1201" s="1">
        <v>0</v>
      </c>
      <c r="AK1201" s="1">
        <v>0</v>
      </c>
      <c r="AL1201" s="1">
        <v>0</v>
      </c>
      <c r="AM1201" s="1">
        <v>0</v>
      </c>
      <c r="AN1201" s="1">
        <v>0</v>
      </c>
    </row>
    <row r="1202" spans="1:40" x14ac:dyDescent="0.35">
      <c r="A1202" s="1" t="s">
        <v>89</v>
      </c>
      <c r="B1202" s="8">
        <v>43931</v>
      </c>
      <c r="C1202" s="1" t="s">
        <v>2</v>
      </c>
      <c r="D1202" s="1">
        <v>972520</v>
      </c>
      <c r="E1202" s="1">
        <v>157</v>
      </c>
      <c r="F1202" s="1" t="s">
        <v>99</v>
      </c>
      <c r="H1202" s="1" t="s">
        <v>91</v>
      </c>
      <c r="I1202" s="1" t="s">
        <v>92</v>
      </c>
      <c r="J1202" s="1" t="s">
        <v>93</v>
      </c>
      <c r="K1202" s="1">
        <v>17</v>
      </c>
      <c r="L1202" s="1">
        <v>18</v>
      </c>
      <c r="M1202" s="1">
        <v>0.17647058823529413</v>
      </c>
      <c r="N1202" s="1">
        <v>0.10828025477707007</v>
      </c>
      <c r="O1202" s="1">
        <v>0.10285714285714286</v>
      </c>
      <c r="P1202" s="1">
        <v>140</v>
      </c>
      <c r="Q1202" s="1">
        <v>13</v>
      </c>
      <c r="R1202" s="1">
        <v>5</v>
      </c>
      <c r="S1202" s="1">
        <v>0</v>
      </c>
      <c r="T1202" s="1">
        <v>0</v>
      </c>
      <c r="U1202" s="1">
        <v>12</v>
      </c>
      <c r="V1202" s="1">
        <v>0</v>
      </c>
      <c r="W1202" s="1">
        <v>0</v>
      </c>
      <c r="X1202" s="1">
        <v>0</v>
      </c>
      <c r="Y1202" s="1">
        <v>0</v>
      </c>
      <c r="Z1202" s="1">
        <v>0</v>
      </c>
      <c r="AA1202" s="1">
        <v>0</v>
      </c>
      <c r="AB1202" s="1">
        <v>0</v>
      </c>
      <c r="AC1202" s="1">
        <v>0</v>
      </c>
      <c r="AD1202" s="1">
        <v>0</v>
      </c>
      <c r="AE1202" s="1">
        <v>0</v>
      </c>
      <c r="AF1202" s="1">
        <v>0</v>
      </c>
      <c r="AG1202" s="1">
        <v>0</v>
      </c>
      <c r="AH1202" s="1">
        <v>0</v>
      </c>
      <c r="AI1202" s="1">
        <v>5</v>
      </c>
      <c r="AJ1202" s="1">
        <v>0</v>
      </c>
      <c r="AK1202" s="1">
        <v>0</v>
      </c>
      <c r="AL1202" s="1">
        <v>0</v>
      </c>
      <c r="AM1202" s="1">
        <v>0</v>
      </c>
      <c r="AN1202" s="1">
        <v>0</v>
      </c>
    </row>
    <row r="1203" spans="1:40" x14ac:dyDescent="0.35">
      <c r="A1203" s="1" t="s">
        <v>89</v>
      </c>
      <c r="B1203" s="8">
        <v>43910</v>
      </c>
      <c r="C1203" s="1" t="s">
        <v>2</v>
      </c>
      <c r="D1203" s="1">
        <v>971440</v>
      </c>
      <c r="E1203" s="1">
        <v>112</v>
      </c>
      <c r="F1203" s="1" t="s">
        <v>109</v>
      </c>
      <c r="H1203" s="1" t="s">
        <v>101</v>
      </c>
      <c r="I1203" s="1" t="s">
        <v>92</v>
      </c>
      <c r="J1203" s="1" t="s">
        <v>93</v>
      </c>
      <c r="K1203" s="1">
        <v>12</v>
      </c>
      <c r="L1203" s="1">
        <v>7</v>
      </c>
      <c r="M1203" s="1">
        <v>0.13043478260869565</v>
      </c>
      <c r="N1203" s="1">
        <v>0.10714285714285714</v>
      </c>
      <c r="O1203" s="1">
        <v>5.8823529411764705E-2</v>
      </c>
      <c r="P1203" s="1">
        <v>100</v>
      </c>
      <c r="Q1203" s="1">
        <v>3</v>
      </c>
      <c r="R1203" s="1">
        <v>2</v>
      </c>
      <c r="S1203" s="1">
        <v>1</v>
      </c>
      <c r="T1203" s="1">
        <v>2</v>
      </c>
      <c r="U1203" s="1">
        <v>7</v>
      </c>
      <c r="V1203" s="1">
        <v>0</v>
      </c>
      <c r="W1203" s="1">
        <v>0</v>
      </c>
      <c r="X1203" s="1">
        <v>0</v>
      </c>
      <c r="Y1203" s="1">
        <v>0</v>
      </c>
      <c r="Z1203" s="1">
        <v>0</v>
      </c>
      <c r="AA1203" s="1">
        <v>0</v>
      </c>
      <c r="AB1203" s="1">
        <v>0</v>
      </c>
      <c r="AC1203" s="1">
        <v>0</v>
      </c>
      <c r="AD1203" s="1">
        <v>0</v>
      </c>
      <c r="AE1203" s="1">
        <v>0</v>
      </c>
      <c r="AF1203" s="1">
        <v>0</v>
      </c>
      <c r="AG1203" s="1">
        <v>1</v>
      </c>
      <c r="AH1203" s="1">
        <v>0</v>
      </c>
      <c r="AI1203" s="1">
        <v>1</v>
      </c>
      <c r="AJ1203" s="1">
        <v>1</v>
      </c>
      <c r="AK1203" s="1">
        <v>0</v>
      </c>
      <c r="AL1203" s="1">
        <v>0</v>
      </c>
      <c r="AM1203" s="1">
        <v>1</v>
      </c>
      <c r="AN1203" s="1">
        <v>0</v>
      </c>
    </row>
    <row r="1204" spans="1:40" x14ac:dyDescent="0.35">
      <c r="A1204" s="1" t="s">
        <v>89</v>
      </c>
      <c r="B1204" s="8">
        <v>43931</v>
      </c>
      <c r="C1204" s="1" t="s">
        <v>98</v>
      </c>
      <c r="D1204" s="1">
        <v>200170</v>
      </c>
      <c r="E1204" s="1">
        <v>1</v>
      </c>
      <c r="F1204" s="1" t="s">
        <v>107</v>
      </c>
      <c r="H1204" s="1" t="s">
        <v>95</v>
      </c>
      <c r="I1204" s="1" t="s">
        <v>92</v>
      </c>
      <c r="J1204" s="1" t="s">
        <v>93</v>
      </c>
      <c r="P1204" s="1">
        <v>1</v>
      </c>
      <c r="Q1204" s="1">
        <v>0</v>
      </c>
      <c r="R1204" s="1">
        <v>0</v>
      </c>
      <c r="S1204" s="1">
        <v>0</v>
      </c>
      <c r="T1204" s="1">
        <v>0</v>
      </c>
      <c r="U1204" s="1">
        <v>0</v>
      </c>
      <c r="V1204" s="1">
        <v>0</v>
      </c>
      <c r="W1204" s="1">
        <v>0</v>
      </c>
      <c r="X1204" s="1">
        <v>0</v>
      </c>
      <c r="Y1204" s="1">
        <v>0</v>
      </c>
      <c r="Z1204" s="1">
        <v>0</v>
      </c>
      <c r="AA1204" s="1">
        <v>0</v>
      </c>
      <c r="AB1204" s="1">
        <v>0</v>
      </c>
      <c r="AC1204" s="1">
        <v>0</v>
      </c>
      <c r="AD1204" s="1">
        <v>0</v>
      </c>
      <c r="AE1204" s="1">
        <v>0</v>
      </c>
      <c r="AF1204" s="1">
        <v>0</v>
      </c>
      <c r="AG1204" s="1">
        <v>0</v>
      </c>
      <c r="AH1204" s="1">
        <v>0</v>
      </c>
      <c r="AI1204" s="1">
        <v>0</v>
      </c>
      <c r="AJ1204" s="1">
        <v>0</v>
      </c>
      <c r="AK1204" s="1">
        <v>0</v>
      </c>
      <c r="AL1204" s="1">
        <v>0</v>
      </c>
      <c r="AM1204" s="1">
        <v>0</v>
      </c>
      <c r="AN1204" s="1">
        <v>0</v>
      </c>
    </row>
    <row r="1205" spans="1:40" x14ac:dyDescent="0.35">
      <c r="A1205" s="1" t="s">
        <v>89</v>
      </c>
      <c r="B1205" s="8">
        <v>43966</v>
      </c>
      <c r="C1205" s="1" t="s">
        <v>2</v>
      </c>
      <c r="D1205" s="1">
        <v>200620</v>
      </c>
      <c r="E1205" s="1">
        <v>128</v>
      </c>
      <c r="F1205" s="1" t="s">
        <v>94</v>
      </c>
      <c r="H1205" s="1" t="s">
        <v>95</v>
      </c>
      <c r="I1205" s="1" t="s">
        <v>92</v>
      </c>
      <c r="J1205" s="1" t="s">
        <v>93</v>
      </c>
      <c r="K1205" s="1">
        <v>7</v>
      </c>
      <c r="L1205" s="1">
        <v>3</v>
      </c>
      <c r="M1205" s="1">
        <v>6.2015503875968991E-2</v>
      </c>
      <c r="N1205" s="1">
        <v>5.46875E-2</v>
      </c>
      <c r="O1205" s="1">
        <v>2.2900763358778626E-2</v>
      </c>
      <c r="P1205" s="1">
        <v>121</v>
      </c>
      <c r="Q1205" s="1">
        <v>1</v>
      </c>
      <c r="R1205" s="1">
        <v>6</v>
      </c>
      <c r="S1205" s="1">
        <v>1</v>
      </c>
      <c r="T1205" s="1">
        <v>0</v>
      </c>
      <c r="U1205" s="1">
        <v>0</v>
      </c>
      <c r="V1205" s="1">
        <v>0</v>
      </c>
      <c r="W1205" s="1">
        <v>0</v>
      </c>
      <c r="X1205" s="1">
        <v>0</v>
      </c>
      <c r="Y1205" s="1">
        <v>0</v>
      </c>
      <c r="Z1205" s="1">
        <v>0</v>
      </c>
      <c r="AA1205" s="1">
        <v>0</v>
      </c>
      <c r="AB1205" s="1">
        <v>0</v>
      </c>
      <c r="AC1205" s="1">
        <v>0</v>
      </c>
      <c r="AD1205" s="1">
        <v>0</v>
      </c>
      <c r="AE1205" s="1">
        <v>0</v>
      </c>
      <c r="AF1205" s="1">
        <v>0</v>
      </c>
      <c r="AG1205" s="1">
        <v>0</v>
      </c>
      <c r="AH1205" s="1">
        <v>0</v>
      </c>
      <c r="AI1205" s="1">
        <v>2</v>
      </c>
      <c r="AJ1205" s="1">
        <v>0</v>
      </c>
      <c r="AK1205" s="1">
        <v>0</v>
      </c>
      <c r="AL1205" s="1">
        <v>0</v>
      </c>
      <c r="AM1205" s="1">
        <v>0</v>
      </c>
      <c r="AN1205" s="1">
        <v>0</v>
      </c>
    </row>
    <row r="1206" spans="1:40" x14ac:dyDescent="0.35">
      <c r="A1206" s="1" t="s">
        <v>89</v>
      </c>
      <c r="B1206" s="8">
        <v>43929</v>
      </c>
      <c r="C1206" s="1" t="s">
        <v>2</v>
      </c>
      <c r="D1206" s="1">
        <v>972620</v>
      </c>
      <c r="E1206" s="1">
        <v>224</v>
      </c>
      <c r="F1206" s="1" t="s">
        <v>90</v>
      </c>
      <c r="H1206" s="1" t="s">
        <v>91</v>
      </c>
      <c r="I1206" s="1" t="s">
        <v>92</v>
      </c>
      <c r="J1206" s="1" t="s">
        <v>93</v>
      </c>
      <c r="K1206" s="1">
        <v>59</v>
      </c>
      <c r="L1206" s="1">
        <v>36</v>
      </c>
      <c r="M1206" s="1">
        <v>0.34523809523809523</v>
      </c>
      <c r="N1206" s="1">
        <v>0.25675675675675674</v>
      </c>
      <c r="O1206" s="1">
        <v>0.13846153846153847</v>
      </c>
      <c r="P1206" s="1">
        <v>165</v>
      </c>
      <c r="Q1206" s="1">
        <v>30</v>
      </c>
      <c r="R1206" s="1">
        <v>4</v>
      </c>
      <c r="S1206" s="1">
        <v>14</v>
      </c>
      <c r="T1206" s="1">
        <v>25</v>
      </c>
      <c r="U1206" s="1">
        <v>14</v>
      </c>
      <c r="V1206" s="1">
        <v>2</v>
      </c>
      <c r="W1206" s="1">
        <v>0</v>
      </c>
      <c r="X1206" s="1">
        <v>2</v>
      </c>
      <c r="Y1206" s="1">
        <v>0</v>
      </c>
      <c r="Z1206" s="1">
        <v>0</v>
      </c>
      <c r="AA1206" s="1">
        <v>0</v>
      </c>
      <c r="AB1206" s="1">
        <v>0</v>
      </c>
      <c r="AC1206" s="1">
        <v>0</v>
      </c>
      <c r="AD1206" s="1">
        <v>0</v>
      </c>
      <c r="AE1206" s="1">
        <v>0</v>
      </c>
      <c r="AF1206" s="1">
        <v>0</v>
      </c>
      <c r="AG1206" s="1">
        <v>0</v>
      </c>
      <c r="AH1206" s="1">
        <v>0</v>
      </c>
      <c r="AI1206" s="1">
        <v>0</v>
      </c>
      <c r="AJ1206" s="1">
        <v>0</v>
      </c>
      <c r="AK1206" s="1">
        <v>0</v>
      </c>
      <c r="AL1206" s="1">
        <v>0</v>
      </c>
      <c r="AM1206" s="1">
        <v>3</v>
      </c>
      <c r="AN1206" s="1">
        <v>1</v>
      </c>
    </row>
    <row r="1207" spans="1:40" x14ac:dyDescent="0.35">
      <c r="A1207" s="1" t="s">
        <v>89</v>
      </c>
      <c r="B1207" s="8">
        <v>43921</v>
      </c>
      <c r="C1207" s="1" t="s">
        <v>2</v>
      </c>
      <c r="D1207" s="1">
        <v>971800</v>
      </c>
      <c r="E1207" s="1">
        <v>188</v>
      </c>
      <c r="F1207" s="1" t="s">
        <v>100</v>
      </c>
      <c r="H1207" s="1" t="s">
        <v>101</v>
      </c>
      <c r="I1207" s="1" t="s">
        <v>92</v>
      </c>
      <c r="J1207" s="1" t="s">
        <v>93</v>
      </c>
      <c r="K1207" s="1">
        <v>38</v>
      </c>
      <c r="L1207" s="1">
        <v>10</v>
      </c>
      <c r="M1207" s="1">
        <v>0.21875</v>
      </c>
      <c r="N1207" s="1">
        <v>0.19786096256684493</v>
      </c>
      <c r="O1207" s="1">
        <v>5.0505050505050504E-2</v>
      </c>
      <c r="P1207" s="1">
        <v>150</v>
      </c>
      <c r="Q1207" s="1">
        <v>5</v>
      </c>
      <c r="R1207" s="1">
        <v>11</v>
      </c>
      <c r="S1207" s="1">
        <v>1</v>
      </c>
      <c r="T1207" s="1">
        <v>0</v>
      </c>
      <c r="U1207" s="1">
        <v>25</v>
      </c>
      <c r="V1207" s="1">
        <v>1</v>
      </c>
      <c r="W1207" s="1">
        <v>0</v>
      </c>
      <c r="X1207" s="1">
        <v>0</v>
      </c>
      <c r="Y1207" s="1">
        <v>0</v>
      </c>
      <c r="Z1207" s="1">
        <v>0</v>
      </c>
      <c r="AA1207" s="1">
        <v>0</v>
      </c>
      <c r="AB1207" s="1">
        <v>0</v>
      </c>
      <c r="AC1207" s="1">
        <v>0</v>
      </c>
      <c r="AD1207" s="1">
        <v>0</v>
      </c>
      <c r="AE1207" s="1">
        <v>0</v>
      </c>
      <c r="AF1207" s="1">
        <v>0</v>
      </c>
      <c r="AG1207" s="1">
        <v>0</v>
      </c>
      <c r="AH1207" s="1">
        <v>0</v>
      </c>
      <c r="AI1207" s="1">
        <v>3</v>
      </c>
      <c r="AJ1207" s="1">
        <v>0</v>
      </c>
      <c r="AK1207" s="1">
        <v>0</v>
      </c>
      <c r="AL1207" s="1">
        <v>0</v>
      </c>
      <c r="AM1207" s="1">
        <v>2</v>
      </c>
      <c r="AN1207" s="1">
        <v>0</v>
      </c>
    </row>
    <row r="1208" spans="1:40" x14ac:dyDescent="0.35">
      <c r="A1208" s="1" t="s">
        <v>89</v>
      </c>
      <c r="B1208" s="8">
        <v>43959</v>
      </c>
      <c r="C1208" s="1" t="s">
        <v>2</v>
      </c>
      <c r="D1208" s="1">
        <v>979220</v>
      </c>
      <c r="E1208" s="1">
        <v>243</v>
      </c>
      <c r="F1208" s="1" t="s">
        <v>102</v>
      </c>
      <c r="H1208" s="1" t="s">
        <v>103</v>
      </c>
      <c r="I1208" s="1" t="s">
        <v>92</v>
      </c>
      <c r="J1208" s="1" t="s">
        <v>93</v>
      </c>
      <c r="K1208" s="1">
        <v>2</v>
      </c>
      <c r="L1208" s="1">
        <v>33</v>
      </c>
      <c r="M1208" s="1">
        <v>6.9498069498069498E-2</v>
      </c>
      <c r="N1208" s="1">
        <v>8.23045267489712E-3</v>
      </c>
      <c r="O1208" s="1">
        <v>0.11956521739130435</v>
      </c>
      <c r="P1208" s="1">
        <v>241</v>
      </c>
      <c r="Q1208" s="1">
        <v>16</v>
      </c>
      <c r="R1208" s="1">
        <v>2</v>
      </c>
      <c r="S1208" s="1">
        <v>0</v>
      </c>
      <c r="T1208" s="1">
        <v>0</v>
      </c>
      <c r="U1208" s="1">
        <v>0</v>
      </c>
      <c r="V1208" s="1">
        <v>0</v>
      </c>
      <c r="W1208" s="1">
        <v>0</v>
      </c>
      <c r="X1208" s="1">
        <v>0</v>
      </c>
      <c r="Y1208" s="1">
        <v>0</v>
      </c>
      <c r="Z1208" s="1">
        <v>0</v>
      </c>
      <c r="AA1208" s="1">
        <v>0</v>
      </c>
      <c r="AB1208" s="1">
        <v>0</v>
      </c>
      <c r="AC1208" s="1">
        <v>0</v>
      </c>
      <c r="AD1208" s="1">
        <v>0</v>
      </c>
      <c r="AE1208" s="1">
        <v>0</v>
      </c>
      <c r="AF1208" s="1">
        <v>0</v>
      </c>
      <c r="AG1208" s="1">
        <v>0</v>
      </c>
      <c r="AH1208" s="1">
        <v>0</v>
      </c>
      <c r="AI1208" s="1">
        <v>16</v>
      </c>
      <c r="AJ1208" s="1">
        <v>0</v>
      </c>
      <c r="AK1208" s="1">
        <v>0</v>
      </c>
      <c r="AL1208" s="1">
        <v>0</v>
      </c>
      <c r="AM1208" s="1">
        <v>1</v>
      </c>
      <c r="AN1208" s="1">
        <v>0</v>
      </c>
    </row>
    <row r="1209" spans="1:40" x14ac:dyDescent="0.35">
      <c r="A1209" s="1" t="s">
        <v>89</v>
      </c>
      <c r="B1209" s="8">
        <v>43948</v>
      </c>
      <c r="C1209" s="1" t="s">
        <v>96</v>
      </c>
      <c r="D1209" s="1">
        <v>200190</v>
      </c>
      <c r="E1209" s="1">
        <v>21</v>
      </c>
      <c r="F1209" s="1" t="s">
        <v>97</v>
      </c>
      <c r="H1209" s="1" t="s">
        <v>95</v>
      </c>
      <c r="I1209" s="1" t="s">
        <v>92</v>
      </c>
      <c r="J1209" s="1" t="s">
        <v>93</v>
      </c>
      <c r="P1209" s="1">
        <v>21</v>
      </c>
      <c r="Q1209" s="1">
        <v>0</v>
      </c>
      <c r="R1209" s="1">
        <v>0</v>
      </c>
      <c r="S1209" s="1">
        <v>0</v>
      </c>
      <c r="T1209" s="1">
        <v>0</v>
      </c>
      <c r="U1209" s="1">
        <v>0</v>
      </c>
      <c r="V1209" s="1">
        <v>0</v>
      </c>
      <c r="W1209" s="1">
        <v>0</v>
      </c>
      <c r="X1209" s="1">
        <v>0</v>
      </c>
      <c r="Y1209" s="1">
        <v>0</v>
      </c>
      <c r="Z1209" s="1">
        <v>0</v>
      </c>
      <c r="AA1209" s="1">
        <v>0</v>
      </c>
      <c r="AB1209" s="1">
        <v>0</v>
      </c>
      <c r="AC1209" s="1">
        <v>0</v>
      </c>
      <c r="AD1209" s="1">
        <v>0</v>
      </c>
      <c r="AE1209" s="1">
        <v>0</v>
      </c>
      <c r="AF1209" s="1">
        <v>0</v>
      </c>
      <c r="AG1209" s="1">
        <v>0</v>
      </c>
      <c r="AH1209" s="1">
        <v>0</v>
      </c>
      <c r="AI1209" s="1">
        <v>0</v>
      </c>
      <c r="AJ1209" s="1">
        <v>0</v>
      </c>
      <c r="AK1209" s="1">
        <v>0</v>
      </c>
      <c r="AL1209" s="1">
        <v>0</v>
      </c>
      <c r="AM1209" s="1">
        <v>0</v>
      </c>
      <c r="AN1209" s="1">
        <v>0</v>
      </c>
    </row>
    <row r="1210" spans="1:40" x14ac:dyDescent="0.35">
      <c r="A1210" s="1" t="s">
        <v>89</v>
      </c>
      <c r="B1210" s="8">
        <v>43953</v>
      </c>
      <c r="C1210" s="1" t="s">
        <v>2</v>
      </c>
      <c r="D1210" s="1">
        <v>972620</v>
      </c>
      <c r="E1210" s="1">
        <v>251</v>
      </c>
      <c r="F1210" s="1" t="s">
        <v>90</v>
      </c>
      <c r="H1210" s="1" t="s">
        <v>91</v>
      </c>
      <c r="I1210" s="1" t="s">
        <v>92</v>
      </c>
      <c r="J1210" s="1" t="s">
        <v>93</v>
      </c>
      <c r="K1210" s="1">
        <v>54</v>
      </c>
      <c r="L1210" s="1">
        <v>15</v>
      </c>
      <c r="M1210" s="1">
        <v>0.12831858407079647</v>
      </c>
      <c r="N1210" s="1">
        <v>6.6350710900473939E-2</v>
      </c>
      <c r="O1210" s="1">
        <v>5.6390977443609019E-2</v>
      </c>
      <c r="P1210" s="1">
        <v>197</v>
      </c>
      <c r="Q1210" s="1">
        <v>15</v>
      </c>
      <c r="R1210" s="1">
        <v>1</v>
      </c>
      <c r="S1210" s="1">
        <v>4</v>
      </c>
      <c r="T1210" s="1">
        <v>9</v>
      </c>
      <c r="U1210" s="1">
        <v>0</v>
      </c>
      <c r="V1210" s="1">
        <v>40</v>
      </c>
      <c r="W1210" s="1">
        <v>0</v>
      </c>
      <c r="X1210" s="1">
        <v>0</v>
      </c>
      <c r="Y1210" s="1">
        <v>0</v>
      </c>
      <c r="Z1210" s="1">
        <v>0</v>
      </c>
      <c r="AA1210" s="1">
        <v>0</v>
      </c>
      <c r="AB1210" s="1">
        <v>0</v>
      </c>
      <c r="AC1210" s="1">
        <v>0</v>
      </c>
      <c r="AD1210" s="1">
        <v>0</v>
      </c>
      <c r="AE1210" s="1">
        <v>0</v>
      </c>
      <c r="AF1210" s="1">
        <v>0</v>
      </c>
      <c r="AG1210" s="1">
        <v>0</v>
      </c>
      <c r="AH1210" s="1">
        <v>0</v>
      </c>
      <c r="AI1210" s="1">
        <v>0</v>
      </c>
      <c r="AJ1210" s="1">
        <v>0</v>
      </c>
      <c r="AK1210" s="1">
        <v>0</v>
      </c>
      <c r="AL1210" s="1">
        <v>0</v>
      </c>
      <c r="AM1210" s="1">
        <v>0</v>
      </c>
      <c r="AN1210" s="1">
        <v>0</v>
      </c>
    </row>
    <row r="1211" spans="1:40" x14ac:dyDescent="0.35">
      <c r="A1211" s="1" t="s">
        <v>89</v>
      </c>
      <c r="B1211" s="8">
        <v>43909</v>
      </c>
      <c r="C1211" s="1" t="s">
        <v>98</v>
      </c>
      <c r="D1211" s="1">
        <v>971790</v>
      </c>
      <c r="E1211" s="1">
        <v>1</v>
      </c>
      <c r="F1211" s="1" t="s">
        <v>104</v>
      </c>
      <c r="H1211" s="1" t="s">
        <v>101</v>
      </c>
      <c r="I1211" s="1" t="s">
        <v>92</v>
      </c>
      <c r="J1211" s="1" t="s">
        <v>93</v>
      </c>
      <c r="P1211" s="1">
        <v>1</v>
      </c>
      <c r="Q1211" s="1">
        <v>0</v>
      </c>
      <c r="R1211" s="1">
        <v>0</v>
      </c>
      <c r="S1211" s="1">
        <v>0</v>
      </c>
      <c r="T1211" s="1">
        <v>0</v>
      </c>
      <c r="U1211" s="1">
        <v>0</v>
      </c>
      <c r="V1211" s="1">
        <v>0</v>
      </c>
      <c r="W1211" s="1">
        <v>0</v>
      </c>
      <c r="X1211" s="1">
        <v>0</v>
      </c>
      <c r="Y1211" s="1">
        <v>0</v>
      </c>
      <c r="Z1211" s="1">
        <v>0</v>
      </c>
      <c r="AA1211" s="1">
        <v>0</v>
      </c>
      <c r="AB1211" s="1">
        <v>0</v>
      </c>
      <c r="AC1211" s="1">
        <v>0</v>
      </c>
      <c r="AD1211" s="1">
        <v>0</v>
      </c>
      <c r="AE1211" s="1">
        <v>0</v>
      </c>
      <c r="AF1211" s="1">
        <v>0</v>
      </c>
      <c r="AG1211" s="1">
        <v>0</v>
      </c>
      <c r="AH1211" s="1">
        <v>0</v>
      </c>
      <c r="AI1211" s="1">
        <v>0</v>
      </c>
      <c r="AJ1211" s="1">
        <v>0</v>
      </c>
      <c r="AK1211" s="1">
        <v>0</v>
      </c>
      <c r="AL1211" s="1">
        <v>0</v>
      </c>
      <c r="AM1211" s="1">
        <v>0</v>
      </c>
      <c r="AN1211" s="1">
        <v>0</v>
      </c>
    </row>
    <row r="1212" spans="1:40" x14ac:dyDescent="0.35">
      <c r="A1212" s="1" t="s">
        <v>89</v>
      </c>
      <c r="B1212" s="8">
        <v>43916</v>
      </c>
      <c r="C1212" s="1" t="s">
        <v>2</v>
      </c>
      <c r="D1212" s="1">
        <v>200620</v>
      </c>
      <c r="E1212" s="1">
        <v>121</v>
      </c>
      <c r="F1212" s="1" t="s">
        <v>94</v>
      </c>
      <c r="H1212" s="1" t="s">
        <v>95</v>
      </c>
      <c r="I1212" s="1" t="s">
        <v>92</v>
      </c>
      <c r="J1212" s="1" t="s">
        <v>93</v>
      </c>
      <c r="K1212" s="1">
        <v>54</v>
      </c>
      <c r="L1212" s="1">
        <v>11</v>
      </c>
      <c r="M1212" s="1">
        <v>0.45967741935483869</v>
      </c>
      <c r="N1212" s="1">
        <v>0.4462809917355372</v>
      </c>
      <c r="O1212" s="1">
        <v>8.3333333333333329E-2</v>
      </c>
      <c r="P1212" s="1">
        <v>67</v>
      </c>
      <c r="Q1212" s="1">
        <v>3</v>
      </c>
      <c r="R1212" s="1">
        <v>25</v>
      </c>
      <c r="S1212" s="1">
        <v>5</v>
      </c>
      <c r="T1212" s="1">
        <v>19</v>
      </c>
      <c r="U1212" s="1">
        <v>3</v>
      </c>
      <c r="V1212" s="1">
        <v>0</v>
      </c>
      <c r="W1212" s="1">
        <v>2</v>
      </c>
      <c r="X1212" s="1">
        <v>2</v>
      </c>
      <c r="Y1212" s="1">
        <v>0</v>
      </c>
      <c r="Z1212" s="1">
        <v>0</v>
      </c>
      <c r="AA1212" s="1">
        <v>0</v>
      </c>
      <c r="AB1212" s="1">
        <v>0</v>
      </c>
      <c r="AC1212" s="1">
        <v>0</v>
      </c>
      <c r="AD1212" s="1">
        <v>0</v>
      </c>
      <c r="AE1212" s="1">
        <v>0</v>
      </c>
      <c r="AF1212" s="1">
        <v>0</v>
      </c>
      <c r="AG1212" s="1">
        <v>0</v>
      </c>
      <c r="AH1212" s="1">
        <v>0</v>
      </c>
      <c r="AI1212" s="1">
        <v>2</v>
      </c>
      <c r="AJ1212" s="1">
        <v>1</v>
      </c>
      <c r="AK1212" s="1">
        <v>0</v>
      </c>
      <c r="AL1212" s="1">
        <v>2</v>
      </c>
      <c r="AM1212" s="1">
        <v>1</v>
      </c>
      <c r="AN1212" s="1">
        <v>0</v>
      </c>
    </row>
    <row r="1213" spans="1:40" x14ac:dyDescent="0.35">
      <c r="A1213" s="1" t="s">
        <v>89</v>
      </c>
      <c r="B1213" s="8">
        <v>43927</v>
      </c>
      <c r="C1213" s="1" t="s">
        <v>98</v>
      </c>
      <c r="D1213" s="1">
        <v>200640</v>
      </c>
      <c r="E1213" s="1">
        <v>1</v>
      </c>
      <c r="F1213" s="1" t="s">
        <v>106</v>
      </c>
      <c r="H1213" s="1" t="s">
        <v>95</v>
      </c>
      <c r="I1213" s="1" t="s">
        <v>92</v>
      </c>
      <c r="J1213" s="1" t="s">
        <v>93</v>
      </c>
      <c r="K1213" s="1">
        <v>1</v>
      </c>
      <c r="M1213" s="1">
        <v>1</v>
      </c>
      <c r="N1213" s="1">
        <v>1</v>
      </c>
    </row>
    <row r="1214" spans="1:40" x14ac:dyDescent="0.35">
      <c r="A1214" s="1" t="s">
        <v>89</v>
      </c>
      <c r="B1214" s="8">
        <v>43944</v>
      </c>
      <c r="C1214" s="1" t="s">
        <v>2</v>
      </c>
      <c r="D1214" s="1">
        <v>971790</v>
      </c>
      <c r="E1214" s="1">
        <v>104</v>
      </c>
      <c r="F1214" s="1" t="s">
        <v>104</v>
      </c>
      <c r="H1214" s="1" t="s">
        <v>101</v>
      </c>
      <c r="I1214" s="1" t="s">
        <v>92</v>
      </c>
      <c r="J1214" s="1" t="s">
        <v>93</v>
      </c>
      <c r="K1214" s="1">
        <v>18</v>
      </c>
      <c r="L1214" s="1">
        <v>10</v>
      </c>
      <c r="M1214" s="1">
        <v>0.18095238095238095</v>
      </c>
      <c r="N1214" s="1">
        <v>0.12244897959183673</v>
      </c>
      <c r="O1214" s="1">
        <v>8.771929824561403E-2</v>
      </c>
      <c r="P1214" s="1">
        <v>86</v>
      </c>
      <c r="Q1214" s="1">
        <v>7</v>
      </c>
      <c r="R1214" s="1">
        <v>3</v>
      </c>
      <c r="S1214" s="1">
        <v>1</v>
      </c>
      <c r="T1214" s="1">
        <v>2</v>
      </c>
      <c r="U1214" s="1">
        <v>6</v>
      </c>
      <c r="V1214" s="1">
        <v>6</v>
      </c>
      <c r="W1214" s="1">
        <v>0</v>
      </c>
      <c r="X1214" s="1">
        <v>1</v>
      </c>
      <c r="Y1214" s="1">
        <v>0</v>
      </c>
      <c r="Z1214" s="1">
        <v>0</v>
      </c>
      <c r="AA1214" s="1">
        <v>0</v>
      </c>
      <c r="AB1214" s="1">
        <v>0</v>
      </c>
      <c r="AC1214" s="1">
        <v>0</v>
      </c>
      <c r="AD1214" s="1">
        <v>0</v>
      </c>
      <c r="AE1214" s="1">
        <v>0</v>
      </c>
      <c r="AF1214" s="1">
        <v>0</v>
      </c>
      <c r="AG1214" s="1">
        <v>2</v>
      </c>
      <c r="AH1214" s="1">
        <v>0</v>
      </c>
      <c r="AI1214" s="1">
        <v>0</v>
      </c>
      <c r="AJ1214" s="1">
        <v>0</v>
      </c>
      <c r="AK1214" s="1">
        <v>0</v>
      </c>
      <c r="AL1214" s="1">
        <v>0</v>
      </c>
      <c r="AM1214" s="1">
        <v>0</v>
      </c>
      <c r="AN1214" s="1">
        <v>0</v>
      </c>
    </row>
    <row r="1215" spans="1:40" x14ac:dyDescent="0.35">
      <c r="A1215" s="1" t="s">
        <v>89</v>
      </c>
      <c r="B1215" s="8">
        <v>43945</v>
      </c>
      <c r="C1215" s="1" t="s">
        <v>2</v>
      </c>
      <c r="D1215" s="1">
        <v>979170</v>
      </c>
      <c r="E1215" s="1">
        <v>123</v>
      </c>
      <c r="F1215" s="1" t="s">
        <v>105</v>
      </c>
      <c r="H1215" s="1" t="s">
        <v>103</v>
      </c>
      <c r="I1215" s="1" t="s">
        <v>92</v>
      </c>
      <c r="J1215" s="1" t="s">
        <v>93</v>
      </c>
      <c r="K1215" s="1">
        <v>17</v>
      </c>
      <c r="L1215" s="1">
        <v>27</v>
      </c>
      <c r="M1215" s="1">
        <v>0.22627737226277372</v>
      </c>
      <c r="N1215" s="1">
        <v>0.13821138211382114</v>
      </c>
      <c r="O1215" s="1">
        <v>0.18</v>
      </c>
      <c r="P1215" s="1">
        <v>106</v>
      </c>
      <c r="Q1215" s="1">
        <v>14</v>
      </c>
      <c r="R1215" s="1">
        <v>11</v>
      </c>
      <c r="S1215" s="1">
        <v>0</v>
      </c>
      <c r="T1215" s="1">
        <v>4</v>
      </c>
      <c r="U1215" s="1">
        <v>1</v>
      </c>
      <c r="V1215" s="1">
        <v>0</v>
      </c>
      <c r="W1215" s="1">
        <v>1</v>
      </c>
      <c r="X1215" s="1">
        <v>6</v>
      </c>
      <c r="Y1215" s="1">
        <v>0</v>
      </c>
      <c r="Z1215" s="1">
        <v>0</v>
      </c>
      <c r="AA1215" s="1">
        <v>0</v>
      </c>
      <c r="AB1215" s="1">
        <v>0</v>
      </c>
      <c r="AC1215" s="1">
        <v>0</v>
      </c>
      <c r="AD1215" s="1">
        <v>0</v>
      </c>
      <c r="AE1215" s="1">
        <v>0</v>
      </c>
      <c r="AF1215" s="1">
        <v>0</v>
      </c>
      <c r="AG1215" s="1">
        <v>3</v>
      </c>
      <c r="AH1215" s="1">
        <v>0</v>
      </c>
      <c r="AI1215" s="1">
        <v>1</v>
      </c>
      <c r="AJ1215" s="1">
        <v>0</v>
      </c>
      <c r="AK1215" s="1">
        <v>0</v>
      </c>
      <c r="AL1215" s="1">
        <v>1</v>
      </c>
      <c r="AM1215" s="1">
        <v>2</v>
      </c>
      <c r="AN1215" s="1">
        <v>0</v>
      </c>
    </row>
    <row r="1216" spans="1:40" x14ac:dyDescent="0.35">
      <c r="A1216" s="1" t="s">
        <v>89</v>
      </c>
      <c r="B1216" s="8">
        <v>43959</v>
      </c>
      <c r="C1216" s="1" t="s">
        <v>2</v>
      </c>
      <c r="D1216" s="1">
        <v>971800</v>
      </c>
      <c r="E1216" s="1">
        <v>184</v>
      </c>
      <c r="F1216" s="1" t="s">
        <v>100</v>
      </c>
      <c r="H1216" s="1" t="s">
        <v>101</v>
      </c>
      <c r="I1216" s="1" t="s">
        <v>92</v>
      </c>
      <c r="J1216" s="1" t="s">
        <v>93</v>
      </c>
      <c r="K1216" s="1">
        <v>3</v>
      </c>
      <c r="L1216" s="1">
        <v>13</v>
      </c>
      <c r="M1216" s="1">
        <v>6.7010309278350513E-2</v>
      </c>
      <c r="N1216" s="1">
        <v>1.6304347826086956E-2</v>
      </c>
      <c r="O1216" s="1">
        <v>6.5989847715736044E-2</v>
      </c>
      <c r="P1216" s="1">
        <v>181</v>
      </c>
      <c r="Q1216" s="1">
        <v>10</v>
      </c>
      <c r="R1216" s="1">
        <v>3</v>
      </c>
      <c r="S1216" s="1">
        <v>0</v>
      </c>
      <c r="T1216" s="1">
        <v>0</v>
      </c>
      <c r="U1216" s="1">
        <v>0</v>
      </c>
      <c r="V1216" s="1">
        <v>0</v>
      </c>
      <c r="W1216" s="1">
        <v>0</v>
      </c>
      <c r="X1216" s="1">
        <v>0</v>
      </c>
      <c r="Y1216" s="1">
        <v>0</v>
      </c>
      <c r="Z1216" s="1">
        <v>0</v>
      </c>
      <c r="AA1216" s="1">
        <v>0</v>
      </c>
      <c r="AB1216" s="1">
        <v>0</v>
      </c>
      <c r="AC1216" s="1">
        <v>0</v>
      </c>
      <c r="AD1216" s="1">
        <v>0</v>
      </c>
      <c r="AE1216" s="1">
        <v>0</v>
      </c>
      <c r="AF1216" s="1">
        <v>0</v>
      </c>
      <c r="AG1216" s="1">
        <v>0</v>
      </c>
      <c r="AH1216" s="1">
        <v>0</v>
      </c>
      <c r="AI1216" s="1">
        <v>2</v>
      </c>
      <c r="AJ1216" s="1">
        <v>0</v>
      </c>
      <c r="AK1216" s="1">
        <v>0</v>
      </c>
      <c r="AL1216" s="1">
        <v>0</v>
      </c>
      <c r="AM1216" s="1">
        <v>1</v>
      </c>
      <c r="AN1216" s="1">
        <v>0</v>
      </c>
    </row>
    <row r="1217" spans="1:40" x14ac:dyDescent="0.35">
      <c r="A1217" s="1" t="s">
        <v>89</v>
      </c>
      <c r="B1217" s="8">
        <v>43906</v>
      </c>
      <c r="C1217" s="1" t="s">
        <v>96</v>
      </c>
      <c r="D1217" s="1">
        <v>972520</v>
      </c>
      <c r="E1217" s="1">
        <v>33</v>
      </c>
      <c r="F1217" s="1" t="s">
        <v>99</v>
      </c>
      <c r="H1217" s="1" t="s">
        <v>91</v>
      </c>
      <c r="I1217" s="1" t="s">
        <v>92</v>
      </c>
      <c r="J1217" s="1" t="s">
        <v>93</v>
      </c>
      <c r="K1217" s="1">
        <v>4</v>
      </c>
      <c r="L1217" s="1">
        <v>1</v>
      </c>
      <c r="M1217" s="1">
        <v>0.12121212121212122</v>
      </c>
      <c r="N1217" s="1">
        <v>0.12121212121212122</v>
      </c>
      <c r="O1217" s="1">
        <v>2.9411764705882353E-2</v>
      </c>
      <c r="P1217" s="1">
        <v>29</v>
      </c>
      <c r="Q1217" s="1">
        <v>0</v>
      </c>
      <c r="R1217" s="1">
        <v>0</v>
      </c>
      <c r="S1217" s="1">
        <v>0</v>
      </c>
      <c r="T1217" s="1">
        <v>2</v>
      </c>
      <c r="U1217" s="1">
        <v>2</v>
      </c>
      <c r="V1217" s="1">
        <v>0</v>
      </c>
      <c r="W1217" s="1">
        <v>0</v>
      </c>
      <c r="X1217" s="1">
        <v>1</v>
      </c>
      <c r="Y1217" s="1">
        <v>0</v>
      </c>
      <c r="Z1217" s="1">
        <v>0</v>
      </c>
      <c r="AA1217" s="1">
        <v>0</v>
      </c>
      <c r="AB1217" s="1">
        <v>0</v>
      </c>
      <c r="AC1217" s="1">
        <v>0</v>
      </c>
      <c r="AD1217" s="1">
        <v>0</v>
      </c>
      <c r="AE1217" s="1">
        <v>0</v>
      </c>
      <c r="AF1217" s="1">
        <v>0</v>
      </c>
      <c r="AG1217" s="1">
        <v>0</v>
      </c>
      <c r="AH1217" s="1">
        <v>0</v>
      </c>
      <c r="AI1217" s="1">
        <v>0</v>
      </c>
      <c r="AJ1217" s="1">
        <v>0</v>
      </c>
      <c r="AK1217" s="1">
        <v>0</v>
      </c>
      <c r="AL1217" s="1">
        <v>0</v>
      </c>
      <c r="AM1217" s="1">
        <v>0</v>
      </c>
      <c r="AN1217" s="1">
        <v>0</v>
      </c>
    </row>
    <row r="1218" spans="1:40" x14ac:dyDescent="0.35">
      <c r="A1218" s="1" t="s">
        <v>89</v>
      </c>
      <c r="B1218" s="8">
        <v>43921</v>
      </c>
      <c r="C1218" s="1" t="s">
        <v>2</v>
      </c>
      <c r="D1218" s="1">
        <v>979220</v>
      </c>
      <c r="E1218" s="1">
        <v>238</v>
      </c>
      <c r="F1218" s="1" t="s">
        <v>102</v>
      </c>
      <c r="H1218" s="1" t="s">
        <v>103</v>
      </c>
      <c r="I1218" s="1" t="s">
        <v>92</v>
      </c>
      <c r="J1218" s="1" t="s">
        <v>93</v>
      </c>
      <c r="K1218" s="1">
        <v>74</v>
      </c>
      <c r="L1218" s="1">
        <v>40</v>
      </c>
      <c r="M1218" s="1">
        <v>0.36434108527131781</v>
      </c>
      <c r="N1218" s="1">
        <v>0.31092436974789917</v>
      </c>
      <c r="O1218" s="1">
        <v>0.14388489208633093</v>
      </c>
      <c r="P1218" s="1">
        <v>164</v>
      </c>
      <c r="Q1218" s="1">
        <v>20</v>
      </c>
      <c r="R1218" s="1">
        <v>26</v>
      </c>
      <c r="S1218" s="1">
        <v>0</v>
      </c>
      <c r="T1218" s="1">
        <v>3</v>
      </c>
      <c r="U1218" s="1">
        <v>45</v>
      </c>
      <c r="V1218" s="1">
        <v>0</v>
      </c>
      <c r="W1218" s="1">
        <v>0</v>
      </c>
      <c r="X1218" s="1">
        <v>0</v>
      </c>
      <c r="Y1218" s="1">
        <v>0</v>
      </c>
      <c r="Z1218" s="1">
        <v>0</v>
      </c>
      <c r="AA1218" s="1">
        <v>0</v>
      </c>
      <c r="AB1218" s="1">
        <v>0</v>
      </c>
      <c r="AC1218" s="1">
        <v>0</v>
      </c>
      <c r="AD1218" s="1">
        <v>0</v>
      </c>
      <c r="AE1218" s="1">
        <v>0</v>
      </c>
      <c r="AF1218" s="1">
        <v>0</v>
      </c>
      <c r="AG1218" s="1">
        <v>2</v>
      </c>
      <c r="AH1218" s="1">
        <v>0</v>
      </c>
      <c r="AI1218" s="1">
        <v>17</v>
      </c>
      <c r="AJ1218" s="1">
        <v>0</v>
      </c>
      <c r="AK1218" s="1">
        <v>0</v>
      </c>
      <c r="AL1218" s="1">
        <v>0</v>
      </c>
      <c r="AM1218" s="1">
        <v>1</v>
      </c>
      <c r="AN1218" s="1">
        <v>0</v>
      </c>
    </row>
    <row r="1219" spans="1:40" x14ac:dyDescent="0.35">
      <c r="A1219" s="1" t="s">
        <v>89</v>
      </c>
      <c r="B1219" s="8">
        <v>43937</v>
      </c>
      <c r="C1219" s="1" t="s">
        <v>2</v>
      </c>
      <c r="D1219" s="1">
        <v>979170</v>
      </c>
      <c r="E1219" s="1">
        <v>132</v>
      </c>
      <c r="F1219" s="1" t="s">
        <v>105</v>
      </c>
      <c r="H1219" s="1" t="s">
        <v>103</v>
      </c>
      <c r="I1219" s="1" t="s">
        <v>92</v>
      </c>
      <c r="J1219" s="1" t="s">
        <v>93</v>
      </c>
      <c r="K1219" s="1">
        <v>22</v>
      </c>
      <c r="L1219" s="1">
        <v>18</v>
      </c>
      <c r="M1219" s="1">
        <v>0.2361111111111111</v>
      </c>
      <c r="N1219" s="1">
        <v>0.16666666666666666</v>
      </c>
      <c r="O1219" s="1">
        <v>0.12</v>
      </c>
      <c r="P1219" s="1">
        <v>110</v>
      </c>
      <c r="Q1219" s="1">
        <v>12</v>
      </c>
      <c r="R1219" s="1">
        <v>17</v>
      </c>
      <c r="S1219" s="1">
        <v>0</v>
      </c>
      <c r="T1219" s="1">
        <v>3</v>
      </c>
      <c r="U1219" s="1">
        <v>2</v>
      </c>
      <c r="V1219" s="1">
        <v>0</v>
      </c>
      <c r="W1219" s="1">
        <v>0</v>
      </c>
      <c r="X1219" s="1">
        <v>2</v>
      </c>
      <c r="Y1219" s="1">
        <v>0</v>
      </c>
      <c r="Z1219" s="1">
        <v>0</v>
      </c>
      <c r="AA1219" s="1">
        <v>0</v>
      </c>
      <c r="AB1219" s="1">
        <v>0</v>
      </c>
      <c r="AC1219" s="1">
        <v>0</v>
      </c>
      <c r="AD1219" s="1">
        <v>0</v>
      </c>
      <c r="AE1219" s="1">
        <v>0</v>
      </c>
      <c r="AF1219" s="1">
        <v>0</v>
      </c>
      <c r="AG1219" s="1">
        <v>0</v>
      </c>
      <c r="AH1219" s="1">
        <v>0</v>
      </c>
      <c r="AI1219" s="1">
        <v>1</v>
      </c>
      <c r="AJ1219" s="1">
        <v>0</v>
      </c>
      <c r="AK1219" s="1">
        <v>0</v>
      </c>
      <c r="AL1219" s="1">
        <v>1</v>
      </c>
      <c r="AM1219" s="1">
        <v>2</v>
      </c>
      <c r="AN1219" s="1">
        <v>0</v>
      </c>
    </row>
    <row r="1220" spans="1:40" x14ac:dyDescent="0.35">
      <c r="A1220" s="1" t="s">
        <v>89</v>
      </c>
      <c r="B1220" s="8">
        <v>43914</v>
      </c>
      <c r="C1220" s="1" t="s">
        <v>96</v>
      </c>
      <c r="D1220" s="1">
        <v>972520</v>
      </c>
      <c r="E1220" s="1">
        <v>33</v>
      </c>
      <c r="F1220" s="1" t="s">
        <v>99</v>
      </c>
      <c r="H1220" s="1" t="s">
        <v>91</v>
      </c>
      <c r="I1220" s="1" t="s">
        <v>92</v>
      </c>
      <c r="J1220" s="1" t="s">
        <v>93</v>
      </c>
      <c r="K1220" s="1">
        <v>8</v>
      </c>
      <c r="M1220" s="1">
        <v>0.21875</v>
      </c>
      <c r="N1220" s="1">
        <v>0.21875</v>
      </c>
      <c r="P1220" s="1">
        <v>25</v>
      </c>
      <c r="Q1220" s="1">
        <v>0</v>
      </c>
      <c r="R1220" s="1">
        <v>0</v>
      </c>
      <c r="S1220" s="1">
        <v>0</v>
      </c>
      <c r="T1220" s="1">
        <v>4</v>
      </c>
      <c r="U1220" s="1">
        <v>3</v>
      </c>
      <c r="V1220" s="1">
        <v>1</v>
      </c>
      <c r="W1220" s="1">
        <v>0</v>
      </c>
      <c r="X1220" s="1">
        <v>0</v>
      </c>
      <c r="Y1220" s="1">
        <v>0</v>
      </c>
      <c r="Z1220" s="1">
        <v>0</v>
      </c>
      <c r="AA1220" s="1">
        <v>0</v>
      </c>
      <c r="AB1220" s="1">
        <v>0</v>
      </c>
      <c r="AC1220" s="1">
        <v>0</v>
      </c>
      <c r="AD1220" s="1">
        <v>0</v>
      </c>
      <c r="AE1220" s="1">
        <v>0</v>
      </c>
      <c r="AF1220" s="1">
        <v>0</v>
      </c>
      <c r="AG1220" s="1">
        <v>0</v>
      </c>
      <c r="AH1220" s="1">
        <v>0</v>
      </c>
      <c r="AI1220" s="1">
        <v>0</v>
      </c>
      <c r="AJ1220" s="1">
        <v>0</v>
      </c>
      <c r="AK1220" s="1">
        <v>0</v>
      </c>
      <c r="AL1220" s="1">
        <v>0</v>
      </c>
      <c r="AM1220" s="1">
        <v>0</v>
      </c>
      <c r="AN1220" s="1">
        <v>0</v>
      </c>
    </row>
    <row r="1221" spans="1:40" x14ac:dyDescent="0.35">
      <c r="A1221" s="1" t="s">
        <v>89</v>
      </c>
      <c r="B1221" s="8">
        <v>43908</v>
      </c>
      <c r="C1221" s="1" t="s">
        <v>2</v>
      </c>
      <c r="D1221" s="1">
        <v>200620</v>
      </c>
      <c r="E1221" s="1">
        <v>120</v>
      </c>
      <c r="F1221" s="1" t="s">
        <v>94</v>
      </c>
      <c r="H1221" s="1" t="s">
        <v>95</v>
      </c>
      <c r="I1221" s="1" t="s">
        <v>92</v>
      </c>
      <c r="J1221" s="1" t="s">
        <v>93</v>
      </c>
      <c r="K1221" s="1">
        <v>51</v>
      </c>
      <c r="L1221" s="1">
        <v>12</v>
      </c>
      <c r="M1221" s="1">
        <v>0.45669291338582679</v>
      </c>
      <c r="N1221" s="1">
        <v>0.42499999999999999</v>
      </c>
      <c r="O1221" s="1">
        <v>9.0909090909090912E-2</v>
      </c>
      <c r="P1221" s="1">
        <v>69</v>
      </c>
      <c r="Q1221" s="1">
        <v>7</v>
      </c>
      <c r="R1221" s="1">
        <v>23</v>
      </c>
      <c r="S1221" s="1">
        <v>3</v>
      </c>
      <c r="T1221" s="1">
        <v>19</v>
      </c>
      <c r="U1221" s="1">
        <v>4</v>
      </c>
      <c r="V1221" s="1">
        <v>0</v>
      </c>
      <c r="W1221" s="1">
        <v>2</v>
      </c>
      <c r="X1221" s="1">
        <v>0</v>
      </c>
      <c r="Y1221" s="1">
        <v>0</v>
      </c>
      <c r="Z1221" s="1">
        <v>0</v>
      </c>
      <c r="AA1221" s="1">
        <v>0</v>
      </c>
      <c r="AB1221" s="1">
        <v>0</v>
      </c>
      <c r="AC1221" s="1">
        <v>0</v>
      </c>
      <c r="AD1221" s="1">
        <v>0</v>
      </c>
      <c r="AE1221" s="1">
        <v>0</v>
      </c>
      <c r="AF1221" s="1">
        <v>0</v>
      </c>
      <c r="AG1221" s="1">
        <v>0</v>
      </c>
      <c r="AH1221" s="1">
        <v>0</v>
      </c>
      <c r="AI1221" s="1">
        <v>2</v>
      </c>
      <c r="AJ1221" s="1">
        <v>1</v>
      </c>
      <c r="AK1221" s="1">
        <v>0</v>
      </c>
      <c r="AL1221" s="1">
        <v>0</v>
      </c>
      <c r="AM1221" s="1">
        <v>2</v>
      </c>
      <c r="AN1221" s="1">
        <v>0</v>
      </c>
    </row>
    <row r="1222" spans="1:40" x14ac:dyDescent="0.35">
      <c r="A1222" s="1" t="s">
        <v>89</v>
      </c>
      <c r="B1222" s="8">
        <v>43971</v>
      </c>
      <c r="C1222" s="1" t="s">
        <v>98</v>
      </c>
      <c r="D1222" s="1">
        <v>971790</v>
      </c>
      <c r="E1222" s="1">
        <v>1</v>
      </c>
      <c r="F1222" s="1" t="s">
        <v>104</v>
      </c>
      <c r="H1222" s="1" t="s">
        <v>101</v>
      </c>
      <c r="I1222" s="1" t="s">
        <v>92</v>
      </c>
      <c r="J1222" s="1" t="s">
        <v>93</v>
      </c>
      <c r="P1222" s="1">
        <v>1</v>
      </c>
      <c r="Q1222" s="1">
        <v>0</v>
      </c>
      <c r="R1222" s="1">
        <v>0</v>
      </c>
      <c r="S1222" s="1">
        <v>0</v>
      </c>
      <c r="T1222" s="1">
        <v>0</v>
      </c>
      <c r="U1222" s="1">
        <v>0</v>
      </c>
      <c r="V1222" s="1">
        <v>0</v>
      </c>
      <c r="W1222" s="1">
        <v>0</v>
      </c>
      <c r="X1222" s="1">
        <v>0</v>
      </c>
      <c r="Y1222" s="1">
        <v>0</v>
      </c>
      <c r="Z1222" s="1">
        <v>0</v>
      </c>
      <c r="AA1222" s="1">
        <v>0</v>
      </c>
      <c r="AB1222" s="1">
        <v>0</v>
      </c>
      <c r="AC1222" s="1">
        <v>0</v>
      </c>
      <c r="AD1222" s="1">
        <v>0</v>
      </c>
      <c r="AE1222" s="1">
        <v>0</v>
      </c>
      <c r="AF1222" s="1">
        <v>0</v>
      </c>
      <c r="AG1222" s="1">
        <v>0</v>
      </c>
      <c r="AH1222" s="1">
        <v>0</v>
      </c>
      <c r="AI1222" s="1">
        <v>0</v>
      </c>
      <c r="AJ1222" s="1">
        <v>0</v>
      </c>
      <c r="AK1222" s="1">
        <v>0</v>
      </c>
      <c r="AL1222" s="1">
        <v>0</v>
      </c>
      <c r="AM1222" s="1">
        <v>0</v>
      </c>
      <c r="AN1222" s="1">
        <v>0</v>
      </c>
    </row>
    <row r="1223" spans="1:40" x14ac:dyDescent="0.35">
      <c r="A1223" s="1" t="s">
        <v>89</v>
      </c>
      <c r="B1223" s="8">
        <v>43936</v>
      </c>
      <c r="C1223" s="1" t="s">
        <v>2</v>
      </c>
      <c r="D1223" s="1">
        <v>971790</v>
      </c>
      <c r="E1223" s="1">
        <v>98</v>
      </c>
      <c r="F1223" s="1" t="s">
        <v>104</v>
      </c>
      <c r="H1223" s="1" t="s">
        <v>101</v>
      </c>
      <c r="I1223" s="1" t="s">
        <v>92</v>
      </c>
      <c r="J1223" s="1" t="s">
        <v>93</v>
      </c>
      <c r="K1223" s="1">
        <v>19</v>
      </c>
      <c r="L1223" s="1">
        <v>16</v>
      </c>
      <c r="M1223" s="1">
        <v>0.26851851851851855</v>
      </c>
      <c r="N1223" s="1">
        <v>0.15053763440860216</v>
      </c>
      <c r="O1223" s="1">
        <v>0.14035087719298245</v>
      </c>
      <c r="P1223" s="1">
        <v>79</v>
      </c>
      <c r="Q1223" s="1">
        <v>15</v>
      </c>
      <c r="R1223" s="1">
        <v>3</v>
      </c>
      <c r="S1223" s="1">
        <v>1</v>
      </c>
      <c r="T1223" s="1">
        <v>4</v>
      </c>
      <c r="U1223" s="1">
        <v>6</v>
      </c>
      <c r="V1223" s="1">
        <v>5</v>
      </c>
      <c r="W1223" s="1">
        <v>0</v>
      </c>
      <c r="X1223" s="1">
        <v>0</v>
      </c>
      <c r="Y1223" s="1">
        <v>0</v>
      </c>
      <c r="Z1223" s="1">
        <v>0</v>
      </c>
      <c r="AA1223" s="1">
        <v>0</v>
      </c>
      <c r="AB1223" s="1">
        <v>0</v>
      </c>
      <c r="AC1223" s="1">
        <v>0</v>
      </c>
      <c r="AD1223" s="1">
        <v>0</v>
      </c>
      <c r="AE1223" s="1">
        <v>0</v>
      </c>
      <c r="AF1223" s="1">
        <v>0</v>
      </c>
      <c r="AG1223" s="1">
        <v>1</v>
      </c>
      <c r="AH1223" s="1">
        <v>0</v>
      </c>
      <c r="AI1223" s="1">
        <v>0</v>
      </c>
      <c r="AJ1223" s="1">
        <v>0</v>
      </c>
      <c r="AK1223" s="1">
        <v>0</v>
      </c>
      <c r="AL1223" s="1">
        <v>0</v>
      </c>
      <c r="AM1223" s="1">
        <v>0</v>
      </c>
      <c r="AN1223" s="1">
        <v>0</v>
      </c>
    </row>
    <row r="1224" spans="1:40" x14ac:dyDescent="0.35">
      <c r="A1224" s="1" t="s">
        <v>89</v>
      </c>
      <c r="B1224" s="8">
        <v>43908</v>
      </c>
      <c r="C1224" s="1" t="s">
        <v>98</v>
      </c>
      <c r="D1224" s="1">
        <v>200620</v>
      </c>
      <c r="E1224" s="1">
        <v>1</v>
      </c>
      <c r="F1224" s="1" t="s">
        <v>94</v>
      </c>
      <c r="H1224" s="1" t="s">
        <v>95</v>
      </c>
      <c r="I1224" s="1" t="s">
        <v>92</v>
      </c>
      <c r="J1224" s="1" t="s">
        <v>93</v>
      </c>
      <c r="K1224" s="1">
        <v>1</v>
      </c>
      <c r="M1224" s="1">
        <v>1</v>
      </c>
      <c r="N1224" s="1">
        <v>1</v>
      </c>
    </row>
    <row r="1225" spans="1:40" x14ac:dyDescent="0.35">
      <c r="A1225" s="1" t="s">
        <v>89</v>
      </c>
      <c r="B1225" s="8">
        <v>43903</v>
      </c>
      <c r="C1225" s="1" t="s">
        <v>2</v>
      </c>
      <c r="D1225" s="1">
        <v>979220</v>
      </c>
      <c r="E1225" s="1">
        <v>236</v>
      </c>
      <c r="F1225" s="1" t="s">
        <v>102</v>
      </c>
      <c r="H1225" s="1" t="s">
        <v>103</v>
      </c>
      <c r="I1225" s="1" t="s">
        <v>92</v>
      </c>
      <c r="J1225" s="1" t="s">
        <v>93</v>
      </c>
      <c r="K1225" s="1">
        <v>46</v>
      </c>
      <c r="L1225" s="1">
        <v>42</v>
      </c>
      <c r="M1225" s="1">
        <v>0.26070038910505838</v>
      </c>
      <c r="N1225" s="1">
        <v>0.19491525423728814</v>
      </c>
      <c r="O1225" s="1">
        <v>0.15107913669064749</v>
      </c>
      <c r="P1225" s="1">
        <v>190</v>
      </c>
      <c r="Q1225" s="1">
        <v>21</v>
      </c>
      <c r="R1225" s="1">
        <v>11</v>
      </c>
      <c r="S1225" s="1">
        <v>0</v>
      </c>
      <c r="T1225" s="1">
        <v>0</v>
      </c>
      <c r="U1225" s="1">
        <v>0</v>
      </c>
      <c r="V1225" s="1">
        <v>0</v>
      </c>
      <c r="W1225" s="1">
        <v>0</v>
      </c>
      <c r="X1225" s="1">
        <v>1</v>
      </c>
      <c r="Y1225" s="1">
        <v>35</v>
      </c>
      <c r="Z1225" s="1">
        <v>0</v>
      </c>
      <c r="AA1225" s="1">
        <v>0</v>
      </c>
      <c r="AB1225" s="1">
        <v>0</v>
      </c>
      <c r="AC1225" s="1">
        <v>0</v>
      </c>
      <c r="AD1225" s="1">
        <v>0</v>
      </c>
      <c r="AE1225" s="1">
        <v>0</v>
      </c>
      <c r="AF1225" s="1">
        <v>0</v>
      </c>
      <c r="AG1225" s="1">
        <v>1</v>
      </c>
      <c r="AH1225" s="1">
        <v>0</v>
      </c>
      <c r="AI1225" s="1">
        <v>17</v>
      </c>
      <c r="AJ1225" s="1">
        <v>0</v>
      </c>
      <c r="AK1225" s="1">
        <v>0</v>
      </c>
      <c r="AL1225" s="1">
        <v>0</v>
      </c>
      <c r="AM1225" s="1">
        <v>2</v>
      </c>
      <c r="AN1225" s="1">
        <v>0</v>
      </c>
    </row>
    <row r="1226" spans="1:40" x14ac:dyDescent="0.35">
      <c r="A1226" s="1" t="s">
        <v>89</v>
      </c>
      <c r="B1226" s="8">
        <v>43969</v>
      </c>
      <c r="C1226" s="1" t="s">
        <v>2</v>
      </c>
      <c r="D1226" s="1">
        <v>971800</v>
      </c>
      <c r="E1226" s="1">
        <v>187</v>
      </c>
      <c r="F1226" s="1" t="s">
        <v>100</v>
      </c>
      <c r="H1226" s="1" t="s">
        <v>101</v>
      </c>
      <c r="I1226" s="1" t="s">
        <v>92</v>
      </c>
      <c r="J1226" s="1" t="s">
        <v>93</v>
      </c>
      <c r="K1226" s="1">
        <v>2</v>
      </c>
      <c r="L1226" s="1">
        <v>10</v>
      </c>
      <c r="M1226" s="1">
        <v>4.6391752577319589E-2</v>
      </c>
      <c r="N1226" s="1">
        <v>1.06951871657754E-2</v>
      </c>
      <c r="O1226" s="1">
        <v>5.0761421319796954E-2</v>
      </c>
      <c r="P1226" s="1">
        <v>185</v>
      </c>
      <c r="Q1226" s="1">
        <v>7</v>
      </c>
      <c r="R1226" s="1">
        <v>2</v>
      </c>
      <c r="S1226" s="1">
        <v>0</v>
      </c>
      <c r="T1226" s="1">
        <v>0</v>
      </c>
      <c r="U1226" s="1">
        <v>0</v>
      </c>
      <c r="V1226" s="1">
        <v>0</v>
      </c>
      <c r="W1226" s="1">
        <v>0</v>
      </c>
      <c r="X1226" s="1">
        <v>0</v>
      </c>
      <c r="Y1226" s="1">
        <v>0</v>
      </c>
      <c r="Z1226" s="1">
        <v>0</v>
      </c>
      <c r="AA1226" s="1">
        <v>0</v>
      </c>
      <c r="AB1226" s="1">
        <v>0</v>
      </c>
      <c r="AC1226" s="1">
        <v>0</v>
      </c>
      <c r="AD1226" s="1">
        <v>0</v>
      </c>
      <c r="AE1226" s="1">
        <v>0</v>
      </c>
      <c r="AF1226" s="1">
        <v>0</v>
      </c>
      <c r="AG1226" s="1">
        <v>0</v>
      </c>
      <c r="AH1226" s="1">
        <v>0</v>
      </c>
      <c r="AI1226" s="1">
        <v>2</v>
      </c>
      <c r="AJ1226" s="1">
        <v>0</v>
      </c>
      <c r="AK1226" s="1">
        <v>0</v>
      </c>
      <c r="AL1226" s="1">
        <v>0</v>
      </c>
      <c r="AM1226" s="1">
        <v>1</v>
      </c>
      <c r="AN1226" s="1">
        <v>0</v>
      </c>
    </row>
    <row r="1227" spans="1:40" x14ac:dyDescent="0.35">
      <c r="A1227" s="1" t="s">
        <v>89</v>
      </c>
      <c r="B1227" s="8">
        <v>43951</v>
      </c>
      <c r="C1227" s="1" t="s">
        <v>2</v>
      </c>
      <c r="D1227" s="1">
        <v>979170</v>
      </c>
      <c r="E1227" s="1">
        <v>125</v>
      </c>
      <c r="F1227" s="1" t="s">
        <v>105</v>
      </c>
      <c r="H1227" s="1" t="s">
        <v>103</v>
      </c>
      <c r="I1227" s="1" t="s">
        <v>92</v>
      </c>
      <c r="J1227" s="1" t="s">
        <v>93</v>
      </c>
      <c r="K1227" s="1">
        <v>16</v>
      </c>
      <c r="L1227" s="1">
        <v>25</v>
      </c>
      <c r="M1227" s="1">
        <v>0.22142857142857142</v>
      </c>
      <c r="N1227" s="1">
        <v>0.128</v>
      </c>
      <c r="O1227" s="1">
        <v>0.16666666666666666</v>
      </c>
      <c r="P1227" s="1">
        <v>109</v>
      </c>
      <c r="Q1227" s="1">
        <v>15</v>
      </c>
      <c r="R1227" s="1">
        <v>9</v>
      </c>
      <c r="S1227" s="1">
        <v>0</v>
      </c>
      <c r="T1227" s="1">
        <v>5</v>
      </c>
      <c r="U1227" s="1">
        <v>0</v>
      </c>
      <c r="V1227" s="1">
        <v>0</v>
      </c>
      <c r="W1227" s="1">
        <v>2</v>
      </c>
      <c r="X1227" s="1">
        <v>7</v>
      </c>
      <c r="Y1227" s="1">
        <v>0</v>
      </c>
      <c r="Z1227" s="1">
        <v>0</v>
      </c>
      <c r="AA1227" s="1">
        <v>0</v>
      </c>
      <c r="AB1227" s="1">
        <v>0</v>
      </c>
      <c r="AC1227" s="1">
        <v>0</v>
      </c>
      <c r="AD1227" s="1">
        <v>0</v>
      </c>
      <c r="AE1227" s="1">
        <v>0</v>
      </c>
      <c r="AF1227" s="1">
        <v>0</v>
      </c>
      <c r="AG1227" s="1">
        <v>0</v>
      </c>
      <c r="AH1227" s="1">
        <v>0</v>
      </c>
      <c r="AI1227" s="1">
        <v>1</v>
      </c>
      <c r="AJ1227" s="1">
        <v>0</v>
      </c>
      <c r="AK1227" s="1">
        <v>0</v>
      </c>
      <c r="AL1227" s="1">
        <v>0</v>
      </c>
      <c r="AM1227" s="1">
        <v>2</v>
      </c>
      <c r="AN1227" s="1">
        <v>0</v>
      </c>
    </row>
    <row r="1228" spans="1:40" x14ac:dyDescent="0.35">
      <c r="A1228" s="1" t="s">
        <v>89</v>
      </c>
      <c r="B1228" s="8">
        <v>43918</v>
      </c>
      <c r="C1228" s="1" t="s">
        <v>2</v>
      </c>
      <c r="D1228" s="1">
        <v>200620</v>
      </c>
      <c r="E1228" s="1">
        <v>122</v>
      </c>
      <c r="F1228" s="1" t="s">
        <v>94</v>
      </c>
      <c r="H1228" s="1" t="s">
        <v>95</v>
      </c>
      <c r="I1228" s="1" t="s">
        <v>92</v>
      </c>
      <c r="J1228" s="1" t="s">
        <v>93</v>
      </c>
      <c r="K1228" s="1">
        <v>74</v>
      </c>
      <c r="L1228" s="1">
        <v>10</v>
      </c>
      <c r="M1228" s="1">
        <v>0.5</v>
      </c>
      <c r="N1228" s="1">
        <v>0.4838709677419355</v>
      </c>
      <c r="O1228" s="1">
        <v>7.575757575757576E-2</v>
      </c>
      <c r="P1228" s="1">
        <v>48</v>
      </c>
      <c r="Q1228" s="1">
        <v>3</v>
      </c>
      <c r="R1228" s="1">
        <v>23</v>
      </c>
      <c r="S1228" s="1">
        <v>4</v>
      </c>
      <c r="T1228" s="1">
        <v>14</v>
      </c>
      <c r="U1228" s="1">
        <v>2</v>
      </c>
      <c r="V1228" s="1">
        <v>29</v>
      </c>
      <c r="W1228" s="1">
        <v>2</v>
      </c>
      <c r="X1228" s="1">
        <v>2</v>
      </c>
      <c r="Y1228" s="1">
        <v>0</v>
      </c>
      <c r="Z1228" s="1">
        <v>0</v>
      </c>
      <c r="AA1228" s="1">
        <v>0</v>
      </c>
      <c r="AB1228" s="1">
        <v>0</v>
      </c>
      <c r="AC1228" s="1">
        <v>0</v>
      </c>
      <c r="AD1228" s="1">
        <v>0</v>
      </c>
      <c r="AE1228" s="1">
        <v>0</v>
      </c>
      <c r="AF1228" s="1">
        <v>0</v>
      </c>
      <c r="AG1228" s="1">
        <v>0</v>
      </c>
      <c r="AH1228" s="1">
        <v>0</v>
      </c>
      <c r="AI1228" s="1">
        <v>2</v>
      </c>
      <c r="AJ1228" s="1">
        <v>1</v>
      </c>
      <c r="AK1228" s="1">
        <v>0</v>
      </c>
      <c r="AL1228" s="1">
        <v>1</v>
      </c>
      <c r="AM1228" s="1">
        <v>1</v>
      </c>
      <c r="AN1228" s="1">
        <v>0</v>
      </c>
    </row>
    <row r="1229" spans="1:40" x14ac:dyDescent="0.35">
      <c r="A1229" s="1" t="s">
        <v>89</v>
      </c>
      <c r="B1229" s="8">
        <v>43913</v>
      </c>
      <c r="C1229" s="1" t="s">
        <v>98</v>
      </c>
      <c r="D1229" s="1">
        <v>972620</v>
      </c>
      <c r="E1229" s="1">
        <v>6</v>
      </c>
      <c r="F1229" s="1" t="s">
        <v>90</v>
      </c>
      <c r="H1229" s="1" t="s">
        <v>91</v>
      </c>
      <c r="I1229" s="1" t="s">
        <v>92</v>
      </c>
      <c r="J1229" s="1" t="s">
        <v>93</v>
      </c>
      <c r="P1229" s="1">
        <v>6</v>
      </c>
      <c r="Q1229" s="1">
        <v>0</v>
      </c>
      <c r="R1229" s="1">
        <v>0</v>
      </c>
      <c r="S1229" s="1">
        <v>0</v>
      </c>
      <c r="T1229" s="1">
        <v>0</v>
      </c>
      <c r="U1229" s="1">
        <v>0</v>
      </c>
      <c r="V1229" s="1">
        <v>0</v>
      </c>
      <c r="W1229" s="1">
        <v>0</v>
      </c>
      <c r="X1229" s="1">
        <v>0</v>
      </c>
      <c r="Y1229" s="1">
        <v>0</v>
      </c>
      <c r="Z1229" s="1">
        <v>0</v>
      </c>
      <c r="AA1229" s="1">
        <v>0</v>
      </c>
      <c r="AB1229" s="1">
        <v>0</v>
      </c>
      <c r="AC1229" s="1">
        <v>0</v>
      </c>
      <c r="AD1229" s="1">
        <v>0</v>
      </c>
      <c r="AE1229" s="1">
        <v>0</v>
      </c>
      <c r="AF1229" s="1">
        <v>0</v>
      </c>
      <c r="AG1229" s="1">
        <v>0</v>
      </c>
      <c r="AH1229" s="1">
        <v>0</v>
      </c>
      <c r="AI1229" s="1">
        <v>0</v>
      </c>
      <c r="AJ1229" s="1">
        <v>0</v>
      </c>
      <c r="AK1229" s="1">
        <v>0</v>
      </c>
      <c r="AL1229" s="1">
        <v>0</v>
      </c>
      <c r="AM1229" s="1">
        <v>0</v>
      </c>
      <c r="AN1229" s="1">
        <v>0</v>
      </c>
    </row>
    <row r="1230" spans="1:40" x14ac:dyDescent="0.35">
      <c r="A1230" s="1" t="s">
        <v>89</v>
      </c>
      <c r="B1230" s="8">
        <v>43930</v>
      </c>
      <c r="C1230" s="1" t="s">
        <v>2</v>
      </c>
      <c r="D1230" s="1">
        <v>971790</v>
      </c>
      <c r="E1230" s="1">
        <v>106</v>
      </c>
      <c r="F1230" s="1" t="s">
        <v>104</v>
      </c>
      <c r="H1230" s="1" t="s">
        <v>101</v>
      </c>
      <c r="I1230" s="1" t="s">
        <v>92</v>
      </c>
      <c r="J1230" s="1" t="s">
        <v>93</v>
      </c>
      <c r="K1230" s="1">
        <v>18</v>
      </c>
      <c r="L1230" s="1">
        <v>8</v>
      </c>
      <c r="M1230" s="1">
        <v>0.17757009345794392</v>
      </c>
      <c r="N1230" s="1">
        <v>0.13725490196078433</v>
      </c>
      <c r="O1230" s="1">
        <v>7.0175438596491224E-2</v>
      </c>
      <c r="P1230" s="1">
        <v>88</v>
      </c>
      <c r="Q1230" s="1">
        <v>5</v>
      </c>
      <c r="R1230" s="1">
        <v>3</v>
      </c>
      <c r="S1230" s="1">
        <v>1</v>
      </c>
      <c r="T1230" s="1">
        <v>3</v>
      </c>
      <c r="U1230" s="1">
        <v>7</v>
      </c>
      <c r="V1230" s="1">
        <v>4</v>
      </c>
      <c r="W1230" s="1">
        <v>0</v>
      </c>
      <c r="X1230" s="1">
        <v>0</v>
      </c>
      <c r="Y1230" s="1">
        <v>0</v>
      </c>
      <c r="Z1230" s="1">
        <v>0</v>
      </c>
      <c r="AA1230" s="1">
        <v>0</v>
      </c>
      <c r="AB1230" s="1">
        <v>0</v>
      </c>
      <c r="AC1230" s="1">
        <v>0</v>
      </c>
      <c r="AD1230" s="1">
        <v>0</v>
      </c>
      <c r="AE1230" s="1">
        <v>1</v>
      </c>
      <c r="AF1230" s="1">
        <v>0</v>
      </c>
      <c r="AG1230" s="1">
        <v>2</v>
      </c>
      <c r="AH1230" s="1">
        <v>0</v>
      </c>
      <c r="AI1230" s="1">
        <v>0</v>
      </c>
      <c r="AJ1230" s="1">
        <v>0</v>
      </c>
      <c r="AK1230" s="1">
        <v>0</v>
      </c>
      <c r="AL1230" s="1">
        <v>0</v>
      </c>
      <c r="AM1230" s="1">
        <v>0</v>
      </c>
      <c r="AN1230" s="1">
        <v>0</v>
      </c>
    </row>
    <row r="1231" spans="1:40" x14ac:dyDescent="0.35">
      <c r="A1231" s="1" t="s">
        <v>89</v>
      </c>
      <c r="B1231" s="8">
        <v>43920</v>
      </c>
      <c r="C1231" s="1" t="s">
        <v>96</v>
      </c>
      <c r="D1231" s="1">
        <v>972520</v>
      </c>
      <c r="E1231" s="1">
        <v>33</v>
      </c>
      <c r="F1231" s="1" t="s">
        <v>99</v>
      </c>
      <c r="H1231" s="1" t="s">
        <v>91</v>
      </c>
      <c r="I1231" s="1" t="s">
        <v>92</v>
      </c>
      <c r="J1231" s="1" t="s">
        <v>93</v>
      </c>
      <c r="K1231" s="1">
        <v>11</v>
      </c>
      <c r="M1231" s="1">
        <v>0.21428571428571427</v>
      </c>
      <c r="N1231" s="1">
        <v>0.21428571428571427</v>
      </c>
      <c r="P1231" s="1">
        <v>22</v>
      </c>
      <c r="Q1231" s="1">
        <v>0</v>
      </c>
      <c r="R1231" s="1">
        <v>0</v>
      </c>
      <c r="S1231" s="1">
        <v>0</v>
      </c>
      <c r="T1231" s="1">
        <v>4</v>
      </c>
      <c r="U1231" s="1">
        <v>2</v>
      </c>
      <c r="V1231" s="1">
        <v>5</v>
      </c>
      <c r="W1231" s="1">
        <v>0</v>
      </c>
      <c r="X1231" s="1">
        <v>0</v>
      </c>
      <c r="Y1231" s="1">
        <v>0</v>
      </c>
      <c r="Z1231" s="1">
        <v>0</v>
      </c>
      <c r="AA1231" s="1">
        <v>0</v>
      </c>
      <c r="AB1231" s="1">
        <v>0</v>
      </c>
      <c r="AC1231" s="1">
        <v>0</v>
      </c>
      <c r="AD1231" s="1">
        <v>0</v>
      </c>
      <c r="AE1231" s="1">
        <v>0</v>
      </c>
      <c r="AF1231" s="1">
        <v>0</v>
      </c>
      <c r="AG1231" s="1">
        <v>0</v>
      </c>
      <c r="AH1231" s="1">
        <v>0</v>
      </c>
      <c r="AI1231" s="1">
        <v>0</v>
      </c>
      <c r="AJ1231" s="1">
        <v>0</v>
      </c>
      <c r="AK1231" s="1">
        <v>0</v>
      </c>
      <c r="AL1231" s="1">
        <v>0</v>
      </c>
      <c r="AM1231" s="1">
        <v>0</v>
      </c>
      <c r="AN1231" s="1">
        <v>0</v>
      </c>
    </row>
    <row r="1232" spans="1:40" x14ac:dyDescent="0.35">
      <c r="A1232" s="1" t="s">
        <v>89</v>
      </c>
      <c r="B1232" s="8">
        <v>43911</v>
      </c>
      <c r="C1232" s="1" t="s">
        <v>2</v>
      </c>
      <c r="D1232" s="1">
        <v>979220</v>
      </c>
      <c r="E1232" s="1">
        <v>233</v>
      </c>
      <c r="F1232" s="1" t="s">
        <v>102</v>
      </c>
      <c r="H1232" s="1" t="s">
        <v>103</v>
      </c>
      <c r="I1232" s="1" t="s">
        <v>92</v>
      </c>
      <c r="J1232" s="1" t="s">
        <v>93</v>
      </c>
      <c r="K1232" s="1">
        <v>42</v>
      </c>
      <c r="L1232" s="1">
        <v>45</v>
      </c>
      <c r="M1232" s="1">
        <v>0.24803149606299213</v>
      </c>
      <c r="N1232" s="1">
        <v>0.18025751072961374</v>
      </c>
      <c r="O1232" s="1">
        <v>0.16187050359712229</v>
      </c>
      <c r="P1232" s="1">
        <v>191</v>
      </c>
      <c r="Q1232" s="1">
        <v>21</v>
      </c>
      <c r="R1232" s="1">
        <v>31</v>
      </c>
      <c r="S1232" s="1">
        <v>0</v>
      </c>
      <c r="T1232" s="1">
        <v>1</v>
      </c>
      <c r="U1232" s="1">
        <v>10</v>
      </c>
      <c r="V1232" s="1">
        <v>0</v>
      </c>
      <c r="W1232" s="1">
        <v>0</v>
      </c>
      <c r="X1232" s="1">
        <v>3</v>
      </c>
      <c r="Y1232" s="1">
        <v>0</v>
      </c>
      <c r="Z1232" s="1">
        <v>0</v>
      </c>
      <c r="AA1232" s="1">
        <v>0</v>
      </c>
      <c r="AB1232" s="1">
        <v>0</v>
      </c>
      <c r="AC1232" s="1">
        <v>0</v>
      </c>
      <c r="AD1232" s="1">
        <v>0</v>
      </c>
      <c r="AE1232" s="1">
        <v>0</v>
      </c>
      <c r="AF1232" s="1">
        <v>0</v>
      </c>
      <c r="AG1232" s="1">
        <v>2</v>
      </c>
      <c r="AH1232" s="1">
        <v>0</v>
      </c>
      <c r="AI1232" s="1">
        <v>17</v>
      </c>
      <c r="AJ1232" s="1">
        <v>0</v>
      </c>
      <c r="AK1232" s="1">
        <v>0</v>
      </c>
      <c r="AL1232" s="1">
        <v>0</v>
      </c>
      <c r="AM1232" s="1">
        <v>2</v>
      </c>
      <c r="AN1232" s="1">
        <v>0</v>
      </c>
    </row>
    <row r="1233" spans="1:40" x14ac:dyDescent="0.35">
      <c r="A1233" s="1" t="s">
        <v>89</v>
      </c>
      <c r="B1233" s="8">
        <v>43927</v>
      </c>
      <c r="C1233" s="1" t="s">
        <v>2</v>
      </c>
      <c r="D1233" s="1">
        <v>979170</v>
      </c>
      <c r="E1233" s="1">
        <v>137</v>
      </c>
      <c r="F1233" s="1" t="s">
        <v>105</v>
      </c>
      <c r="H1233" s="1" t="s">
        <v>103</v>
      </c>
      <c r="I1233" s="1" t="s">
        <v>92</v>
      </c>
      <c r="J1233" s="1" t="s">
        <v>93</v>
      </c>
      <c r="K1233" s="1">
        <v>23</v>
      </c>
      <c r="L1233" s="1">
        <v>13</v>
      </c>
      <c r="M1233" s="1">
        <v>0.21379310344827587</v>
      </c>
      <c r="N1233" s="1">
        <v>0.16788321167883211</v>
      </c>
      <c r="O1233" s="1">
        <v>8.666666666666667E-2</v>
      </c>
      <c r="P1233" s="1">
        <v>114</v>
      </c>
      <c r="Q1233" s="1">
        <v>8</v>
      </c>
      <c r="R1233" s="1">
        <v>18</v>
      </c>
      <c r="S1233" s="1">
        <v>0</v>
      </c>
      <c r="T1233" s="1">
        <v>2</v>
      </c>
      <c r="U1233" s="1">
        <v>3</v>
      </c>
      <c r="V1233" s="1">
        <v>0</v>
      </c>
      <c r="W1233" s="1">
        <v>0</v>
      </c>
      <c r="X1233" s="1">
        <v>2</v>
      </c>
      <c r="Y1233" s="1">
        <v>0</v>
      </c>
      <c r="Z1233" s="1">
        <v>0</v>
      </c>
      <c r="AA1233" s="1">
        <v>0</v>
      </c>
      <c r="AB1233" s="1">
        <v>0</v>
      </c>
      <c r="AC1233" s="1">
        <v>0</v>
      </c>
      <c r="AD1233" s="1">
        <v>0</v>
      </c>
      <c r="AE1233" s="1">
        <v>0</v>
      </c>
      <c r="AF1233" s="1">
        <v>0</v>
      </c>
      <c r="AG1233" s="1">
        <v>0</v>
      </c>
      <c r="AH1233" s="1">
        <v>0</v>
      </c>
      <c r="AI1233" s="1">
        <v>1</v>
      </c>
      <c r="AJ1233" s="1">
        <v>0</v>
      </c>
      <c r="AK1233" s="1">
        <v>0</v>
      </c>
      <c r="AL1233" s="1">
        <v>0</v>
      </c>
      <c r="AM1233" s="1">
        <v>2</v>
      </c>
      <c r="AN1233" s="1">
        <v>0</v>
      </c>
    </row>
    <row r="1234" spans="1:40" x14ac:dyDescent="0.35">
      <c r="A1234" s="1" t="s">
        <v>89</v>
      </c>
      <c r="B1234" s="8">
        <v>43922</v>
      </c>
      <c r="C1234" s="1" t="s">
        <v>98</v>
      </c>
      <c r="D1234" s="1">
        <v>972520</v>
      </c>
      <c r="E1234" s="1">
        <v>1</v>
      </c>
      <c r="F1234" s="1" t="s">
        <v>99</v>
      </c>
      <c r="H1234" s="1" t="s">
        <v>91</v>
      </c>
      <c r="I1234" s="1" t="s">
        <v>92</v>
      </c>
      <c r="J1234" s="1" t="s">
        <v>93</v>
      </c>
      <c r="P1234" s="1">
        <v>1</v>
      </c>
      <c r="Q1234" s="1">
        <v>0</v>
      </c>
      <c r="R1234" s="1">
        <v>0</v>
      </c>
      <c r="S1234" s="1">
        <v>0</v>
      </c>
      <c r="T1234" s="1">
        <v>0</v>
      </c>
      <c r="U1234" s="1">
        <v>0</v>
      </c>
      <c r="V1234" s="1">
        <v>0</v>
      </c>
      <c r="W1234" s="1">
        <v>0</v>
      </c>
      <c r="X1234" s="1">
        <v>0</v>
      </c>
      <c r="Y1234" s="1">
        <v>0</v>
      </c>
      <c r="Z1234" s="1">
        <v>0</v>
      </c>
      <c r="AA1234" s="1">
        <v>0</v>
      </c>
      <c r="AB1234" s="1">
        <v>0</v>
      </c>
      <c r="AC1234" s="1">
        <v>0</v>
      </c>
      <c r="AD1234" s="1">
        <v>0</v>
      </c>
      <c r="AE1234" s="1">
        <v>0</v>
      </c>
      <c r="AF1234" s="1">
        <v>0</v>
      </c>
      <c r="AG1234" s="1">
        <v>0</v>
      </c>
      <c r="AH1234" s="1">
        <v>0</v>
      </c>
      <c r="AI1234" s="1">
        <v>0</v>
      </c>
      <c r="AJ1234" s="1">
        <v>0</v>
      </c>
      <c r="AK1234" s="1">
        <v>0</v>
      </c>
      <c r="AL1234" s="1">
        <v>0</v>
      </c>
      <c r="AM1234" s="1">
        <v>0</v>
      </c>
      <c r="AN1234" s="1">
        <v>0</v>
      </c>
    </row>
    <row r="1235" spans="1:40" x14ac:dyDescent="0.35">
      <c r="A1235" s="1" t="s">
        <v>89</v>
      </c>
      <c r="B1235" s="8">
        <v>43911</v>
      </c>
      <c r="C1235" s="1" t="s">
        <v>2</v>
      </c>
      <c r="D1235" s="1">
        <v>971800</v>
      </c>
      <c r="E1235" s="1">
        <v>177</v>
      </c>
      <c r="F1235" s="1" t="s">
        <v>100</v>
      </c>
      <c r="H1235" s="1" t="s">
        <v>101</v>
      </c>
      <c r="I1235" s="1" t="s">
        <v>92</v>
      </c>
      <c r="J1235" s="1" t="s">
        <v>93</v>
      </c>
      <c r="K1235" s="1">
        <v>35</v>
      </c>
      <c r="L1235" s="1">
        <v>21</v>
      </c>
      <c r="M1235" s="1">
        <v>0.25654450261780104</v>
      </c>
      <c r="N1235" s="1">
        <v>0.19318181818181818</v>
      </c>
      <c r="O1235" s="1">
        <v>0.10606060606060606</v>
      </c>
      <c r="P1235" s="1">
        <v>142</v>
      </c>
      <c r="Q1235" s="1">
        <v>15</v>
      </c>
      <c r="R1235" s="1">
        <v>8</v>
      </c>
      <c r="S1235" s="1">
        <v>1</v>
      </c>
      <c r="T1235" s="1">
        <v>0</v>
      </c>
      <c r="U1235" s="1">
        <v>25</v>
      </c>
      <c r="V1235" s="1">
        <v>1</v>
      </c>
      <c r="W1235" s="1">
        <v>0</v>
      </c>
      <c r="X1235" s="1">
        <v>1</v>
      </c>
      <c r="Y1235" s="1">
        <v>0</v>
      </c>
      <c r="Z1235" s="1">
        <v>0</v>
      </c>
      <c r="AA1235" s="1">
        <v>0</v>
      </c>
      <c r="AB1235" s="1">
        <v>0</v>
      </c>
      <c r="AC1235" s="1">
        <v>0</v>
      </c>
      <c r="AD1235" s="1">
        <v>0</v>
      </c>
      <c r="AE1235" s="1">
        <v>0</v>
      </c>
      <c r="AF1235" s="1">
        <v>0</v>
      </c>
      <c r="AG1235" s="1">
        <v>0</v>
      </c>
      <c r="AH1235" s="1">
        <v>0</v>
      </c>
      <c r="AI1235" s="1">
        <v>3</v>
      </c>
      <c r="AJ1235" s="1">
        <v>0</v>
      </c>
      <c r="AK1235" s="1">
        <v>0</v>
      </c>
      <c r="AL1235" s="1">
        <v>0</v>
      </c>
      <c r="AM1235" s="1">
        <v>2</v>
      </c>
      <c r="AN1235" s="1">
        <v>0</v>
      </c>
    </row>
    <row r="1236" spans="1:40" x14ac:dyDescent="0.35">
      <c r="A1236" s="1" t="s">
        <v>89</v>
      </c>
      <c r="B1236" s="8">
        <v>43935</v>
      </c>
      <c r="C1236" s="1" t="s">
        <v>2</v>
      </c>
      <c r="D1236" s="1">
        <v>972620</v>
      </c>
      <c r="E1236" s="1">
        <v>219</v>
      </c>
      <c r="F1236" s="1" t="s">
        <v>90</v>
      </c>
      <c r="H1236" s="1" t="s">
        <v>91</v>
      </c>
      <c r="I1236" s="1" t="s">
        <v>92</v>
      </c>
      <c r="J1236" s="1" t="s">
        <v>93</v>
      </c>
      <c r="K1236" s="1">
        <v>137</v>
      </c>
      <c r="L1236" s="1">
        <v>41</v>
      </c>
      <c r="M1236" s="1">
        <v>0.53142857142857147</v>
      </c>
      <c r="N1236" s="1">
        <v>0.40579710144927539</v>
      </c>
      <c r="O1236" s="1">
        <v>0.15769230769230769</v>
      </c>
      <c r="P1236" s="1">
        <v>82</v>
      </c>
      <c r="Q1236" s="1">
        <v>37</v>
      </c>
      <c r="R1236" s="1">
        <v>3</v>
      </c>
      <c r="S1236" s="1">
        <v>13</v>
      </c>
      <c r="T1236" s="1">
        <v>27</v>
      </c>
      <c r="U1236" s="1">
        <v>12</v>
      </c>
      <c r="V1236" s="1">
        <v>81</v>
      </c>
      <c r="W1236" s="1">
        <v>1</v>
      </c>
      <c r="X1236" s="1">
        <v>1</v>
      </c>
      <c r="Y1236" s="1">
        <v>0</v>
      </c>
      <c r="Z1236" s="1">
        <v>0</v>
      </c>
      <c r="AA1236" s="1">
        <v>0</v>
      </c>
      <c r="AB1236" s="1">
        <v>0</v>
      </c>
      <c r="AC1236" s="1">
        <v>0</v>
      </c>
      <c r="AD1236" s="1">
        <v>0</v>
      </c>
      <c r="AE1236" s="1">
        <v>0</v>
      </c>
      <c r="AF1236" s="1">
        <v>0</v>
      </c>
      <c r="AG1236" s="1">
        <v>0</v>
      </c>
      <c r="AH1236" s="1">
        <v>0</v>
      </c>
      <c r="AI1236" s="1">
        <v>0</v>
      </c>
      <c r="AJ1236" s="1">
        <v>0</v>
      </c>
      <c r="AK1236" s="1">
        <v>0</v>
      </c>
      <c r="AL1236" s="1">
        <v>0</v>
      </c>
      <c r="AM1236" s="1">
        <v>2</v>
      </c>
      <c r="AN1236" s="1">
        <v>1</v>
      </c>
    </row>
    <row r="1237" spans="1:40" x14ac:dyDescent="0.35">
      <c r="A1237" s="1" t="s">
        <v>89</v>
      </c>
      <c r="B1237" s="8">
        <v>43964</v>
      </c>
      <c r="C1237" s="1" t="s">
        <v>2</v>
      </c>
      <c r="D1237" s="1">
        <v>200620</v>
      </c>
      <c r="E1237" s="1">
        <v>127</v>
      </c>
      <c r="F1237" s="1" t="s">
        <v>94</v>
      </c>
      <c r="H1237" s="1" t="s">
        <v>95</v>
      </c>
      <c r="I1237" s="1" t="s">
        <v>92</v>
      </c>
      <c r="J1237" s="1" t="s">
        <v>93</v>
      </c>
      <c r="K1237" s="1">
        <v>7</v>
      </c>
      <c r="L1237" s="1">
        <v>4</v>
      </c>
      <c r="M1237" s="1">
        <v>6.25E-2</v>
      </c>
      <c r="N1237" s="1">
        <v>5.5118110236220472E-2</v>
      </c>
      <c r="O1237" s="1">
        <v>3.0534351145038167E-2</v>
      </c>
      <c r="P1237" s="1">
        <v>120</v>
      </c>
      <c r="Q1237" s="1">
        <v>1</v>
      </c>
      <c r="R1237" s="1">
        <v>6</v>
      </c>
      <c r="S1237" s="1">
        <v>1</v>
      </c>
      <c r="T1237" s="1">
        <v>0</v>
      </c>
      <c r="U1237" s="1">
        <v>0</v>
      </c>
      <c r="V1237" s="1">
        <v>0</v>
      </c>
      <c r="W1237" s="1">
        <v>0</v>
      </c>
      <c r="X1237" s="1">
        <v>0</v>
      </c>
      <c r="Y1237" s="1">
        <v>0</v>
      </c>
      <c r="Z1237" s="1">
        <v>0</v>
      </c>
      <c r="AA1237" s="1">
        <v>1</v>
      </c>
      <c r="AB1237" s="1">
        <v>0</v>
      </c>
      <c r="AC1237" s="1">
        <v>0</v>
      </c>
      <c r="AD1237" s="1">
        <v>0</v>
      </c>
      <c r="AE1237" s="1">
        <v>0</v>
      </c>
      <c r="AF1237" s="1">
        <v>0</v>
      </c>
      <c r="AG1237" s="1">
        <v>0</v>
      </c>
      <c r="AH1237" s="1">
        <v>0</v>
      </c>
      <c r="AI1237" s="1">
        <v>2</v>
      </c>
      <c r="AJ1237" s="1">
        <v>0</v>
      </c>
      <c r="AK1237" s="1">
        <v>0</v>
      </c>
      <c r="AL1237" s="1">
        <v>0</v>
      </c>
      <c r="AM1237" s="1">
        <v>0</v>
      </c>
      <c r="AN1237" s="1">
        <v>0</v>
      </c>
    </row>
    <row r="1238" spans="1:40" x14ac:dyDescent="0.35">
      <c r="A1238" s="1" t="s">
        <v>89</v>
      </c>
      <c r="B1238" s="8">
        <v>43943</v>
      </c>
      <c r="C1238" s="1" t="s">
        <v>2</v>
      </c>
      <c r="D1238" s="1">
        <v>972620</v>
      </c>
      <c r="E1238" s="1">
        <v>219</v>
      </c>
      <c r="F1238" s="1" t="s">
        <v>90</v>
      </c>
      <c r="H1238" s="1" t="s">
        <v>91</v>
      </c>
      <c r="I1238" s="1" t="s">
        <v>92</v>
      </c>
      <c r="J1238" s="1" t="s">
        <v>93</v>
      </c>
      <c r="K1238" s="1">
        <v>48</v>
      </c>
      <c r="L1238" s="1">
        <v>41</v>
      </c>
      <c r="M1238" s="1">
        <v>0.33976833976833976</v>
      </c>
      <c r="N1238" s="1">
        <v>0.21917808219178081</v>
      </c>
      <c r="O1238" s="1">
        <v>0.15769230769230769</v>
      </c>
      <c r="P1238" s="1">
        <v>171</v>
      </c>
      <c r="Q1238" s="1">
        <v>40</v>
      </c>
      <c r="R1238" s="1">
        <v>2</v>
      </c>
      <c r="S1238" s="1">
        <v>12</v>
      </c>
      <c r="T1238" s="1">
        <v>25</v>
      </c>
      <c r="U1238" s="1">
        <v>9</v>
      </c>
      <c r="V1238" s="1">
        <v>0</v>
      </c>
      <c r="W1238" s="1">
        <v>0</v>
      </c>
      <c r="X1238" s="1">
        <v>0</v>
      </c>
      <c r="Y1238" s="1">
        <v>0</v>
      </c>
      <c r="Z1238" s="1">
        <v>0</v>
      </c>
      <c r="AA1238" s="1">
        <v>0</v>
      </c>
      <c r="AB1238" s="1">
        <v>0</v>
      </c>
      <c r="AC1238" s="1">
        <v>0</v>
      </c>
      <c r="AD1238" s="1">
        <v>0</v>
      </c>
      <c r="AE1238" s="1">
        <v>0</v>
      </c>
      <c r="AF1238" s="1">
        <v>0</v>
      </c>
      <c r="AG1238" s="1">
        <v>0</v>
      </c>
      <c r="AH1238" s="1">
        <v>0</v>
      </c>
      <c r="AI1238" s="1">
        <v>0</v>
      </c>
      <c r="AJ1238" s="1">
        <v>0</v>
      </c>
      <c r="AK1238" s="1">
        <v>0</v>
      </c>
      <c r="AL1238" s="1">
        <v>0</v>
      </c>
      <c r="AM1238" s="1">
        <v>1</v>
      </c>
      <c r="AN1238" s="1">
        <v>0</v>
      </c>
    </row>
    <row r="1239" spans="1:40" x14ac:dyDescent="0.35">
      <c r="A1239" s="1" t="s">
        <v>89</v>
      </c>
      <c r="B1239" s="8">
        <v>43969</v>
      </c>
      <c r="C1239" s="1" t="s">
        <v>2</v>
      </c>
      <c r="D1239" s="1">
        <v>979220</v>
      </c>
      <c r="E1239" s="1">
        <v>245</v>
      </c>
      <c r="F1239" s="1" t="s">
        <v>102</v>
      </c>
      <c r="H1239" s="1" t="s">
        <v>103</v>
      </c>
      <c r="I1239" s="1" t="s">
        <v>92</v>
      </c>
      <c r="J1239" s="1" t="s">
        <v>93</v>
      </c>
      <c r="K1239" s="1">
        <v>2</v>
      </c>
      <c r="L1239" s="1">
        <v>31</v>
      </c>
      <c r="M1239" s="1">
        <v>3.1872509960159362E-2</v>
      </c>
      <c r="N1239" s="1">
        <v>8.1632653061224497E-3</v>
      </c>
      <c r="O1239" s="1">
        <v>0.11231884057971014</v>
      </c>
      <c r="P1239" s="1">
        <v>243</v>
      </c>
      <c r="Q1239" s="1">
        <v>6</v>
      </c>
      <c r="R1239" s="1">
        <v>1</v>
      </c>
      <c r="S1239" s="1">
        <v>0</v>
      </c>
      <c r="T1239" s="1">
        <v>1</v>
      </c>
      <c r="U1239" s="1">
        <v>0</v>
      </c>
      <c r="V1239" s="1">
        <v>0</v>
      </c>
      <c r="W1239" s="1">
        <v>0</v>
      </c>
      <c r="X1239" s="1">
        <v>7</v>
      </c>
      <c r="Y1239" s="1">
        <v>0</v>
      </c>
      <c r="Z1239" s="1">
        <v>0</v>
      </c>
      <c r="AA1239" s="1">
        <v>0</v>
      </c>
      <c r="AB1239" s="1">
        <v>0</v>
      </c>
      <c r="AC1239" s="1">
        <v>0</v>
      </c>
      <c r="AD1239" s="1">
        <v>0</v>
      </c>
      <c r="AE1239" s="1">
        <v>0</v>
      </c>
      <c r="AF1239" s="1">
        <v>0</v>
      </c>
      <c r="AG1239" s="1">
        <v>0</v>
      </c>
      <c r="AH1239" s="1">
        <v>0</v>
      </c>
      <c r="AI1239" s="1">
        <v>16</v>
      </c>
      <c r="AJ1239" s="1">
        <v>0</v>
      </c>
      <c r="AK1239" s="1">
        <v>0</v>
      </c>
      <c r="AL1239" s="1">
        <v>0</v>
      </c>
      <c r="AM1239" s="1">
        <v>1</v>
      </c>
      <c r="AN1239" s="1">
        <v>1</v>
      </c>
    </row>
    <row r="1240" spans="1:40" x14ac:dyDescent="0.35">
      <c r="A1240" s="1" t="s">
        <v>89</v>
      </c>
      <c r="B1240" s="8">
        <v>43950</v>
      </c>
      <c r="C1240" s="1" t="s">
        <v>96</v>
      </c>
      <c r="D1240" s="1">
        <v>200190</v>
      </c>
      <c r="E1240" s="1">
        <v>21</v>
      </c>
      <c r="F1240" s="1" t="s">
        <v>97</v>
      </c>
      <c r="H1240" s="1" t="s">
        <v>95</v>
      </c>
      <c r="I1240" s="1" t="s">
        <v>92</v>
      </c>
      <c r="J1240" s="1" t="s">
        <v>93</v>
      </c>
      <c r="P1240" s="1">
        <v>21</v>
      </c>
      <c r="Q1240" s="1">
        <v>0</v>
      </c>
      <c r="R1240" s="1">
        <v>0</v>
      </c>
      <c r="S1240" s="1">
        <v>0</v>
      </c>
      <c r="T1240" s="1">
        <v>0</v>
      </c>
      <c r="U1240" s="1">
        <v>0</v>
      </c>
      <c r="V1240" s="1">
        <v>0</v>
      </c>
      <c r="W1240" s="1">
        <v>0</v>
      </c>
      <c r="X1240" s="1">
        <v>0</v>
      </c>
      <c r="Y1240" s="1">
        <v>0</v>
      </c>
      <c r="Z1240" s="1">
        <v>0</v>
      </c>
      <c r="AA1240" s="1">
        <v>0</v>
      </c>
      <c r="AB1240" s="1">
        <v>0</v>
      </c>
      <c r="AC1240" s="1">
        <v>0</v>
      </c>
      <c r="AD1240" s="1">
        <v>0</v>
      </c>
      <c r="AE1240" s="1">
        <v>0</v>
      </c>
      <c r="AF1240" s="1">
        <v>0</v>
      </c>
      <c r="AG1240" s="1">
        <v>0</v>
      </c>
      <c r="AH1240" s="1">
        <v>0</v>
      </c>
      <c r="AI1240" s="1">
        <v>0</v>
      </c>
      <c r="AJ1240" s="1">
        <v>0</v>
      </c>
      <c r="AK1240" s="1">
        <v>0</v>
      </c>
      <c r="AL1240" s="1">
        <v>0</v>
      </c>
      <c r="AM1240" s="1">
        <v>0</v>
      </c>
      <c r="AN1240" s="1">
        <v>0</v>
      </c>
    </row>
    <row r="1241" spans="1:40" x14ac:dyDescent="0.35">
      <c r="A1241" s="1" t="s">
        <v>89</v>
      </c>
      <c r="B1241" s="8">
        <v>43903</v>
      </c>
      <c r="C1241" s="1" t="s">
        <v>2</v>
      </c>
      <c r="D1241" s="1">
        <v>971800</v>
      </c>
      <c r="E1241" s="1">
        <v>176</v>
      </c>
      <c r="F1241" s="1" t="s">
        <v>100</v>
      </c>
      <c r="H1241" s="1" t="s">
        <v>101</v>
      </c>
      <c r="I1241" s="1" t="s">
        <v>92</v>
      </c>
      <c r="J1241" s="1" t="s">
        <v>93</v>
      </c>
      <c r="K1241" s="1">
        <v>8</v>
      </c>
      <c r="L1241" s="1">
        <v>21</v>
      </c>
      <c r="M1241" s="1">
        <v>0.11578947368421053</v>
      </c>
      <c r="N1241" s="1">
        <v>4.5454545454545456E-2</v>
      </c>
      <c r="O1241" s="1">
        <v>0.1065989847715736</v>
      </c>
      <c r="P1241" s="1">
        <v>168</v>
      </c>
      <c r="Q1241" s="1">
        <v>14</v>
      </c>
      <c r="R1241" s="1">
        <v>8</v>
      </c>
      <c r="S1241" s="1">
        <v>0</v>
      </c>
      <c r="T1241" s="1">
        <v>0</v>
      </c>
      <c r="U1241" s="1">
        <v>0</v>
      </c>
      <c r="V1241" s="1">
        <v>0</v>
      </c>
      <c r="W1241" s="1">
        <v>0</v>
      </c>
      <c r="X1241" s="1">
        <v>1</v>
      </c>
      <c r="Y1241" s="1">
        <v>0</v>
      </c>
      <c r="Z1241" s="1">
        <v>0</v>
      </c>
      <c r="AA1241" s="1">
        <v>0</v>
      </c>
      <c r="AB1241" s="1">
        <v>0</v>
      </c>
      <c r="AC1241" s="1">
        <v>0</v>
      </c>
      <c r="AD1241" s="1">
        <v>0</v>
      </c>
      <c r="AE1241" s="1">
        <v>0</v>
      </c>
      <c r="AF1241" s="1">
        <v>0</v>
      </c>
      <c r="AG1241" s="1">
        <v>0</v>
      </c>
      <c r="AH1241" s="1">
        <v>0</v>
      </c>
      <c r="AI1241" s="1">
        <v>3</v>
      </c>
      <c r="AJ1241" s="1">
        <v>0</v>
      </c>
      <c r="AK1241" s="1">
        <v>0</v>
      </c>
      <c r="AL1241" s="1">
        <v>0</v>
      </c>
      <c r="AM1241" s="1">
        <v>3</v>
      </c>
      <c r="AN1241" s="1">
        <v>0</v>
      </c>
    </row>
    <row r="1242" spans="1:40" x14ac:dyDescent="0.35">
      <c r="A1242" s="1" t="s">
        <v>89</v>
      </c>
      <c r="B1242" s="8">
        <v>43962</v>
      </c>
      <c r="C1242" s="1" t="s">
        <v>96</v>
      </c>
      <c r="D1242" s="1">
        <v>972520</v>
      </c>
      <c r="E1242" s="1">
        <v>22</v>
      </c>
      <c r="F1242" s="1" t="s">
        <v>99</v>
      </c>
      <c r="H1242" s="1" t="s">
        <v>91</v>
      </c>
      <c r="I1242" s="1" t="s">
        <v>92</v>
      </c>
      <c r="J1242" s="1" t="s">
        <v>93</v>
      </c>
      <c r="P1242" s="1">
        <v>22</v>
      </c>
      <c r="Q1242" s="1">
        <v>0</v>
      </c>
      <c r="R1242" s="1">
        <v>0</v>
      </c>
      <c r="S1242" s="1">
        <v>0</v>
      </c>
      <c r="T1242" s="1">
        <v>0</v>
      </c>
      <c r="U1242" s="1">
        <v>0</v>
      </c>
      <c r="V1242" s="1">
        <v>0</v>
      </c>
      <c r="W1242" s="1">
        <v>0</v>
      </c>
      <c r="X1242" s="1">
        <v>0</v>
      </c>
      <c r="Y1242" s="1">
        <v>0</v>
      </c>
      <c r="Z1242" s="1">
        <v>0</v>
      </c>
      <c r="AA1242" s="1">
        <v>0</v>
      </c>
      <c r="AB1242" s="1">
        <v>0</v>
      </c>
      <c r="AC1242" s="1">
        <v>0</v>
      </c>
      <c r="AD1242" s="1">
        <v>0</v>
      </c>
      <c r="AE1242" s="1">
        <v>0</v>
      </c>
      <c r="AF1242" s="1">
        <v>0</v>
      </c>
      <c r="AG1242" s="1">
        <v>0</v>
      </c>
      <c r="AH1242" s="1">
        <v>0</v>
      </c>
      <c r="AI1242" s="1">
        <v>0</v>
      </c>
      <c r="AJ1242" s="1">
        <v>0</v>
      </c>
      <c r="AK1242" s="1">
        <v>0</v>
      </c>
      <c r="AL1242" s="1">
        <v>0</v>
      </c>
      <c r="AM1242" s="1">
        <v>0</v>
      </c>
      <c r="AN1242" s="1">
        <v>0</v>
      </c>
    </row>
    <row r="1243" spans="1:40" x14ac:dyDescent="0.35">
      <c r="A1243" s="1" t="s">
        <v>89</v>
      </c>
      <c r="B1243" s="8">
        <v>43958</v>
      </c>
      <c r="C1243" s="1" t="s">
        <v>2</v>
      </c>
      <c r="D1243" s="1">
        <v>976220</v>
      </c>
      <c r="E1243" s="1">
        <v>86</v>
      </c>
      <c r="F1243" s="1" t="s">
        <v>108</v>
      </c>
      <c r="H1243" s="1" t="s">
        <v>101</v>
      </c>
      <c r="I1243" s="1" t="s">
        <v>92</v>
      </c>
      <c r="J1243" s="1" t="s">
        <v>93</v>
      </c>
      <c r="K1243" s="1">
        <v>1</v>
      </c>
      <c r="L1243" s="1">
        <v>6</v>
      </c>
      <c r="M1243" s="1">
        <v>6.5934065934065936E-2</v>
      </c>
      <c r="N1243" s="1">
        <v>1.1627906976744186E-2</v>
      </c>
      <c r="O1243" s="1">
        <v>6.5217391304347824E-2</v>
      </c>
      <c r="P1243" s="1">
        <v>85</v>
      </c>
      <c r="Q1243" s="1">
        <v>5</v>
      </c>
      <c r="R1243" s="1">
        <v>1</v>
      </c>
      <c r="S1243" s="1">
        <v>0</v>
      </c>
      <c r="T1243" s="1">
        <v>0</v>
      </c>
      <c r="U1243" s="1">
        <v>0</v>
      </c>
      <c r="V1243" s="1">
        <v>0</v>
      </c>
      <c r="W1243" s="1">
        <v>0</v>
      </c>
      <c r="X1243" s="1">
        <v>0</v>
      </c>
      <c r="Y1243" s="1">
        <v>0</v>
      </c>
      <c r="Z1243" s="1">
        <v>0</v>
      </c>
      <c r="AA1243" s="1">
        <v>0</v>
      </c>
      <c r="AB1243" s="1">
        <v>0</v>
      </c>
      <c r="AC1243" s="1">
        <v>0</v>
      </c>
      <c r="AD1243" s="1">
        <v>0</v>
      </c>
      <c r="AE1243" s="1">
        <v>0</v>
      </c>
      <c r="AF1243" s="1">
        <v>0</v>
      </c>
      <c r="AG1243" s="1">
        <v>0</v>
      </c>
      <c r="AH1243" s="1">
        <v>0</v>
      </c>
      <c r="AI1243" s="1">
        <v>0</v>
      </c>
      <c r="AJ1243" s="1">
        <v>0</v>
      </c>
      <c r="AK1243" s="1">
        <v>0</v>
      </c>
      <c r="AL1243" s="1">
        <v>0</v>
      </c>
      <c r="AM1243" s="1">
        <v>1</v>
      </c>
      <c r="AN1243" s="1">
        <v>0</v>
      </c>
    </row>
    <row r="1244" spans="1:40" x14ac:dyDescent="0.35">
      <c r="A1244" s="1" t="s">
        <v>89</v>
      </c>
      <c r="B1244" s="8">
        <v>43936</v>
      </c>
      <c r="C1244" s="1" t="s">
        <v>98</v>
      </c>
      <c r="D1244" s="1">
        <v>200170</v>
      </c>
      <c r="E1244" s="1">
        <v>1</v>
      </c>
      <c r="F1244" s="1" t="s">
        <v>107</v>
      </c>
      <c r="H1244" s="1" t="s">
        <v>95</v>
      </c>
      <c r="I1244" s="1" t="s">
        <v>92</v>
      </c>
      <c r="J1244" s="1" t="s">
        <v>93</v>
      </c>
      <c r="P1244" s="1">
        <v>1</v>
      </c>
      <c r="Q1244" s="1">
        <v>0</v>
      </c>
      <c r="R1244" s="1">
        <v>0</v>
      </c>
      <c r="S1244" s="1">
        <v>0</v>
      </c>
      <c r="T1244" s="1">
        <v>0</v>
      </c>
      <c r="U1244" s="1">
        <v>0</v>
      </c>
      <c r="V1244" s="1">
        <v>0</v>
      </c>
      <c r="W1244" s="1">
        <v>0</v>
      </c>
      <c r="X1244" s="1">
        <v>0</v>
      </c>
      <c r="Y1244" s="1">
        <v>0</v>
      </c>
      <c r="Z1244" s="1">
        <v>0</v>
      </c>
      <c r="AA1244" s="1">
        <v>0</v>
      </c>
      <c r="AB1244" s="1">
        <v>0</v>
      </c>
      <c r="AC1244" s="1">
        <v>0</v>
      </c>
      <c r="AD1244" s="1">
        <v>0</v>
      </c>
      <c r="AE1244" s="1">
        <v>0</v>
      </c>
      <c r="AF1244" s="1">
        <v>0</v>
      </c>
      <c r="AG1244" s="1">
        <v>0</v>
      </c>
      <c r="AH1244" s="1">
        <v>0</v>
      </c>
      <c r="AI1244" s="1">
        <v>0</v>
      </c>
      <c r="AJ1244" s="1">
        <v>0</v>
      </c>
      <c r="AK1244" s="1">
        <v>0</v>
      </c>
      <c r="AL1244" s="1">
        <v>0</v>
      </c>
      <c r="AM1244" s="1">
        <v>0</v>
      </c>
      <c r="AN1244" s="1">
        <v>0</v>
      </c>
    </row>
    <row r="1245" spans="1:40" x14ac:dyDescent="0.35">
      <c r="A1245" s="1" t="s">
        <v>89</v>
      </c>
      <c r="B1245" s="8">
        <v>43943</v>
      </c>
      <c r="C1245" s="1" t="s">
        <v>2</v>
      </c>
      <c r="D1245" s="1">
        <v>976550</v>
      </c>
      <c r="E1245" s="1">
        <v>6</v>
      </c>
      <c r="F1245" s="1" t="s">
        <v>111</v>
      </c>
      <c r="H1245" s="1" t="s">
        <v>101</v>
      </c>
      <c r="I1245" s="1" t="s">
        <v>92</v>
      </c>
      <c r="J1245" s="1" t="s">
        <v>93</v>
      </c>
      <c r="K1245" s="1">
        <v>1</v>
      </c>
      <c r="L1245" s="1">
        <v>1</v>
      </c>
      <c r="M1245" s="1">
        <v>0.2857142857142857</v>
      </c>
      <c r="N1245" s="1">
        <v>0.16666666666666666</v>
      </c>
      <c r="O1245" s="1">
        <v>0.14285714285714285</v>
      </c>
      <c r="P1245" s="1">
        <v>5</v>
      </c>
      <c r="Q1245" s="1">
        <v>1</v>
      </c>
      <c r="R1245" s="1">
        <v>0</v>
      </c>
      <c r="S1245" s="1">
        <v>0</v>
      </c>
      <c r="T1245" s="1">
        <v>0</v>
      </c>
      <c r="U1245" s="1">
        <v>1</v>
      </c>
      <c r="V1245" s="1">
        <v>0</v>
      </c>
      <c r="W1245" s="1">
        <v>0</v>
      </c>
      <c r="X1245" s="1">
        <v>0</v>
      </c>
      <c r="Y1245" s="1">
        <v>0</v>
      </c>
      <c r="Z1245" s="1">
        <v>0</v>
      </c>
      <c r="AA1245" s="1">
        <v>0</v>
      </c>
      <c r="AB1245" s="1">
        <v>0</v>
      </c>
      <c r="AC1245" s="1">
        <v>0</v>
      </c>
      <c r="AD1245" s="1">
        <v>0</v>
      </c>
      <c r="AE1245" s="1">
        <v>0</v>
      </c>
      <c r="AF1245" s="1">
        <v>0</v>
      </c>
      <c r="AG1245" s="1">
        <v>0</v>
      </c>
      <c r="AH1245" s="1">
        <v>0</v>
      </c>
      <c r="AI1245" s="1">
        <v>0</v>
      </c>
      <c r="AJ1245" s="1">
        <v>0</v>
      </c>
      <c r="AK1245" s="1">
        <v>0</v>
      </c>
      <c r="AL1245" s="1">
        <v>0</v>
      </c>
      <c r="AM1245" s="1">
        <v>0</v>
      </c>
      <c r="AN1245" s="1">
        <v>0</v>
      </c>
    </row>
    <row r="1246" spans="1:40" x14ac:dyDescent="0.35">
      <c r="A1246" s="1" t="s">
        <v>89</v>
      </c>
      <c r="B1246" s="8">
        <v>43969</v>
      </c>
      <c r="C1246" s="1" t="s">
        <v>2</v>
      </c>
      <c r="D1246" s="1">
        <v>971440</v>
      </c>
      <c r="E1246" s="1">
        <v>114</v>
      </c>
      <c r="F1246" s="1" t="s">
        <v>109</v>
      </c>
      <c r="H1246" s="1" t="s">
        <v>101</v>
      </c>
      <c r="I1246" s="1" t="s">
        <v>92</v>
      </c>
      <c r="J1246" s="1" t="s">
        <v>93</v>
      </c>
      <c r="K1246" s="1">
        <v>1</v>
      </c>
      <c r="L1246" s="1">
        <v>3</v>
      </c>
      <c r="M1246" s="1">
        <v>1.7391304347826087E-2</v>
      </c>
      <c r="N1246" s="1">
        <v>8.771929824561403E-3</v>
      </c>
      <c r="O1246" s="1">
        <v>2.564102564102564E-2</v>
      </c>
      <c r="P1246" s="1">
        <v>113</v>
      </c>
      <c r="Q1246" s="1">
        <v>1</v>
      </c>
      <c r="R1246" s="1">
        <v>0</v>
      </c>
      <c r="S1246" s="1">
        <v>0</v>
      </c>
      <c r="T1246" s="1">
        <v>1</v>
      </c>
      <c r="U1246" s="1">
        <v>0</v>
      </c>
      <c r="V1246" s="1">
        <v>0</v>
      </c>
      <c r="W1246" s="1">
        <v>0</v>
      </c>
      <c r="X1246" s="1">
        <v>0</v>
      </c>
      <c r="Y1246" s="1">
        <v>0</v>
      </c>
      <c r="Z1246" s="1">
        <v>0</v>
      </c>
      <c r="AA1246" s="1">
        <v>0</v>
      </c>
      <c r="AB1246" s="1">
        <v>0</v>
      </c>
      <c r="AC1246" s="1">
        <v>0</v>
      </c>
      <c r="AD1246" s="1">
        <v>0</v>
      </c>
      <c r="AE1246" s="1">
        <v>0</v>
      </c>
      <c r="AF1246" s="1">
        <v>0</v>
      </c>
      <c r="AG1246" s="1">
        <v>0</v>
      </c>
      <c r="AH1246" s="1">
        <v>0</v>
      </c>
      <c r="AI1246" s="1">
        <v>1</v>
      </c>
      <c r="AJ1246" s="1">
        <v>1</v>
      </c>
      <c r="AK1246" s="1">
        <v>0</v>
      </c>
      <c r="AL1246" s="1">
        <v>0</v>
      </c>
      <c r="AM1246" s="1">
        <v>0</v>
      </c>
      <c r="AN1246" s="1">
        <v>0</v>
      </c>
    </row>
    <row r="1247" spans="1:40" x14ac:dyDescent="0.35">
      <c r="A1247" s="1" t="s">
        <v>89</v>
      </c>
      <c r="B1247" s="8">
        <v>43945</v>
      </c>
      <c r="C1247" s="1" t="s">
        <v>96</v>
      </c>
      <c r="D1247" s="1">
        <v>971800</v>
      </c>
      <c r="E1247" s="1">
        <v>2</v>
      </c>
      <c r="F1247" s="1" t="s">
        <v>100</v>
      </c>
      <c r="H1247" s="1" t="s">
        <v>101</v>
      </c>
      <c r="I1247" s="1" t="s">
        <v>92</v>
      </c>
      <c r="J1247" s="1" t="s">
        <v>93</v>
      </c>
      <c r="P1247" s="1">
        <v>2</v>
      </c>
      <c r="Q1247" s="1">
        <v>0</v>
      </c>
      <c r="R1247" s="1">
        <v>0</v>
      </c>
      <c r="S1247" s="1">
        <v>0</v>
      </c>
      <c r="T1247" s="1">
        <v>0</v>
      </c>
      <c r="U1247" s="1">
        <v>0</v>
      </c>
      <c r="V1247" s="1">
        <v>0</v>
      </c>
      <c r="W1247" s="1">
        <v>0</v>
      </c>
      <c r="X1247" s="1">
        <v>0</v>
      </c>
      <c r="Y1247" s="1">
        <v>0</v>
      </c>
      <c r="Z1247" s="1">
        <v>0</v>
      </c>
      <c r="AA1247" s="1">
        <v>0</v>
      </c>
      <c r="AB1247" s="1">
        <v>0</v>
      </c>
      <c r="AC1247" s="1">
        <v>0</v>
      </c>
      <c r="AD1247" s="1">
        <v>0</v>
      </c>
      <c r="AE1247" s="1">
        <v>0</v>
      </c>
      <c r="AF1247" s="1">
        <v>0</v>
      </c>
      <c r="AG1247" s="1">
        <v>0</v>
      </c>
      <c r="AH1247" s="1">
        <v>0</v>
      </c>
      <c r="AI1247" s="1">
        <v>0</v>
      </c>
      <c r="AJ1247" s="1">
        <v>0</v>
      </c>
      <c r="AK1247" s="1">
        <v>0</v>
      </c>
      <c r="AL1247" s="1">
        <v>0</v>
      </c>
      <c r="AM1247" s="1">
        <v>0</v>
      </c>
      <c r="AN1247" s="1">
        <v>0</v>
      </c>
    </row>
    <row r="1248" spans="1:40" x14ac:dyDescent="0.35">
      <c r="A1248" s="1" t="s">
        <v>89</v>
      </c>
      <c r="B1248" s="8">
        <v>43959</v>
      </c>
      <c r="C1248" s="1" t="s">
        <v>96</v>
      </c>
      <c r="D1248" s="1">
        <v>979170</v>
      </c>
      <c r="E1248" s="1">
        <v>5</v>
      </c>
      <c r="F1248" s="1" t="s">
        <v>105</v>
      </c>
      <c r="H1248" s="1" t="s">
        <v>103</v>
      </c>
      <c r="I1248" s="1" t="s">
        <v>92</v>
      </c>
      <c r="J1248" s="1" t="s">
        <v>93</v>
      </c>
      <c r="P1248" s="1">
        <v>5</v>
      </c>
      <c r="Q1248" s="1">
        <v>0</v>
      </c>
      <c r="R1248" s="1">
        <v>0</v>
      </c>
      <c r="S1248" s="1">
        <v>0</v>
      </c>
      <c r="T1248" s="1">
        <v>0</v>
      </c>
      <c r="U1248" s="1">
        <v>0</v>
      </c>
      <c r="V1248" s="1">
        <v>0</v>
      </c>
      <c r="W1248" s="1">
        <v>0</v>
      </c>
      <c r="X1248" s="1">
        <v>0</v>
      </c>
      <c r="Y1248" s="1">
        <v>0</v>
      </c>
      <c r="Z1248" s="1">
        <v>0</v>
      </c>
      <c r="AA1248" s="1">
        <v>0</v>
      </c>
      <c r="AB1248" s="1">
        <v>0</v>
      </c>
      <c r="AC1248" s="1">
        <v>0</v>
      </c>
      <c r="AD1248" s="1">
        <v>0</v>
      </c>
      <c r="AE1248" s="1">
        <v>0</v>
      </c>
      <c r="AF1248" s="1">
        <v>0</v>
      </c>
      <c r="AG1248" s="1">
        <v>0</v>
      </c>
      <c r="AH1248" s="1">
        <v>0</v>
      </c>
      <c r="AI1248" s="1">
        <v>0</v>
      </c>
      <c r="AJ1248" s="1">
        <v>0</v>
      </c>
      <c r="AK1248" s="1">
        <v>0</v>
      </c>
      <c r="AL1248" s="1">
        <v>0</v>
      </c>
      <c r="AM1248" s="1">
        <v>0</v>
      </c>
      <c r="AN1248" s="1">
        <v>0</v>
      </c>
    </row>
    <row r="1249" spans="1:40" x14ac:dyDescent="0.35">
      <c r="A1249" s="1" t="s">
        <v>89</v>
      </c>
      <c r="B1249" s="8">
        <v>43935</v>
      </c>
      <c r="C1249" s="1" t="s">
        <v>2</v>
      </c>
      <c r="D1249" s="1">
        <v>976550</v>
      </c>
      <c r="E1249" s="1">
        <v>6</v>
      </c>
      <c r="F1249" s="1" t="s">
        <v>111</v>
      </c>
      <c r="H1249" s="1" t="s">
        <v>101</v>
      </c>
      <c r="I1249" s="1" t="s">
        <v>92</v>
      </c>
      <c r="J1249" s="1" t="s">
        <v>93</v>
      </c>
      <c r="K1249" s="1">
        <v>1</v>
      </c>
      <c r="L1249" s="1">
        <v>1</v>
      </c>
      <c r="M1249" s="1">
        <v>0.2857142857142857</v>
      </c>
      <c r="N1249" s="1">
        <v>0.16666666666666666</v>
      </c>
      <c r="O1249" s="1">
        <v>0.14285714285714285</v>
      </c>
      <c r="P1249" s="1">
        <v>5</v>
      </c>
      <c r="Q1249" s="1">
        <v>1</v>
      </c>
      <c r="R1249" s="1">
        <v>0</v>
      </c>
      <c r="S1249" s="1">
        <v>0</v>
      </c>
      <c r="T1249" s="1">
        <v>0</v>
      </c>
      <c r="U1249" s="1">
        <v>1</v>
      </c>
      <c r="V1249" s="1">
        <v>0</v>
      </c>
      <c r="W1249" s="1">
        <v>0</v>
      </c>
      <c r="X1249" s="1">
        <v>0</v>
      </c>
      <c r="Y1249" s="1">
        <v>0</v>
      </c>
      <c r="Z1249" s="1">
        <v>0</v>
      </c>
      <c r="AA1249" s="1">
        <v>0</v>
      </c>
      <c r="AB1249" s="1">
        <v>0</v>
      </c>
      <c r="AC1249" s="1">
        <v>0</v>
      </c>
      <c r="AD1249" s="1">
        <v>0</v>
      </c>
      <c r="AE1249" s="1">
        <v>0</v>
      </c>
      <c r="AF1249" s="1">
        <v>0</v>
      </c>
      <c r="AG1249" s="1">
        <v>0</v>
      </c>
      <c r="AH1249" s="1">
        <v>0</v>
      </c>
      <c r="AI1249" s="1">
        <v>0</v>
      </c>
      <c r="AJ1249" s="1">
        <v>0</v>
      </c>
      <c r="AK1249" s="1">
        <v>0</v>
      </c>
      <c r="AL1249" s="1">
        <v>0</v>
      </c>
      <c r="AM1249" s="1">
        <v>0</v>
      </c>
      <c r="AN1249" s="1">
        <v>0</v>
      </c>
    </row>
    <row r="1250" spans="1:40" x14ac:dyDescent="0.35">
      <c r="A1250" s="1" t="s">
        <v>89</v>
      </c>
      <c r="B1250" s="8">
        <v>43964</v>
      </c>
      <c r="C1250" s="1" t="s">
        <v>2</v>
      </c>
      <c r="D1250" s="1">
        <v>971810</v>
      </c>
      <c r="E1250" s="1">
        <v>37</v>
      </c>
      <c r="F1250" s="1" t="s">
        <v>110</v>
      </c>
      <c r="H1250" s="1" t="s">
        <v>101</v>
      </c>
      <c r="I1250" s="1" t="s">
        <v>92</v>
      </c>
      <c r="J1250" s="1" t="s">
        <v>93</v>
      </c>
      <c r="L1250" s="1">
        <v>1</v>
      </c>
      <c r="O1250" s="1">
        <v>2.6315789473684209E-2</v>
      </c>
      <c r="P1250" s="1">
        <v>37</v>
      </c>
      <c r="Q1250" s="1">
        <v>0</v>
      </c>
      <c r="R1250" s="1">
        <v>0</v>
      </c>
      <c r="S1250" s="1">
        <v>0</v>
      </c>
      <c r="T1250" s="1">
        <v>0</v>
      </c>
      <c r="U1250" s="1">
        <v>0</v>
      </c>
      <c r="V1250" s="1">
        <v>0</v>
      </c>
      <c r="W1250" s="1">
        <v>0</v>
      </c>
      <c r="X1250" s="1">
        <v>0</v>
      </c>
      <c r="Y1250" s="1">
        <v>0</v>
      </c>
      <c r="Z1250" s="1">
        <v>0</v>
      </c>
      <c r="AA1250" s="1">
        <v>0</v>
      </c>
      <c r="AB1250" s="1">
        <v>0</v>
      </c>
      <c r="AC1250" s="1">
        <v>0</v>
      </c>
      <c r="AD1250" s="1">
        <v>0</v>
      </c>
      <c r="AE1250" s="1">
        <v>0</v>
      </c>
      <c r="AF1250" s="1">
        <v>0</v>
      </c>
      <c r="AG1250" s="1">
        <v>0</v>
      </c>
      <c r="AH1250" s="1">
        <v>0</v>
      </c>
      <c r="AI1250" s="1">
        <v>1</v>
      </c>
      <c r="AJ1250" s="1">
        <v>0</v>
      </c>
      <c r="AK1250" s="1">
        <v>0</v>
      </c>
      <c r="AL1250" s="1">
        <v>0</v>
      </c>
      <c r="AM1250" s="1">
        <v>0</v>
      </c>
      <c r="AN1250" s="1">
        <v>0</v>
      </c>
    </row>
    <row r="1251" spans="1:40" x14ac:dyDescent="0.35">
      <c r="A1251" s="1" t="s">
        <v>89</v>
      </c>
      <c r="B1251" s="8">
        <v>43937</v>
      </c>
      <c r="C1251" s="1" t="s">
        <v>96</v>
      </c>
      <c r="D1251" s="1">
        <v>971800</v>
      </c>
      <c r="E1251" s="1">
        <v>2</v>
      </c>
      <c r="F1251" s="1" t="s">
        <v>100</v>
      </c>
      <c r="H1251" s="1" t="s">
        <v>101</v>
      </c>
      <c r="I1251" s="1" t="s">
        <v>92</v>
      </c>
      <c r="J1251" s="1" t="s">
        <v>93</v>
      </c>
      <c r="P1251" s="1">
        <v>2</v>
      </c>
      <c r="Q1251" s="1">
        <v>0</v>
      </c>
      <c r="R1251" s="1">
        <v>0</v>
      </c>
      <c r="S1251" s="1">
        <v>0</v>
      </c>
      <c r="T1251" s="1">
        <v>0</v>
      </c>
      <c r="U1251" s="1">
        <v>0</v>
      </c>
      <c r="V1251" s="1">
        <v>0</v>
      </c>
      <c r="W1251" s="1">
        <v>0</v>
      </c>
      <c r="X1251" s="1">
        <v>0</v>
      </c>
      <c r="Y1251" s="1">
        <v>0</v>
      </c>
      <c r="Z1251" s="1">
        <v>0</v>
      </c>
      <c r="AA1251" s="1">
        <v>0</v>
      </c>
      <c r="AB1251" s="1">
        <v>0</v>
      </c>
      <c r="AC1251" s="1">
        <v>0</v>
      </c>
      <c r="AD1251" s="1">
        <v>0</v>
      </c>
      <c r="AE1251" s="1">
        <v>0</v>
      </c>
      <c r="AF1251" s="1">
        <v>0</v>
      </c>
      <c r="AG1251" s="1">
        <v>0</v>
      </c>
      <c r="AH1251" s="1">
        <v>0</v>
      </c>
      <c r="AI1251" s="1">
        <v>0</v>
      </c>
      <c r="AJ1251" s="1">
        <v>0</v>
      </c>
      <c r="AK1251" s="1">
        <v>0</v>
      </c>
      <c r="AL1251" s="1">
        <v>0</v>
      </c>
      <c r="AM1251" s="1">
        <v>0</v>
      </c>
      <c r="AN1251" s="1">
        <v>0</v>
      </c>
    </row>
    <row r="1252" spans="1:40" x14ac:dyDescent="0.35">
      <c r="A1252" s="1" t="s">
        <v>89</v>
      </c>
      <c r="B1252" s="8">
        <v>43924</v>
      </c>
      <c r="C1252" s="1" t="s">
        <v>2</v>
      </c>
      <c r="D1252" s="1">
        <v>200190</v>
      </c>
      <c r="E1252" s="1">
        <v>107</v>
      </c>
      <c r="F1252" s="1" t="s">
        <v>97</v>
      </c>
      <c r="H1252" s="1" t="s">
        <v>95</v>
      </c>
      <c r="I1252" s="1" t="s">
        <v>92</v>
      </c>
      <c r="J1252" s="1" t="s">
        <v>93</v>
      </c>
      <c r="K1252" s="1">
        <v>82</v>
      </c>
      <c r="L1252" s="1">
        <v>8</v>
      </c>
      <c r="M1252" s="1">
        <v>0.69135802469135799</v>
      </c>
      <c r="N1252" s="1">
        <v>0.67105263157894735</v>
      </c>
      <c r="O1252" s="1">
        <v>6.9565217391304349E-2</v>
      </c>
      <c r="P1252" s="1">
        <v>25</v>
      </c>
      <c r="Q1252" s="1">
        <v>5</v>
      </c>
      <c r="R1252" s="1">
        <v>26</v>
      </c>
      <c r="S1252" s="1">
        <v>1</v>
      </c>
      <c r="T1252" s="1">
        <v>11</v>
      </c>
      <c r="U1252" s="1">
        <v>13</v>
      </c>
      <c r="V1252" s="1">
        <v>31</v>
      </c>
      <c r="W1252" s="1">
        <v>0</v>
      </c>
      <c r="X1252" s="1">
        <v>0</v>
      </c>
      <c r="Y1252" s="1">
        <v>0</v>
      </c>
      <c r="Z1252" s="1">
        <v>0</v>
      </c>
      <c r="AA1252" s="1">
        <v>0</v>
      </c>
      <c r="AB1252" s="1">
        <v>0</v>
      </c>
      <c r="AC1252" s="1">
        <v>0</v>
      </c>
      <c r="AD1252" s="1">
        <v>0</v>
      </c>
      <c r="AE1252" s="1">
        <v>0</v>
      </c>
      <c r="AF1252" s="1">
        <v>0</v>
      </c>
      <c r="AG1252" s="1">
        <v>1</v>
      </c>
      <c r="AH1252" s="1">
        <v>0</v>
      </c>
      <c r="AI1252" s="1">
        <v>0</v>
      </c>
      <c r="AJ1252" s="1">
        <v>0</v>
      </c>
      <c r="AK1252" s="1">
        <v>0</v>
      </c>
      <c r="AL1252" s="1">
        <v>0</v>
      </c>
      <c r="AM1252" s="1">
        <v>2</v>
      </c>
      <c r="AN1252" s="1">
        <v>0</v>
      </c>
    </row>
    <row r="1253" spans="1:40" x14ac:dyDescent="0.35">
      <c r="A1253" s="1" t="s">
        <v>89</v>
      </c>
      <c r="B1253" s="8">
        <v>43913</v>
      </c>
      <c r="C1253" s="1" t="s">
        <v>96</v>
      </c>
      <c r="D1253" s="1">
        <v>972620</v>
      </c>
      <c r="E1253" s="1">
        <v>55</v>
      </c>
      <c r="F1253" s="1" t="s">
        <v>90</v>
      </c>
      <c r="H1253" s="1" t="s">
        <v>91</v>
      </c>
      <c r="I1253" s="1" t="s">
        <v>92</v>
      </c>
      <c r="J1253" s="1" t="s">
        <v>93</v>
      </c>
      <c r="K1253" s="1">
        <v>18</v>
      </c>
      <c r="L1253" s="1">
        <v>1</v>
      </c>
      <c r="M1253" s="1">
        <v>0.30188679245283018</v>
      </c>
      <c r="N1253" s="1">
        <v>0.28846153846153844</v>
      </c>
      <c r="O1253" s="1">
        <v>1.7857142857142856E-2</v>
      </c>
      <c r="P1253" s="1">
        <v>37</v>
      </c>
      <c r="Q1253" s="1">
        <v>1</v>
      </c>
      <c r="R1253" s="1">
        <v>3</v>
      </c>
      <c r="S1253" s="1">
        <v>0</v>
      </c>
      <c r="T1253" s="1">
        <v>6</v>
      </c>
      <c r="U1253" s="1">
        <v>6</v>
      </c>
      <c r="V1253" s="1">
        <v>3</v>
      </c>
      <c r="W1253" s="1">
        <v>0</v>
      </c>
      <c r="X1253" s="1">
        <v>0</v>
      </c>
      <c r="Y1253" s="1">
        <v>0</v>
      </c>
      <c r="Z1253" s="1">
        <v>0</v>
      </c>
      <c r="AA1253" s="1">
        <v>0</v>
      </c>
      <c r="AB1253" s="1">
        <v>0</v>
      </c>
      <c r="AC1253" s="1">
        <v>0</v>
      </c>
      <c r="AD1253" s="1">
        <v>0</v>
      </c>
      <c r="AE1253" s="1">
        <v>0</v>
      </c>
      <c r="AF1253" s="1">
        <v>0</v>
      </c>
      <c r="AG1253" s="1">
        <v>0</v>
      </c>
      <c r="AH1253" s="1">
        <v>0</v>
      </c>
      <c r="AI1253" s="1">
        <v>0</v>
      </c>
      <c r="AJ1253" s="1">
        <v>0</v>
      </c>
      <c r="AK1253" s="1">
        <v>0</v>
      </c>
      <c r="AL1253" s="1">
        <v>0</v>
      </c>
      <c r="AM1253" s="1">
        <v>0</v>
      </c>
      <c r="AN1253" s="1">
        <v>0</v>
      </c>
    </row>
    <row r="1254" spans="1:40" x14ac:dyDescent="0.35">
      <c r="A1254" s="1" t="s">
        <v>89</v>
      </c>
      <c r="B1254" s="8">
        <v>43922</v>
      </c>
      <c r="C1254" s="1" t="s">
        <v>98</v>
      </c>
      <c r="D1254" s="1">
        <v>971790</v>
      </c>
      <c r="E1254" s="1">
        <v>1</v>
      </c>
      <c r="F1254" s="1" t="s">
        <v>104</v>
      </c>
      <c r="H1254" s="1" t="s">
        <v>101</v>
      </c>
      <c r="I1254" s="1" t="s">
        <v>92</v>
      </c>
      <c r="J1254" s="1" t="s">
        <v>93</v>
      </c>
      <c r="P1254" s="1">
        <v>1</v>
      </c>
      <c r="Q1254" s="1">
        <v>0</v>
      </c>
      <c r="R1254" s="1">
        <v>0</v>
      </c>
      <c r="S1254" s="1">
        <v>0</v>
      </c>
      <c r="T1254" s="1">
        <v>0</v>
      </c>
      <c r="U1254" s="1">
        <v>0</v>
      </c>
      <c r="V1254" s="1">
        <v>0</v>
      </c>
      <c r="W1254" s="1">
        <v>0</v>
      </c>
      <c r="X1254" s="1">
        <v>0</v>
      </c>
      <c r="Y1254" s="1">
        <v>0</v>
      </c>
      <c r="Z1254" s="1">
        <v>0</v>
      </c>
      <c r="AA1254" s="1">
        <v>0</v>
      </c>
      <c r="AB1254" s="1">
        <v>0</v>
      </c>
      <c r="AC1254" s="1">
        <v>0</v>
      </c>
      <c r="AD1254" s="1">
        <v>0</v>
      </c>
      <c r="AE1254" s="1">
        <v>0</v>
      </c>
      <c r="AF1254" s="1">
        <v>0</v>
      </c>
      <c r="AG1254" s="1">
        <v>0</v>
      </c>
      <c r="AH1254" s="1">
        <v>0</v>
      </c>
      <c r="AI1254" s="1">
        <v>0</v>
      </c>
      <c r="AJ1254" s="1">
        <v>0</v>
      </c>
      <c r="AK1254" s="1">
        <v>0</v>
      </c>
      <c r="AL1254" s="1">
        <v>0</v>
      </c>
      <c r="AM1254" s="1">
        <v>0</v>
      </c>
      <c r="AN1254" s="1">
        <v>0</v>
      </c>
    </row>
    <row r="1255" spans="1:40" x14ac:dyDescent="0.35">
      <c r="A1255" s="1" t="s">
        <v>89</v>
      </c>
      <c r="B1255" s="8">
        <v>43956</v>
      </c>
      <c r="C1255" s="1" t="s">
        <v>96</v>
      </c>
      <c r="D1255" s="1">
        <v>200620</v>
      </c>
      <c r="E1255" s="1">
        <v>12</v>
      </c>
      <c r="F1255" s="1" t="s">
        <v>94</v>
      </c>
      <c r="H1255" s="1" t="s">
        <v>95</v>
      </c>
      <c r="I1255" s="1" t="s">
        <v>92</v>
      </c>
      <c r="J1255" s="1" t="s">
        <v>93</v>
      </c>
      <c r="P1255" s="1">
        <v>12</v>
      </c>
      <c r="Q1255" s="1">
        <v>0</v>
      </c>
      <c r="R1255" s="1">
        <v>0</v>
      </c>
      <c r="S1255" s="1">
        <v>0</v>
      </c>
      <c r="T1255" s="1">
        <v>0</v>
      </c>
      <c r="U1255" s="1">
        <v>0</v>
      </c>
      <c r="V1255" s="1">
        <v>0</v>
      </c>
      <c r="W1255" s="1">
        <v>0</v>
      </c>
      <c r="X1255" s="1">
        <v>0</v>
      </c>
      <c r="Y1255" s="1">
        <v>0</v>
      </c>
      <c r="Z1255" s="1">
        <v>0</v>
      </c>
      <c r="AA1255" s="1">
        <v>0</v>
      </c>
      <c r="AB1255" s="1">
        <v>0</v>
      </c>
      <c r="AC1255" s="1">
        <v>0</v>
      </c>
      <c r="AD1255" s="1">
        <v>0</v>
      </c>
      <c r="AE1255" s="1">
        <v>0</v>
      </c>
      <c r="AF1255" s="1">
        <v>0</v>
      </c>
      <c r="AG1255" s="1">
        <v>0</v>
      </c>
      <c r="AH1255" s="1">
        <v>0</v>
      </c>
      <c r="AI1255" s="1">
        <v>0</v>
      </c>
      <c r="AJ1255" s="1">
        <v>0</v>
      </c>
      <c r="AK1255" s="1">
        <v>0</v>
      </c>
      <c r="AL1255" s="1">
        <v>0</v>
      </c>
      <c r="AM1255" s="1">
        <v>0</v>
      </c>
      <c r="AN1255" s="1">
        <v>0</v>
      </c>
    </row>
    <row r="1256" spans="1:40" x14ac:dyDescent="0.35">
      <c r="A1256" s="1" t="s">
        <v>89</v>
      </c>
      <c r="B1256" s="8">
        <v>43924</v>
      </c>
      <c r="C1256" s="1" t="s">
        <v>2</v>
      </c>
      <c r="D1256" s="1">
        <v>976220</v>
      </c>
      <c r="E1256" s="1">
        <v>89</v>
      </c>
      <c r="F1256" s="1" t="s">
        <v>108</v>
      </c>
      <c r="H1256" s="1" t="s">
        <v>101</v>
      </c>
      <c r="I1256" s="1" t="s">
        <v>92</v>
      </c>
      <c r="J1256" s="1" t="s">
        <v>93</v>
      </c>
      <c r="K1256" s="1">
        <v>18</v>
      </c>
      <c r="L1256" s="1">
        <v>3</v>
      </c>
      <c r="M1256" s="1">
        <v>0.21111111111111111</v>
      </c>
      <c r="N1256" s="1">
        <v>0.20224719101123595</v>
      </c>
      <c r="O1256" s="1">
        <v>3.2608695652173912E-2</v>
      </c>
      <c r="P1256" s="1">
        <v>71</v>
      </c>
      <c r="Q1256" s="1">
        <v>1</v>
      </c>
      <c r="R1256" s="1">
        <v>6</v>
      </c>
      <c r="S1256" s="1">
        <v>0</v>
      </c>
      <c r="T1256" s="1">
        <v>0</v>
      </c>
      <c r="U1256" s="1">
        <v>12</v>
      </c>
      <c r="V1256" s="1">
        <v>0</v>
      </c>
      <c r="W1256" s="1">
        <v>0</v>
      </c>
      <c r="X1256" s="1">
        <v>0</v>
      </c>
      <c r="Y1256" s="1">
        <v>0</v>
      </c>
      <c r="Z1256" s="1">
        <v>0</v>
      </c>
      <c r="AA1256" s="1">
        <v>0</v>
      </c>
      <c r="AB1256" s="1">
        <v>0</v>
      </c>
      <c r="AC1256" s="1">
        <v>0</v>
      </c>
      <c r="AD1256" s="1">
        <v>0</v>
      </c>
      <c r="AE1256" s="1">
        <v>0</v>
      </c>
      <c r="AF1256" s="1">
        <v>0</v>
      </c>
      <c r="AG1256" s="1">
        <v>0</v>
      </c>
      <c r="AH1256" s="1">
        <v>0</v>
      </c>
      <c r="AI1256" s="1">
        <v>0</v>
      </c>
      <c r="AJ1256" s="1">
        <v>0</v>
      </c>
      <c r="AK1256" s="1">
        <v>0</v>
      </c>
      <c r="AL1256" s="1">
        <v>0</v>
      </c>
      <c r="AM1256" s="1">
        <v>2</v>
      </c>
      <c r="AN1256" s="1">
        <v>0</v>
      </c>
    </row>
    <row r="1257" spans="1:40" x14ac:dyDescent="0.35">
      <c r="A1257" s="1" t="s">
        <v>89</v>
      </c>
      <c r="B1257" s="8">
        <v>43911</v>
      </c>
      <c r="C1257" s="1" t="s">
        <v>2</v>
      </c>
      <c r="D1257" s="1">
        <v>971440</v>
      </c>
      <c r="E1257" s="1">
        <v>114</v>
      </c>
      <c r="F1257" s="1" t="s">
        <v>109</v>
      </c>
      <c r="H1257" s="1" t="s">
        <v>101</v>
      </c>
      <c r="I1257" s="1" t="s">
        <v>92</v>
      </c>
      <c r="J1257" s="1" t="s">
        <v>93</v>
      </c>
      <c r="K1257" s="1">
        <v>11</v>
      </c>
      <c r="L1257" s="1">
        <v>5</v>
      </c>
      <c r="M1257" s="1">
        <v>0.11206896551724138</v>
      </c>
      <c r="N1257" s="1">
        <v>9.6491228070175433E-2</v>
      </c>
      <c r="O1257" s="1">
        <v>4.2016806722689079E-2</v>
      </c>
      <c r="P1257" s="1">
        <v>103</v>
      </c>
      <c r="Q1257" s="1">
        <v>2</v>
      </c>
      <c r="R1257" s="1">
        <v>2</v>
      </c>
      <c r="S1257" s="1">
        <v>0</v>
      </c>
      <c r="T1257" s="1">
        <v>2</v>
      </c>
      <c r="U1257" s="1">
        <v>7</v>
      </c>
      <c r="V1257" s="1">
        <v>0</v>
      </c>
      <c r="W1257" s="1">
        <v>0</v>
      </c>
      <c r="X1257" s="1">
        <v>0</v>
      </c>
      <c r="Y1257" s="1">
        <v>0</v>
      </c>
      <c r="Z1257" s="1">
        <v>0</v>
      </c>
      <c r="AA1257" s="1">
        <v>0</v>
      </c>
      <c r="AB1257" s="1">
        <v>0</v>
      </c>
      <c r="AC1257" s="1">
        <v>0</v>
      </c>
      <c r="AD1257" s="1">
        <v>0</v>
      </c>
      <c r="AE1257" s="1">
        <v>0</v>
      </c>
      <c r="AF1257" s="1">
        <v>0</v>
      </c>
      <c r="AG1257" s="1">
        <v>0</v>
      </c>
      <c r="AH1257" s="1">
        <v>0</v>
      </c>
      <c r="AI1257" s="1">
        <v>1</v>
      </c>
      <c r="AJ1257" s="1">
        <v>1</v>
      </c>
      <c r="AK1257" s="1">
        <v>0</v>
      </c>
      <c r="AL1257" s="1">
        <v>0</v>
      </c>
      <c r="AM1257" s="1">
        <v>1</v>
      </c>
      <c r="AN1257" s="1">
        <v>0</v>
      </c>
    </row>
    <row r="1258" spans="1:40" x14ac:dyDescent="0.35">
      <c r="A1258" s="1" t="s">
        <v>89</v>
      </c>
      <c r="B1258" s="8">
        <v>43937</v>
      </c>
      <c r="C1258" s="1" t="s">
        <v>96</v>
      </c>
      <c r="D1258" s="1">
        <v>979220</v>
      </c>
      <c r="E1258" s="1">
        <v>5</v>
      </c>
      <c r="F1258" s="1" t="s">
        <v>102</v>
      </c>
      <c r="H1258" s="1" t="s">
        <v>103</v>
      </c>
      <c r="I1258" s="1" t="s">
        <v>92</v>
      </c>
      <c r="J1258" s="1" t="s">
        <v>93</v>
      </c>
      <c r="K1258" s="1">
        <v>1</v>
      </c>
      <c r="L1258" s="1">
        <v>1</v>
      </c>
      <c r="M1258" s="1">
        <v>0.2</v>
      </c>
      <c r="N1258" s="1">
        <v>0.2</v>
      </c>
      <c r="O1258" s="1">
        <v>0.16666666666666666</v>
      </c>
      <c r="P1258" s="1">
        <v>4</v>
      </c>
      <c r="Q1258" s="1">
        <v>0</v>
      </c>
      <c r="R1258" s="1">
        <v>0</v>
      </c>
      <c r="S1258" s="1">
        <v>0</v>
      </c>
      <c r="T1258" s="1">
        <v>1</v>
      </c>
      <c r="U1258" s="1">
        <v>0</v>
      </c>
      <c r="V1258" s="1">
        <v>0</v>
      </c>
      <c r="W1258" s="1">
        <v>0</v>
      </c>
      <c r="X1258" s="1">
        <v>1</v>
      </c>
      <c r="Y1258" s="1">
        <v>0</v>
      </c>
      <c r="Z1258" s="1">
        <v>0</v>
      </c>
      <c r="AA1258" s="1">
        <v>0</v>
      </c>
      <c r="AB1258" s="1">
        <v>0</v>
      </c>
      <c r="AC1258" s="1">
        <v>0</v>
      </c>
      <c r="AD1258" s="1">
        <v>0</v>
      </c>
      <c r="AE1258" s="1">
        <v>0</v>
      </c>
      <c r="AF1258" s="1">
        <v>0</v>
      </c>
      <c r="AG1258" s="1">
        <v>0</v>
      </c>
      <c r="AH1258" s="1">
        <v>0</v>
      </c>
      <c r="AI1258" s="1">
        <v>0</v>
      </c>
      <c r="AJ1258" s="1">
        <v>0</v>
      </c>
      <c r="AK1258" s="1">
        <v>0</v>
      </c>
      <c r="AL1258" s="1">
        <v>0</v>
      </c>
      <c r="AM1258" s="1">
        <v>0</v>
      </c>
      <c r="AN1258" s="1">
        <v>0</v>
      </c>
    </row>
    <row r="1259" spans="1:40" x14ac:dyDescent="0.35">
      <c r="A1259" s="1" t="s">
        <v>89</v>
      </c>
      <c r="B1259" s="8">
        <v>43930</v>
      </c>
      <c r="C1259" s="1" t="s">
        <v>2</v>
      </c>
      <c r="D1259" s="1">
        <v>972520</v>
      </c>
      <c r="E1259" s="1">
        <v>149</v>
      </c>
      <c r="F1259" s="1" t="s">
        <v>99</v>
      </c>
      <c r="H1259" s="1" t="s">
        <v>91</v>
      </c>
      <c r="I1259" s="1" t="s">
        <v>92</v>
      </c>
      <c r="J1259" s="1" t="s">
        <v>93</v>
      </c>
      <c r="K1259" s="1">
        <v>48</v>
      </c>
      <c r="L1259" s="1">
        <v>26</v>
      </c>
      <c r="M1259" s="1">
        <v>0.39520958083832336</v>
      </c>
      <c r="N1259" s="1">
        <v>0.32214765100671139</v>
      </c>
      <c r="O1259" s="1">
        <v>0.14857142857142858</v>
      </c>
      <c r="P1259" s="1">
        <v>101</v>
      </c>
      <c r="Q1259" s="1">
        <v>18</v>
      </c>
      <c r="R1259" s="1">
        <v>6</v>
      </c>
      <c r="S1259" s="1">
        <v>19</v>
      </c>
      <c r="T1259" s="1">
        <v>10</v>
      </c>
      <c r="U1259" s="1">
        <v>13</v>
      </c>
      <c r="V1259" s="1">
        <v>0</v>
      </c>
      <c r="W1259" s="1">
        <v>0</v>
      </c>
      <c r="X1259" s="1">
        <v>3</v>
      </c>
      <c r="Y1259" s="1">
        <v>0</v>
      </c>
      <c r="Z1259" s="1">
        <v>0</v>
      </c>
      <c r="AA1259" s="1">
        <v>0</v>
      </c>
      <c r="AB1259" s="1">
        <v>0</v>
      </c>
      <c r="AC1259" s="1">
        <v>0</v>
      </c>
      <c r="AD1259" s="1">
        <v>0</v>
      </c>
      <c r="AE1259" s="1">
        <v>0</v>
      </c>
      <c r="AF1259" s="1">
        <v>0</v>
      </c>
      <c r="AG1259" s="1">
        <v>0</v>
      </c>
      <c r="AH1259" s="1">
        <v>0</v>
      </c>
      <c r="AI1259" s="1">
        <v>5</v>
      </c>
      <c r="AJ1259" s="1">
        <v>0</v>
      </c>
      <c r="AK1259" s="1">
        <v>0</v>
      </c>
      <c r="AL1259" s="1">
        <v>0</v>
      </c>
      <c r="AM1259" s="1">
        <v>0</v>
      </c>
      <c r="AN1259" s="1">
        <v>0</v>
      </c>
    </row>
    <row r="1260" spans="1:40" x14ac:dyDescent="0.35">
      <c r="A1260" s="1" t="s">
        <v>89</v>
      </c>
      <c r="B1260" s="8">
        <v>43918</v>
      </c>
      <c r="C1260" s="1" t="s">
        <v>2</v>
      </c>
      <c r="D1260" s="1">
        <v>971810</v>
      </c>
      <c r="E1260" s="1">
        <v>33</v>
      </c>
      <c r="F1260" s="1" t="s">
        <v>110</v>
      </c>
      <c r="H1260" s="1" t="s">
        <v>101</v>
      </c>
      <c r="I1260" s="1" t="s">
        <v>92</v>
      </c>
      <c r="J1260" s="1" t="s">
        <v>93</v>
      </c>
      <c r="K1260" s="1">
        <v>27</v>
      </c>
      <c r="L1260" s="1">
        <v>5</v>
      </c>
      <c r="M1260" s="1">
        <v>0.76</v>
      </c>
      <c r="N1260" s="1">
        <v>0.7142857142857143</v>
      </c>
      <c r="O1260" s="1">
        <v>0.13157894736842105</v>
      </c>
      <c r="P1260" s="1">
        <v>6</v>
      </c>
      <c r="Q1260" s="1">
        <v>4</v>
      </c>
      <c r="R1260" s="1">
        <v>2</v>
      </c>
      <c r="S1260" s="1">
        <v>0</v>
      </c>
      <c r="T1260" s="1">
        <v>5</v>
      </c>
      <c r="U1260" s="1">
        <v>8</v>
      </c>
      <c r="V1260" s="1">
        <v>12</v>
      </c>
      <c r="W1260" s="1">
        <v>0</v>
      </c>
      <c r="X1260" s="1">
        <v>0</v>
      </c>
      <c r="Y1260" s="1">
        <v>0</v>
      </c>
      <c r="Z1260" s="1">
        <v>0</v>
      </c>
      <c r="AA1260" s="1">
        <v>0</v>
      </c>
      <c r="AB1260" s="1">
        <v>0</v>
      </c>
      <c r="AC1260" s="1">
        <v>0</v>
      </c>
      <c r="AD1260" s="1">
        <v>0</v>
      </c>
      <c r="AE1260" s="1">
        <v>0</v>
      </c>
      <c r="AF1260" s="1">
        <v>0</v>
      </c>
      <c r="AG1260" s="1">
        <v>0</v>
      </c>
      <c r="AH1260" s="1">
        <v>0</v>
      </c>
      <c r="AI1260" s="1">
        <v>1</v>
      </c>
      <c r="AJ1260" s="1">
        <v>0</v>
      </c>
      <c r="AK1260" s="1">
        <v>0</v>
      </c>
      <c r="AL1260" s="1">
        <v>0</v>
      </c>
      <c r="AM1260" s="1">
        <v>0</v>
      </c>
      <c r="AN1260" s="1">
        <v>0</v>
      </c>
    </row>
    <row r="1261" spans="1:40" x14ac:dyDescent="0.35">
      <c r="A1261" s="1" t="s">
        <v>89</v>
      </c>
      <c r="B1261" s="8">
        <v>43903</v>
      </c>
      <c r="C1261" s="1" t="s">
        <v>2</v>
      </c>
      <c r="D1261" s="1">
        <v>971440</v>
      </c>
      <c r="E1261" s="1">
        <v>110</v>
      </c>
      <c r="F1261" s="1" t="s">
        <v>109</v>
      </c>
      <c r="H1261" s="1" t="s">
        <v>101</v>
      </c>
      <c r="I1261" s="1" t="s">
        <v>92</v>
      </c>
      <c r="J1261" s="1" t="s">
        <v>93</v>
      </c>
      <c r="K1261" s="1">
        <v>3</v>
      </c>
      <c r="L1261" s="1">
        <v>9</v>
      </c>
      <c r="M1261" s="1">
        <v>6.1403508771929821E-2</v>
      </c>
      <c r="N1261" s="1">
        <v>2.7272727272727271E-2</v>
      </c>
      <c r="O1261" s="1">
        <v>7.5630252100840331E-2</v>
      </c>
      <c r="P1261" s="1">
        <v>107</v>
      </c>
      <c r="Q1261" s="1">
        <v>4</v>
      </c>
      <c r="R1261" s="1">
        <v>2</v>
      </c>
      <c r="S1261" s="1">
        <v>1</v>
      </c>
      <c r="T1261" s="1">
        <v>0</v>
      </c>
      <c r="U1261" s="1">
        <v>0</v>
      </c>
      <c r="V1261" s="1">
        <v>0</v>
      </c>
      <c r="W1261" s="1">
        <v>0</v>
      </c>
      <c r="X1261" s="1">
        <v>1</v>
      </c>
      <c r="Y1261" s="1">
        <v>0</v>
      </c>
      <c r="Z1261" s="1">
        <v>0</v>
      </c>
      <c r="AA1261" s="1">
        <v>0</v>
      </c>
      <c r="AB1261" s="1">
        <v>0</v>
      </c>
      <c r="AC1261" s="1">
        <v>0</v>
      </c>
      <c r="AD1261" s="1">
        <v>0</v>
      </c>
      <c r="AE1261" s="1">
        <v>0</v>
      </c>
      <c r="AF1261" s="1">
        <v>0</v>
      </c>
      <c r="AG1261" s="1">
        <v>1</v>
      </c>
      <c r="AH1261" s="1">
        <v>0</v>
      </c>
      <c r="AI1261" s="1">
        <v>1</v>
      </c>
      <c r="AJ1261" s="1">
        <v>1</v>
      </c>
      <c r="AK1261" s="1">
        <v>0</v>
      </c>
      <c r="AL1261" s="1">
        <v>0</v>
      </c>
      <c r="AM1261" s="1">
        <v>1</v>
      </c>
      <c r="AN1261" s="1">
        <v>0</v>
      </c>
    </row>
    <row r="1262" spans="1:40" x14ac:dyDescent="0.35">
      <c r="A1262" s="1" t="s">
        <v>89</v>
      </c>
      <c r="B1262" s="8">
        <v>43945</v>
      </c>
      <c r="C1262" s="1" t="s">
        <v>96</v>
      </c>
      <c r="D1262" s="1">
        <v>979220</v>
      </c>
      <c r="E1262" s="1">
        <v>1</v>
      </c>
      <c r="F1262" s="1" t="s">
        <v>102</v>
      </c>
      <c r="H1262" s="1" t="s">
        <v>103</v>
      </c>
      <c r="I1262" s="1" t="s">
        <v>92</v>
      </c>
      <c r="J1262" s="1" t="s">
        <v>93</v>
      </c>
      <c r="K1262" s="1">
        <v>1</v>
      </c>
      <c r="L1262" s="1">
        <v>5</v>
      </c>
      <c r="M1262" s="1">
        <v>1</v>
      </c>
      <c r="N1262" s="1">
        <v>1</v>
      </c>
      <c r="O1262" s="1">
        <v>0.83333333333333337</v>
      </c>
    </row>
    <row r="1263" spans="1:40" x14ac:dyDescent="0.35">
      <c r="A1263" s="1" t="s">
        <v>89</v>
      </c>
      <c r="B1263" s="8">
        <v>43958</v>
      </c>
      <c r="C1263" s="1" t="s">
        <v>2</v>
      </c>
      <c r="D1263" s="1">
        <v>200190</v>
      </c>
      <c r="E1263" s="1">
        <v>112</v>
      </c>
      <c r="F1263" s="1" t="s">
        <v>97</v>
      </c>
      <c r="H1263" s="1" t="s">
        <v>95</v>
      </c>
      <c r="I1263" s="1" t="s">
        <v>92</v>
      </c>
      <c r="J1263" s="1" t="s">
        <v>93</v>
      </c>
      <c r="K1263" s="1">
        <v>13</v>
      </c>
      <c r="L1263" s="1">
        <v>4</v>
      </c>
      <c r="M1263" s="1">
        <v>0.12389380530973451</v>
      </c>
      <c r="N1263" s="1">
        <v>0.11607142857142858</v>
      </c>
      <c r="O1263" s="1">
        <v>3.4482758620689655E-2</v>
      </c>
      <c r="P1263" s="1">
        <v>99</v>
      </c>
      <c r="Q1263" s="1">
        <v>1</v>
      </c>
      <c r="R1263" s="1">
        <v>13</v>
      </c>
      <c r="S1263" s="1">
        <v>0</v>
      </c>
      <c r="T1263" s="1">
        <v>0</v>
      </c>
      <c r="U1263" s="1">
        <v>0</v>
      </c>
      <c r="V1263" s="1">
        <v>0</v>
      </c>
      <c r="W1263" s="1">
        <v>0</v>
      </c>
      <c r="X1263" s="1">
        <v>0</v>
      </c>
      <c r="Y1263" s="1">
        <v>0</v>
      </c>
      <c r="Z1263" s="1">
        <v>0</v>
      </c>
      <c r="AA1263" s="1">
        <v>0</v>
      </c>
      <c r="AB1263" s="1">
        <v>0</v>
      </c>
      <c r="AC1263" s="1">
        <v>0</v>
      </c>
      <c r="AD1263" s="1">
        <v>0</v>
      </c>
      <c r="AE1263" s="1">
        <v>0</v>
      </c>
      <c r="AF1263" s="1">
        <v>0</v>
      </c>
      <c r="AG1263" s="1">
        <v>0</v>
      </c>
      <c r="AH1263" s="1">
        <v>0</v>
      </c>
      <c r="AI1263" s="1">
        <v>0</v>
      </c>
      <c r="AJ1263" s="1">
        <v>0</v>
      </c>
      <c r="AK1263" s="1">
        <v>0</v>
      </c>
      <c r="AL1263" s="1">
        <v>2</v>
      </c>
      <c r="AM1263" s="1">
        <v>1</v>
      </c>
      <c r="AN1263" s="1">
        <v>0</v>
      </c>
    </row>
    <row r="1264" spans="1:40" x14ac:dyDescent="0.35">
      <c r="A1264" s="1" t="s">
        <v>89</v>
      </c>
      <c r="B1264" s="8">
        <v>43967</v>
      </c>
      <c r="C1264" s="1" t="s">
        <v>96</v>
      </c>
      <c r="D1264" s="1">
        <v>972620</v>
      </c>
      <c r="E1264" s="1">
        <v>31</v>
      </c>
      <c r="F1264" s="1" t="s">
        <v>90</v>
      </c>
      <c r="H1264" s="1" t="s">
        <v>91</v>
      </c>
      <c r="I1264" s="1" t="s">
        <v>92</v>
      </c>
      <c r="J1264" s="1" t="s">
        <v>93</v>
      </c>
      <c r="K1264" s="1">
        <v>1</v>
      </c>
      <c r="M1264" s="1">
        <v>0</v>
      </c>
      <c r="N1264" s="1">
        <v>0</v>
      </c>
      <c r="P1264" s="1">
        <v>30</v>
      </c>
      <c r="Q1264" s="1">
        <v>0</v>
      </c>
      <c r="R1264" s="1">
        <v>0</v>
      </c>
      <c r="S1264" s="1">
        <v>0</v>
      </c>
      <c r="T1264" s="1">
        <v>0</v>
      </c>
      <c r="U1264" s="1">
        <v>0</v>
      </c>
      <c r="V1264" s="1">
        <v>1</v>
      </c>
      <c r="W1264" s="1">
        <v>0</v>
      </c>
      <c r="X1264" s="1">
        <v>0</v>
      </c>
      <c r="Y1264" s="1">
        <v>0</v>
      </c>
      <c r="Z1264" s="1">
        <v>0</v>
      </c>
      <c r="AA1264" s="1">
        <v>0</v>
      </c>
      <c r="AB1264" s="1">
        <v>0</v>
      </c>
      <c r="AC1264" s="1">
        <v>0</v>
      </c>
      <c r="AD1264" s="1">
        <v>0</v>
      </c>
      <c r="AE1264" s="1">
        <v>0</v>
      </c>
      <c r="AF1264" s="1">
        <v>0</v>
      </c>
      <c r="AG1264" s="1">
        <v>0</v>
      </c>
      <c r="AH1264" s="1">
        <v>0</v>
      </c>
      <c r="AI1264" s="1">
        <v>0</v>
      </c>
      <c r="AJ1264" s="1">
        <v>0</v>
      </c>
      <c r="AK1264" s="1">
        <v>0</v>
      </c>
      <c r="AL1264" s="1">
        <v>0</v>
      </c>
      <c r="AM1264" s="1">
        <v>0</v>
      </c>
      <c r="AN1264" s="1">
        <v>0</v>
      </c>
    </row>
    <row r="1265" spans="1:40" x14ac:dyDescent="0.35">
      <c r="A1265" s="1" t="s">
        <v>89</v>
      </c>
      <c r="B1265" s="8">
        <v>43932</v>
      </c>
      <c r="C1265" s="1" t="s">
        <v>96</v>
      </c>
      <c r="D1265" s="1">
        <v>200620</v>
      </c>
      <c r="E1265" s="1">
        <v>17</v>
      </c>
      <c r="F1265" s="1" t="s">
        <v>94</v>
      </c>
      <c r="H1265" s="1" t="s">
        <v>95</v>
      </c>
      <c r="I1265" s="1" t="s">
        <v>92</v>
      </c>
      <c r="J1265" s="1" t="s">
        <v>93</v>
      </c>
      <c r="K1265" s="1">
        <v>14</v>
      </c>
      <c r="M1265" s="1">
        <v>0.25</v>
      </c>
      <c r="N1265" s="1">
        <v>0.25</v>
      </c>
      <c r="P1265" s="1">
        <v>3</v>
      </c>
      <c r="Q1265" s="1">
        <v>0</v>
      </c>
      <c r="R1265" s="1">
        <v>0</v>
      </c>
      <c r="S1265" s="1">
        <v>0</v>
      </c>
      <c r="T1265" s="1">
        <v>0</v>
      </c>
      <c r="U1265" s="1">
        <v>0</v>
      </c>
      <c r="V1265" s="1">
        <v>13</v>
      </c>
      <c r="W1265" s="1">
        <v>1</v>
      </c>
      <c r="X1265" s="1">
        <v>0</v>
      </c>
      <c r="Y1265" s="1">
        <v>0</v>
      </c>
      <c r="Z1265" s="1">
        <v>0</v>
      </c>
      <c r="AA1265" s="1">
        <v>0</v>
      </c>
      <c r="AB1265" s="1">
        <v>0</v>
      </c>
      <c r="AC1265" s="1">
        <v>0</v>
      </c>
      <c r="AD1265" s="1">
        <v>0</v>
      </c>
      <c r="AE1265" s="1">
        <v>0</v>
      </c>
      <c r="AF1265" s="1">
        <v>0</v>
      </c>
      <c r="AG1265" s="1">
        <v>0</v>
      </c>
      <c r="AH1265" s="1">
        <v>0</v>
      </c>
      <c r="AI1265" s="1">
        <v>0</v>
      </c>
      <c r="AJ1265" s="1">
        <v>0</v>
      </c>
      <c r="AK1265" s="1">
        <v>0</v>
      </c>
      <c r="AL1265" s="1">
        <v>0</v>
      </c>
      <c r="AM1265" s="1">
        <v>0</v>
      </c>
      <c r="AN1265" s="1">
        <v>0</v>
      </c>
    </row>
    <row r="1266" spans="1:40" x14ac:dyDescent="0.35">
      <c r="A1266" s="1" t="s">
        <v>89</v>
      </c>
      <c r="B1266" s="8">
        <v>43960</v>
      </c>
      <c r="C1266" s="1" t="s">
        <v>98</v>
      </c>
      <c r="D1266" s="1">
        <v>971790</v>
      </c>
      <c r="E1266" s="1">
        <v>1</v>
      </c>
      <c r="F1266" s="1" t="s">
        <v>104</v>
      </c>
      <c r="H1266" s="1" t="s">
        <v>101</v>
      </c>
      <c r="I1266" s="1" t="s">
        <v>92</v>
      </c>
      <c r="J1266" s="1" t="s">
        <v>93</v>
      </c>
      <c r="P1266" s="1">
        <v>1</v>
      </c>
      <c r="Q1266" s="1">
        <v>0</v>
      </c>
      <c r="R1266" s="1">
        <v>0</v>
      </c>
      <c r="S1266" s="1">
        <v>0</v>
      </c>
      <c r="T1266" s="1">
        <v>0</v>
      </c>
      <c r="U1266" s="1">
        <v>0</v>
      </c>
      <c r="V1266" s="1">
        <v>0</v>
      </c>
      <c r="W1266" s="1">
        <v>0</v>
      </c>
      <c r="X1266" s="1">
        <v>0</v>
      </c>
      <c r="Y1266" s="1">
        <v>0</v>
      </c>
      <c r="Z1266" s="1">
        <v>0</v>
      </c>
      <c r="AA1266" s="1">
        <v>0</v>
      </c>
      <c r="AB1266" s="1">
        <v>0</v>
      </c>
      <c r="AC1266" s="1">
        <v>0</v>
      </c>
      <c r="AD1266" s="1">
        <v>0</v>
      </c>
      <c r="AE1266" s="1">
        <v>0</v>
      </c>
      <c r="AF1266" s="1">
        <v>0</v>
      </c>
      <c r="AG1266" s="1">
        <v>0</v>
      </c>
      <c r="AH1266" s="1">
        <v>0</v>
      </c>
      <c r="AI1266" s="1">
        <v>0</v>
      </c>
      <c r="AJ1266" s="1">
        <v>0</v>
      </c>
      <c r="AK1266" s="1">
        <v>0</v>
      </c>
      <c r="AL1266" s="1">
        <v>0</v>
      </c>
      <c r="AM1266" s="1">
        <v>0</v>
      </c>
      <c r="AN1266" s="1">
        <v>0</v>
      </c>
    </row>
    <row r="1267" spans="1:40" x14ac:dyDescent="0.35">
      <c r="A1267" s="1" t="s">
        <v>89</v>
      </c>
      <c r="B1267" s="8">
        <v>43936</v>
      </c>
      <c r="C1267" s="1" t="s">
        <v>2</v>
      </c>
      <c r="D1267" s="1">
        <v>972520</v>
      </c>
      <c r="E1267" s="1">
        <v>143</v>
      </c>
      <c r="F1267" s="1" t="s">
        <v>99</v>
      </c>
      <c r="H1267" s="1" t="s">
        <v>91</v>
      </c>
      <c r="I1267" s="1" t="s">
        <v>92</v>
      </c>
      <c r="J1267" s="1" t="s">
        <v>93</v>
      </c>
      <c r="K1267" s="1">
        <v>53</v>
      </c>
      <c r="L1267" s="1">
        <v>33</v>
      </c>
      <c r="M1267" s="1">
        <v>0.41935483870967744</v>
      </c>
      <c r="N1267" s="1">
        <v>0.30232558139534882</v>
      </c>
      <c r="O1267" s="1">
        <v>0.1875</v>
      </c>
      <c r="P1267" s="1">
        <v>90</v>
      </c>
      <c r="Q1267" s="1">
        <v>26</v>
      </c>
      <c r="R1267" s="1">
        <v>4</v>
      </c>
      <c r="S1267" s="1">
        <v>16</v>
      </c>
      <c r="T1267" s="1">
        <v>12</v>
      </c>
      <c r="U1267" s="1">
        <v>7</v>
      </c>
      <c r="V1267" s="1">
        <v>14</v>
      </c>
      <c r="W1267" s="1">
        <v>0</v>
      </c>
      <c r="X1267" s="1">
        <v>2</v>
      </c>
      <c r="Y1267" s="1">
        <v>0</v>
      </c>
      <c r="Z1267" s="1">
        <v>0</v>
      </c>
      <c r="AA1267" s="1">
        <v>0</v>
      </c>
      <c r="AB1267" s="1">
        <v>0</v>
      </c>
      <c r="AC1267" s="1">
        <v>0</v>
      </c>
      <c r="AD1267" s="1">
        <v>0</v>
      </c>
      <c r="AE1267" s="1">
        <v>0</v>
      </c>
      <c r="AF1267" s="1">
        <v>0</v>
      </c>
      <c r="AG1267" s="1">
        <v>0</v>
      </c>
      <c r="AH1267" s="1">
        <v>0</v>
      </c>
      <c r="AI1267" s="1">
        <v>5</v>
      </c>
      <c r="AJ1267" s="1">
        <v>0</v>
      </c>
      <c r="AK1267" s="1">
        <v>0</v>
      </c>
      <c r="AL1267" s="1">
        <v>0</v>
      </c>
      <c r="AM1267" s="1">
        <v>0</v>
      </c>
      <c r="AN1267" s="1">
        <v>0</v>
      </c>
    </row>
    <row r="1268" spans="1:40" x14ac:dyDescent="0.35">
      <c r="A1268" s="1" t="s">
        <v>89</v>
      </c>
      <c r="B1268" s="8">
        <v>43927</v>
      </c>
      <c r="C1268" s="1" t="s">
        <v>96</v>
      </c>
      <c r="D1268" s="1">
        <v>979220</v>
      </c>
      <c r="E1268" s="1">
        <v>5</v>
      </c>
      <c r="F1268" s="1" t="s">
        <v>102</v>
      </c>
      <c r="H1268" s="1" t="s">
        <v>103</v>
      </c>
      <c r="I1268" s="1" t="s">
        <v>92</v>
      </c>
      <c r="J1268" s="1" t="s">
        <v>93</v>
      </c>
      <c r="K1268" s="1">
        <v>1</v>
      </c>
      <c r="L1268" s="1">
        <v>1</v>
      </c>
      <c r="M1268" s="1">
        <v>0.2</v>
      </c>
      <c r="N1268" s="1">
        <v>0.2</v>
      </c>
      <c r="O1268" s="1">
        <v>0.16666666666666666</v>
      </c>
      <c r="P1268" s="1">
        <v>4</v>
      </c>
      <c r="Q1268" s="1">
        <v>0</v>
      </c>
      <c r="R1268" s="1">
        <v>0</v>
      </c>
      <c r="S1268" s="1">
        <v>0</v>
      </c>
      <c r="T1268" s="1">
        <v>1</v>
      </c>
      <c r="U1268" s="1">
        <v>0</v>
      </c>
      <c r="V1268" s="1">
        <v>0</v>
      </c>
      <c r="W1268" s="1">
        <v>0</v>
      </c>
      <c r="X1268" s="1">
        <v>0</v>
      </c>
      <c r="Y1268" s="1">
        <v>0</v>
      </c>
      <c r="Z1268" s="1">
        <v>0</v>
      </c>
      <c r="AA1268" s="1">
        <v>0</v>
      </c>
      <c r="AB1268" s="1">
        <v>0</v>
      </c>
      <c r="AC1268" s="1">
        <v>0</v>
      </c>
      <c r="AD1268" s="1">
        <v>0</v>
      </c>
      <c r="AE1268" s="1">
        <v>0</v>
      </c>
      <c r="AF1268" s="1">
        <v>0</v>
      </c>
      <c r="AG1268" s="1">
        <v>0</v>
      </c>
      <c r="AH1268" s="1">
        <v>0</v>
      </c>
      <c r="AI1268" s="1">
        <v>0</v>
      </c>
      <c r="AJ1268" s="1">
        <v>0</v>
      </c>
      <c r="AK1268" s="1">
        <v>0</v>
      </c>
      <c r="AL1268" s="1">
        <v>1</v>
      </c>
      <c r="AM1268" s="1">
        <v>0</v>
      </c>
      <c r="AN1268" s="1">
        <v>0</v>
      </c>
    </row>
    <row r="1269" spans="1:40" x14ac:dyDescent="0.35">
      <c r="A1269" s="1" t="s">
        <v>89</v>
      </c>
      <c r="B1269" s="8">
        <v>43921</v>
      </c>
      <c r="C1269" s="1" t="s">
        <v>2</v>
      </c>
      <c r="D1269" s="1">
        <v>971440</v>
      </c>
      <c r="E1269" s="1">
        <v>116</v>
      </c>
      <c r="F1269" s="1" t="s">
        <v>109</v>
      </c>
      <c r="H1269" s="1" t="s">
        <v>101</v>
      </c>
      <c r="I1269" s="1" t="s">
        <v>92</v>
      </c>
      <c r="J1269" s="1" t="s">
        <v>93</v>
      </c>
      <c r="K1269" s="1">
        <v>22</v>
      </c>
      <c r="L1269" s="1">
        <v>3</v>
      </c>
      <c r="M1269" s="1">
        <v>0.14545454545454545</v>
      </c>
      <c r="N1269" s="1">
        <v>0.14545454545454545</v>
      </c>
      <c r="O1269" s="1">
        <v>2.5210084033613446E-2</v>
      </c>
      <c r="P1269" s="1">
        <v>94</v>
      </c>
      <c r="Q1269" s="1">
        <v>0</v>
      </c>
      <c r="R1269" s="1">
        <v>1</v>
      </c>
      <c r="S1269" s="1">
        <v>1</v>
      </c>
      <c r="T1269" s="1">
        <v>5</v>
      </c>
      <c r="U1269" s="1">
        <v>9</v>
      </c>
      <c r="V1269" s="1">
        <v>6</v>
      </c>
      <c r="W1269" s="1">
        <v>0</v>
      </c>
      <c r="X1269" s="1">
        <v>0</v>
      </c>
      <c r="Y1269" s="1">
        <v>0</v>
      </c>
      <c r="Z1269" s="1">
        <v>0</v>
      </c>
      <c r="AA1269" s="1">
        <v>0</v>
      </c>
      <c r="AB1269" s="1">
        <v>0</v>
      </c>
      <c r="AC1269" s="1">
        <v>0</v>
      </c>
      <c r="AD1269" s="1">
        <v>0</v>
      </c>
      <c r="AE1269" s="1">
        <v>0</v>
      </c>
      <c r="AF1269" s="1">
        <v>0</v>
      </c>
      <c r="AG1269" s="1">
        <v>0</v>
      </c>
      <c r="AH1269" s="1">
        <v>0</v>
      </c>
      <c r="AI1269" s="1">
        <v>1</v>
      </c>
      <c r="AJ1269" s="1">
        <v>1</v>
      </c>
      <c r="AK1269" s="1">
        <v>0</v>
      </c>
      <c r="AL1269" s="1">
        <v>0</v>
      </c>
      <c r="AM1269" s="1">
        <v>1</v>
      </c>
      <c r="AN1269" s="1">
        <v>0</v>
      </c>
    </row>
    <row r="1270" spans="1:40" x14ac:dyDescent="0.35">
      <c r="A1270" s="1" t="s">
        <v>89</v>
      </c>
      <c r="B1270" s="8">
        <v>43911</v>
      </c>
      <c r="C1270" s="1" t="s">
        <v>96</v>
      </c>
      <c r="D1270" s="1">
        <v>979170</v>
      </c>
      <c r="E1270" s="1">
        <v>5</v>
      </c>
      <c r="F1270" s="1" t="s">
        <v>105</v>
      </c>
      <c r="H1270" s="1" t="s">
        <v>103</v>
      </c>
      <c r="I1270" s="1" t="s">
        <v>92</v>
      </c>
      <c r="J1270" s="1" t="s">
        <v>93</v>
      </c>
      <c r="P1270" s="1">
        <v>5</v>
      </c>
      <c r="Q1270" s="1">
        <v>0</v>
      </c>
      <c r="R1270" s="1">
        <v>0</v>
      </c>
      <c r="S1270" s="1">
        <v>0</v>
      </c>
      <c r="T1270" s="1">
        <v>0</v>
      </c>
      <c r="U1270" s="1">
        <v>0</v>
      </c>
      <c r="V1270" s="1">
        <v>0</v>
      </c>
      <c r="W1270" s="1">
        <v>0</v>
      </c>
      <c r="X1270" s="1">
        <v>0</v>
      </c>
      <c r="Y1270" s="1">
        <v>0</v>
      </c>
      <c r="Z1270" s="1">
        <v>0</v>
      </c>
      <c r="AA1270" s="1">
        <v>0</v>
      </c>
      <c r="AB1270" s="1">
        <v>0</v>
      </c>
      <c r="AC1270" s="1">
        <v>0</v>
      </c>
      <c r="AD1270" s="1">
        <v>0</v>
      </c>
      <c r="AE1270" s="1">
        <v>0</v>
      </c>
      <c r="AF1270" s="1">
        <v>0</v>
      </c>
      <c r="AG1270" s="1">
        <v>0</v>
      </c>
      <c r="AH1270" s="1">
        <v>0</v>
      </c>
      <c r="AI1270" s="1">
        <v>0</v>
      </c>
      <c r="AJ1270" s="1">
        <v>0</v>
      </c>
      <c r="AK1270" s="1">
        <v>0</v>
      </c>
      <c r="AL1270" s="1">
        <v>0</v>
      </c>
      <c r="AM1270" s="1">
        <v>0</v>
      </c>
      <c r="AN1270" s="1">
        <v>0</v>
      </c>
    </row>
    <row r="1271" spans="1:40" x14ac:dyDescent="0.35">
      <c r="A1271" s="1" t="s">
        <v>89</v>
      </c>
      <c r="B1271" s="8">
        <v>43908</v>
      </c>
      <c r="C1271" s="1" t="s">
        <v>2</v>
      </c>
      <c r="D1271" s="1">
        <v>971810</v>
      </c>
      <c r="E1271" s="1">
        <v>33</v>
      </c>
      <c r="F1271" s="1" t="s">
        <v>110</v>
      </c>
      <c r="H1271" s="1" t="s">
        <v>101</v>
      </c>
      <c r="I1271" s="1" t="s">
        <v>92</v>
      </c>
      <c r="J1271" s="1" t="s">
        <v>93</v>
      </c>
      <c r="K1271" s="1">
        <v>18</v>
      </c>
      <c r="L1271" s="1">
        <v>5</v>
      </c>
      <c r="M1271" s="1">
        <v>0.59459459459459463</v>
      </c>
      <c r="N1271" s="1">
        <v>0.54545454545454541</v>
      </c>
      <c r="O1271" s="1">
        <v>0.13157894736842105</v>
      </c>
      <c r="P1271" s="1">
        <v>15</v>
      </c>
      <c r="Q1271" s="1">
        <v>4</v>
      </c>
      <c r="R1271" s="1">
        <v>2</v>
      </c>
      <c r="S1271" s="1">
        <v>0</v>
      </c>
      <c r="T1271" s="1">
        <v>7</v>
      </c>
      <c r="U1271" s="1">
        <v>9</v>
      </c>
      <c r="V1271" s="1">
        <v>0</v>
      </c>
      <c r="W1271" s="1">
        <v>0</v>
      </c>
      <c r="X1271" s="1">
        <v>0</v>
      </c>
      <c r="Y1271" s="1">
        <v>0</v>
      </c>
      <c r="Z1271" s="1">
        <v>0</v>
      </c>
      <c r="AA1271" s="1">
        <v>0</v>
      </c>
      <c r="AB1271" s="1">
        <v>0</v>
      </c>
      <c r="AC1271" s="1">
        <v>0</v>
      </c>
      <c r="AD1271" s="1">
        <v>0</v>
      </c>
      <c r="AE1271" s="1">
        <v>0</v>
      </c>
      <c r="AF1271" s="1">
        <v>0</v>
      </c>
      <c r="AG1271" s="1">
        <v>0</v>
      </c>
      <c r="AH1271" s="1">
        <v>0</v>
      </c>
      <c r="AI1271" s="1">
        <v>1</v>
      </c>
      <c r="AJ1271" s="1">
        <v>0</v>
      </c>
      <c r="AK1271" s="1">
        <v>0</v>
      </c>
      <c r="AL1271" s="1">
        <v>0</v>
      </c>
      <c r="AM1271" s="1">
        <v>0</v>
      </c>
      <c r="AN1271" s="1">
        <v>0</v>
      </c>
    </row>
    <row r="1272" spans="1:40" x14ac:dyDescent="0.35">
      <c r="A1272" s="1" t="s">
        <v>89</v>
      </c>
      <c r="B1272" s="8">
        <v>43910</v>
      </c>
      <c r="C1272" s="1" t="s">
        <v>2</v>
      </c>
      <c r="D1272" s="1">
        <v>976220</v>
      </c>
      <c r="E1272" s="1">
        <v>80</v>
      </c>
      <c r="F1272" s="1" t="s">
        <v>108</v>
      </c>
      <c r="H1272" s="1" t="s">
        <v>101</v>
      </c>
      <c r="I1272" s="1" t="s">
        <v>92</v>
      </c>
      <c r="J1272" s="1" t="s">
        <v>93</v>
      </c>
      <c r="K1272" s="1">
        <v>46</v>
      </c>
      <c r="L1272" s="1">
        <v>15</v>
      </c>
      <c r="M1272" s="1">
        <v>0.62222222222222223</v>
      </c>
      <c r="N1272" s="1">
        <v>0.57499999999999996</v>
      </c>
      <c r="O1272" s="1">
        <v>0.15789473684210525</v>
      </c>
      <c r="P1272" s="1">
        <v>34</v>
      </c>
      <c r="Q1272" s="1">
        <v>10</v>
      </c>
      <c r="R1272" s="1">
        <v>7</v>
      </c>
      <c r="S1272" s="1">
        <v>0</v>
      </c>
      <c r="T1272" s="1">
        <v>0</v>
      </c>
      <c r="U1272" s="1">
        <v>39</v>
      </c>
      <c r="V1272" s="1">
        <v>0</v>
      </c>
      <c r="W1272" s="1">
        <v>0</v>
      </c>
      <c r="X1272" s="1">
        <v>0</v>
      </c>
      <c r="Y1272" s="1">
        <v>0</v>
      </c>
      <c r="Z1272" s="1">
        <v>0</v>
      </c>
      <c r="AA1272" s="1">
        <v>0</v>
      </c>
      <c r="AB1272" s="1">
        <v>0</v>
      </c>
      <c r="AC1272" s="1">
        <v>0</v>
      </c>
      <c r="AD1272" s="1">
        <v>0</v>
      </c>
      <c r="AE1272" s="1">
        <v>0</v>
      </c>
      <c r="AF1272" s="1">
        <v>0</v>
      </c>
      <c r="AG1272" s="1">
        <v>1</v>
      </c>
      <c r="AH1272" s="1">
        <v>0</v>
      </c>
      <c r="AI1272" s="1">
        <v>0</v>
      </c>
      <c r="AJ1272" s="1">
        <v>0</v>
      </c>
      <c r="AK1272" s="1">
        <v>0</v>
      </c>
      <c r="AL1272" s="1">
        <v>0</v>
      </c>
      <c r="AM1272" s="1">
        <v>4</v>
      </c>
      <c r="AN1272" s="1">
        <v>0</v>
      </c>
    </row>
    <row r="1273" spans="1:40" x14ac:dyDescent="0.35">
      <c r="A1273" s="1" t="s">
        <v>89</v>
      </c>
      <c r="B1273" s="8">
        <v>43942</v>
      </c>
      <c r="C1273" s="1" t="s">
        <v>96</v>
      </c>
      <c r="D1273" s="1">
        <v>200620</v>
      </c>
      <c r="E1273" s="1">
        <v>16</v>
      </c>
      <c r="F1273" s="1" t="s">
        <v>94</v>
      </c>
      <c r="H1273" s="1" t="s">
        <v>95</v>
      </c>
      <c r="I1273" s="1" t="s">
        <v>92</v>
      </c>
      <c r="J1273" s="1" t="s">
        <v>93</v>
      </c>
      <c r="P1273" s="1">
        <v>16</v>
      </c>
      <c r="Q1273" s="1">
        <v>0</v>
      </c>
      <c r="R1273" s="1">
        <v>0</v>
      </c>
      <c r="S1273" s="1">
        <v>0</v>
      </c>
      <c r="T1273" s="1">
        <v>0</v>
      </c>
      <c r="U1273" s="1">
        <v>0</v>
      </c>
      <c r="V1273" s="1">
        <v>0</v>
      </c>
      <c r="W1273" s="1">
        <v>0</v>
      </c>
      <c r="X1273" s="1">
        <v>0</v>
      </c>
      <c r="Y1273" s="1">
        <v>0</v>
      </c>
      <c r="Z1273" s="1">
        <v>0</v>
      </c>
      <c r="AA1273" s="1">
        <v>0</v>
      </c>
      <c r="AB1273" s="1">
        <v>0</v>
      </c>
      <c r="AC1273" s="1">
        <v>0</v>
      </c>
      <c r="AD1273" s="1">
        <v>0</v>
      </c>
      <c r="AE1273" s="1">
        <v>0</v>
      </c>
      <c r="AF1273" s="1">
        <v>0</v>
      </c>
      <c r="AG1273" s="1">
        <v>0</v>
      </c>
      <c r="AH1273" s="1">
        <v>0</v>
      </c>
      <c r="AI1273" s="1">
        <v>0</v>
      </c>
      <c r="AJ1273" s="1">
        <v>0</v>
      </c>
      <c r="AK1273" s="1">
        <v>0</v>
      </c>
      <c r="AL1273" s="1">
        <v>0</v>
      </c>
      <c r="AM1273" s="1">
        <v>0</v>
      </c>
      <c r="AN1273" s="1">
        <v>0</v>
      </c>
    </row>
    <row r="1274" spans="1:40" x14ac:dyDescent="0.35">
      <c r="A1274" s="1" t="s">
        <v>89</v>
      </c>
      <c r="B1274" s="8">
        <v>43918</v>
      </c>
      <c r="C1274" s="1" t="s">
        <v>98</v>
      </c>
      <c r="D1274" s="1">
        <v>972620</v>
      </c>
      <c r="E1274" s="1">
        <v>6</v>
      </c>
      <c r="F1274" s="1" t="s">
        <v>90</v>
      </c>
      <c r="H1274" s="1" t="s">
        <v>91</v>
      </c>
      <c r="I1274" s="1" t="s">
        <v>92</v>
      </c>
      <c r="J1274" s="1" t="s">
        <v>93</v>
      </c>
      <c r="P1274" s="1">
        <v>6</v>
      </c>
      <c r="Q1274" s="1">
        <v>0</v>
      </c>
      <c r="R1274" s="1">
        <v>0</v>
      </c>
      <c r="S1274" s="1">
        <v>0</v>
      </c>
      <c r="T1274" s="1">
        <v>0</v>
      </c>
      <c r="U1274" s="1">
        <v>0</v>
      </c>
      <c r="V1274" s="1">
        <v>0</v>
      </c>
      <c r="W1274" s="1">
        <v>0</v>
      </c>
      <c r="X1274" s="1">
        <v>0</v>
      </c>
      <c r="Y1274" s="1">
        <v>0</v>
      </c>
      <c r="Z1274" s="1">
        <v>0</v>
      </c>
      <c r="AA1274" s="1">
        <v>0</v>
      </c>
      <c r="AB1274" s="1">
        <v>0</v>
      </c>
      <c r="AC1274" s="1">
        <v>0</v>
      </c>
      <c r="AD1274" s="1">
        <v>0</v>
      </c>
      <c r="AE1274" s="1">
        <v>0</v>
      </c>
      <c r="AF1274" s="1">
        <v>0</v>
      </c>
      <c r="AG1274" s="1">
        <v>0</v>
      </c>
      <c r="AH1274" s="1">
        <v>0</v>
      </c>
      <c r="AI1274" s="1">
        <v>0</v>
      </c>
      <c r="AJ1274" s="1">
        <v>0</v>
      </c>
      <c r="AK1274" s="1">
        <v>0</v>
      </c>
      <c r="AL1274" s="1">
        <v>0</v>
      </c>
      <c r="AM1274" s="1">
        <v>0</v>
      </c>
      <c r="AN1274" s="1">
        <v>0</v>
      </c>
    </row>
    <row r="1275" spans="1:40" x14ac:dyDescent="0.35">
      <c r="A1275" s="1" t="s">
        <v>89</v>
      </c>
      <c r="B1275" s="8">
        <v>43934</v>
      </c>
      <c r="C1275" s="1" t="s">
        <v>96</v>
      </c>
      <c r="D1275" s="1">
        <v>200620</v>
      </c>
      <c r="E1275" s="1">
        <v>17</v>
      </c>
      <c r="F1275" s="1" t="s">
        <v>94</v>
      </c>
      <c r="H1275" s="1" t="s">
        <v>95</v>
      </c>
      <c r="I1275" s="1" t="s">
        <v>92</v>
      </c>
      <c r="J1275" s="1" t="s">
        <v>93</v>
      </c>
      <c r="P1275" s="1">
        <v>17</v>
      </c>
      <c r="Q1275" s="1">
        <v>0</v>
      </c>
      <c r="R1275" s="1">
        <v>0</v>
      </c>
      <c r="S1275" s="1">
        <v>0</v>
      </c>
      <c r="T1275" s="1">
        <v>0</v>
      </c>
      <c r="U1275" s="1">
        <v>0</v>
      </c>
      <c r="V1275" s="1">
        <v>0</v>
      </c>
      <c r="W1275" s="1">
        <v>0</v>
      </c>
      <c r="X1275" s="1">
        <v>0</v>
      </c>
      <c r="Y1275" s="1">
        <v>0</v>
      </c>
      <c r="Z1275" s="1">
        <v>0</v>
      </c>
      <c r="AA1275" s="1">
        <v>0</v>
      </c>
      <c r="AB1275" s="1">
        <v>0</v>
      </c>
      <c r="AC1275" s="1">
        <v>0</v>
      </c>
      <c r="AD1275" s="1">
        <v>0</v>
      </c>
      <c r="AE1275" s="1">
        <v>0</v>
      </c>
      <c r="AF1275" s="1">
        <v>0</v>
      </c>
      <c r="AG1275" s="1">
        <v>0</v>
      </c>
      <c r="AH1275" s="1">
        <v>0</v>
      </c>
      <c r="AI1275" s="1">
        <v>0</v>
      </c>
      <c r="AJ1275" s="1">
        <v>0</v>
      </c>
      <c r="AK1275" s="1">
        <v>0</v>
      </c>
      <c r="AL1275" s="1">
        <v>0</v>
      </c>
      <c r="AM1275" s="1">
        <v>0</v>
      </c>
      <c r="AN1275" s="1">
        <v>0</v>
      </c>
    </row>
    <row r="1276" spans="1:40" x14ac:dyDescent="0.35">
      <c r="A1276" s="1" t="s">
        <v>89</v>
      </c>
      <c r="B1276" s="8">
        <v>43944</v>
      </c>
      <c r="C1276" s="1" t="s">
        <v>2</v>
      </c>
      <c r="D1276" s="1">
        <v>972520</v>
      </c>
      <c r="E1276" s="1">
        <v>149</v>
      </c>
      <c r="F1276" s="1" t="s">
        <v>99</v>
      </c>
      <c r="H1276" s="1" t="s">
        <v>91</v>
      </c>
      <c r="I1276" s="1" t="s">
        <v>92</v>
      </c>
      <c r="J1276" s="1" t="s">
        <v>93</v>
      </c>
      <c r="K1276" s="1">
        <v>39</v>
      </c>
      <c r="L1276" s="1">
        <v>27</v>
      </c>
      <c r="M1276" s="1">
        <v>0.3413173652694611</v>
      </c>
      <c r="N1276" s="1">
        <v>0.26174496644295303</v>
      </c>
      <c r="O1276" s="1">
        <v>0.15340909090909091</v>
      </c>
      <c r="P1276" s="1">
        <v>110</v>
      </c>
      <c r="Q1276" s="1">
        <v>18</v>
      </c>
      <c r="R1276" s="1">
        <v>1</v>
      </c>
      <c r="S1276" s="1">
        <v>16</v>
      </c>
      <c r="T1276" s="1">
        <v>18</v>
      </c>
      <c r="U1276" s="1">
        <v>4</v>
      </c>
      <c r="V1276" s="1">
        <v>0</v>
      </c>
      <c r="W1276" s="1">
        <v>0</v>
      </c>
      <c r="X1276" s="1">
        <v>4</v>
      </c>
      <c r="Y1276" s="1">
        <v>0</v>
      </c>
      <c r="Z1276" s="1">
        <v>0</v>
      </c>
      <c r="AA1276" s="1">
        <v>0</v>
      </c>
      <c r="AB1276" s="1">
        <v>0</v>
      </c>
      <c r="AC1276" s="1">
        <v>0</v>
      </c>
      <c r="AD1276" s="1">
        <v>0</v>
      </c>
      <c r="AE1276" s="1">
        <v>0</v>
      </c>
      <c r="AF1276" s="1">
        <v>0</v>
      </c>
      <c r="AG1276" s="1">
        <v>0</v>
      </c>
      <c r="AH1276" s="1">
        <v>0</v>
      </c>
      <c r="AI1276" s="1">
        <v>5</v>
      </c>
      <c r="AJ1276" s="1">
        <v>0</v>
      </c>
      <c r="AK1276" s="1">
        <v>0</v>
      </c>
      <c r="AL1276" s="1">
        <v>0</v>
      </c>
      <c r="AM1276" s="1">
        <v>0</v>
      </c>
      <c r="AN1276" s="1">
        <v>0</v>
      </c>
    </row>
    <row r="1277" spans="1:40" x14ac:dyDescent="0.35">
      <c r="A1277" s="1" t="s">
        <v>89</v>
      </c>
      <c r="B1277" s="8">
        <v>43951</v>
      </c>
      <c r="C1277" s="1" t="s">
        <v>96</v>
      </c>
      <c r="D1277" s="1">
        <v>979220</v>
      </c>
      <c r="E1277" s="1">
        <v>5</v>
      </c>
      <c r="F1277" s="1" t="s">
        <v>102</v>
      </c>
      <c r="H1277" s="1" t="s">
        <v>103</v>
      </c>
      <c r="I1277" s="1" t="s">
        <v>92</v>
      </c>
      <c r="J1277" s="1" t="s">
        <v>93</v>
      </c>
      <c r="K1277" s="1">
        <v>1</v>
      </c>
      <c r="L1277" s="1">
        <v>1</v>
      </c>
      <c r="M1277" s="1">
        <v>0.33333333333333331</v>
      </c>
      <c r="N1277" s="1">
        <v>0.2</v>
      </c>
      <c r="O1277" s="1">
        <v>0.16666666666666666</v>
      </c>
      <c r="P1277" s="1">
        <v>4</v>
      </c>
      <c r="Q1277" s="1">
        <v>1</v>
      </c>
      <c r="R1277" s="1">
        <v>0</v>
      </c>
      <c r="S1277" s="1">
        <v>0</v>
      </c>
      <c r="T1277" s="1">
        <v>0</v>
      </c>
      <c r="U1277" s="1">
        <v>0</v>
      </c>
      <c r="V1277" s="1">
        <v>0</v>
      </c>
      <c r="W1277" s="1">
        <v>1</v>
      </c>
      <c r="X1277" s="1">
        <v>0</v>
      </c>
      <c r="Y1277" s="1">
        <v>0</v>
      </c>
      <c r="Z1277" s="1">
        <v>0</v>
      </c>
      <c r="AA1277" s="1">
        <v>0</v>
      </c>
      <c r="AB1277" s="1">
        <v>0</v>
      </c>
      <c r="AC1277" s="1">
        <v>0</v>
      </c>
      <c r="AD1277" s="1">
        <v>0</v>
      </c>
      <c r="AE1277" s="1">
        <v>0</v>
      </c>
      <c r="AF1277" s="1">
        <v>0</v>
      </c>
      <c r="AG1277" s="1">
        <v>0</v>
      </c>
      <c r="AH1277" s="1">
        <v>0</v>
      </c>
      <c r="AI1277" s="1">
        <v>0</v>
      </c>
      <c r="AJ1277" s="1">
        <v>0</v>
      </c>
      <c r="AK1277" s="1">
        <v>0</v>
      </c>
      <c r="AL1277" s="1">
        <v>0</v>
      </c>
      <c r="AM1277" s="1">
        <v>0</v>
      </c>
      <c r="AN1277" s="1">
        <v>0</v>
      </c>
    </row>
    <row r="1278" spans="1:40" x14ac:dyDescent="0.35">
      <c r="A1278" s="1" t="s">
        <v>89</v>
      </c>
      <c r="B1278" s="8">
        <v>43972</v>
      </c>
      <c r="C1278" s="1" t="s">
        <v>2</v>
      </c>
      <c r="D1278" s="1">
        <v>200190</v>
      </c>
      <c r="E1278" s="1">
        <v>114</v>
      </c>
      <c r="F1278" s="1" t="s">
        <v>97</v>
      </c>
      <c r="H1278" s="1" t="s">
        <v>95</v>
      </c>
      <c r="I1278" s="1" t="s">
        <v>92</v>
      </c>
      <c r="J1278" s="1" t="s">
        <v>93</v>
      </c>
      <c r="K1278" s="1">
        <v>3</v>
      </c>
      <c r="L1278" s="1">
        <v>2</v>
      </c>
      <c r="M1278" s="1">
        <v>3.4782608695652174E-2</v>
      </c>
      <c r="N1278" s="1">
        <v>2.6315789473684209E-2</v>
      </c>
      <c r="O1278" s="1">
        <v>1.7241379310344827E-2</v>
      </c>
      <c r="P1278" s="1">
        <v>111</v>
      </c>
      <c r="Q1278" s="1">
        <v>1</v>
      </c>
      <c r="R1278" s="1">
        <v>3</v>
      </c>
      <c r="S1278" s="1">
        <v>0</v>
      </c>
      <c r="T1278" s="1">
        <v>0</v>
      </c>
      <c r="U1278" s="1">
        <v>0</v>
      </c>
      <c r="V1278" s="1">
        <v>0</v>
      </c>
      <c r="W1278" s="1">
        <v>0</v>
      </c>
      <c r="X1278" s="1">
        <v>0</v>
      </c>
      <c r="Y1278" s="1">
        <v>0</v>
      </c>
      <c r="Z1278" s="1">
        <v>0</v>
      </c>
      <c r="AA1278" s="1">
        <v>0</v>
      </c>
      <c r="AB1278" s="1">
        <v>0</v>
      </c>
      <c r="AC1278" s="1">
        <v>0</v>
      </c>
      <c r="AD1278" s="1">
        <v>0</v>
      </c>
      <c r="AE1278" s="1">
        <v>0</v>
      </c>
      <c r="AF1278" s="1">
        <v>0</v>
      </c>
      <c r="AG1278" s="1">
        <v>0</v>
      </c>
      <c r="AH1278" s="1">
        <v>0</v>
      </c>
      <c r="AI1278" s="1">
        <v>0</v>
      </c>
      <c r="AJ1278" s="1">
        <v>0</v>
      </c>
      <c r="AK1278" s="1">
        <v>0</v>
      </c>
      <c r="AL1278" s="1">
        <v>0</v>
      </c>
      <c r="AM1278" s="1">
        <v>1</v>
      </c>
      <c r="AN1278" s="1">
        <v>0</v>
      </c>
    </row>
    <row r="1279" spans="1:40" x14ac:dyDescent="0.35">
      <c r="A1279" s="1" t="s">
        <v>89</v>
      </c>
      <c r="B1279" s="8">
        <v>43916</v>
      </c>
      <c r="C1279" s="1" t="s">
        <v>2</v>
      </c>
      <c r="D1279" s="1">
        <v>971810</v>
      </c>
      <c r="E1279" s="1">
        <v>32</v>
      </c>
      <c r="F1279" s="1" t="s">
        <v>110</v>
      </c>
      <c r="H1279" s="1" t="s">
        <v>101</v>
      </c>
      <c r="I1279" s="1" t="s">
        <v>92</v>
      </c>
      <c r="J1279" s="1" t="s">
        <v>93</v>
      </c>
      <c r="K1279" s="1">
        <v>17</v>
      </c>
      <c r="L1279" s="1">
        <v>6</v>
      </c>
      <c r="M1279" s="1">
        <v>0.59459459459459463</v>
      </c>
      <c r="N1279" s="1">
        <v>0.53125</v>
      </c>
      <c r="O1279" s="1">
        <v>0.15789473684210525</v>
      </c>
      <c r="P1279" s="1">
        <v>15</v>
      </c>
      <c r="Q1279" s="1">
        <v>5</v>
      </c>
      <c r="R1279" s="1">
        <v>2</v>
      </c>
      <c r="S1279" s="1">
        <v>0</v>
      </c>
      <c r="T1279" s="1">
        <v>7</v>
      </c>
      <c r="U1279" s="1">
        <v>8</v>
      </c>
      <c r="V1279" s="1">
        <v>0</v>
      </c>
      <c r="W1279" s="1">
        <v>0</v>
      </c>
      <c r="X1279" s="1">
        <v>0</v>
      </c>
      <c r="Y1279" s="1">
        <v>0</v>
      </c>
      <c r="Z1279" s="1">
        <v>0</v>
      </c>
      <c r="AA1279" s="1">
        <v>0</v>
      </c>
      <c r="AB1279" s="1">
        <v>0</v>
      </c>
      <c r="AC1279" s="1">
        <v>0</v>
      </c>
      <c r="AD1279" s="1">
        <v>0</v>
      </c>
      <c r="AE1279" s="1">
        <v>0</v>
      </c>
      <c r="AF1279" s="1">
        <v>0</v>
      </c>
      <c r="AG1279" s="1">
        <v>0</v>
      </c>
      <c r="AH1279" s="1">
        <v>0</v>
      </c>
      <c r="AI1279" s="1">
        <v>1</v>
      </c>
      <c r="AJ1279" s="1">
        <v>0</v>
      </c>
      <c r="AK1279" s="1">
        <v>0</v>
      </c>
      <c r="AL1279" s="1">
        <v>0</v>
      </c>
      <c r="AM1279" s="1">
        <v>0</v>
      </c>
      <c r="AN1279" s="1">
        <v>0</v>
      </c>
    </row>
    <row r="1280" spans="1:40" x14ac:dyDescent="0.35">
      <c r="A1280" s="1" t="s">
        <v>89</v>
      </c>
      <c r="B1280" s="8">
        <v>43909</v>
      </c>
      <c r="C1280" s="1" t="s">
        <v>98</v>
      </c>
      <c r="D1280" s="1">
        <v>972520</v>
      </c>
      <c r="E1280" s="1">
        <v>1</v>
      </c>
      <c r="F1280" s="1" t="s">
        <v>99</v>
      </c>
      <c r="H1280" s="1" t="s">
        <v>91</v>
      </c>
      <c r="I1280" s="1" t="s">
        <v>92</v>
      </c>
      <c r="J1280" s="1" t="s">
        <v>93</v>
      </c>
      <c r="P1280" s="1">
        <v>1</v>
      </c>
      <c r="Q1280" s="1">
        <v>0</v>
      </c>
      <c r="R1280" s="1">
        <v>0</v>
      </c>
      <c r="S1280" s="1">
        <v>0</v>
      </c>
      <c r="T1280" s="1">
        <v>0</v>
      </c>
      <c r="U1280" s="1">
        <v>0</v>
      </c>
      <c r="V1280" s="1">
        <v>0</v>
      </c>
      <c r="W1280" s="1">
        <v>0</v>
      </c>
      <c r="X1280" s="1">
        <v>0</v>
      </c>
      <c r="Y1280" s="1">
        <v>0</v>
      </c>
      <c r="Z1280" s="1">
        <v>0</v>
      </c>
      <c r="AA1280" s="1">
        <v>0</v>
      </c>
      <c r="AB1280" s="1">
        <v>0</v>
      </c>
      <c r="AC1280" s="1">
        <v>0</v>
      </c>
      <c r="AD1280" s="1">
        <v>0</v>
      </c>
      <c r="AE1280" s="1">
        <v>0</v>
      </c>
      <c r="AF1280" s="1">
        <v>0</v>
      </c>
      <c r="AG1280" s="1">
        <v>0</v>
      </c>
      <c r="AH1280" s="1">
        <v>0</v>
      </c>
      <c r="AI1280" s="1">
        <v>0</v>
      </c>
      <c r="AJ1280" s="1">
        <v>0</v>
      </c>
      <c r="AK1280" s="1">
        <v>0</v>
      </c>
      <c r="AL1280" s="1">
        <v>0</v>
      </c>
      <c r="AM1280" s="1">
        <v>0</v>
      </c>
      <c r="AN1280" s="1">
        <v>0</v>
      </c>
    </row>
    <row r="1281" spans="1:40" x14ac:dyDescent="0.35">
      <c r="A1281" s="1" t="s">
        <v>89</v>
      </c>
      <c r="B1281" s="8">
        <v>43959</v>
      </c>
      <c r="C1281" s="1" t="s">
        <v>2</v>
      </c>
      <c r="D1281" s="1">
        <v>971440</v>
      </c>
      <c r="E1281" s="1">
        <v>113</v>
      </c>
      <c r="F1281" s="1" t="s">
        <v>109</v>
      </c>
      <c r="H1281" s="1" t="s">
        <v>101</v>
      </c>
      <c r="I1281" s="1" t="s">
        <v>92</v>
      </c>
      <c r="J1281" s="1" t="s">
        <v>93</v>
      </c>
      <c r="L1281" s="1">
        <v>4</v>
      </c>
      <c r="O1281" s="1">
        <v>3.4188034188034191E-2</v>
      </c>
      <c r="P1281" s="1">
        <v>113</v>
      </c>
      <c r="Q1281" s="1">
        <v>2</v>
      </c>
      <c r="R1281" s="1">
        <v>0</v>
      </c>
      <c r="S1281" s="1">
        <v>0</v>
      </c>
      <c r="T1281" s="1">
        <v>0</v>
      </c>
      <c r="U1281" s="1">
        <v>0</v>
      </c>
      <c r="V1281" s="1">
        <v>0</v>
      </c>
      <c r="W1281" s="1">
        <v>0</v>
      </c>
      <c r="X1281" s="1">
        <v>0</v>
      </c>
      <c r="Y1281" s="1">
        <v>0</v>
      </c>
      <c r="Z1281" s="1">
        <v>0</v>
      </c>
      <c r="AA1281" s="1">
        <v>0</v>
      </c>
      <c r="AB1281" s="1">
        <v>0</v>
      </c>
      <c r="AC1281" s="1">
        <v>0</v>
      </c>
      <c r="AD1281" s="1">
        <v>0</v>
      </c>
      <c r="AE1281" s="1">
        <v>0</v>
      </c>
      <c r="AF1281" s="1">
        <v>0</v>
      </c>
      <c r="AG1281" s="1">
        <v>0</v>
      </c>
      <c r="AH1281" s="1">
        <v>0</v>
      </c>
      <c r="AI1281" s="1">
        <v>1</v>
      </c>
      <c r="AJ1281" s="1">
        <v>1</v>
      </c>
      <c r="AK1281" s="1">
        <v>0</v>
      </c>
      <c r="AL1281" s="1">
        <v>0</v>
      </c>
      <c r="AM1281" s="1">
        <v>0</v>
      </c>
      <c r="AN1281" s="1">
        <v>0</v>
      </c>
    </row>
    <row r="1282" spans="1:40" x14ac:dyDescent="0.35">
      <c r="A1282" s="1" t="s">
        <v>89</v>
      </c>
      <c r="B1282" s="8">
        <v>43969</v>
      </c>
      <c r="C1282" s="1" t="s">
        <v>96</v>
      </c>
      <c r="D1282" s="1">
        <v>979170</v>
      </c>
      <c r="E1282" s="1">
        <v>5</v>
      </c>
      <c r="F1282" s="1" t="s">
        <v>105</v>
      </c>
      <c r="H1282" s="1" t="s">
        <v>103</v>
      </c>
      <c r="I1282" s="1" t="s">
        <v>92</v>
      </c>
      <c r="J1282" s="1" t="s">
        <v>93</v>
      </c>
      <c r="P1282" s="1">
        <v>5</v>
      </c>
      <c r="Q1282" s="1">
        <v>0</v>
      </c>
      <c r="R1282" s="1">
        <v>0</v>
      </c>
      <c r="S1282" s="1">
        <v>0</v>
      </c>
      <c r="T1282" s="1">
        <v>0</v>
      </c>
      <c r="U1282" s="1">
        <v>0</v>
      </c>
      <c r="V1282" s="1">
        <v>0</v>
      </c>
      <c r="W1282" s="1">
        <v>0</v>
      </c>
      <c r="X1282" s="1">
        <v>0</v>
      </c>
      <c r="Y1282" s="1">
        <v>0</v>
      </c>
      <c r="Z1282" s="1">
        <v>0</v>
      </c>
      <c r="AA1282" s="1">
        <v>0</v>
      </c>
      <c r="AB1282" s="1">
        <v>0</v>
      </c>
      <c r="AC1282" s="1">
        <v>0</v>
      </c>
      <c r="AD1282" s="1">
        <v>0</v>
      </c>
      <c r="AE1282" s="1">
        <v>0</v>
      </c>
      <c r="AF1282" s="1">
        <v>0</v>
      </c>
      <c r="AG1282" s="1">
        <v>0</v>
      </c>
      <c r="AH1282" s="1">
        <v>0</v>
      </c>
      <c r="AI1282" s="1">
        <v>0</v>
      </c>
      <c r="AJ1282" s="1">
        <v>0</v>
      </c>
      <c r="AK1282" s="1">
        <v>0</v>
      </c>
      <c r="AL1282" s="1">
        <v>0</v>
      </c>
      <c r="AM1282" s="1">
        <v>0</v>
      </c>
      <c r="AN1282" s="1">
        <v>0</v>
      </c>
    </row>
    <row r="1283" spans="1:40" x14ac:dyDescent="0.35">
      <c r="A1283" s="1" t="s">
        <v>89</v>
      </c>
      <c r="B1283" s="8">
        <v>43951</v>
      </c>
      <c r="C1283" s="1" t="s">
        <v>96</v>
      </c>
      <c r="D1283" s="1">
        <v>971800</v>
      </c>
      <c r="E1283" s="1">
        <v>2</v>
      </c>
      <c r="F1283" s="1" t="s">
        <v>100</v>
      </c>
      <c r="H1283" s="1" t="s">
        <v>101</v>
      </c>
      <c r="I1283" s="1" t="s">
        <v>92</v>
      </c>
      <c r="J1283" s="1" t="s">
        <v>93</v>
      </c>
      <c r="P1283" s="1">
        <v>2</v>
      </c>
      <c r="Q1283" s="1">
        <v>0</v>
      </c>
      <c r="R1283" s="1">
        <v>0</v>
      </c>
      <c r="S1283" s="1">
        <v>0</v>
      </c>
      <c r="T1283" s="1">
        <v>0</v>
      </c>
      <c r="U1283" s="1">
        <v>0</v>
      </c>
      <c r="V1283" s="1">
        <v>0</v>
      </c>
      <c r="W1283" s="1">
        <v>0</v>
      </c>
      <c r="X1283" s="1">
        <v>0</v>
      </c>
      <c r="Y1283" s="1">
        <v>0</v>
      </c>
      <c r="Z1283" s="1">
        <v>0</v>
      </c>
      <c r="AA1283" s="1">
        <v>0</v>
      </c>
      <c r="AB1283" s="1">
        <v>0</v>
      </c>
      <c r="AC1283" s="1">
        <v>0</v>
      </c>
      <c r="AD1283" s="1">
        <v>0</v>
      </c>
      <c r="AE1283" s="1">
        <v>0</v>
      </c>
      <c r="AF1283" s="1">
        <v>0</v>
      </c>
      <c r="AG1283" s="1">
        <v>0</v>
      </c>
      <c r="AH1283" s="1">
        <v>0</v>
      </c>
      <c r="AI1283" s="1">
        <v>0</v>
      </c>
      <c r="AJ1283" s="1">
        <v>0</v>
      </c>
      <c r="AK1283" s="1">
        <v>0</v>
      </c>
      <c r="AL1283" s="1">
        <v>0</v>
      </c>
      <c r="AM1283" s="1">
        <v>0</v>
      </c>
      <c r="AN1283" s="1">
        <v>0</v>
      </c>
    </row>
    <row r="1284" spans="1:40" x14ac:dyDescent="0.35">
      <c r="A1284" s="1" t="s">
        <v>89</v>
      </c>
      <c r="B1284" s="8">
        <v>43953</v>
      </c>
      <c r="C1284" s="1" t="s">
        <v>2</v>
      </c>
      <c r="D1284" s="1">
        <v>976550</v>
      </c>
      <c r="E1284" s="1">
        <v>5</v>
      </c>
      <c r="F1284" s="1" t="s">
        <v>111</v>
      </c>
      <c r="H1284" s="1" t="s">
        <v>101</v>
      </c>
      <c r="I1284" s="1" t="s">
        <v>92</v>
      </c>
      <c r="J1284" s="1" t="s">
        <v>93</v>
      </c>
      <c r="L1284" s="1">
        <v>2</v>
      </c>
      <c r="O1284" s="1">
        <v>0.2857142857142857</v>
      </c>
      <c r="P1284" s="1">
        <v>5</v>
      </c>
      <c r="Q1284" s="1">
        <v>2</v>
      </c>
      <c r="R1284" s="1">
        <v>0</v>
      </c>
      <c r="S1284" s="1">
        <v>0</v>
      </c>
      <c r="T1284" s="1">
        <v>0</v>
      </c>
      <c r="U1284" s="1">
        <v>0</v>
      </c>
      <c r="V1284" s="1">
        <v>0</v>
      </c>
      <c r="W1284" s="1">
        <v>0</v>
      </c>
      <c r="X1284" s="1">
        <v>0</v>
      </c>
      <c r="Y1284" s="1">
        <v>0</v>
      </c>
      <c r="Z1284" s="1">
        <v>0</v>
      </c>
      <c r="AA1284" s="1">
        <v>0</v>
      </c>
      <c r="AB1284" s="1">
        <v>0</v>
      </c>
      <c r="AC1284" s="1">
        <v>0</v>
      </c>
      <c r="AD1284" s="1">
        <v>0</v>
      </c>
      <c r="AE1284" s="1">
        <v>0</v>
      </c>
      <c r="AF1284" s="1">
        <v>0</v>
      </c>
      <c r="AG1284" s="1">
        <v>0</v>
      </c>
      <c r="AH1284" s="1">
        <v>0</v>
      </c>
      <c r="AI1284" s="1">
        <v>0</v>
      </c>
      <c r="AJ1284" s="1">
        <v>0</v>
      </c>
      <c r="AK1284" s="1">
        <v>0</v>
      </c>
      <c r="AL1284" s="1">
        <v>0</v>
      </c>
      <c r="AM1284" s="1">
        <v>0</v>
      </c>
      <c r="AN1284" s="1">
        <v>0</v>
      </c>
    </row>
    <row r="1285" spans="1:40" x14ac:dyDescent="0.35">
      <c r="A1285" s="1" t="s">
        <v>89</v>
      </c>
      <c r="B1285" s="8">
        <v>43972</v>
      </c>
      <c r="C1285" s="1" t="s">
        <v>2</v>
      </c>
      <c r="D1285" s="1">
        <v>976220</v>
      </c>
      <c r="E1285" s="1">
        <v>92</v>
      </c>
      <c r="F1285" s="1" t="s">
        <v>108</v>
      </c>
      <c r="H1285" s="1" t="s">
        <v>101</v>
      </c>
      <c r="I1285" s="1" t="s">
        <v>92</v>
      </c>
      <c r="J1285" s="1" t="s">
        <v>93</v>
      </c>
      <c r="K1285" s="1">
        <v>1</v>
      </c>
      <c r="M1285" s="1">
        <v>1.0869565217391304E-2</v>
      </c>
      <c r="N1285" s="1">
        <v>1.0869565217391304E-2</v>
      </c>
      <c r="P1285" s="1">
        <v>91</v>
      </c>
      <c r="Q1285" s="1">
        <v>0</v>
      </c>
      <c r="R1285" s="1">
        <v>1</v>
      </c>
      <c r="S1285" s="1">
        <v>0</v>
      </c>
      <c r="T1285" s="1">
        <v>0</v>
      </c>
      <c r="U1285" s="1">
        <v>0</v>
      </c>
      <c r="V1285" s="1">
        <v>0</v>
      </c>
      <c r="W1285" s="1">
        <v>0</v>
      </c>
      <c r="X1285" s="1">
        <v>0</v>
      </c>
      <c r="Y1285" s="1">
        <v>0</v>
      </c>
      <c r="Z1285" s="1">
        <v>0</v>
      </c>
      <c r="AA1285" s="1">
        <v>0</v>
      </c>
      <c r="AB1285" s="1">
        <v>0</v>
      </c>
      <c r="AC1285" s="1">
        <v>0</v>
      </c>
      <c r="AD1285" s="1">
        <v>0</v>
      </c>
      <c r="AE1285" s="1">
        <v>0</v>
      </c>
      <c r="AF1285" s="1">
        <v>0</v>
      </c>
      <c r="AG1285" s="1">
        <v>0</v>
      </c>
      <c r="AH1285" s="1">
        <v>0</v>
      </c>
      <c r="AI1285" s="1">
        <v>0</v>
      </c>
      <c r="AJ1285" s="1">
        <v>0</v>
      </c>
      <c r="AK1285" s="1">
        <v>0</v>
      </c>
      <c r="AL1285" s="1">
        <v>0</v>
      </c>
      <c r="AM1285" s="1">
        <v>0</v>
      </c>
      <c r="AN1285" s="1">
        <v>0</v>
      </c>
    </row>
    <row r="1286" spans="1:40" x14ac:dyDescent="0.35">
      <c r="A1286" s="1" t="s">
        <v>89</v>
      </c>
      <c r="B1286" s="8">
        <v>43910</v>
      </c>
      <c r="C1286" s="1" t="s">
        <v>2</v>
      </c>
      <c r="D1286" s="1">
        <v>200190</v>
      </c>
      <c r="E1286" s="1">
        <v>103</v>
      </c>
      <c r="F1286" s="1" t="s">
        <v>97</v>
      </c>
      <c r="H1286" s="1" t="s">
        <v>95</v>
      </c>
      <c r="I1286" s="1" t="s">
        <v>92</v>
      </c>
      <c r="J1286" s="1" t="s">
        <v>93</v>
      </c>
      <c r="K1286" s="1">
        <v>60</v>
      </c>
      <c r="L1286" s="1">
        <v>13</v>
      </c>
      <c r="M1286" s="1">
        <v>0.59433962264150941</v>
      </c>
      <c r="N1286" s="1">
        <v>0.55670103092783507</v>
      </c>
      <c r="O1286" s="1">
        <v>0.11206896551724138</v>
      </c>
      <c r="P1286" s="1">
        <v>43</v>
      </c>
      <c r="Q1286" s="1">
        <v>9</v>
      </c>
      <c r="R1286" s="1">
        <v>30</v>
      </c>
      <c r="S1286" s="1">
        <v>0</v>
      </c>
      <c r="T1286" s="1">
        <v>2</v>
      </c>
      <c r="U1286" s="1">
        <v>22</v>
      </c>
      <c r="V1286" s="1">
        <v>6</v>
      </c>
      <c r="W1286" s="1">
        <v>0</v>
      </c>
      <c r="X1286" s="1">
        <v>0</v>
      </c>
      <c r="Y1286" s="1">
        <v>0</v>
      </c>
      <c r="Z1286" s="1">
        <v>0</v>
      </c>
      <c r="AA1286" s="1">
        <v>0</v>
      </c>
      <c r="AB1286" s="1">
        <v>0</v>
      </c>
      <c r="AC1286" s="1">
        <v>0</v>
      </c>
      <c r="AD1286" s="1">
        <v>0</v>
      </c>
      <c r="AE1286" s="1">
        <v>0</v>
      </c>
      <c r="AF1286" s="1">
        <v>0</v>
      </c>
      <c r="AG1286" s="1">
        <v>1</v>
      </c>
      <c r="AH1286" s="1">
        <v>0</v>
      </c>
      <c r="AI1286" s="1">
        <v>1</v>
      </c>
      <c r="AJ1286" s="1">
        <v>0</v>
      </c>
      <c r="AK1286" s="1">
        <v>0</v>
      </c>
      <c r="AL1286" s="1">
        <v>0</v>
      </c>
      <c r="AM1286" s="1">
        <v>2</v>
      </c>
      <c r="AN1286" s="1">
        <v>0</v>
      </c>
    </row>
    <row r="1287" spans="1:40" x14ac:dyDescent="0.35">
      <c r="A1287" s="1" t="s">
        <v>89</v>
      </c>
      <c r="B1287" s="8">
        <v>43927</v>
      </c>
      <c r="C1287" s="1" t="s">
        <v>96</v>
      </c>
      <c r="D1287" s="1">
        <v>971800</v>
      </c>
      <c r="E1287" s="1">
        <v>2</v>
      </c>
      <c r="F1287" s="1" t="s">
        <v>100</v>
      </c>
      <c r="H1287" s="1" t="s">
        <v>101</v>
      </c>
      <c r="I1287" s="1" t="s">
        <v>92</v>
      </c>
      <c r="J1287" s="1" t="s">
        <v>93</v>
      </c>
      <c r="K1287" s="1">
        <v>1</v>
      </c>
      <c r="M1287" s="1">
        <v>0.5</v>
      </c>
      <c r="N1287" s="1">
        <v>0.5</v>
      </c>
      <c r="P1287" s="1">
        <v>1</v>
      </c>
      <c r="Q1287" s="1">
        <v>0</v>
      </c>
      <c r="R1287" s="1">
        <v>1</v>
      </c>
      <c r="S1287" s="1">
        <v>0</v>
      </c>
      <c r="T1287" s="1">
        <v>0</v>
      </c>
      <c r="U1287" s="1">
        <v>0</v>
      </c>
      <c r="V1287" s="1">
        <v>0</v>
      </c>
      <c r="W1287" s="1">
        <v>0</v>
      </c>
      <c r="X1287" s="1">
        <v>0</v>
      </c>
      <c r="Y1287" s="1">
        <v>0</v>
      </c>
      <c r="Z1287" s="1">
        <v>0</v>
      </c>
      <c r="AA1287" s="1">
        <v>0</v>
      </c>
      <c r="AB1287" s="1">
        <v>0</v>
      </c>
      <c r="AC1287" s="1">
        <v>0</v>
      </c>
      <c r="AD1287" s="1">
        <v>0</v>
      </c>
      <c r="AE1287" s="1">
        <v>0</v>
      </c>
      <c r="AF1287" s="1">
        <v>0</v>
      </c>
      <c r="AG1287" s="1">
        <v>0</v>
      </c>
      <c r="AH1287" s="1">
        <v>0</v>
      </c>
      <c r="AI1287" s="1">
        <v>0</v>
      </c>
      <c r="AJ1287" s="1">
        <v>0</v>
      </c>
      <c r="AK1287" s="1">
        <v>0</v>
      </c>
      <c r="AL1287" s="1">
        <v>0</v>
      </c>
      <c r="AM1287" s="1">
        <v>0</v>
      </c>
      <c r="AN1287" s="1">
        <v>0</v>
      </c>
    </row>
    <row r="1288" spans="1:40" x14ac:dyDescent="0.35">
      <c r="A1288" s="1" t="s">
        <v>89</v>
      </c>
      <c r="B1288" s="8">
        <v>43966</v>
      </c>
      <c r="C1288" s="1" t="s">
        <v>2</v>
      </c>
      <c r="D1288" s="1">
        <v>971810</v>
      </c>
      <c r="E1288" s="1">
        <v>37</v>
      </c>
      <c r="F1288" s="1" t="s">
        <v>110</v>
      </c>
      <c r="H1288" s="1" t="s">
        <v>101</v>
      </c>
      <c r="I1288" s="1" t="s">
        <v>92</v>
      </c>
      <c r="J1288" s="1" t="s">
        <v>93</v>
      </c>
      <c r="L1288" s="1">
        <v>1</v>
      </c>
      <c r="O1288" s="1">
        <v>2.6315789473684209E-2</v>
      </c>
      <c r="P1288" s="1">
        <v>37</v>
      </c>
      <c r="Q1288" s="1">
        <v>0</v>
      </c>
      <c r="R1288" s="1">
        <v>0</v>
      </c>
      <c r="S1288" s="1">
        <v>0</v>
      </c>
      <c r="T1288" s="1">
        <v>0</v>
      </c>
      <c r="U1288" s="1">
        <v>0</v>
      </c>
      <c r="V1288" s="1">
        <v>0</v>
      </c>
      <c r="W1288" s="1">
        <v>0</v>
      </c>
      <c r="X1288" s="1">
        <v>0</v>
      </c>
      <c r="Y1288" s="1">
        <v>0</v>
      </c>
      <c r="Z1288" s="1">
        <v>0</v>
      </c>
      <c r="AA1288" s="1">
        <v>0</v>
      </c>
      <c r="AB1288" s="1">
        <v>0</v>
      </c>
      <c r="AC1288" s="1">
        <v>0</v>
      </c>
      <c r="AD1288" s="1">
        <v>0</v>
      </c>
      <c r="AE1288" s="1">
        <v>0</v>
      </c>
      <c r="AF1288" s="1">
        <v>0</v>
      </c>
      <c r="AG1288" s="1">
        <v>0</v>
      </c>
      <c r="AH1288" s="1">
        <v>0</v>
      </c>
      <c r="AI1288" s="1">
        <v>1</v>
      </c>
      <c r="AJ1288" s="1">
        <v>0</v>
      </c>
      <c r="AK1288" s="1">
        <v>0</v>
      </c>
      <c r="AL1288" s="1">
        <v>0</v>
      </c>
      <c r="AM1288" s="1">
        <v>0</v>
      </c>
      <c r="AN1288" s="1">
        <v>0</v>
      </c>
    </row>
    <row r="1289" spans="1:40" x14ac:dyDescent="0.35">
      <c r="A1289" s="1" t="s">
        <v>89</v>
      </c>
      <c r="B1289" s="8">
        <v>43929</v>
      </c>
      <c r="C1289" s="1" t="s">
        <v>2</v>
      </c>
      <c r="D1289" s="1">
        <v>976550</v>
      </c>
      <c r="E1289" s="1">
        <v>6</v>
      </c>
      <c r="F1289" s="1" t="s">
        <v>111</v>
      </c>
      <c r="H1289" s="1" t="s">
        <v>101</v>
      </c>
      <c r="I1289" s="1" t="s">
        <v>92</v>
      </c>
      <c r="J1289" s="1" t="s">
        <v>93</v>
      </c>
      <c r="K1289" s="1">
        <v>1</v>
      </c>
      <c r="L1289" s="1">
        <v>1</v>
      </c>
      <c r="M1289" s="1">
        <v>0.2857142857142857</v>
      </c>
      <c r="N1289" s="1">
        <v>0.16666666666666666</v>
      </c>
      <c r="O1289" s="1">
        <v>0.14285714285714285</v>
      </c>
      <c r="P1289" s="1">
        <v>5</v>
      </c>
      <c r="Q1289" s="1">
        <v>1</v>
      </c>
      <c r="R1289" s="1">
        <v>0</v>
      </c>
      <c r="S1289" s="1">
        <v>0</v>
      </c>
      <c r="T1289" s="1">
        <v>0</v>
      </c>
      <c r="U1289" s="1">
        <v>1</v>
      </c>
      <c r="V1289" s="1">
        <v>0</v>
      </c>
      <c r="W1289" s="1">
        <v>0</v>
      </c>
      <c r="X1289" s="1">
        <v>0</v>
      </c>
      <c r="Y1289" s="1">
        <v>0</v>
      </c>
      <c r="Z1289" s="1">
        <v>0</v>
      </c>
      <c r="AA1289" s="1">
        <v>0</v>
      </c>
      <c r="AB1289" s="1">
        <v>0</v>
      </c>
      <c r="AC1289" s="1">
        <v>0</v>
      </c>
      <c r="AD1289" s="1">
        <v>0</v>
      </c>
      <c r="AE1289" s="1">
        <v>0</v>
      </c>
      <c r="AF1289" s="1">
        <v>0</v>
      </c>
      <c r="AG1289" s="1">
        <v>0</v>
      </c>
      <c r="AH1289" s="1">
        <v>0</v>
      </c>
      <c r="AI1289" s="1">
        <v>0</v>
      </c>
      <c r="AJ1289" s="1">
        <v>0</v>
      </c>
      <c r="AK1289" s="1">
        <v>0</v>
      </c>
      <c r="AL1289" s="1">
        <v>0</v>
      </c>
      <c r="AM1289" s="1">
        <v>0</v>
      </c>
      <c r="AN1289" s="1">
        <v>0</v>
      </c>
    </row>
    <row r="1290" spans="1:40" x14ac:dyDescent="0.35">
      <c r="A1290" s="1" t="s">
        <v>89</v>
      </c>
      <c r="B1290" s="8">
        <v>43925</v>
      </c>
      <c r="C1290" s="1" t="s">
        <v>112</v>
      </c>
      <c r="D1290" s="1">
        <v>972410</v>
      </c>
      <c r="E1290" s="1">
        <v>1</v>
      </c>
      <c r="F1290" s="1" t="s">
        <v>115</v>
      </c>
      <c r="H1290" s="1" t="s">
        <v>91</v>
      </c>
      <c r="I1290" s="1" t="s">
        <v>92</v>
      </c>
      <c r="J1290" s="1" t="s">
        <v>93</v>
      </c>
      <c r="K1290" s="1">
        <v>1</v>
      </c>
      <c r="M1290" s="1">
        <v>1</v>
      </c>
      <c r="N1290" s="1">
        <v>1</v>
      </c>
    </row>
    <row r="1291" spans="1:40" x14ac:dyDescent="0.35">
      <c r="A1291" s="1" t="s">
        <v>89</v>
      </c>
      <c r="B1291" s="8">
        <v>43959</v>
      </c>
      <c r="C1291" s="1" t="s">
        <v>2</v>
      </c>
      <c r="D1291" s="1">
        <v>201710</v>
      </c>
      <c r="E1291" s="1">
        <v>86</v>
      </c>
      <c r="F1291" s="1" t="s">
        <v>119</v>
      </c>
      <c r="H1291" s="1" t="s">
        <v>95</v>
      </c>
      <c r="I1291" s="1" t="s">
        <v>92</v>
      </c>
      <c r="J1291" s="1" t="s">
        <v>93</v>
      </c>
      <c r="K1291" s="1">
        <v>3</v>
      </c>
      <c r="L1291" s="1">
        <v>1</v>
      </c>
      <c r="M1291" s="1">
        <v>4.5977011494252873E-2</v>
      </c>
      <c r="N1291" s="1">
        <v>3.4883720930232558E-2</v>
      </c>
      <c r="O1291" s="1">
        <v>1.1494252873563218E-2</v>
      </c>
      <c r="P1291" s="1">
        <v>83</v>
      </c>
      <c r="Q1291" s="1">
        <v>1</v>
      </c>
      <c r="R1291" s="1">
        <v>3</v>
      </c>
      <c r="S1291" s="1">
        <v>0</v>
      </c>
      <c r="T1291" s="1">
        <v>0</v>
      </c>
      <c r="U1291" s="1">
        <v>0</v>
      </c>
      <c r="V1291" s="1">
        <v>0</v>
      </c>
      <c r="W1291" s="1">
        <v>0</v>
      </c>
      <c r="X1291" s="1">
        <v>0</v>
      </c>
      <c r="Y1291" s="1">
        <v>0</v>
      </c>
      <c r="Z1291" s="1">
        <v>0</v>
      </c>
      <c r="AA1291" s="1">
        <v>0</v>
      </c>
      <c r="AB1291" s="1">
        <v>0</v>
      </c>
      <c r="AC1291" s="1">
        <v>0</v>
      </c>
      <c r="AD1291" s="1">
        <v>0</v>
      </c>
      <c r="AE1291" s="1">
        <v>0</v>
      </c>
      <c r="AF1291" s="1">
        <v>0</v>
      </c>
      <c r="AG1291" s="1">
        <v>0</v>
      </c>
      <c r="AH1291" s="1">
        <v>0</v>
      </c>
      <c r="AI1291" s="1">
        <v>0</v>
      </c>
      <c r="AJ1291" s="1">
        <v>0</v>
      </c>
      <c r="AK1291" s="1">
        <v>0</v>
      </c>
      <c r="AL1291" s="1">
        <v>0</v>
      </c>
      <c r="AM1291" s="1">
        <v>0</v>
      </c>
      <c r="AN1291" s="1">
        <v>0</v>
      </c>
    </row>
    <row r="1292" spans="1:40" x14ac:dyDescent="0.35">
      <c r="A1292" s="1" t="s">
        <v>89</v>
      </c>
      <c r="B1292" s="8">
        <v>43914</v>
      </c>
      <c r="C1292" s="1" t="s">
        <v>96</v>
      </c>
      <c r="D1292" s="1">
        <v>973260</v>
      </c>
      <c r="E1292" s="1">
        <v>7</v>
      </c>
      <c r="F1292" s="1" t="s">
        <v>113</v>
      </c>
      <c r="H1292" s="1" t="s">
        <v>114</v>
      </c>
      <c r="I1292" s="1" t="s">
        <v>92</v>
      </c>
      <c r="J1292" s="1" t="s">
        <v>93</v>
      </c>
      <c r="K1292" s="1">
        <v>2</v>
      </c>
      <c r="L1292" s="1">
        <v>4</v>
      </c>
      <c r="M1292" s="1">
        <v>0.2857142857142857</v>
      </c>
      <c r="N1292" s="1">
        <v>0.2857142857142857</v>
      </c>
      <c r="O1292" s="1">
        <v>0.36363636363636365</v>
      </c>
      <c r="P1292" s="1">
        <v>5</v>
      </c>
      <c r="Q1292" s="1">
        <v>0</v>
      </c>
      <c r="R1292" s="1">
        <v>1</v>
      </c>
      <c r="S1292" s="1">
        <v>0</v>
      </c>
      <c r="T1292" s="1">
        <v>1</v>
      </c>
      <c r="U1292" s="1">
        <v>0</v>
      </c>
      <c r="V1292" s="1">
        <v>0</v>
      </c>
      <c r="W1292" s="1">
        <v>0</v>
      </c>
      <c r="X1292" s="1">
        <v>0</v>
      </c>
      <c r="Y1292" s="1">
        <v>0</v>
      </c>
      <c r="Z1292" s="1">
        <v>0</v>
      </c>
      <c r="AA1292" s="1">
        <v>0</v>
      </c>
      <c r="AB1292" s="1">
        <v>0</v>
      </c>
      <c r="AC1292" s="1">
        <v>0</v>
      </c>
      <c r="AD1292" s="1">
        <v>0</v>
      </c>
      <c r="AE1292" s="1">
        <v>0</v>
      </c>
      <c r="AF1292" s="1">
        <v>0</v>
      </c>
      <c r="AG1292" s="1">
        <v>0</v>
      </c>
      <c r="AH1292" s="1">
        <v>0</v>
      </c>
      <c r="AI1292" s="1">
        <v>0</v>
      </c>
      <c r="AJ1292" s="1">
        <v>0</v>
      </c>
      <c r="AK1292" s="1">
        <v>0</v>
      </c>
      <c r="AL1292" s="1">
        <v>4</v>
      </c>
      <c r="AM1292" s="1">
        <v>0</v>
      </c>
      <c r="AN1292" s="1">
        <v>0</v>
      </c>
    </row>
    <row r="1293" spans="1:40" x14ac:dyDescent="0.35">
      <c r="A1293" s="1" t="s">
        <v>89</v>
      </c>
      <c r="B1293" s="8">
        <v>43965</v>
      </c>
      <c r="C1293" s="1" t="s">
        <v>2</v>
      </c>
      <c r="D1293" s="1">
        <v>209650</v>
      </c>
      <c r="E1293" s="1">
        <v>92</v>
      </c>
      <c r="F1293" s="1" t="s">
        <v>120</v>
      </c>
      <c r="H1293" s="1" t="s">
        <v>95</v>
      </c>
      <c r="I1293" s="1" t="s">
        <v>121</v>
      </c>
      <c r="J1293" s="1" t="s">
        <v>93</v>
      </c>
      <c r="K1293" s="1">
        <v>1</v>
      </c>
      <c r="L1293" s="1">
        <v>7</v>
      </c>
      <c r="M1293" s="1">
        <v>2.1505376344086023E-2</v>
      </c>
      <c r="N1293" s="1">
        <v>1.0869565217391304E-2</v>
      </c>
      <c r="O1293" s="1">
        <v>7.0707070707070704E-2</v>
      </c>
      <c r="P1293" s="1">
        <v>91</v>
      </c>
      <c r="Q1293" s="1">
        <v>1</v>
      </c>
      <c r="R1293" s="1">
        <v>1</v>
      </c>
      <c r="S1293" s="1">
        <v>0</v>
      </c>
      <c r="T1293" s="1">
        <v>0</v>
      </c>
      <c r="U1293" s="1">
        <v>0</v>
      </c>
      <c r="V1293" s="1">
        <v>0</v>
      </c>
      <c r="W1293" s="1">
        <v>0</v>
      </c>
      <c r="X1293" s="1">
        <v>0</v>
      </c>
      <c r="Y1293" s="1">
        <v>0</v>
      </c>
      <c r="Z1293" s="1">
        <v>0</v>
      </c>
      <c r="AA1293" s="1">
        <v>0</v>
      </c>
      <c r="AB1293" s="1">
        <v>0</v>
      </c>
      <c r="AC1293" s="1">
        <v>0</v>
      </c>
      <c r="AD1293" s="1">
        <v>0</v>
      </c>
      <c r="AE1293" s="1">
        <v>0</v>
      </c>
      <c r="AF1293" s="1">
        <v>0</v>
      </c>
      <c r="AG1293" s="1">
        <v>1</v>
      </c>
      <c r="AH1293" s="1">
        <v>0</v>
      </c>
      <c r="AI1293" s="1">
        <v>4</v>
      </c>
      <c r="AJ1293" s="1">
        <v>0</v>
      </c>
      <c r="AK1293" s="1">
        <v>0</v>
      </c>
      <c r="AL1293" s="1">
        <v>0</v>
      </c>
      <c r="AM1293" s="1">
        <v>1</v>
      </c>
      <c r="AN1293" s="1">
        <v>0</v>
      </c>
    </row>
    <row r="1294" spans="1:40" x14ac:dyDescent="0.35">
      <c r="A1294" s="1" t="s">
        <v>89</v>
      </c>
      <c r="B1294" s="8">
        <v>43928</v>
      </c>
      <c r="C1294" s="1" t="s">
        <v>96</v>
      </c>
      <c r="D1294" s="1">
        <v>209640</v>
      </c>
      <c r="E1294" s="1">
        <v>12</v>
      </c>
      <c r="F1294" s="1" t="s">
        <v>122</v>
      </c>
      <c r="H1294" s="1" t="s">
        <v>95</v>
      </c>
      <c r="I1294" s="1" t="s">
        <v>121</v>
      </c>
      <c r="J1294" s="1" t="s">
        <v>93</v>
      </c>
      <c r="K1294" s="1">
        <v>9</v>
      </c>
      <c r="M1294" s="1">
        <v>0</v>
      </c>
      <c r="N1294" s="1">
        <v>0</v>
      </c>
      <c r="P1294" s="1">
        <v>3</v>
      </c>
      <c r="Q1294" s="1">
        <v>0</v>
      </c>
      <c r="R1294" s="1">
        <v>0</v>
      </c>
      <c r="S1294" s="1">
        <v>0</v>
      </c>
      <c r="T1294" s="1">
        <v>0</v>
      </c>
      <c r="U1294" s="1">
        <v>0</v>
      </c>
      <c r="V1294" s="1">
        <v>9</v>
      </c>
      <c r="W1294" s="1">
        <v>0</v>
      </c>
      <c r="X1294" s="1">
        <v>0</v>
      </c>
      <c r="Y1294" s="1">
        <v>0</v>
      </c>
      <c r="Z1294" s="1">
        <v>0</v>
      </c>
      <c r="AA1294" s="1">
        <v>0</v>
      </c>
      <c r="AB1294" s="1">
        <v>0</v>
      </c>
      <c r="AC1294" s="1">
        <v>0</v>
      </c>
      <c r="AD1294" s="1">
        <v>0</v>
      </c>
      <c r="AE1294" s="1">
        <v>0</v>
      </c>
      <c r="AF1294" s="1">
        <v>0</v>
      </c>
      <c r="AG1294" s="1">
        <v>0</v>
      </c>
      <c r="AH1294" s="1">
        <v>0</v>
      </c>
      <c r="AI1294" s="1">
        <v>0</v>
      </c>
      <c r="AJ1294" s="1">
        <v>0</v>
      </c>
      <c r="AK1294" s="1">
        <v>0</v>
      </c>
      <c r="AL1294" s="1">
        <v>0</v>
      </c>
      <c r="AM1294" s="1">
        <v>0</v>
      </c>
      <c r="AN1294" s="1">
        <v>0</v>
      </c>
    </row>
    <row r="1295" spans="1:40" x14ac:dyDescent="0.35">
      <c r="A1295" s="1" t="s">
        <v>89</v>
      </c>
      <c r="B1295" s="8">
        <v>43957</v>
      </c>
      <c r="C1295" s="1" t="s">
        <v>2</v>
      </c>
      <c r="D1295" s="1">
        <v>973370</v>
      </c>
      <c r="E1295" s="1">
        <v>42</v>
      </c>
      <c r="F1295" s="1" t="s">
        <v>123</v>
      </c>
      <c r="H1295" s="1" t="s">
        <v>114</v>
      </c>
      <c r="I1295" s="1" t="s">
        <v>92</v>
      </c>
      <c r="J1295" s="1" t="s">
        <v>93</v>
      </c>
      <c r="L1295" s="1">
        <v>1</v>
      </c>
      <c r="O1295" s="1">
        <v>2.3255813953488372E-2</v>
      </c>
      <c r="P1295" s="1">
        <v>42</v>
      </c>
      <c r="Q1295" s="1">
        <v>1</v>
      </c>
      <c r="R1295" s="1">
        <v>0</v>
      </c>
      <c r="S1295" s="1">
        <v>0</v>
      </c>
      <c r="T1295" s="1">
        <v>0</v>
      </c>
      <c r="U1295" s="1">
        <v>0</v>
      </c>
      <c r="V1295" s="1">
        <v>0</v>
      </c>
      <c r="W1295" s="1">
        <v>0</v>
      </c>
      <c r="X1295" s="1">
        <v>0</v>
      </c>
      <c r="Y1295" s="1">
        <v>0</v>
      </c>
      <c r="Z1295" s="1">
        <v>0</v>
      </c>
      <c r="AA1295" s="1">
        <v>0</v>
      </c>
      <c r="AB1295" s="1">
        <v>0</v>
      </c>
      <c r="AC1295" s="1">
        <v>0</v>
      </c>
      <c r="AD1295" s="1">
        <v>0</v>
      </c>
      <c r="AE1295" s="1">
        <v>0</v>
      </c>
      <c r="AF1295" s="1">
        <v>0</v>
      </c>
      <c r="AG1295" s="1">
        <v>0</v>
      </c>
      <c r="AH1295" s="1">
        <v>0</v>
      </c>
      <c r="AI1295" s="1">
        <v>0</v>
      </c>
      <c r="AJ1295" s="1">
        <v>0</v>
      </c>
      <c r="AK1295" s="1">
        <v>0</v>
      </c>
      <c r="AL1295" s="1">
        <v>0</v>
      </c>
      <c r="AM1295" s="1">
        <v>0</v>
      </c>
      <c r="AN1295" s="1">
        <v>0</v>
      </c>
    </row>
    <row r="1296" spans="1:40" x14ac:dyDescent="0.35">
      <c r="A1296" s="1" t="s">
        <v>89</v>
      </c>
      <c r="B1296" s="8">
        <v>43906</v>
      </c>
      <c r="C1296" s="1" t="s">
        <v>112</v>
      </c>
      <c r="D1296" s="1">
        <v>972620</v>
      </c>
      <c r="E1296" s="1">
        <v>1</v>
      </c>
      <c r="F1296" s="1" t="s">
        <v>90</v>
      </c>
      <c r="H1296" s="1" t="s">
        <v>91</v>
      </c>
      <c r="I1296" s="1" t="s">
        <v>92</v>
      </c>
      <c r="J1296" s="1" t="s">
        <v>93</v>
      </c>
      <c r="P1296" s="1">
        <v>1</v>
      </c>
      <c r="Q1296" s="1">
        <v>0</v>
      </c>
      <c r="R1296" s="1">
        <v>0</v>
      </c>
      <c r="S1296" s="1">
        <v>0</v>
      </c>
      <c r="T1296" s="1">
        <v>0</v>
      </c>
      <c r="U1296" s="1">
        <v>0</v>
      </c>
      <c r="V1296" s="1">
        <v>0</v>
      </c>
      <c r="W1296" s="1">
        <v>0</v>
      </c>
      <c r="X1296" s="1">
        <v>0</v>
      </c>
      <c r="Y1296" s="1">
        <v>0</v>
      </c>
      <c r="Z1296" s="1">
        <v>0</v>
      </c>
      <c r="AA1296" s="1">
        <v>0</v>
      </c>
      <c r="AB1296" s="1">
        <v>0</v>
      </c>
      <c r="AC1296" s="1">
        <v>0</v>
      </c>
      <c r="AD1296" s="1">
        <v>0</v>
      </c>
      <c r="AE1296" s="1">
        <v>0</v>
      </c>
      <c r="AF1296" s="1">
        <v>0</v>
      </c>
      <c r="AG1296" s="1">
        <v>0</v>
      </c>
      <c r="AH1296" s="1">
        <v>0</v>
      </c>
      <c r="AI1296" s="1">
        <v>0</v>
      </c>
      <c r="AJ1296" s="1">
        <v>0</v>
      </c>
      <c r="AK1296" s="1">
        <v>0</v>
      </c>
      <c r="AL1296" s="1">
        <v>0</v>
      </c>
      <c r="AM1296" s="1">
        <v>0</v>
      </c>
      <c r="AN1296" s="1">
        <v>0</v>
      </c>
    </row>
    <row r="1297" spans="1:40" x14ac:dyDescent="0.35">
      <c r="A1297" s="1" t="s">
        <v>89</v>
      </c>
      <c r="B1297" s="8">
        <v>43946</v>
      </c>
      <c r="C1297" s="1" t="s">
        <v>2</v>
      </c>
      <c r="D1297" s="1">
        <v>979190</v>
      </c>
      <c r="E1297" s="1">
        <v>156</v>
      </c>
      <c r="F1297" s="1" t="s">
        <v>124</v>
      </c>
      <c r="H1297" s="1" t="s">
        <v>103</v>
      </c>
      <c r="I1297" s="1" t="s">
        <v>92</v>
      </c>
      <c r="J1297" s="1" t="s">
        <v>93</v>
      </c>
      <c r="K1297" s="1">
        <v>20</v>
      </c>
      <c r="L1297" s="1">
        <v>15</v>
      </c>
      <c r="M1297" s="1">
        <v>0.16564417177914109</v>
      </c>
      <c r="N1297" s="1">
        <v>0.12820512820512819</v>
      </c>
      <c r="O1297" s="1">
        <v>8.771929824561403E-2</v>
      </c>
      <c r="P1297" s="1">
        <v>136</v>
      </c>
      <c r="Q1297" s="1">
        <v>7</v>
      </c>
      <c r="R1297" s="1">
        <v>9</v>
      </c>
      <c r="S1297" s="1">
        <v>2</v>
      </c>
      <c r="T1297" s="1">
        <v>8</v>
      </c>
      <c r="U1297" s="1">
        <v>1</v>
      </c>
      <c r="V1297" s="1">
        <v>0</v>
      </c>
      <c r="W1297" s="1">
        <v>0</v>
      </c>
      <c r="X1297" s="1">
        <v>0</v>
      </c>
      <c r="Y1297" s="1">
        <v>0</v>
      </c>
      <c r="Z1297" s="1">
        <v>0</v>
      </c>
      <c r="AA1297" s="1">
        <v>0</v>
      </c>
      <c r="AB1297" s="1">
        <v>0</v>
      </c>
      <c r="AC1297" s="1">
        <v>0</v>
      </c>
      <c r="AD1297" s="1">
        <v>0</v>
      </c>
      <c r="AE1297" s="1">
        <v>0</v>
      </c>
      <c r="AF1297" s="1">
        <v>0</v>
      </c>
      <c r="AG1297" s="1">
        <v>2</v>
      </c>
      <c r="AH1297" s="1">
        <v>0</v>
      </c>
      <c r="AI1297" s="1">
        <v>2</v>
      </c>
      <c r="AJ1297" s="1">
        <v>2</v>
      </c>
      <c r="AK1297" s="1">
        <v>0</v>
      </c>
      <c r="AL1297" s="1">
        <v>0</v>
      </c>
      <c r="AM1297" s="1">
        <v>2</v>
      </c>
      <c r="AN1297" s="1">
        <v>0</v>
      </c>
    </row>
    <row r="1298" spans="1:40" x14ac:dyDescent="0.35">
      <c r="A1298" s="1" t="s">
        <v>89</v>
      </c>
      <c r="B1298" s="8">
        <v>43925</v>
      </c>
      <c r="C1298" s="1" t="s">
        <v>96</v>
      </c>
      <c r="D1298" s="1">
        <v>979150</v>
      </c>
      <c r="E1298" s="1">
        <v>4</v>
      </c>
      <c r="F1298" s="1" t="s">
        <v>125</v>
      </c>
      <c r="H1298" s="1" t="s">
        <v>103</v>
      </c>
      <c r="I1298" s="1" t="s">
        <v>92</v>
      </c>
      <c r="J1298" s="1" t="s">
        <v>93</v>
      </c>
      <c r="K1298" s="1">
        <v>1</v>
      </c>
      <c r="M1298" s="1">
        <v>0.25</v>
      </c>
      <c r="N1298" s="1">
        <v>0.25</v>
      </c>
      <c r="P1298" s="1">
        <v>3</v>
      </c>
      <c r="Q1298" s="1">
        <v>0</v>
      </c>
      <c r="R1298" s="1">
        <v>1</v>
      </c>
      <c r="S1298" s="1">
        <v>0</v>
      </c>
      <c r="T1298" s="1">
        <v>0</v>
      </c>
      <c r="U1298" s="1">
        <v>0</v>
      </c>
      <c r="V1298" s="1">
        <v>0</v>
      </c>
      <c r="W1298" s="1">
        <v>0</v>
      </c>
      <c r="X1298" s="1">
        <v>0</v>
      </c>
      <c r="Y1298" s="1">
        <v>0</v>
      </c>
      <c r="Z1298" s="1">
        <v>0</v>
      </c>
      <c r="AA1298" s="1">
        <v>0</v>
      </c>
      <c r="AB1298" s="1">
        <v>0</v>
      </c>
      <c r="AC1298" s="1">
        <v>0</v>
      </c>
      <c r="AD1298" s="1">
        <v>0</v>
      </c>
      <c r="AE1298" s="1">
        <v>0</v>
      </c>
      <c r="AF1298" s="1">
        <v>0</v>
      </c>
      <c r="AG1298" s="1">
        <v>0</v>
      </c>
      <c r="AH1298" s="1">
        <v>0</v>
      </c>
      <c r="AI1298" s="1">
        <v>0</v>
      </c>
      <c r="AJ1298" s="1">
        <v>0</v>
      </c>
      <c r="AK1298" s="1">
        <v>0</v>
      </c>
      <c r="AL1298" s="1">
        <v>0</v>
      </c>
      <c r="AM1298" s="1">
        <v>0</v>
      </c>
      <c r="AN1298" s="1">
        <v>0</v>
      </c>
    </row>
    <row r="1299" spans="1:40" x14ac:dyDescent="0.35">
      <c r="A1299" s="1" t="s">
        <v>89</v>
      </c>
      <c r="B1299" s="8">
        <v>43904</v>
      </c>
      <c r="C1299" s="1" t="s">
        <v>96</v>
      </c>
      <c r="D1299" s="1">
        <v>974850</v>
      </c>
      <c r="E1299" s="1">
        <v>1</v>
      </c>
      <c r="F1299" s="1" t="s">
        <v>126</v>
      </c>
      <c r="H1299" s="1" t="s">
        <v>103</v>
      </c>
      <c r="I1299" s="1" t="s">
        <v>121</v>
      </c>
      <c r="J1299" s="1" t="s">
        <v>93</v>
      </c>
      <c r="P1299" s="1">
        <v>1</v>
      </c>
      <c r="Q1299" s="1">
        <v>0</v>
      </c>
      <c r="R1299" s="1">
        <v>0</v>
      </c>
      <c r="S1299" s="1">
        <v>0</v>
      </c>
      <c r="T1299" s="1">
        <v>0</v>
      </c>
      <c r="U1299" s="1">
        <v>0</v>
      </c>
      <c r="V1299" s="1">
        <v>0</v>
      </c>
      <c r="W1299" s="1">
        <v>0</v>
      </c>
      <c r="X1299" s="1">
        <v>0</v>
      </c>
      <c r="Y1299" s="1">
        <v>0</v>
      </c>
      <c r="Z1299" s="1">
        <v>0</v>
      </c>
      <c r="AA1299" s="1">
        <v>0</v>
      </c>
      <c r="AB1299" s="1">
        <v>0</v>
      </c>
      <c r="AC1299" s="1">
        <v>0</v>
      </c>
      <c r="AD1299" s="1">
        <v>0</v>
      </c>
      <c r="AE1299" s="1">
        <v>0</v>
      </c>
      <c r="AF1299" s="1">
        <v>0</v>
      </c>
      <c r="AG1299" s="1">
        <v>0</v>
      </c>
      <c r="AH1299" s="1">
        <v>0</v>
      </c>
      <c r="AI1299" s="1">
        <v>0</v>
      </c>
      <c r="AJ1299" s="1">
        <v>0</v>
      </c>
      <c r="AK1299" s="1">
        <v>0</v>
      </c>
      <c r="AL1299" s="1">
        <v>0</v>
      </c>
      <c r="AM1299" s="1">
        <v>0</v>
      </c>
      <c r="AN1299" s="1">
        <v>0</v>
      </c>
    </row>
    <row r="1300" spans="1:40" x14ac:dyDescent="0.35">
      <c r="A1300" s="1" t="s">
        <v>89</v>
      </c>
      <c r="B1300" s="8">
        <v>43969</v>
      </c>
      <c r="C1300" s="1" t="s">
        <v>96</v>
      </c>
      <c r="D1300" s="1">
        <v>972410</v>
      </c>
      <c r="E1300" s="1">
        <v>26</v>
      </c>
      <c r="F1300" s="1" t="s">
        <v>115</v>
      </c>
      <c r="H1300" s="1" t="s">
        <v>91</v>
      </c>
      <c r="I1300" s="1" t="s">
        <v>92</v>
      </c>
      <c r="J1300" s="1" t="s">
        <v>93</v>
      </c>
      <c r="P1300" s="1">
        <v>26</v>
      </c>
      <c r="Q1300" s="1">
        <v>0</v>
      </c>
      <c r="R1300" s="1">
        <v>0</v>
      </c>
      <c r="S1300" s="1">
        <v>0</v>
      </c>
      <c r="T1300" s="1">
        <v>0</v>
      </c>
      <c r="U1300" s="1">
        <v>0</v>
      </c>
      <c r="V1300" s="1">
        <v>0</v>
      </c>
      <c r="W1300" s="1">
        <v>0</v>
      </c>
      <c r="X1300" s="1">
        <v>0</v>
      </c>
      <c r="Y1300" s="1">
        <v>0</v>
      </c>
      <c r="Z1300" s="1">
        <v>0</v>
      </c>
      <c r="AA1300" s="1">
        <v>0</v>
      </c>
      <c r="AB1300" s="1">
        <v>0</v>
      </c>
      <c r="AC1300" s="1">
        <v>0</v>
      </c>
      <c r="AD1300" s="1">
        <v>0</v>
      </c>
      <c r="AE1300" s="1">
        <v>0</v>
      </c>
      <c r="AF1300" s="1">
        <v>0</v>
      </c>
      <c r="AG1300" s="1">
        <v>0</v>
      </c>
      <c r="AH1300" s="1">
        <v>0</v>
      </c>
      <c r="AI1300" s="1">
        <v>0</v>
      </c>
      <c r="AJ1300" s="1">
        <v>0</v>
      </c>
      <c r="AK1300" s="1">
        <v>0</v>
      </c>
      <c r="AL1300" s="1">
        <v>0</v>
      </c>
      <c r="AM1300" s="1">
        <v>0</v>
      </c>
      <c r="AN1300" s="1">
        <v>0</v>
      </c>
    </row>
    <row r="1301" spans="1:40" x14ac:dyDescent="0.35">
      <c r="A1301" s="1" t="s">
        <v>89</v>
      </c>
      <c r="B1301" s="8">
        <v>43938</v>
      </c>
      <c r="C1301" s="1" t="s">
        <v>2</v>
      </c>
      <c r="D1301" s="1">
        <v>979190</v>
      </c>
      <c r="E1301" s="1">
        <v>147</v>
      </c>
      <c r="F1301" s="1" t="s">
        <v>124</v>
      </c>
      <c r="H1301" s="1" t="s">
        <v>103</v>
      </c>
      <c r="I1301" s="1" t="s">
        <v>92</v>
      </c>
      <c r="J1301" s="1" t="s">
        <v>93</v>
      </c>
      <c r="K1301" s="1">
        <v>27</v>
      </c>
      <c r="L1301" s="1">
        <v>24</v>
      </c>
      <c r="M1301" s="1">
        <v>0.25</v>
      </c>
      <c r="N1301" s="1">
        <v>0.18367346938775511</v>
      </c>
      <c r="O1301" s="1">
        <v>0.14035087719298245</v>
      </c>
      <c r="P1301" s="1">
        <v>120</v>
      </c>
      <c r="Q1301" s="1">
        <v>13</v>
      </c>
      <c r="R1301" s="1">
        <v>11</v>
      </c>
      <c r="S1301" s="1">
        <v>1</v>
      </c>
      <c r="T1301" s="1">
        <v>13</v>
      </c>
      <c r="U1301" s="1">
        <v>2</v>
      </c>
      <c r="V1301" s="1">
        <v>0</v>
      </c>
      <c r="W1301" s="1">
        <v>0</v>
      </c>
      <c r="X1301" s="1">
        <v>0</v>
      </c>
      <c r="Y1301" s="1">
        <v>0</v>
      </c>
      <c r="Z1301" s="1">
        <v>0</v>
      </c>
      <c r="AA1301" s="1">
        <v>0</v>
      </c>
      <c r="AB1301" s="1">
        <v>0</v>
      </c>
      <c r="AC1301" s="1">
        <v>0</v>
      </c>
      <c r="AD1301" s="1">
        <v>0</v>
      </c>
      <c r="AE1301" s="1">
        <v>0</v>
      </c>
      <c r="AF1301" s="1">
        <v>0</v>
      </c>
      <c r="AG1301" s="1">
        <v>3</v>
      </c>
      <c r="AH1301" s="1">
        <v>0</v>
      </c>
      <c r="AI1301" s="1">
        <v>2</v>
      </c>
      <c r="AJ1301" s="1">
        <v>2</v>
      </c>
      <c r="AK1301" s="1">
        <v>0</v>
      </c>
      <c r="AL1301" s="1">
        <v>0</v>
      </c>
      <c r="AM1301" s="1">
        <v>4</v>
      </c>
      <c r="AN1301" s="1">
        <v>0</v>
      </c>
    </row>
    <row r="1302" spans="1:40" x14ac:dyDescent="0.35">
      <c r="A1302" s="1" t="s">
        <v>89</v>
      </c>
      <c r="B1302" s="8">
        <v>43949</v>
      </c>
      <c r="C1302" s="1" t="s">
        <v>96</v>
      </c>
      <c r="D1302" s="1">
        <v>979150</v>
      </c>
      <c r="E1302" s="1">
        <v>3</v>
      </c>
      <c r="F1302" s="1" t="s">
        <v>125</v>
      </c>
      <c r="H1302" s="1" t="s">
        <v>103</v>
      </c>
      <c r="I1302" s="1" t="s">
        <v>92</v>
      </c>
      <c r="J1302" s="1" t="s">
        <v>93</v>
      </c>
      <c r="L1302" s="1">
        <v>1</v>
      </c>
      <c r="O1302" s="1">
        <v>0.25</v>
      </c>
      <c r="P1302" s="1">
        <v>3</v>
      </c>
      <c r="Q1302" s="1">
        <v>1</v>
      </c>
      <c r="R1302" s="1">
        <v>0</v>
      </c>
      <c r="S1302" s="1">
        <v>0</v>
      </c>
      <c r="T1302" s="1">
        <v>0</v>
      </c>
      <c r="U1302" s="1">
        <v>0</v>
      </c>
      <c r="V1302" s="1">
        <v>0</v>
      </c>
      <c r="W1302" s="1">
        <v>0</v>
      </c>
      <c r="X1302" s="1">
        <v>0</v>
      </c>
      <c r="Y1302" s="1">
        <v>0</v>
      </c>
      <c r="Z1302" s="1">
        <v>0</v>
      </c>
      <c r="AA1302" s="1">
        <v>0</v>
      </c>
      <c r="AB1302" s="1">
        <v>0</v>
      </c>
      <c r="AC1302" s="1">
        <v>0</v>
      </c>
      <c r="AD1302" s="1">
        <v>0</v>
      </c>
      <c r="AE1302" s="1">
        <v>0</v>
      </c>
      <c r="AF1302" s="1">
        <v>0</v>
      </c>
      <c r="AG1302" s="1">
        <v>0</v>
      </c>
      <c r="AH1302" s="1">
        <v>0</v>
      </c>
      <c r="AI1302" s="1">
        <v>0</v>
      </c>
      <c r="AJ1302" s="1">
        <v>0</v>
      </c>
      <c r="AK1302" s="1">
        <v>0</v>
      </c>
      <c r="AL1302" s="1">
        <v>0</v>
      </c>
      <c r="AM1302" s="1">
        <v>0</v>
      </c>
      <c r="AN1302" s="1">
        <v>0</v>
      </c>
    </row>
    <row r="1303" spans="1:40" x14ac:dyDescent="0.35">
      <c r="A1303" s="1" t="s">
        <v>89</v>
      </c>
      <c r="B1303" s="8">
        <v>43948</v>
      </c>
      <c r="C1303" s="1" t="s">
        <v>96</v>
      </c>
      <c r="D1303" s="1">
        <v>200640</v>
      </c>
      <c r="E1303" s="1">
        <v>5</v>
      </c>
      <c r="F1303" s="1" t="s">
        <v>106</v>
      </c>
      <c r="H1303" s="1" t="s">
        <v>95</v>
      </c>
      <c r="I1303" s="1" t="s">
        <v>92</v>
      </c>
      <c r="J1303" s="1" t="s">
        <v>93</v>
      </c>
      <c r="L1303" s="1">
        <v>1</v>
      </c>
      <c r="O1303" s="1">
        <v>0.16666666666666666</v>
      </c>
      <c r="P1303" s="1">
        <v>5</v>
      </c>
      <c r="Q1303" s="1">
        <v>0</v>
      </c>
      <c r="R1303" s="1">
        <v>0</v>
      </c>
      <c r="S1303" s="1">
        <v>0</v>
      </c>
      <c r="T1303" s="1">
        <v>0</v>
      </c>
      <c r="U1303" s="1">
        <v>0</v>
      </c>
      <c r="V1303" s="1">
        <v>0</v>
      </c>
      <c r="W1303" s="1">
        <v>0</v>
      </c>
      <c r="X1303" s="1">
        <v>0</v>
      </c>
      <c r="Y1303" s="1">
        <v>0</v>
      </c>
      <c r="Z1303" s="1">
        <v>0</v>
      </c>
      <c r="AA1303" s="1">
        <v>0</v>
      </c>
      <c r="AB1303" s="1">
        <v>0</v>
      </c>
      <c r="AC1303" s="1">
        <v>0</v>
      </c>
      <c r="AD1303" s="1">
        <v>0</v>
      </c>
      <c r="AE1303" s="1">
        <v>0</v>
      </c>
      <c r="AF1303" s="1">
        <v>0</v>
      </c>
      <c r="AG1303" s="1">
        <v>0</v>
      </c>
      <c r="AH1303" s="1">
        <v>0</v>
      </c>
      <c r="AI1303" s="1">
        <v>0</v>
      </c>
      <c r="AJ1303" s="1">
        <v>0</v>
      </c>
      <c r="AK1303" s="1">
        <v>0</v>
      </c>
      <c r="AL1303" s="1">
        <v>1</v>
      </c>
      <c r="AM1303" s="1">
        <v>0</v>
      </c>
      <c r="AN1303" s="1">
        <v>0</v>
      </c>
    </row>
    <row r="1304" spans="1:40" x14ac:dyDescent="0.35">
      <c r="A1304" s="1" t="s">
        <v>89</v>
      </c>
      <c r="B1304" s="8">
        <v>43920</v>
      </c>
      <c r="C1304" s="1" t="s">
        <v>96</v>
      </c>
      <c r="D1304" s="1">
        <v>200600</v>
      </c>
      <c r="E1304" s="1">
        <v>11</v>
      </c>
      <c r="F1304" s="1" t="s">
        <v>116</v>
      </c>
      <c r="H1304" s="1" t="s">
        <v>95</v>
      </c>
      <c r="I1304" s="1" t="s">
        <v>92</v>
      </c>
      <c r="J1304" s="1" t="s">
        <v>93</v>
      </c>
      <c r="K1304" s="1">
        <v>1</v>
      </c>
      <c r="M1304" s="1">
        <v>0</v>
      </c>
      <c r="N1304" s="1">
        <v>0</v>
      </c>
      <c r="P1304" s="1">
        <v>10</v>
      </c>
      <c r="Q1304" s="1">
        <v>0</v>
      </c>
      <c r="R1304" s="1">
        <v>0</v>
      </c>
      <c r="S1304" s="1">
        <v>0</v>
      </c>
      <c r="T1304" s="1">
        <v>0</v>
      </c>
      <c r="U1304" s="1">
        <v>0</v>
      </c>
      <c r="V1304" s="1">
        <v>1</v>
      </c>
      <c r="W1304" s="1">
        <v>0</v>
      </c>
      <c r="X1304" s="1">
        <v>0</v>
      </c>
      <c r="Y1304" s="1">
        <v>0</v>
      </c>
      <c r="Z1304" s="1">
        <v>0</v>
      </c>
      <c r="AA1304" s="1">
        <v>0</v>
      </c>
      <c r="AB1304" s="1">
        <v>0</v>
      </c>
      <c r="AC1304" s="1">
        <v>0</v>
      </c>
      <c r="AD1304" s="1">
        <v>0</v>
      </c>
      <c r="AE1304" s="1">
        <v>0</v>
      </c>
      <c r="AF1304" s="1">
        <v>0</v>
      </c>
      <c r="AG1304" s="1">
        <v>0</v>
      </c>
      <c r="AH1304" s="1">
        <v>0</v>
      </c>
      <c r="AI1304" s="1">
        <v>0</v>
      </c>
      <c r="AJ1304" s="1">
        <v>0</v>
      </c>
      <c r="AK1304" s="1">
        <v>0</v>
      </c>
      <c r="AL1304" s="1">
        <v>0</v>
      </c>
      <c r="AM1304" s="1">
        <v>0</v>
      </c>
      <c r="AN1304" s="1">
        <v>0</v>
      </c>
    </row>
    <row r="1305" spans="1:40" x14ac:dyDescent="0.35">
      <c r="A1305" s="1" t="s">
        <v>89</v>
      </c>
      <c r="B1305" s="8">
        <v>43906</v>
      </c>
      <c r="C1305" s="1" t="s">
        <v>96</v>
      </c>
      <c r="D1305" s="1">
        <v>973260</v>
      </c>
      <c r="E1305" s="1">
        <v>7</v>
      </c>
      <c r="F1305" s="1" t="s">
        <v>113</v>
      </c>
      <c r="H1305" s="1" t="s">
        <v>114</v>
      </c>
      <c r="I1305" s="1" t="s">
        <v>92</v>
      </c>
      <c r="J1305" s="1" t="s">
        <v>93</v>
      </c>
      <c r="L1305" s="1">
        <v>4</v>
      </c>
      <c r="O1305" s="1">
        <v>0.36363636363636365</v>
      </c>
      <c r="P1305" s="1">
        <v>7</v>
      </c>
      <c r="Q1305" s="1">
        <v>0</v>
      </c>
      <c r="R1305" s="1">
        <v>0</v>
      </c>
      <c r="S1305" s="1">
        <v>0</v>
      </c>
      <c r="T1305" s="1">
        <v>0</v>
      </c>
      <c r="U1305" s="1">
        <v>0</v>
      </c>
      <c r="V1305" s="1">
        <v>0</v>
      </c>
      <c r="W1305" s="1">
        <v>0</v>
      </c>
      <c r="X1305" s="1">
        <v>0</v>
      </c>
      <c r="Y1305" s="1">
        <v>0</v>
      </c>
      <c r="Z1305" s="1">
        <v>0</v>
      </c>
      <c r="AA1305" s="1">
        <v>0</v>
      </c>
      <c r="AB1305" s="1">
        <v>0</v>
      </c>
      <c r="AC1305" s="1">
        <v>0</v>
      </c>
      <c r="AD1305" s="1">
        <v>0</v>
      </c>
      <c r="AE1305" s="1">
        <v>0</v>
      </c>
      <c r="AF1305" s="1">
        <v>0</v>
      </c>
      <c r="AG1305" s="1">
        <v>0</v>
      </c>
      <c r="AH1305" s="1">
        <v>0</v>
      </c>
      <c r="AI1305" s="1">
        <v>0</v>
      </c>
      <c r="AJ1305" s="1">
        <v>0</v>
      </c>
      <c r="AK1305" s="1">
        <v>0</v>
      </c>
      <c r="AL1305" s="1">
        <v>4</v>
      </c>
      <c r="AM1305" s="1">
        <v>0</v>
      </c>
      <c r="AN1305" s="1">
        <v>0</v>
      </c>
    </row>
    <row r="1306" spans="1:40" x14ac:dyDescent="0.35">
      <c r="A1306" s="1" t="s">
        <v>89</v>
      </c>
      <c r="B1306" s="8">
        <v>43952</v>
      </c>
      <c r="C1306" s="1" t="s">
        <v>96</v>
      </c>
      <c r="D1306" s="1">
        <v>209640</v>
      </c>
      <c r="E1306" s="1">
        <v>18</v>
      </c>
      <c r="F1306" s="1" t="s">
        <v>122</v>
      </c>
      <c r="H1306" s="1" t="s">
        <v>95</v>
      </c>
      <c r="I1306" s="1" t="s">
        <v>121</v>
      </c>
      <c r="J1306" s="1" t="s">
        <v>93</v>
      </c>
      <c r="P1306" s="1">
        <v>18</v>
      </c>
      <c r="Q1306" s="1">
        <v>0</v>
      </c>
      <c r="R1306" s="1">
        <v>0</v>
      </c>
      <c r="S1306" s="1">
        <v>0</v>
      </c>
      <c r="T1306" s="1">
        <v>0</v>
      </c>
      <c r="U1306" s="1">
        <v>0</v>
      </c>
      <c r="V1306" s="1">
        <v>0</v>
      </c>
      <c r="W1306" s="1">
        <v>0</v>
      </c>
      <c r="X1306" s="1">
        <v>0</v>
      </c>
      <c r="Y1306" s="1">
        <v>0</v>
      </c>
      <c r="Z1306" s="1">
        <v>0</v>
      </c>
      <c r="AA1306" s="1">
        <v>0</v>
      </c>
      <c r="AB1306" s="1">
        <v>0</v>
      </c>
      <c r="AC1306" s="1">
        <v>0</v>
      </c>
      <c r="AD1306" s="1">
        <v>0</v>
      </c>
      <c r="AE1306" s="1">
        <v>0</v>
      </c>
      <c r="AF1306" s="1">
        <v>0</v>
      </c>
      <c r="AG1306" s="1">
        <v>0</v>
      </c>
      <c r="AH1306" s="1">
        <v>0</v>
      </c>
      <c r="AI1306" s="1">
        <v>0</v>
      </c>
      <c r="AJ1306" s="1">
        <v>0</v>
      </c>
      <c r="AK1306" s="1">
        <v>0</v>
      </c>
      <c r="AL1306" s="1">
        <v>0</v>
      </c>
      <c r="AM1306" s="1">
        <v>0</v>
      </c>
      <c r="AN1306" s="1">
        <v>0</v>
      </c>
    </row>
    <row r="1307" spans="1:40" x14ac:dyDescent="0.35">
      <c r="A1307" s="1" t="s">
        <v>89</v>
      </c>
      <c r="B1307" s="8">
        <v>43925</v>
      </c>
      <c r="C1307" s="1" t="s">
        <v>2</v>
      </c>
      <c r="D1307" s="1">
        <v>973270</v>
      </c>
      <c r="E1307" s="1">
        <v>64</v>
      </c>
      <c r="F1307" s="1" t="s">
        <v>127</v>
      </c>
      <c r="H1307" s="1" t="s">
        <v>114</v>
      </c>
      <c r="I1307" s="1" t="s">
        <v>92</v>
      </c>
      <c r="J1307" s="1" t="s">
        <v>93</v>
      </c>
      <c r="K1307" s="1">
        <v>26</v>
      </c>
      <c r="L1307" s="1">
        <v>3</v>
      </c>
      <c r="M1307" s="1">
        <v>0.19148936170212766</v>
      </c>
      <c r="N1307" s="1">
        <v>0.13636363636363635</v>
      </c>
      <c r="O1307" s="1">
        <v>4.4776119402985072E-2</v>
      </c>
      <c r="P1307" s="1">
        <v>38</v>
      </c>
      <c r="Q1307" s="1">
        <v>3</v>
      </c>
      <c r="R1307" s="1">
        <v>2</v>
      </c>
      <c r="S1307" s="1">
        <v>0</v>
      </c>
      <c r="T1307" s="1">
        <v>4</v>
      </c>
      <c r="U1307" s="1">
        <v>0</v>
      </c>
      <c r="V1307" s="1">
        <v>20</v>
      </c>
      <c r="W1307" s="1">
        <v>0</v>
      </c>
      <c r="X1307" s="1">
        <v>0</v>
      </c>
      <c r="Y1307" s="1">
        <v>0</v>
      </c>
      <c r="Z1307" s="1">
        <v>0</v>
      </c>
      <c r="AA1307" s="1">
        <v>0</v>
      </c>
      <c r="AB1307" s="1">
        <v>0</v>
      </c>
      <c r="AC1307" s="1">
        <v>0</v>
      </c>
      <c r="AD1307" s="1">
        <v>0</v>
      </c>
      <c r="AE1307" s="1">
        <v>0</v>
      </c>
      <c r="AF1307" s="1">
        <v>0</v>
      </c>
      <c r="AG1307" s="1">
        <v>0</v>
      </c>
      <c r="AH1307" s="1">
        <v>0</v>
      </c>
      <c r="AI1307" s="1">
        <v>0</v>
      </c>
      <c r="AJ1307" s="1">
        <v>0</v>
      </c>
      <c r="AK1307" s="1">
        <v>0</v>
      </c>
      <c r="AL1307" s="1">
        <v>0</v>
      </c>
      <c r="AM1307" s="1">
        <v>0</v>
      </c>
      <c r="AN1307" s="1">
        <v>0</v>
      </c>
    </row>
    <row r="1308" spans="1:40" x14ac:dyDescent="0.35">
      <c r="A1308" s="1" t="s">
        <v>89</v>
      </c>
      <c r="B1308" s="8">
        <v>43915</v>
      </c>
      <c r="C1308" s="1" t="s">
        <v>2</v>
      </c>
      <c r="D1308" s="1">
        <v>209650</v>
      </c>
      <c r="E1308" s="1">
        <v>86</v>
      </c>
      <c r="F1308" s="1" t="s">
        <v>120</v>
      </c>
      <c r="H1308" s="1" t="s">
        <v>95</v>
      </c>
      <c r="I1308" s="1" t="s">
        <v>121</v>
      </c>
      <c r="J1308" s="1" t="s">
        <v>93</v>
      </c>
      <c r="K1308" s="1">
        <v>38</v>
      </c>
      <c r="L1308" s="1">
        <v>13</v>
      </c>
      <c r="M1308" s="1">
        <v>0.47826086956521741</v>
      </c>
      <c r="N1308" s="1">
        <v>0.44186046511627908</v>
      </c>
      <c r="O1308" s="1">
        <v>0.13131313131313133</v>
      </c>
      <c r="P1308" s="1">
        <v>48</v>
      </c>
      <c r="Q1308" s="1">
        <v>6</v>
      </c>
      <c r="R1308" s="1">
        <v>21</v>
      </c>
      <c r="S1308" s="1">
        <v>0</v>
      </c>
      <c r="T1308" s="1">
        <v>0</v>
      </c>
      <c r="U1308" s="1">
        <v>17</v>
      </c>
      <c r="V1308" s="1">
        <v>0</v>
      </c>
      <c r="W1308" s="1">
        <v>0</v>
      </c>
      <c r="X1308" s="1">
        <v>0</v>
      </c>
      <c r="Y1308" s="1">
        <v>0</v>
      </c>
      <c r="Z1308" s="1">
        <v>0</v>
      </c>
      <c r="AA1308" s="1">
        <v>0</v>
      </c>
      <c r="AB1308" s="1">
        <v>0</v>
      </c>
      <c r="AC1308" s="1">
        <v>0</v>
      </c>
      <c r="AD1308" s="1">
        <v>0</v>
      </c>
      <c r="AE1308" s="1">
        <v>0</v>
      </c>
      <c r="AF1308" s="1">
        <v>0</v>
      </c>
      <c r="AG1308" s="1">
        <v>0</v>
      </c>
      <c r="AH1308" s="1">
        <v>0</v>
      </c>
      <c r="AI1308" s="1">
        <v>4</v>
      </c>
      <c r="AJ1308" s="1">
        <v>0</v>
      </c>
      <c r="AK1308" s="1">
        <v>0</v>
      </c>
      <c r="AL1308" s="1">
        <v>0</v>
      </c>
      <c r="AM1308" s="1">
        <v>3</v>
      </c>
      <c r="AN1308" s="1">
        <v>0</v>
      </c>
    </row>
    <row r="1309" spans="1:40" x14ac:dyDescent="0.35">
      <c r="A1309" s="1" t="s">
        <v>89</v>
      </c>
      <c r="B1309" s="8">
        <v>43921</v>
      </c>
      <c r="C1309" s="1" t="s">
        <v>98</v>
      </c>
      <c r="D1309" s="1">
        <v>972410</v>
      </c>
      <c r="E1309" s="1">
        <v>2</v>
      </c>
      <c r="F1309" s="1" t="s">
        <v>115</v>
      </c>
      <c r="H1309" s="1" t="s">
        <v>91</v>
      </c>
      <c r="I1309" s="1" t="s">
        <v>92</v>
      </c>
      <c r="J1309" s="1" t="s">
        <v>93</v>
      </c>
      <c r="P1309" s="1">
        <v>2</v>
      </c>
      <c r="Q1309" s="1">
        <v>0</v>
      </c>
      <c r="R1309" s="1">
        <v>0</v>
      </c>
      <c r="S1309" s="1">
        <v>0</v>
      </c>
      <c r="T1309" s="1">
        <v>0</v>
      </c>
      <c r="U1309" s="1">
        <v>0</v>
      </c>
      <c r="V1309" s="1">
        <v>0</v>
      </c>
      <c r="W1309" s="1">
        <v>0</v>
      </c>
      <c r="X1309" s="1">
        <v>0</v>
      </c>
      <c r="Y1309" s="1">
        <v>0</v>
      </c>
      <c r="Z1309" s="1">
        <v>0</v>
      </c>
      <c r="AA1309" s="1">
        <v>0</v>
      </c>
      <c r="AB1309" s="1">
        <v>0</v>
      </c>
      <c r="AC1309" s="1">
        <v>0</v>
      </c>
      <c r="AD1309" s="1">
        <v>0</v>
      </c>
      <c r="AE1309" s="1">
        <v>0</v>
      </c>
      <c r="AF1309" s="1">
        <v>0</v>
      </c>
      <c r="AG1309" s="1">
        <v>0</v>
      </c>
      <c r="AH1309" s="1">
        <v>0</v>
      </c>
      <c r="AI1309" s="1">
        <v>0</v>
      </c>
      <c r="AJ1309" s="1">
        <v>0</v>
      </c>
      <c r="AK1309" s="1">
        <v>0</v>
      </c>
      <c r="AL1309" s="1">
        <v>0</v>
      </c>
      <c r="AM1309" s="1">
        <v>0</v>
      </c>
      <c r="AN1309" s="1">
        <v>0</v>
      </c>
    </row>
    <row r="1310" spans="1:40" x14ac:dyDescent="0.35">
      <c r="A1310" s="1" t="s">
        <v>89</v>
      </c>
      <c r="B1310" s="8">
        <v>43923</v>
      </c>
      <c r="C1310" s="1" t="s">
        <v>2</v>
      </c>
      <c r="D1310" s="1">
        <v>973370</v>
      </c>
      <c r="E1310" s="1">
        <v>43</v>
      </c>
      <c r="F1310" s="1" t="s">
        <v>123</v>
      </c>
      <c r="H1310" s="1" t="s">
        <v>114</v>
      </c>
      <c r="I1310" s="1" t="s">
        <v>92</v>
      </c>
      <c r="J1310" s="1" t="s">
        <v>93</v>
      </c>
      <c r="K1310" s="1">
        <v>2</v>
      </c>
      <c r="M1310" s="1">
        <v>4.6511627906976744E-2</v>
      </c>
      <c r="N1310" s="1">
        <v>4.6511627906976744E-2</v>
      </c>
      <c r="P1310" s="1">
        <v>41</v>
      </c>
      <c r="Q1310" s="1">
        <v>0</v>
      </c>
      <c r="R1310" s="1">
        <v>0</v>
      </c>
      <c r="S1310" s="1">
        <v>0</v>
      </c>
      <c r="T1310" s="1">
        <v>1</v>
      </c>
      <c r="U1310" s="1">
        <v>1</v>
      </c>
      <c r="V1310" s="1">
        <v>0</v>
      </c>
      <c r="W1310" s="1">
        <v>0</v>
      </c>
      <c r="X1310" s="1">
        <v>0</v>
      </c>
      <c r="Y1310" s="1">
        <v>0</v>
      </c>
      <c r="Z1310" s="1">
        <v>0</v>
      </c>
      <c r="AA1310" s="1">
        <v>0</v>
      </c>
      <c r="AB1310" s="1">
        <v>0</v>
      </c>
      <c r="AC1310" s="1">
        <v>0</v>
      </c>
      <c r="AD1310" s="1">
        <v>0</v>
      </c>
      <c r="AE1310" s="1">
        <v>0</v>
      </c>
      <c r="AF1310" s="1">
        <v>0</v>
      </c>
      <c r="AG1310" s="1">
        <v>0</v>
      </c>
      <c r="AH1310" s="1">
        <v>0</v>
      </c>
      <c r="AI1310" s="1">
        <v>0</v>
      </c>
      <c r="AJ1310" s="1">
        <v>0</v>
      </c>
      <c r="AK1310" s="1">
        <v>0</v>
      </c>
      <c r="AL1310" s="1">
        <v>0</v>
      </c>
      <c r="AM1310" s="1">
        <v>0</v>
      </c>
      <c r="AN1310" s="1">
        <v>0</v>
      </c>
    </row>
    <row r="1311" spans="1:40" x14ac:dyDescent="0.35">
      <c r="A1311" s="1" t="s">
        <v>89</v>
      </c>
      <c r="B1311" s="8">
        <v>43921</v>
      </c>
      <c r="C1311" s="1" t="s">
        <v>2</v>
      </c>
      <c r="D1311" s="1">
        <v>201710</v>
      </c>
      <c r="E1311" s="1">
        <v>86</v>
      </c>
      <c r="F1311" s="1" t="s">
        <v>119</v>
      </c>
      <c r="H1311" s="1" t="s">
        <v>95</v>
      </c>
      <c r="I1311" s="1" t="s">
        <v>92</v>
      </c>
      <c r="J1311" s="1" t="s">
        <v>93</v>
      </c>
      <c r="K1311" s="1">
        <v>74</v>
      </c>
      <c r="L1311" s="1">
        <v>1</v>
      </c>
      <c r="M1311" s="1">
        <v>0.74468085106382975</v>
      </c>
      <c r="N1311" s="1">
        <v>0.74468085106382975</v>
      </c>
      <c r="O1311" s="1">
        <v>1.1494252873563218E-2</v>
      </c>
      <c r="P1311" s="1">
        <v>12</v>
      </c>
      <c r="Q1311" s="1">
        <v>0</v>
      </c>
      <c r="R1311" s="1">
        <v>15</v>
      </c>
      <c r="S1311" s="1">
        <v>2</v>
      </c>
      <c r="T1311" s="1">
        <v>11</v>
      </c>
      <c r="U1311" s="1">
        <v>7</v>
      </c>
      <c r="V1311" s="1">
        <v>39</v>
      </c>
      <c r="W1311" s="1">
        <v>0</v>
      </c>
      <c r="X1311" s="1">
        <v>0</v>
      </c>
      <c r="Y1311" s="1">
        <v>0</v>
      </c>
      <c r="Z1311" s="1">
        <v>0</v>
      </c>
      <c r="AA1311" s="1">
        <v>0</v>
      </c>
      <c r="AB1311" s="1">
        <v>0</v>
      </c>
      <c r="AC1311" s="1">
        <v>0</v>
      </c>
      <c r="AD1311" s="1">
        <v>0</v>
      </c>
      <c r="AE1311" s="1">
        <v>0</v>
      </c>
      <c r="AF1311" s="1">
        <v>0</v>
      </c>
      <c r="AG1311" s="1">
        <v>0</v>
      </c>
      <c r="AH1311" s="1">
        <v>0</v>
      </c>
      <c r="AI1311" s="1">
        <v>0</v>
      </c>
      <c r="AJ1311" s="1">
        <v>1</v>
      </c>
      <c r="AK1311" s="1">
        <v>0</v>
      </c>
      <c r="AL1311" s="1">
        <v>0</v>
      </c>
      <c r="AM1311" s="1">
        <v>0</v>
      </c>
      <c r="AN1311" s="1">
        <v>0</v>
      </c>
    </row>
    <row r="1312" spans="1:40" x14ac:dyDescent="0.35">
      <c r="A1312" s="1" t="s">
        <v>89</v>
      </c>
      <c r="B1312" s="8">
        <v>43935</v>
      </c>
      <c r="C1312" s="1" t="s">
        <v>98</v>
      </c>
      <c r="D1312" s="1">
        <v>200620</v>
      </c>
      <c r="E1312" s="1">
        <v>1</v>
      </c>
      <c r="F1312" s="1" t="s">
        <v>94</v>
      </c>
      <c r="H1312" s="1" t="s">
        <v>95</v>
      </c>
      <c r="I1312" s="1" t="s">
        <v>92</v>
      </c>
      <c r="J1312" s="1" t="s">
        <v>93</v>
      </c>
      <c r="K1312" s="1">
        <v>1</v>
      </c>
      <c r="M1312" s="1">
        <v>1</v>
      </c>
      <c r="N1312" s="1">
        <v>1</v>
      </c>
    </row>
    <row r="1313" spans="1:40" x14ac:dyDescent="0.35">
      <c r="A1313" s="1" t="s">
        <v>89</v>
      </c>
      <c r="B1313" s="8">
        <v>43911</v>
      </c>
      <c r="C1313" s="1" t="s">
        <v>96</v>
      </c>
      <c r="D1313" s="1">
        <v>972410</v>
      </c>
      <c r="E1313" s="1">
        <v>32</v>
      </c>
      <c r="F1313" s="1" t="s">
        <v>115</v>
      </c>
      <c r="H1313" s="1" t="s">
        <v>91</v>
      </c>
      <c r="I1313" s="1" t="s">
        <v>92</v>
      </c>
      <c r="J1313" s="1" t="s">
        <v>93</v>
      </c>
      <c r="K1313" s="1">
        <v>9</v>
      </c>
      <c r="M1313" s="1">
        <v>0.28125</v>
      </c>
      <c r="N1313" s="1">
        <v>0.28125</v>
      </c>
      <c r="P1313" s="1">
        <v>23</v>
      </c>
      <c r="Q1313" s="1">
        <v>0</v>
      </c>
      <c r="R1313" s="1">
        <v>1</v>
      </c>
      <c r="S1313" s="1">
        <v>1</v>
      </c>
      <c r="T1313" s="1">
        <v>7</v>
      </c>
      <c r="U1313" s="1">
        <v>0</v>
      </c>
      <c r="V1313" s="1">
        <v>0</v>
      </c>
      <c r="W1313" s="1">
        <v>0</v>
      </c>
      <c r="X1313" s="1">
        <v>0</v>
      </c>
      <c r="Y1313" s="1">
        <v>0</v>
      </c>
      <c r="Z1313" s="1">
        <v>0</v>
      </c>
      <c r="AA1313" s="1">
        <v>0</v>
      </c>
      <c r="AB1313" s="1">
        <v>0</v>
      </c>
      <c r="AC1313" s="1">
        <v>0</v>
      </c>
      <c r="AD1313" s="1">
        <v>0</v>
      </c>
      <c r="AE1313" s="1">
        <v>0</v>
      </c>
      <c r="AF1313" s="1">
        <v>0</v>
      </c>
      <c r="AG1313" s="1">
        <v>0</v>
      </c>
      <c r="AH1313" s="1">
        <v>0</v>
      </c>
      <c r="AI1313" s="1">
        <v>0</v>
      </c>
      <c r="AJ1313" s="1">
        <v>0</v>
      </c>
      <c r="AK1313" s="1">
        <v>0</v>
      </c>
      <c r="AL1313" s="1">
        <v>0</v>
      </c>
      <c r="AM1313" s="1">
        <v>0</v>
      </c>
      <c r="AN1313" s="1">
        <v>0</v>
      </c>
    </row>
    <row r="1314" spans="1:40" x14ac:dyDescent="0.35">
      <c r="A1314" s="1" t="s">
        <v>89</v>
      </c>
      <c r="B1314" s="8">
        <v>43942</v>
      </c>
      <c r="C1314" s="1" t="s">
        <v>98</v>
      </c>
      <c r="D1314" s="1">
        <v>972620</v>
      </c>
      <c r="E1314" s="1">
        <v>1</v>
      </c>
      <c r="F1314" s="1" t="s">
        <v>90</v>
      </c>
      <c r="H1314" s="1" t="s">
        <v>91</v>
      </c>
      <c r="I1314" s="1" t="s">
        <v>92</v>
      </c>
      <c r="J1314" s="1" t="s">
        <v>93</v>
      </c>
      <c r="P1314" s="1">
        <v>1</v>
      </c>
      <c r="Q1314" s="1">
        <v>0</v>
      </c>
      <c r="R1314" s="1">
        <v>0</v>
      </c>
      <c r="S1314" s="1">
        <v>0</v>
      </c>
      <c r="T1314" s="1">
        <v>0</v>
      </c>
      <c r="U1314" s="1">
        <v>0</v>
      </c>
      <c r="V1314" s="1">
        <v>0</v>
      </c>
      <c r="W1314" s="1">
        <v>0</v>
      </c>
      <c r="X1314" s="1">
        <v>0</v>
      </c>
      <c r="Y1314" s="1">
        <v>0</v>
      </c>
      <c r="Z1314" s="1">
        <v>0</v>
      </c>
      <c r="AA1314" s="1">
        <v>0</v>
      </c>
      <c r="AB1314" s="1">
        <v>0</v>
      </c>
      <c r="AC1314" s="1">
        <v>0</v>
      </c>
      <c r="AD1314" s="1">
        <v>0</v>
      </c>
      <c r="AE1314" s="1">
        <v>0</v>
      </c>
      <c r="AF1314" s="1">
        <v>0</v>
      </c>
      <c r="AG1314" s="1">
        <v>0</v>
      </c>
      <c r="AH1314" s="1">
        <v>0</v>
      </c>
      <c r="AI1314" s="1">
        <v>0</v>
      </c>
      <c r="AJ1314" s="1">
        <v>0</v>
      </c>
      <c r="AK1314" s="1">
        <v>0</v>
      </c>
      <c r="AL1314" s="1">
        <v>0</v>
      </c>
      <c r="AM1314" s="1">
        <v>0</v>
      </c>
      <c r="AN1314" s="1">
        <v>0</v>
      </c>
    </row>
    <row r="1315" spans="1:40" x14ac:dyDescent="0.35">
      <c r="A1315" s="1" t="s">
        <v>89</v>
      </c>
      <c r="B1315" s="8">
        <v>43939</v>
      </c>
      <c r="C1315" s="1" t="s">
        <v>96</v>
      </c>
      <c r="D1315" s="1">
        <v>200170</v>
      </c>
      <c r="E1315" s="1">
        <v>18</v>
      </c>
      <c r="F1315" s="1" t="s">
        <v>107</v>
      </c>
      <c r="H1315" s="1" t="s">
        <v>95</v>
      </c>
      <c r="I1315" s="1" t="s">
        <v>92</v>
      </c>
      <c r="J1315" s="1" t="s">
        <v>93</v>
      </c>
      <c r="L1315" s="1">
        <v>1</v>
      </c>
      <c r="O1315" s="1">
        <v>5.2631578947368418E-2</v>
      </c>
      <c r="P1315" s="1">
        <v>18</v>
      </c>
      <c r="Q1315" s="1">
        <v>0</v>
      </c>
      <c r="R1315" s="1">
        <v>0</v>
      </c>
      <c r="S1315" s="1">
        <v>0</v>
      </c>
      <c r="T1315" s="1">
        <v>0</v>
      </c>
      <c r="U1315" s="1">
        <v>0</v>
      </c>
      <c r="V1315" s="1">
        <v>0</v>
      </c>
      <c r="W1315" s="1">
        <v>0</v>
      </c>
      <c r="X1315" s="1">
        <v>0</v>
      </c>
      <c r="Y1315" s="1">
        <v>0</v>
      </c>
      <c r="Z1315" s="1">
        <v>0</v>
      </c>
      <c r="AA1315" s="1">
        <v>0</v>
      </c>
      <c r="AB1315" s="1">
        <v>0</v>
      </c>
      <c r="AC1315" s="1">
        <v>0</v>
      </c>
      <c r="AD1315" s="1">
        <v>0</v>
      </c>
      <c r="AE1315" s="1">
        <v>0</v>
      </c>
      <c r="AF1315" s="1">
        <v>0</v>
      </c>
      <c r="AG1315" s="1">
        <v>0</v>
      </c>
      <c r="AH1315" s="1">
        <v>0</v>
      </c>
      <c r="AI1315" s="1">
        <v>0</v>
      </c>
      <c r="AJ1315" s="1">
        <v>0</v>
      </c>
      <c r="AK1315" s="1">
        <v>0</v>
      </c>
      <c r="AL1315" s="1">
        <v>1</v>
      </c>
      <c r="AM1315" s="1">
        <v>0</v>
      </c>
      <c r="AN1315" s="1">
        <v>0</v>
      </c>
    </row>
    <row r="1316" spans="1:40" x14ac:dyDescent="0.35">
      <c r="A1316" s="1" t="s">
        <v>89</v>
      </c>
      <c r="B1316" s="8">
        <v>43903</v>
      </c>
      <c r="C1316" s="1" t="s">
        <v>96</v>
      </c>
      <c r="D1316" s="1">
        <v>972410</v>
      </c>
      <c r="E1316" s="1">
        <v>32</v>
      </c>
      <c r="F1316" s="1" t="s">
        <v>115</v>
      </c>
      <c r="H1316" s="1" t="s">
        <v>91</v>
      </c>
      <c r="I1316" s="1" t="s">
        <v>92</v>
      </c>
      <c r="J1316" s="1" t="s">
        <v>93</v>
      </c>
      <c r="P1316" s="1">
        <v>32</v>
      </c>
      <c r="Q1316" s="1">
        <v>0</v>
      </c>
      <c r="R1316" s="1">
        <v>0</v>
      </c>
      <c r="S1316" s="1">
        <v>0</v>
      </c>
      <c r="T1316" s="1">
        <v>0</v>
      </c>
      <c r="U1316" s="1">
        <v>0</v>
      </c>
      <c r="V1316" s="1">
        <v>0</v>
      </c>
      <c r="W1316" s="1">
        <v>0</v>
      </c>
      <c r="X1316" s="1">
        <v>0</v>
      </c>
      <c r="Y1316" s="1">
        <v>0</v>
      </c>
      <c r="Z1316" s="1">
        <v>0</v>
      </c>
      <c r="AA1316" s="1">
        <v>0</v>
      </c>
      <c r="AB1316" s="1">
        <v>0</v>
      </c>
      <c r="AC1316" s="1">
        <v>0</v>
      </c>
      <c r="AD1316" s="1">
        <v>0</v>
      </c>
      <c r="AE1316" s="1">
        <v>0</v>
      </c>
      <c r="AF1316" s="1">
        <v>0</v>
      </c>
      <c r="AG1316" s="1">
        <v>0</v>
      </c>
      <c r="AH1316" s="1">
        <v>0</v>
      </c>
      <c r="AI1316" s="1">
        <v>0</v>
      </c>
      <c r="AJ1316" s="1">
        <v>0</v>
      </c>
      <c r="AK1316" s="1">
        <v>0</v>
      </c>
      <c r="AL1316" s="1">
        <v>0</v>
      </c>
      <c r="AM1316" s="1">
        <v>0</v>
      </c>
      <c r="AN1316" s="1">
        <v>0</v>
      </c>
    </row>
    <row r="1317" spans="1:40" x14ac:dyDescent="0.35">
      <c r="A1317" s="1" t="s">
        <v>89</v>
      </c>
      <c r="B1317" s="8">
        <v>43949</v>
      </c>
      <c r="C1317" s="1" t="s">
        <v>2</v>
      </c>
      <c r="D1317" s="1">
        <v>973270</v>
      </c>
      <c r="E1317" s="1">
        <v>64</v>
      </c>
      <c r="F1317" s="1" t="s">
        <v>127</v>
      </c>
      <c r="H1317" s="1" t="s">
        <v>114</v>
      </c>
      <c r="I1317" s="1" t="s">
        <v>92</v>
      </c>
      <c r="J1317" s="1" t="s">
        <v>93</v>
      </c>
      <c r="K1317" s="1">
        <v>23</v>
      </c>
      <c r="L1317" s="1">
        <v>3</v>
      </c>
      <c r="M1317" s="1">
        <v>0.24074074074074073</v>
      </c>
      <c r="N1317" s="1">
        <v>0.21153846153846154</v>
      </c>
      <c r="O1317" s="1">
        <v>4.4776119402985072E-2</v>
      </c>
      <c r="P1317" s="1">
        <v>41</v>
      </c>
      <c r="Q1317" s="1">
        <v>2</v>
      </c>
      <c r="R1317" s="1">
        <v>2</v>
      </c>
      <c r="S1317" s="1">
        <v>1</v>
      </c>
      <c r="T1317" s="1">
        <v>8</v>
      </c>
      <c r="U1317" s="1">
        <v>0</v>
      </c>
      <c r="V1317" s="1">
        <v>12</v>
      </c>
      <c r="W1317" s="1">
        <v>0</v>
      </c>
      <c r="X1317" s="1">
        <v>1</v>
      </c>
      <c r="Y1317" s="1">
        <v>0</v>
      </c>
      <c r="Z1317" s="1">
        <v>0</v>
      </c>
      <c r="AA1317" s="1">
        <v>0</v>
      </c>
      <c r="AB1317" s="1">
        <v>0</v>
      </c>
      <c r="AC1317" s="1">
        <v>0</v>
      </c>
      <c r="AD1317" s="1">
        <v>0</v>
      </c>
      <c r="AE1317" s="1">
        <v>0</v>
      </c>
      <c r="AF1317" s="1">
        <v>0</v>
      </c>
      <c r="AG1317" s="1">
        <v>0</v>
      </c>
      <c r="AH1317" s="1">
        <v>0</v>
      </c>
      <c r="AI1317" s="1">
        <v>0</v>
      </c>
      <c r="AJ1317" s="1">
        <v>0</v>
      </c>
      <c r="AK1317" s="1">
        <v>0</v>
      </c>
      <c r="AL1317" s="1">
        <v>0</v>
      </c>
      <c r="AM1317" s="1">
        <v>0</v>
      </c>
      <c r="AN1317" s="1">
        <v>0</v>
      </c>
    </row>
    <row r="1318" spans="1:40" x14ac:dyDescent="0.35">
      <c r="A1318" s="1" t="s">
        <v>89</v>
      </c>
      <c r="B1318" s="8">
        <v>43907</v>
      </c>
      <c r="C1318" s="1" t="s">
        <v>2</v>
      </c>
      <c r="D1318" s="1">
        <v>209650</v>
      </c>
      <c r="E1318" s="1">
        <v>82</v>
      </c>
      <c r="F1318" s="1" t="s">
        <v>120</v>
      </c>
      <c r="H1318" s="1" t="s">
        <v>95</v>
      </c>
      <c r="I1318" s="1" t="s">
        <v>121</v>
      </c>
      <c r="J1318" s="1" t="s">
        <v>93</v>
      </c>
      <c r="K1318" s="1">
        <v>29</v>
      </c>
      <c r="L1318" s="1">
        <v>17</v>
      </c>
      <c r="M1318" s="1">
        <v>0.39772727272727271</v>
      </c>
      <c r="N1318" s="1">
        <v>0.35365853658536583</v>
      </c>
      <c r="O1318" s="1">
        <v>0.17171717171717171</v>
      </c>
      <c r="P1318" s="1">
        <v>53</v>
      </c>
      <c r="Q1318" s="1">
        <v>6</v>
      </c>
      <c r="R1318" s="1">
        <v>16</v>
      </c>
      <c r="S1318" s="1">
        <v>0</v>
      </c>
      <c r="T1318" s="1">
        <v>0</v>
      </c>
      <c r="U1318" s="1">
        <v>13</v>
      </c>
      <c r="V1318" s="1">
        <v>0</v>
      </c>
      <c r="W1318" s="1">
        <v>0</v>
      </c>
      <c r="X1318" s="1">
        <v>0</v>
      </c>
      <c r="Y1318" s="1">
        <v>0</v>
      </c>
      <c r="Z1318" s="1">
        <v>0</v>
      </c>
      <c r="AA1318" s="1">
        <v>0</v>
      </c>
      <c r="AB1318" s="1">
        <v>0</v>
      </c>
      <c r="AC1318" s="1">
        <v>0</v>
      </c>
      <c r="AD1318" s="1">
        <v>0</v>
      </c>
      <c r="AE1318" s="1">
        <v>0</v>
      </c>
      <c r="AF1318" s="1">
        <v>0</v>
      </c>
      <c r="AG1318" s="1">
        <v>4</v>
      </c>
      <c r="AH1318" s="1">
        <v>0</v>
      </c>
      <c r="AI1318" s="1">
        <v>4</v>
      </c>
      <c r="AJ1318" s="1">
        <v>0</v>
      </c>
      <c r="AK1318" s="1">
        <v>0</v>
      </c>
      <c r="AL1318" s="1">
        <v>0</v>
      </c>
      <c r="AM1318" s="1">
        <v>3</v>
      </c>
      <c r="AN1318" s="1">
        <v>0</v>
      </c>
    </row>
    <row r="1319" spans="1:40" x14ac:dyDescent="0.35">
      <c r="A1319" s="1" t="s">
        <v>89</v>
      </c>
      <c r="B1319" s="8">
        <v>43955</v>
      </c>
      <c r="C1319" s="1" t="s">
        <v>96</v>
      </c>
      <c r="D1319" s="1">
        <v>976140</v>
      </c>
      <c r="E1319" s="1">
        <v>1</v>
      </c>
      <c r="F1319" s="1" t="s">
        <v>128</v>
      </c>
      <c r="H1319" s="1" t="s">
        <v>101</v>
      </c>
      <c r="I1319" s="1" t="s">
        <v>92</v>
      </c>
      <c r="J1319" s="1" t="s">
        <v>93</v>
      </c>
      <c r="P1319" s="1">
        <v>1</v>
      </c>
      <c r="Q1319" s="1">
        <v>0</v>
      </c>
      <c r="R1319" s="1">
        <v>0</v>
      </c>
      <c r="S1319" s="1">
        <v>0</v>
      </c>
      <c r="T1319" s="1">
        <v>0</v>
      </c>
      <c r="U1319" s="1">
        <v>0</v>
      </c>
      <c r="V1319" s="1">
        <v>0</v>
      </c>
      <c r="W1319" s="1">
        <v>0</v>
      </c>
      <c r="X1319" s="1">
        <v>0</v>
      </c>
      <c r="Y1319" s="1">
        <v>0</v>
      </c>
      <c r="Z1319" s="1">
        <v>0</v>
      </c>
      <c r="AA1319" s="1">
        <v>0</v>
      </c>
      <c r="AB1319" s="1">
        <v>0</v>
      </c>
      <c r="AC1319" s="1">
        <v>0</v>
      </c>
      <c r="AD1319" s="1">
        <v>0</v>
      </c>
      <c r="AE1319" s="1">
        <v>0</v>
      </c>
      <c r="AF1319" s="1">
        <v>0</v>
      </c>
      <c r="AG1319" s="1">
        <v>0</v>
      </c>
      <c r="AH1319" s="1">
        <v>0</v>
      </c>
      <c r="AI1319" s="1">
        <v>0</v>
      </c>
      <c r="AJ1319" s="1">
        <v>0</v>
      </c>
      <c r="AK1319" s="1">
        <v>0</v>
      </c>
      <c r="AL1319" s="1">
        <v>0</v>
      </c>
      <c r="AM1319" s="1">
        <v>0</v>
      </c>
      <c r="AN1319" s="1">
        <v>0</v>
      </c>
    </row>
    <row r="1320" spans="1:40" x14ac:dyDescent="0.35">
      <c r="A1320" s="1" t="s">
        <v>89</v>
      </c>
      <c r="B1320" s="8">
        <v>43962</v>
      </c>
      <c r="C1320" s="1" t="s">
        <v>96</v>
      </c>
      <c r="D1320" s="1">
        <v>200600</v>
      </c>
      <c r="E1320" s="1">
        <v>1</v>
      </c>
      <c r="F1320" s="1" t="s">
        <v>116</v>
      </c>
      <c r="H1320" s="1" t="s">
        <v>95</v>
      </c>
      <c r="I1320" s="1" t="s">
        <v>92</v>
      </c>
      <c r="J1320" s="1" t="s">
        <v>93</v>
      </c>
      <c r="P1320" s="1">
        <v>1</v>
      </c>
      <c r="Q1320" s="1">
        <v>0</v>
      </c>
      <c r="R1320" s="1">
        <v>0</v>
      </c>
      <c r="S1320" s="1">
        <v>0</v>
      </c>
      <c r="T1320" s="1">
        <v>0</v>
      </c>
      <c r="U1320" s="1">
        <v>0</v>
      </c>
      <c r="V1320" s="1">
        <v>0</v>
      </c>
      <c r="W1320" s="1">
        <v>0</v>
      </c>
      <c r="X1320" s="1">
        <v>0</v>
      </c>
      <c r="Y1320" s="1">
        <v>0</v>
      </c>
      <c r="Z1320" s="1">
        <v>0</v>
      </c>
      <c r="AA1320" s="1">
        <v>0</v>
      </c>
      <c r="AB1320" s="1">
        <v>0</v>
      </c>
      <c r="AC1320" s="1">
        <v>0</v>
      </c>
      <c r="AD1320" s="1">
        <v>0</v>
      </c>
      <c r="AE1320" s="1">
        <v>0</v>
      </c>
      <c r="AF1320" s="1">
        <v>0</v>
      </c>
      <c r="AG1320" s="1">
        <v>0</v>
      </c>
      <c r="AH1320" s="1">
        <v>0</v>
      </c>
      <c r="AI1320" s="1">
        <v>0</v>
      </c>
      <c r="AJ1320" s="1">
        <v>0</v>
      </c>
      <c r="AK1320" s="1">
        <v>0</v>
      </c>
      <c r="AL1320" s="1">
        <v>0</v>
      </c>
      <c r="AM1320" s="1">
        <v>0</v>
      </c>
      <c r="AN1320" s="1">
        <v>0</v>
      </c>
    </row>
    <row r="1321" spans="1:40" x14ac:dyDescent="0.35">
      <c r="A1321" s="1" t="s">
        <v>89</v>
      </c>
      <c r="B1321" s="8">
        <v>43925</v>
      </c>
      <c r="C1321" s="1" t="s">
        <v>96</v>
      </c>
      <c r="D1321" s="1">
        <v>200170</v>
      </c>
      <c r="E1321" s="1">
        <v>16</v>
      </c>
      <c r="F1321" s="1" t="s">
        <v>107</v>
      </c>
      <c r="H1321" s="1" t="s">
        <v>95</v>
      </c>
      <c r="I1321" s="1" t="s">
        <v>92</v>
      </c>
      <c r="J1321" s="1" t="s">
        <v>93</v>
      </c>
      <c r="K1321" s="1">
        <v>3</v>
      </c>
      <c r="M1321" s="1">
        <v>0.1875</v>
      </c>
      <c r="N1321" s="1">
        <v>0.1875</v>
      </c>
      <c r="P1321" s="1">
        <v>13</v>
      </c>
      <c r="Q1321" s="1">
        <v>0</v>
      </c>
      <c r="R1321" s="1">
        <v>2</v>
      </c>
      <c r="S1321" s="1">
        <v>0</v>
      </c>
      <c r="T1321" s="1">
        <v>0</v>
      </c>
      <c r="U1321" s="1">
        <v>1</v>
      </c>
      <c r="V1321" s="1">
        <v>0</v>
      </c>
      <c r="W1321" s="1">
        <v>0</v>
      </c>
      <c r="X1321" s="1">
        <v>0</v>
      </c>
      <c r="Y1321" s="1">
        <v>0</v>
      </c>
      <c r="Z1321" s="1">
        <v>0</v>
      </c>
      <c r="AA1321" s="1">
        <v>0</v>
      </c>
      <c r="AB1321" s="1">
        <v>0</v>
      </c>
      <c r="AC1321" s="1">
        <v>0</v>
      </c>
      <c r="AD1321" s="1">
        <v>0</v>
      </c>
      <c r="AE1321" s="1">
        <v>0</v>
      </c>
      <c r="AF1321" s="1">
        <v>0</v>
      </c>
      <c r="AG1321" s="1">
        <v>0</v>
      </c>
      <c r="AH1321" s="1">
        <v>0</v>
      </c>
      <c r="AI1321" s="1">
        <v>0</v>
      </c>
      <c r="AJ1321" s="1">
        <v>0</v>
      </c>
      <c r="AK1321" s="1">
        <v>0</v>
      </c>
      <c r="AL1321" s="1">
        <v>0</v>
      </c>
      <c r="AM1321" s="1">
        <v>0</v>
      </c>
      <c r="AN1321" s="1">
        <v>0</v>
      </c>
    </row>
    <row r="1322" spans="1:40" x14ac:dyDescent="0.35">
      <c r="A1322" s="1" t="s">
        <v>89</v>
      </c>
      <c r="B1322" s="8">
        <v>43921</v>
      </c>
      <c r="C1322" s="1" t="s">
        <v>96</v>
      </c>
      <c r="D1322" s="1">
        <v>972410</v>
      </c>
      <c r="E1322" s="1">
        <v>31</v>
      </c>
      <c r="F1322" s="1" t="s">
        <v>115</v>
      </c>
      <c r="H1322" s="1" t="s">
        <v>91</v>
      </c>
      <c r="I1322" s="1" t="s">
        <v>92</v>
      </c>
      <c r="J1322" s="1" t="s">
        <v>93</v>
      </c>
      <c r="K1322" s="1">
        <v>11</v>
      </c>
      <c r="M1322" s="1">
        <v>0.23076923076923078</v>
      </c>
      <c r="N1322" s="1">
        <v>0.23076923076923078</v>
      </c>
      <c r="P1322" s="1">
        <v>20</v>
      </c>
      <c r="Q1322" s="1">
        <v>0</v>
      </c>
      <c r="R1322" s="1">
        <v>0</v>
      </c>
      <c r="S1322" s="1">
        <v>1</v>
      </c>
      <c r="T1322" s="1">
        <v>5</v>
      </c>
      <c r="U1322" s="1">
        <v>0</v>
      </c>
      <c r="V1322" s="1">
        <v>5</v>
      </c>
      <c r="W1322" s="1">
        <v>0</v>
      </c>
      <c r="X1322" s="1">
        <v>0</v>
      </c>
      <c r="Y1322" s="1">
        <v>0</v>
      </c>
      <c r="Z1322" s="1">
        <v>0</v>
      </c>
      <c r="AA1322" s="1">
        <v>0</v>
      </c>
      <c r="AB1322" s="1">
        <v>0</v>
      </c>
      <c r="AC1322" s="1">
        <v>0</v>
      </c>
      <c r="AD1322" s="1">
        <v>0</v>
      </c>
      <c r="AE1322" s="1">
        <v>0</v>
      </c>
      <c r="AF1322" s="1">
        <v>0</v>
      </c>
      <c r="AG1322" s="1">
        <v>0</v>
      </c>
      <c r="AH1322" s="1">
        <v>0</v>
      </c>
      <c r="AI1322" s="1">
        <v>0</v>
      </c>
      <c r="AJ1322" s="1">
        <v>0</v>
      </c>
      <c r="AK1322" s="1">
        <v>0</v>
      </c>
      <c r="AL1322" s="1">
        <v>0</v>
      </c>
      <c r="AM1322" s="1">
        <v>0</v>
      </c>
      <c r="AN1322" s="1">
        <v>0</v>
      </c>
    </row>
    <row r="1323" spans="1:40" x14ac:dyDescent="0.35">
      <c r="A1323" s="1" t="s">
        <v>89</v>
      </c>
      <c r="B1323" s="8">
        <v>43911</v>
      </c>
      <c r="C1323" s="1" t="s">
        <v>2</v>
      </c>
      <c r="D1323" s="1">
        <v>201710</v>
      </c>
      <c r="E1323" s="1">
        <v>84</v>
      </c>
      <c r="F1323" s="1" t="s">
        <v>119</v>
      </c>
      <c r="H1323" s="1" t="s">
        <v>95</v>
      </c>
      <c r="I1323" s="1" t="s">
        <v>92</v>
      </c>
      <c r="J1323" s="1" t="s">
        <v>93</v>
      </c>
      <c r="K1323" s="1">
        <v>47</v>
      </c>
      <c r="L1323" s="1">
        <v>4</v>
      </c>
      <c r="M1323" s="1">
        <v>0.51948051948051943</v>
      </c>
      <c r="N1323" s="1">
        <v>0.5</v>
      </c>
      <c r="O1323" s="1">
        <v>4.5454545454545456E-2</v>
      </c>
      <c r="P1323" s="1">
        <v>37</v>
      </c>
      <c r="Q1323" s="1">
        <v>3</v>
      </c>
      <c r="R1323" s="1">
        <v>19</v>
      </c>
      <c r="S1323" s="1">
        <v>1</v>
      </c>
      <c r="T1323" s="1">
        <v>11</v>
      </c>
      <c r="U1323" s="1">
        <v>6</v>
      </c>
      <c r="V1323" s="1">
        <v>10</v>
      </c>
      <c r="W1323" s="1">
        <v>0</v>
      </c>
      <c r="X1323" s="1">
        <v>0</v>
      </c>
      <c r="Y1323" s="1">
        <v>0</v>
      </c>
      <c r="Z1323" s="1">
        <v>0</v>
      </c>
      <c r="AA1323" s="1">
        <v>0</v>
      </c>
      <c r="AB1323" s="1">
        <v>0</v>
      </c>
      <c r="AC1323" s="1">
        <v>0</v>
      </c>
      <c r="AD1323" s="1">
        <v>0</v>
      </c>
      <c r="AE1323" s="1">
        <v>0</v>
      </c>
      <c r="AF1323" s="1">
        <v>0</v>
      </c>
      <c r="AG1323" s="1">
        <v>0</v>
      </c>
      <c r="AH1323" s="1">
        <v>0</v>
      </c>
      <c r="AI1323" s="1">
        <v>0</v>
      </c>
      <c r="AJ1323" s="1">
        <v>1</v>
      </c>
      <c r="AK1323" s="1">
        <v>0</v>
      </c>
      <c r="AL1323" s="1">
        <v>0</v>
      </c>
      <c r="AM1323" s="1">
        <v>0</v>
      </c>
      <c r="AN1323" s="1">
        <v>0</v>
      </c>
    </row>
    <row r="1324" spans="1:40" x14ac:dyDescent="0.35">
      <c r="A1324" s="1" t="s">
        <v>89</v>
      </c>
      <c r="B1324" s="8">
        <v>43962</v>
      </c>
      <c r="C1324" s="1" t="s">
        <v>96</v>
      </c>
      <c r="D1324" s="1">
        <v>973260</v>
      </c>
      <c r="E1324" s="1">
        <v>6</v>
      </c>
      <c r="F1324" s="1" t="s">
        <v>113</v>
      </c>
      <c r="H1324" s="1" t="s">
        <v>114</v>
      </c>
      <c r="I1324" s="1" t="s">
        <v>92</v>
      </c>
      <c r="J1324" s="1" t="s">
        <v>93</v>
      </c>
      <c r="L1324" s="1">
        <v>4</v>
      </c>
      <c r="O1324" s="1">
        <v>0.4</v>
      </c>
      <c r="P1324" s="1">
        <v>6</v>
      </c>
      <c r="Q1324" s="1">
        <v>0</v>
      </c>
      <c r="R1324" s="1">
        <v>0</v>
      </c>
      <c r="S1324" s="1">
        <v>0</v>
      </c>
      <c r="T1324" s="1">
        <v>0</v>
      </c>
      <c r="U1324" s="1">
        <v>0</v>
      </c>
      <c r="V1324" s="1">
        <v>0</v>
      </c>
      <c r="W1324" s="1">
        <v>0</v>
      </c>
      <c r="X1324" s="1">
        <v>0</v>
      </c>
      <c r="Y1324" s="1">
        <v>0</v>
      </c>
      <c r="Z1324" s="1">
        <v>0</v>
      </c>
      <c r="AA1324" s="1">
        <v>0</v>
      </c>
      <c r="AB1324" s="1">
        <v>0</v>
      </c>
      <c r="AC1324" s="1">
        <v>0</v>
      </c>
      <c r="AD1324" s="1">
        <v>0</v>
      </c>
      <c r="AE1324" s="1">
        <v>0</v>
      </c>
      <c r="AF1324" s="1">
        <v>0</v>
      </c>
      <c r="AG1324" s="1">
        <v>0</v>
      </c>
      <c r="AH1324" s="1">
        <v>0</v>
      </c>
      <c r="AI1324" s="1">
        <v>0</v>
      </c>
      <c r="AJ1324" s="1">
        <v>0</v>
      </c>
      <c r="AK1324" s="1">
        <v>0</v>
      </c>
      <c r="AL1324" s="1">
        <v>4</v>
      </c>
      <c r="AM1324" s="1">
        <v>0</v>
      </c>
      <c r="AN1324" s="1">
        <v>0</v>
      </c>
    </row>
    <row r="1325" spans="1:40" x14ac:dyDescent="0.35">
      <c r="A1325" s="1" t="s">
        <v>89</v>
      </c>
      <c r="B1325" s="8">
        <v>43939</v>
      </c>
      <c r="C1325" s="1" t="s">
        <v>2</v>
      </c>
      <c r="D1325" s="1">
        <v>973270</v>
      </c>
      <c r="E1325" s="1">
        <v>61</v>
      </c>
      <c r="F1325" s="1" t="s">
        <v>127</v>
      </c>
      <c r="H1325" s="1" t="s">
        <v>114</v>
      </c>
      <c r="I1325" s="1" t="s">
        <v>92</v>
      </c>
      <c r="J1325" s="1" t="s">
        <v>93</v>
      </c>
      <c r="K1325" s="1">
        <v>25</v>
      </c>
      <c r="L1325" s="1">
        <v>6</v>
      </c>
      <c r="M1325" s="1">
        <v>0.2</v>
      </c>
      <c r="N1325" s="1">
        <v>7.6923076923076927E-2</v>
      </c>
      <c r="O1325" s="1">
        <v>8.9552238805970144E-2</v>
      </c>
      <c r="P1325" s="1">
        <v>36</v>
      </c>
      <c r="Q1325" s="1">
        <v>6</v>
      </c>
      <c r="R1325" s="1">
        <v>2</v>
      </c>
      <c r="S1325" s="1">
        <v>0</v>
      </c>
      <c r="T1325" s="1">
        <v>1</v>
      </c>
      <c r="U1325" s="1">
        <v>0</v>
      </c>
      <c r="V1325" s="1">
        <v>22</v>
      </c>
      <c r="W1325" s="1">
        <v>0</v>
      </c>
      <c r="X1325" s="1">
        <v>0</v>
      </c>
      <c r="Y1325" s="1">
        <v>0</v>
      </c>
      <c r="Z1325" s="1">
        <v>0</v>
      </c>
      <c r="AA1325" s="1">
        <v>0</v>
      </c>
      <c r="AB1325" s="1">
        <v>0</v>
      </c>
      <c r="AC1325" s="1">
        <v>0</v>
      </c>
      <c r="AD1325" s="1">
        <v>0</v>
      </c>
      <c r="AE1325" s="1">
        <v>0</v>
      </c>
      <c r="AF1325" s="1">
        <v>0</v>
      </c>
      <c r="AG1325" s="1">
        <v>0</v>
      </c>
      <c r="AH1325" s="1">
        <v>0</v>
      </c>
      <c r="AI1325" s="1">
        <v>0</v>
      </c>
      <c r="AJ1325" s="1">
        <v>0</v>
      </c>
      <c r="AK1325" s="1">
        <v>0</v>
      </c>
      <c r="AL1325" s="1">
        <v>0</v>
      </c>
      <c r="AM1325" s="1">
        <v>0</v>
      </c>
      <c r="AN1325" s="1">
        <v>0</v>
      </c>
    </row>
    <row r="1326" spans="1:40" x14ac:dyDescent="0.35">
      <c r="A1326" s="1" t="s">
        <v>89</v>
      </c>
      <c r="B1326" s="8">
        <v>43909</v>
      </c>
      <c r="C1326" s="1" t="s">
        <v>2</v>
      </c>
      <c r="D1326" s="1">
        <v>973370</v>
      </c>
      <c r="E1326" s="1">
        <v>42</v>
      </c>
      <c r="F1326" s="1" t="s">
        <v>123</v>
      </c>
      <c r="H1326" s="1" t="s">
        <v>114</v>
      </c>
      <c r="I1326" s="1" t="s">
        <v>92</v>
      </c>
      <c r="J1326" s="1" t="s">
        <v>93</v>
      </c>
      <c r="K1326" s="1">
        <v>13</v>
      </c>
      <c r="L1326" s="1">
        <v>1</v>
      </c>
      <c r="M1326" s="1">
        <v>0.32558139534883723</v>
      </c>
      <c r="N1326" s="1">
        <v>0.30952380952380953</v>
      </c>
      <c r="O1326" s="1">
        <v>2.3255813953488372E-2</v>
      </c>
      <c r="P1326" s="1">
        <v>29</v>
      </c>
      <c r="Q1326" s="1">
        <v>1</v>
      </c>
      <c r="R1326" s="1">
        <v>2</v>
      </c>
      <c r="S1326" s="1">
        <v>0</v>
      </c>
      <c r="T1326" s="1">
        <v>11</v>
      </c>
      <c r="U1326" s="1">
        <v>0</v>
      </c>
      <c r="V1326" s="1">
        <v>0</v>
      </c>
      <c r="W1326" s="1">
        <v>0</v>
      </c>
      <c r="X1326" s="1">
        <v>0</v>
      </c>
      <c r="Y1326" s="1">
        <v>0</v>
      </c>
      <c r="Z1326" s="1">
        <v>0</v>
      </c>
      <c r="AA1326" s="1">
        <v>0</v>
      </c>
      <c r="AB1326" s="1">
        <v>0</v>
      </c>
      <c r="AC1326" s="1">
        <v>0</v>
      </c>
      <c r="AD1326" s="1">
        <v>0</v>
      </c>
      <c r="AE1326" s="1">
        <v>0</v>
      </c>
      <c r="AF1326" s="1">
        <v>0</v>
      </c>
      <c r="AG1326" s="1">
        <v>0</v>
      </c>
      <c r="AH1326" s="1">
        <v>0</v>
      </c>
      <c r="AI1326" s="1">
        <v>0</v>
      </c>
      <c r="AJ1326" s="1">
        <v>0</v>
      </c>
      <c r="AK1326" s="1">
        <v>0</v>
      </c>
      <c r="AL1326" s="1">
        <v>0</v>
      </c>
      <c r="AM1326" s="1">
        <v>0</v>
      </c>
      <c r="AN1326" s="1">
        <v>0</v>
      </c>
    </row>
    <row r="1327" spans="1:40" x14ac:dyDescent="0.35">
      <c r="A1327" s="1" t="s">
        <v>89</v>
      </c>
      <c r="B1327" s="8">
        <v>43917</v>
      </c>
      <c r="C1327" s="1" t="s">
        <v>2</v>
      </c>
      <c r="D1327" s="1">
        <v>209650</v>
      </c>
      <c r="E1327" s="1">
        <v>86</v>
      </c>
      <c r="F1327" s="1" t="s">
        <v>120</v>
      </c>
      <c r="H1327" s="1" t="s">
        <v>95</v>
      </c>
      <c r="I1327" s="1" t="s">
        <v>121</v>
      </c>
      <c r="J1327" s="1" t="s">
        <v>93</v>
      </c>
      <c r="K1327" s="1">
        <v>37</v>
      </c>
      <c r="L1327" s="1">
        <v>13</v>
      </c>
      <c r="M1327" s="1">
        <v>0.46739130434782611</v>
      </c>
      <c r="N1327" s="1">
        <v>0.43023255813953487</v>
      </c>
      <c r="O1327" s="1">
        <v>0.13131313131313133</v>
      </c>
      <c r="P1327" s="1">
        <v>49</v>
      </c>
      <c r="Q1327" s="1">
        <v>6</v>
      </c>
      <c r="R1327" s="1">
        <v>20</v>
      </c>
      <c r="S1327" s="1">
        <v>0</v>
      </c>
      <c r="T1327" s="1">
        <v>0</v>
      </c>
      <c r="U1327" s="1">
        <v>17</v>
      </c>
      <c r="V1327" s="1">
        <v>0</v>
      </c>
      <c r="W1327" s="1">
        <v>0</v>
      </c>
      <c r="X1327" s="1">
        <v>0</v>
      </c>
      <c r="Y1327" s="1">
        <v>0</v>
      </c>
      <c r="Z1327" s="1">
        <v>0</v>
      </c>
      <c r="AA1327" s="1">
        <v>0</v>
      </c>
      <c r="AB1327" s="1">
        <v>0</v>
      </c>
      <c r="AC1327" s="1">
        <v>0</v>
      </c>
      <c r="AD1327" s="1">
        <v>0</v>
      </c>
      <c r="AE1327" s="1">
        <v>0</v>
      </c>
      <c r="AF1327" s="1">
        <v>0</v>
      </c>
      <c r="AG1327" s="1">
        <v>0</v>
      </c>
      <c r="AH1327" s="1">
        <v>0</v>
      </c>
      <c r="AI1327" s="1">
        <v>4</v>
      </c>
      <c r="AJ1327" s="1">
        <v>0</v>
      </c>
      <c r="AK1327" s="1">
        <v>0</v>
      </c>
      <c r="AL1327" s="1">
        <v>0</v>
      </c>
      <c r="AM1327" s="1">
        <v>3</v>
      </c>
      <c r="AN1327" s="1">
        <v>0</v>
      </c>
    </row>
    <row r="1328" spans="1:40" x14ac:dyDescent="0.35">
      <c r="A1328" s="1" t="s">
        <v>89</v>
      </c>
      <c r="B1328" s="8">
        <v>43903</v>
      </c>
      <c r="C1328" s="1" t="s">
        <v>2</v>
      </c>
      <c r="D1328" s="1">
        <v>201710</v>
      </c>
      <c r="E1328" s="1">
        <v>78</v>
      </c>
      <c r="F1328" s="1" t="s">
        <v>119</v>
      </c>
      <c r="H1328" s="1" t="s">
        <v>95</v>
      </c>
      <c r="I1328" s="1" t="s">
        <v>92</v>
      </c>
      <c r="J1328" s="1" t="s">
        <v>93</v>
      </c>
      <c r="K1328" s="1">
        <v>18</v>
      </c>
      <c r="L1328" s="1">
        <v>10</v>
      </c>
      <c r="M1328" s="1">
        <v>0.29411764705882354</v>
      </c>
      <c r="N1328" s="1">
        <v>0.23076923076923078</v>
      </c>
      <c r="O1328" s="1">
        <v>0.11363636363636363</v>
      </c>
      <c r="P1328" s="1">
        <v>60</v>
      </c>
      <c r="Q1328" s="1">
        <v>7</v>
      </c>
      <c r="R1328" s="1">
        <v>12</v>
      </c>
      <c r="S1328" s="1">
        <v>1</v>
      </c>
      <c r="T1328" s="1">
        <v>3</v>
      </c>
      <c r="U1328" s="1">
        <v>2</v>
      </c>
      <c r="V1328" s="1">
        <v>0</v>
      </c>
      <c r="W1328" s="1">
        <v>0</v>
      </c>
      <c r="X1328" s="1">
        <v>1</v>
      </c>
      <c r="Y1328" s="1">
        <v>0</v>
      </c>
      <c r="Z1328" s="1">
        <v>0</v>
      </c>
      <c r="AA1328" s="1">
        <v>0</v>
      </c>
      <c r="AB1328" s="1">
        <v>0</v>
      </c>
      <c r="AC1328" s="1">
        <v>0</v>
      </c>
      <c r="AD1328" s="1">
        <v>0</v>
      </c>
      <c r="AE1328" s="1">
        <v>0</v>
      </c>
      <c r="AF1328" s="1">
        <v>0</v>
      </c>
      <c r="AG1328" s="1">
        <v>1</v>
      </c>
      <c r="AH1328" s="1">
        <v>0</v>
      </c>
      <c r="AI1328" s="1">
        <v>0</v>
      </c>
      <c r="AJ1328" s="1">
        <v>1</v>
      </c>
      <c r="AK1328" s="1">
        <v>0</v>
      </c>
      <c r="AL1328" s="1">
        <v>0</v>
      </c>
      <c r="AM1328" s="1">
        <v>0</v>
      </c>
      <c r="AN1328" s="1">
        <v>0</v>
      </c>
    </row>
    <row r="1329" spans="1:40" x14ac:dyDescent="0.35">
      <c r="A1329" s="1" t="s">
        <v>89</v>
      </c>
      <c r="B1329" s="8">
        <v>43941</v>
      </c>
      <c r="C1329" s="1" t="s">
        <v>96</v>
      </c>
      <c r="D1329" s="1">
        <v>976140</v>
      </c>
      <c r="E1329" s="1">
        <v>1</v>
      </c>
      <c r="F1329" s="1" t="s">
        <v>128</v>
      </c>
      <c r="H1329" s="1" t="s">
        <v>101</v>
      </c>
      <c r="I1329" s="1" t="s">
        <v>92</v>
      </c>
      <c r="J1329" s="1" t="s">
        <v>93</v>
      </c>
      <c r="P1329" s="1">
        <v>1</v>
      </c>
      <c r="Q1329" s="1">
        <v>0</v>
      </c>
      <c r="R1329" s="1">
        <v>0</v>
      </c>
      <c r="S1329" s="1">
        <v>0</v>
      </c>
      <c r="T1329" s="1">
        <v>0</v>
      </c>
      <c r="U1329" s="1">
        <v>0</v>
      </c>
      <c r="V1329" s="1">
        <v>0</v>
      </c>
      <c r="W1329" s="1">
        <v>0</v>
      </c>
      <c r="X1329" s="1">
        <v>0</v>
      </c>
      <c r="Y1329" s="1">
        <v>0</v>
      </c>
      <c r="Z1329" s="1">
        <v>0</v>
      </c>
      <c r="AA1329" s="1">
        <v>0</v>
      </c>
      <c r="AB1329" s="1">
        <v>0</v>
      </c>
      <c r="AC1329" s="1">
        <v>0</v>
      </c>
      <c r="AD1329" s="1">
        <v>0</v>
      </c>
      <c r="AE1329" s="1">
        <v>0</v>
      </c>
      <c r="AF1329" s="1">
        <v>0</v>
      </c>
      <c r="AG1329" s="1">
        <v>0</v>
      </c>
      <c r="AH1329" s="1">
        <v>0</v>
      </c>
      <c r="AI1329" s="1">
        <v>0</v>
      </c>
      <c r="AJ1329" s="1">
        <v>0</v>
      </c>
      <c r="AK1329" s="1">
        <v>0</v>
      </c>
      <c r="AL1329" s="1">
        <v>0</v>
      </c>
      <c r="AM1329" s="1">
        <v>0</v>
      </c>
      <c r="AN1329" s="1">
        <v>0</v>
      </c>
    </row>
    <row r="1330" spans="1:40" x14ac:dyDescent="0.35">
      <c r="A1330" s="1" t="s">
        <v>89</v>
      </c>
      <c r="B1330" s="8">
        <v>43949</v>
      </c>
      <c r="C1330" s="1" t="s">
        <v>96</v>
      </c>
      <c r="D1330" s="1">
        <v>200170</v>
      </c>
      <c r="E1330" s="1">
        <v>24</v>
      </c>
      <c r="F1330" s="1" t="s">
        <v>107</v>
      </c>
      <c r="H1330" s="1" t="s">
        <v>95</v>
      </c>
      <c r="I1330" s="1" t="s">
        <v>92</v>
      </c>
      <c r="J1330" s="1" t="s">
        <v>93</v>
      </c>
      <c r="K1330" s="1">
        <v>1</v>
      </c>
      <c r="M1330" s="1">
        <v>4.1666666666666664E-2</v>
      </c>
      <c r="N1330" s="1">
        <v>4.1666666666666664E-2</v>
      </c>
      <c r="P1330" s="1">
        <v>23</v>
      </c>
      <c r="Q1330" s="1">
        <v>0</v>
      </c>
      <c r="R1330" s="1">
        <v>0</v>
      </c>
      <c r="S1330" s="1">
        <v>0</v>
      </c>
      <c r="T1330" s="1">
        <v>1</v>
      </c>
      <c r="U1330" s="1">
        <v>0</v>
      </c>
      <c r="V1330" s="1">
        <v>0</v>
      </c>
      <c r="W1330" s="1">
        <v>0</v>
      </c>
      <c r="X1330" s="1">
        <v>0</v>
      </c>
      <c r="Y1330" s="1">
        <v>0</v>
      </c>
      <c r="Z1330" s="1">
        <v>0</v>
      </c>
      <c r="AA1330" s="1">
        <v>0</v>
      </c>
      <c r="AB1330" s="1">
        <v>0</v>
      </c>
      <c r="AC1330" s="1">
        <v>0</v>
      </c>
      <c r="AD1330" s="1">
        <v>0</v>
      </c>
      <c r="AE1330" s="1">
        <v>0</v>
      </c>
      <c r="AF1330" s="1">
        <v>0</v>
      </c>
      <c r="AG1330" s="1">
        <v>0</v>
      </c>
      <c r="AH1330" s="1">
        <v>0</v>
      </c>
      <c r="AI1330" s="1">
        <v>0</v>
      </c>
      <c r="AJ1330" s="1">
        <v>0</v>
      </c>
      <c r="AK1330" s="1">
        <v>0</v>
      </c>
      <c r="AL1330" s="1">
        <v>0</v>
      </c>
      <c r="AM1330" s="1">
        <v>0</v>
      </c>
      <c r="AN1330" s="1">
        <v>0</v>
      </c>
    </row>
    <row r="1331" spans="1:40" x14ac:dyDescent="0.35">
      <c r="A1331" s="1" t="s">
        <v>89</v>
      </c>
      <c r="B1331" s="8">
        <v>43960</v>
      </c>
      <c r="C1331" s="1" t="s">
        <v>96</v>
      </c>
      <c r="D1331" s="1">
        <v>974850</v>
      </c>
      <c r="E1331" s="1">
        <v>1</v>
      </c>
      <c r="F1331" s="1" t="s">
        <v>126</v>
      </c>
      <c r="H1331" s="1" t="s">
        <v>103</v>
      </c>
      <c r="I1331" s="1" t="s">
        <v>121</v>
      </c>
      <c r="J1331" s="1" t="s">
        <v>93</v>
      </c>
      <c r="P1331" s="1">
        <v>1</v>
      </c>
      <c r="Q1331" s="1">
        <v>0</v>
      </c>
      <c r="R1331" s="1">
        <v>0</v>
      </c>
      <c r="S1331" s="1">
        <v>0</v>
      </c>
      <c r="T1331" s="1">
        <v>0</v>
      </c>
      <c r="U1331" s="1">
        <v>0</v>
      </c>
      <c r="V1331" s="1">
        <v>0</v>
      </c>
      <c r="W1331" s="1">
        <v>0</v>
      </c>
      <c r="X1331" s="1">
        <v>0</v>
      </c>
      <c r="Y1331" s="1">
        <v>0</v>
      </c>
      <c r="Z1331" s="1">
        <v>0</v>
      </c>
      <c r="AA1331" s="1">
        <v>0</v>
      </c>
      <c r="AB1331" s="1">
        <v>0</v>
      </c>
      <c r="AC1331" s="1">
        <v>0</v>
      </c>
      <c r="AD1331" s="1">
        <v>0</v>
      </c>
      <c r="AE1331" s="1">
        <v>0</v>
      </c>
      <c r="AF1331" s="1">
        <v>0</v>
      </c>
      <c r="AG1331" s="1">
        <v>0</v>
      </c>
      <c r="AH1331" s="1">
        <v>0</v>
      </c>
      <c r="AI1331" s="1">
        <v>0</v>
      </c>
      <c r="AJ1331" s="1">
        <v>0</v>
      </c>
      <c r="AK1331" s="1">
        <v>0</v>
      </c>
      <c r="AL1331" s="1">
        <v>0</v>
      </c>
      <c r="AM1331" s="1">
        <v>0</v>
      </c>
      <c r="AN1331" s="1">
        <v>0</v>
      </c>
    </row>
    <row r="1332" spans="1:40" x14ac:dyDescent="0.35">
      <c r="A1332" s="1" t="s">
        <v>89</v>
      </c>
      <c r="B1332" s="8">
        <v>43959</v>
      </c>
      <c r="C1332" s="1" t="s">
        <v>96</v>
      </c>
      <c r="D1332" s="1">
        <v>972410</v>
      </c>
      <c r="E1332" s="1">
        <v>26</v>
      </c>
      <c r="F1332" s="1" t="s">
        <v>115</v>
      </c>
      <c r="H1332" s="1" t="s">
        <v>91</v>
      </c>
      <c r="I1332" s="1" t="s">
        <v>92</v>
      </c>
      <c r="J1332" s="1" t="s">
        <v>93</v>
      </c>
      <c r="P1332" s="1">
        <v>26</v>
      </c>
      <c r="Q1332" s="1">
        <v>0</v>
      </c>
      <c r="R1332" s="1">
        <v>0</v>
      </c>
      <c r="S1332" s="1">
        <v>0</v>
      </c>
      <c r="T1332" s="1">
        <v>0</v>
      </c>
      <c r="U1332" s="1">
        <v>0</v>
      </c>
      <c r="V1332" s="1">
        <v>0</v>
      </c>
      <c r="W1332" s="1">
        <v>0</v>
      </c>
      <c r="X1332" s="1">
        <v>0</v>
      </c>
      <c r="Y1332" s="1">
        <v>0</v>
      </c>
      <c r="Z1332" s="1">
        <v>0</v>
      </c>
      <c r="AA1332" s="1">
        <v>0</v>
      </c>
      <c r="AB1332" s="1">
        <v>0</v>
      </c>
      <c r="AC1332" s="1">
        <v>0</v>
      </c>
      <c r="AD1332" s="1">
        <v>0</v>
      </c>
      <c r="AE1332" s="1">
        <v>0</v>
      </c>
      <c r="AF1332" s="1">
        <v>0</v>
      </c>
      <c r="AG1332" s="1">
        <v>0</v>
      </c>
      <c r="AH1332" s="1">
        <v>0</v>
      </c>
      <c r="AI1332" s="1">
        <v>0</v>
      </c>
      <c r="AJ1332" s="1">
        <v>0</v>
      </c>
      <c r="AK1332" s="1">
        <v>0</v>
      </c>
      <c r="AL1332" s="1">
        <v>0</v>
      </c>
      <c r="AM1332" s="1">
        <v>0</v>
      </c>
      <c r="AN1332" s="1">
        <v>0</v>
      </c>
    </row>
    <row r="1333" spans="1:40" x14ac:dyDescent="0.35">
      <c r="A1333" s="1" t="s">
        <v>89</v>
      </c>
      <c r="B1333" s="8">
        <v>43939</v>
      </c>
      <c r="C1333" s="1" t="s">
        <v>96</v>
      </c>
      <c r="D1333" s="1">
        <v>979150</v>
      </c>
      <c r="E1333" s="1">
        <v>4</v>
      </c>
      <c r="F1333" s="1" t="s">
        <v>125</v>
      </c>
      <c r="H1333" s="1" t="s">
        <v>103</v>
      </c>
      <c r="I1333" s="1" t="s">
        <v>92</v>
      </c>
      <c r="J1333" s="1" t="s">
        <v>93</v>
      </c>
      <c r="P1333" s="1">
        <v>4</v>
      </c>
      <c r="Q1333" s="1">
        <v>0</v>
      </c>
      <c r="R1333" s="1">
        <v>0</v>
      </c>
      <c r="S1333" s="1">
        <v>0</v>
      </c>
      <c r="T1333" s="1">
        <v>0</v>
      </c>
      <c r="U1333" s="1">
        <v>0</v>
      </c>
      <c r="V1333" s="1">
        <v>0</v>
      </c>
      <c r="W1333" s="1">
        <v>0</v>
      </c>
      <c r="X1333" s="1">
        <v>0</v>
      </c>
      <c r="Y1333" s="1">
        <v>0</v>
      </c>
      <c r="Z1333" s="1">
        <v>0</v>
      </c>
      <c r="AA1333" s="1">
        <v>0</v>
      </c>
      <c r="AB1333" s="1">
        <v>0</v>
      </c>
      <c r="AC1333" s="1">
        <v>0</v>
      </c>
      <c r="AD1333" s="1">
        <v>0</v>
      </c>
      <c r="AE1333" s="1">
        <v>0</v>
      </c>
      <c r="AF1333" s="1">
        <v>0</v>
      </c>
      <c r="AG1333" s="1">
        <v>0</v>
      </c>
      <c r="AH1333" s="1">
        <v>0</v>
      </c>
      <c r="AI1333" s="1">
        <v>0</v>
      </c>
      <c r="AJ1333" s="1">
        <v>0</v>
      </c>
      <c r="AK1333" s="1">
        <v>0</v>
      </c>
      <c r="AL1333" s="1">
        <v>0</v>
      </c>
      <c r="AM1333" s="1">
        <v>0</v>
      </c>
      <c r="AN1333" s="1">
        <v>0</v>
      </c>
    </row>
    <row r="1334" spans="1:40" x14ac:dyDescent="0.35">
      <c r="A1334" s="1" t="s">
        <v>89</v>
      </c>
      <c r="B1334" s="8">
        <v>43952</v>
      </c>
      <c r="C1334" s="1" t="s">
        <v>2</v>
      </c>
      <c r="D1334" s="1">
        <v>979190</v>
      </c>
      <c r="E1334" s="1">
        <v>160</v>
      </c>
      <c r="F1334" s="1" t="s">
        <v>124</v>
      </c>
      <c r="H1334" s="1" t="s">
        <v>103</v>
      </c>
      <c r="I1334" s="1" t="s">
        <v>92</v>
      </c>
      <c r="J1334" s="1" t="s">
        <v>93</v>
      </c>
      <c r="K1334" s="1">
        <v>5</v>
      </c>
      <c r="L1334" s="1">
        <v>11</v>
      </c>
      <c r="M1334" s="1">
        <v>7.1856287425149698E-2</v>
      </c>
      <c r="N1334" s="1">
        <v>3.125E-2</v>
      </c>
      <c r="O1334" s="1">
        <v>6.4327485380116955E-2</v>
      </c>
      <c r="P1334" s="1">
        <v>155</v>
      </c>
      <c r="Q1334" s="1">
        <v>7</v>
      </c>
      <c r="R1334" s="1">
        <v>5</v>
      </c>
      <c r="S1334" s="1">
        <v>0</v>
      </c>
      <c r="T1334" s="1">
        <v>0</v>
      </c>
      <c r="U1334" s="1">
        <v>0</v>
      </c>
      <c r="V1334" s="1">
        <v>0</v>
      </c>
      <c r="W1334" s="1">
        <v>0</v>
      </c>
      <c r="X1334" s="1">
        <v>0</v>
      </c>
      <c r="Y1334" s="1">
        <v>0</v>
      </c>
      <c r="Z1334" s="1">
        <v>0</v>
      </c>
      <c r="AA1334" s="1">
        <v>0</v>
      </c>
      <c r="AB1334" s="1">
        <v>0</v>
      </c>
      <c r="AC1334" s="1">
        <v>0</v>
      </c>
      <c r="AD1334" s="1">
        <v>0</v>
      </c>
      <c r="AE1334" s="1">
        <v>0</v>
      </c>
      <c r="AF1334" s="1">
        <v>0</v>
      </c>
      <c r="AG1334" s="1">
        <v>0</v>
      </c>
      <c r="AH1334" s="1">
        <v>0</v>
      </c>
      <c r="AI1334" s="1">
        <v>2</v>
      </c>
      <c r="AJ1334" s="1">
        <v>2</v>
      </c>
      <c r="AK1334" s="1">
        <v>0</v>
      </c>
      <c r="AL1334" s="1">
        <v>0</v>
      </c>
      <c r="AM1334" s="1">
        <v>0</v>
      </c>
      <c r="AN1334" s="1">
        <v>0</v>
      </c>
    </row>
    <row r="1335" spans="1:40" x14ac:dyDescent="0.35">
      <c r="A1335" s="1" t="s">
        <v>89</v>
      </c>
      <c r="B1335" s="8">
        <v>43920</v>
      </c>
      <c r="C1335" s="1" t="s">
        <v>96</v>
      </c>
      <c r="D1335" s="1">
        <v>973260</v>
      </c>
      <c r="E1335" s="1">
        <v>7</v>
      </c>
      <c r="F1335" s="1" t="s">
        <v>113</v>
      </c>
      <c r="H1335" s="1" t="s">
        <v>114</v>
      </c>
      <c r="I1335" s="1" t="s">
        <v>92</v>
      </c>
      <c r="J1335" s="1" t="s">
        <v>93</v>
      </c>
      <c r="K1335" s="1">
        <v>2</v>
      </c>
      <c r="L1335" s="1">
        <v>4</v>
      </c>
      <c r="M1335" s="1">
        <v>0.2857142857142857</v>
      </c>
      <c r="N1335" s="1">
        <v>0.2857142857142857</v>
      </c>
      <c r="O1335" s="1">
        <v>0.36363636363636365</v>
      </c>
      <c r="P1335" s="1">
        <v>5</v>
      </c>
      <c r="Q1335" s="1">
        <v>0</v>
      </c>
      <c r="R1335" s="1">
        <v>1</v>
      </c>
      <c r="S1335" s="1">
        <v>0</v>
      </c>
      <c r="T1335" s="1">
        <v>1</v>
      </c>
      <c r="U1335" s="1">
        <v>0</v>
      </c>
      <c r="V1335" s="1">
        <v>0</v>
      </c>
      <c r="W1335" s="1">
        <v>0</v>
      </c>
      <c r="X1335" s="1">
        <v>0</v>
      </c>
      <c r="Y1335" s="1">
        <v>0</v>
      </c>
      <c r="Z1335" s="1">
        <v>0</v>
      </c>
      <c r="AA1335" s="1">
        <v>0</v>
      </c>
      <c r="AB1335" s="1">
        <v>0</v>
      </c>
      <c r="AC1335" s="1">
        <v>0</v>
      </c>
      <c r="AD1335" s="1">
        <v>0</v>
      </c>
      <c r="AE1335" s="1">
        <v>0</v>
      </c>
      <c r="AF1335" s="1">
        <v>0</v>
      </c>
      <c r="AG1335" s="1">
        <v>0</v>
      </c>
      <c r="AH1335" s="1">
        <v>0</v>
      </c>
      <c r="AI1335" s="1">
        <v>0</v>
      </c>
      <c r="AJ1335" s="1">
        <v>0</v>
      </c>
      <c r="AK1335" s="1">
        <v>0</v>
      </c>
      <c r="AL1335" s="1">
        <v>4</v>
      </c>
      <c r="AM1335" s="1">
        <v>0</v>
      </c>
      <c r="AN1335" s="1">
        <v>0</v>
      </c>
    </row>
    <row r="1336" spans="1:40" x14ac:dyDescent="0.35">
      <c r="A1336" s="1" t="s">
        <v>89</v>
      </c>
      <c r="B1336" s="8">
        <v>43938</v>
      </c>
      <c r="C1336" s="1" t="s">
        <v>96</v>
      </c>
      <c r="D1336" s="1">
        <v>209640</v>
      </c>
      <c r="E1336" s="1">
        <v>16</v>
      </c>
      <c r="F1336" s="1" t="s">
        <v>122</v>
      </c>
      <c r="H1336" s="1" t="s">
        <v>95</v>
      </c>
      <c r="I1336" s="1" t="s">
        <v>121</v>
      </c>
      <c r="J1336" s="1" t="s">
        <v>93</v>
      </c>
      <c r="P1336" s="1">
        <v>16</v>
      </c>
      <c r="Q1336" s="1">
        <v>0</v>
      </c>
      <c r="R1336" s="1">
        <v>0</v>
      </c>
      <c r="S1336" s="1">
        <v>0</v>
      </c>
      <c r="T1336" s="1">
        <v>0</v>
      </c>
      <c r="U1336" s="1">
        <v>0</v>
      </c>
      <c r="V1336" s="1">
        <v>0</v>
      </c>
      <c r="W1336" s="1">
        <v>0</v>
      </c>
      <c r="X1336" s="1">
        <v>0</v>
      </c>
      <c r="Y1336" s="1">
        <v>0</v>
      </c>
      <c r="Z1336" s="1">
        <v>0</v>
      </c>
      <c r="AA1336" s="1">
        <v>0</v>
      </c>
      <c r="AB1336" s="1">
        <v>0</v>
      </c>
      <c r="AC1336" s="1">
        <v>0</v>
      </c>
      <c r="AD1336" s="1">
        <v>0</v>
      </c>
      <c r="AE1336" s="1">
        <v>0</v>
      </c>
      <c r="AF1336" s="1">
        <v>0</v>
      </c>
      <c r="AG1336" s="1">
        <v>0</v>
      </c>
      <c r="AH1336" s="1">
        <v>0</v>
      </c>
      <c r="AI1336" s="1">
        <v>0</v>
      </c>
      <c r="AJ1336" s="1">
        <v>0</v>
      </c>
      <c r="AK1336" s="1">
        <v>0</v>
      </c>
      <c r="AL1336" s="1">
        <v>0</v>
      </c>
      <c r="AM1336" s="1">
        <v>0</v>
      </c>
      <c r="AN1336" s="1">
        <v>0</v>
      </c>
    </row>
    <row r="1337" spans="1:40" x14ac:dyDescent="0.35">
      <c r="A1337" s="1" t="s">
        <v>89</v>
      </c>
      <c r="B1337" s="8">
        <v>43971</v>
      </c>
      <c r="C1337" s="1" t="s">
        <v>2</v>
      </c>
      <c r="D1337" s="1">
        <v>973370</v>
      </c>
      <c r="E1337" s="1">
        <v>43</v>
      </c>
      <c r="F1337" s="1" t="s">
        <v>123</v>
      </c>
      <c r="H1337" s="1" t="s">
        <v>114</v>
      </c>
      <c r="I1337" s="1" t="s">
        <v>92</v>
      </c>
      <c r="J1337" s="1" t="s">
        <v>93</v>
      </c>
      <c r="P1337" s="1">
        <v>43</v>
      </c>
      <c r="Q1337" s="1">
        <v>0</v>
      </c>
      <c r="R1337" s="1">
        <v>0</v>
      </c>
      <c r="S1337" s="1">
        <v>0</v>
      </c>
      <c r="T1337" s="1">
        <v>0</v>
      </c>
      <c r="U1337" s="1">
        <v>0</v>
      </c>
      <c r="V1337" s="1">
        <v>0</v>
      </c>
      <c r="W1337" s="1">
        <v>0</v>
      </c>
      <c r="X1337" s="1">
        <v>0</v>
      </c>
      <c r="Y1337" s="1">
        <v>0</v>
      </c>
      <c r="Z1337" s="1">
        <v>0</v>
      </c>
      <c r="AA1337" s="1">
        <v>0</v>
      </c>
      <c r="AB1337" s="1">
        <v>0</v>
      </c>
      <c r="AC1337" s="1">
        <v>0</v>
      </c>
      <c r="AD1337" s="1">
        <v>0</v>
      </c>
      <c r="AE1337" s="1">
        <v>0</v>
      </c>
      <c r="AF1337" s="1">
        <v>0</v>
      </c>
      <c r="AG1337" s="1">
        <v>0</v>
      </c>
      <c r="AH1337" s="1">
        <v>0</v>
      </c>
      <c r="AI1337" s="1">
        <v>0</v>
      </c>
      <c r="AJ1337" s="1">
        <v>0</v>
      </c>
      <c r="AK1337" s="1">
        <v>0</v>
      </c>
      <c r="AL1337" s="1">
        <v>0</v>
      </c>
      <c r="AM1337" s="1">
        <v>0</v>
      </c>
      <c r="AN1337" s="1">
        <v>0</v>
      </c>
    </row>
    <row r="1338" spans="1:40" x14ac:dyDescent="0.35">
      <c r="A1338" s="1" t="s">
        <v>89</v>
      </c>
      <c r="B1338" s="8">
        <v>43963</v>
      </c>
      <c r="C1338" s="1" t="s">
        <v>2</v>
      </c>
      <c r="D1338" s="1">
        <v>209650</v>
      </c>
      <c r="E1338" s="1">
        <v>92</v>
      </c>
      <c r="F1338" s="1" t="s">
        <v>120</v>
      </c>
      <c r="H1338" s="1" t="s">
        <v>95</v>
      </c>
      <c r="I1338" s="1" t="s">
        <v>121</v>
      </c>
      <c r="J1338" s="1" t="s">
        <v>93</v>
      </c>
      <c r="K1338" s="1">
        <v>1</v>
      </c>
      <c r="L1338" s="1">
        <v>7</v>
      </c>
      <c r="M1338" s="1">
        <v>2.1505376344086023E-2</v>
      </c>
      <c r="N1338" s="1">
        <v>1.0869565217391304E-2</v>
      </c>
      <c r="O1338" s="1">
        <v>7.0707070707070704E-2</v>
      </c>
      <c r="P1338" s="1">
        <v>91</v>
      </c>
      <c r="Q1338" s="1">
        <v>1</v>
      </c>
      <c r="R1338" s="1">
        <v>1</v>
      </c>
      <c r="S1338" s="1">
        <v>0</v>
      </c>
      <c r="T1338" s="1">
        <v>0</v>
      </c>
      <c r="U1338" s="1">
        <v>0</v>
      </c>
      <c r="V1338" s="1">
        <v>0</v>
      </c>
      <c r="W1338" s="1">
        <v>0</v>
      </c>
      <c r="X1338" s="1">
        <v>0</v>
      </c>
      <c r="Y1338" s="1">
        <v>0</v>
      </c>
      <c r="Z1338" s="1">
        <v>0</v>
      </c>
      <c r="AA1338" s="1">
        <v>0</v>
      </c>
      <c r="AB1338" s="1">
        <v>0</v>
      </c>
      <c r="AC1338" s="1">
        <v>0</v>
      </c>
      <c r="AD1338" s="1">
        <v>0</v>
      </c>
      <c r="AE1338" s="1">
        <v>0</v>
      </c>
      <c r="AF1338" s="1">
        <v>0</v>
      </c>
      <c r="AG1338" s="1">
        <v>1</v>
      </c>
      <c r="AH1338" s="1">
        <v>0</v>
      </c>
      <c r="AI1338" s="1">
        <v>4</v>
      </c>
      <c r="AJ1338" s="1">
        <v>0</v>
      </c>
      <c r="AK1338" s="1">
        <v>0</v>
      </c>
      <c r="AL1338" s="1">
        <v>0</v>
      </c>
      <c r="AM1338" s="1">
        <v>1</v>
      </c>
      <c r="AN1338" s="1">
        <v>0</v>
      </c>
    </row>
    <row r="1339" spans="1:40" x14ac:dyDescent="0.35">
      <c r="A1339" s="1" t="s">
        <v>89</v>
      </c>
      <c r="B1339" s="8">
        <v>43969</v>
      </c>
      <c r="C1339" s="1" t="s">
        <v>2</v>
      </c>
      <c r="D1339" s="1">
        <v>201710</v>
      </c>
      <c r="E1339" s="1">
        <v>83</v>
      </c>
      <c r="F1339" s="1" t="s">
        <v>119</v>
      </c>
      <c r="H1339" s="1" t="s">
        <v>95</v>
      </c>
      <c r="I1339" s="1" t="s">
        <v>92</v>
      </c>
      <c r="J1339" s="1" t="s">
        <v>93</v>
      </c>
      <c r="K1339" s="1">
        <v>5</v>
      </c>
      <c r="L1339" s="1">
        <v>4</v>
      </c>
      <c r="M1339" s="1">
        <v>9.3023255813953487E-2</v>
      </c>
      <c r="N1339" s="1">
        <v>6.0240963855421686E-2</v>
      </c>
      <c r="O1339" s="1">
        <v>4.5977011494252873E-2</v>
      </c>
      <c r="P1339" s="1">
        <v>78</v>
      </c>
      <c r="Q1339" s="1">
        <v>3</v>
      </c>
      <c r="R1339" s="1">
        <v>1</v>
      </c>
      <c r="S1339" s="1">
        <v>2</v>
      </c>
      <c r="T1339" s="1">
        <v>2</v>
      </c>
      <c r="U1339" s="1">
        <v>0</v>
      </c>
      <c r="V1339" s="1">
        <v>0</v>
      </c>
      <c r="W1339" s="1">
        <v>0</v>
      </c>
      <c r="X1339" s="1">
        <v>1</v>
      </c>
      <c r="Y1339" s="1">
        <v>0</v>
      </c>
      <c r="Z1339" s="1">
        <v>0</v>
      </c>
      <c r="AA1339" s="1">
        <v>0</v>
      </c>
      <c r="AB1339" s="1">
        <v>0</v>
      </c>
      <c r="AC1339" s="1">
        <v>0</v>
      </c>
      <c r="AD1339" s="1">
        <v>0</v>
      </c>
      <c r="AE1339" s="1">
        <v>0</v>
      </c>
      <c r="AF1339" s="1">
        <v>0</v>
      </c>
      <c r="AG1339" s="1">
        <v>0</v>
      </c>
      <c r="AH1339" s="1">
        <v>0</v>
      </c>
      <c r="AI1339" s="1">
        <v>0</v>
      </c>
      <c r="AJ1339" s="1">
        <v>0</v>
      </c>
      <c r="AK1339" s="1">
        <v>0</v>
      </c>
      <c r="AL1339" s="1">
        <v>0</v>
      </c>
      <c r="AM1339" s="1">
        <v>0</v>
      </c>
      <c r="AN1339" s="1">
        <v>0</v>
      </c>
    </row>
    <row r="1340" spans="1:40" x14ac:dyDescent="0.35">
      <c r="A1340" s="1" t="s">
        <v>89</v>
      </c>
      <c r="B1340" s="8">
        <v>43906</v>
      </c>
      <c r="C1340" s="1" t="s">
        <v>96</v>
      </c>
      <c r="D1340" s="1">
        <v>200600</v>
      </c>
      <c r="E1340" s="1">
        <v>17</v>
      </c>
      <c r="F1340" s="1" t="s">
        <v>116</v>
      </c>
      <c r="H1340" s="1" t="s">
        <v>95</v>
      </c>
      <c r="I1340" s="1" t="s">
        <v>92</v>
      </c>
      <c r="J1340" s="1" t="s">
        <v>93</v>
      </c>
      <c r="P1340" s="1">
        <v>17</v>
      </c>
      <c r="Q1340" s="1">
        <v>0</v>
      </c>
      <c r="R1340" s="1">
        <v>0</v>
      </c>
      <c r="S1340" s="1">
        <v>0</v>
      </c>
      <c r="T1340" s="1">
        <v>0</v>
      </c>
      <c r="U1340" s="1">
        <v>0</v>
      </c>
      <c r="V1340" s="1">
        <v>0</v>
      </c>
      <c r="W1340" s="1">
        <v>0</v>
      </c>
      <c r="X1340" s="1">
        <v>0</v>
      </c>
      <c r="Y1340" s="1">
        <v>0</v>
      </c>
      <c r="Z1340" s="1">
        <v>0</v>
      </c>
      <c r="AA1340" s="1">
        <v>0</v>
      </c>
      <c r="AB1340" s="1">
        <v>0</v>
      </c>
      <c r="AC1340" s="1">
        <v>0</v>
      </c>
      <c r="AD1340" s="1">
        <v>0</v>
      </c>
      <c r="AE1340" s="1">
        <v>0</v>
      </c>
      <c r="AF1340" s="1">
        <v>0</v>
      </c>
      <c r="AG1340" s="1">
        <v>0</v>
      </c>
      <c r="AH1340" s="1">
        <v>0</v>
      </c>
      <c r="AI1340" s="1">
        <v>0</v>
      </c>
      <c r="AJ1340" s="1">
        <v>0</v>
      </c>
      <c r="AK1340" s="1">
        <v>0</v>
      </c>
      <c r="AL1340" s="1">
        <v>0</v>
      </c>
      <c r="AM1340" s="1">
        <v>0</v>
      </c>
      <c r="AN1340" s="1">
        <v>0</v>
      </c>
    </row>
    <row r="1341" spans="1:40" x14ac:dyDescent="0.35">
      <c r="A1341" s="1" t="s">
        <v>89</v>
      </c>
      <c r="B1341" s="8">
        <v>43946</v>
      </c>
      <c r="C1341" s="1" t="s">
        <v>96</v>
      </c>
      <c r="D1341" s="1">
        <v>209640</v>
      </c>
      <c r="E1341" s="1">
        <v>17</v>
      </c>
      <c r="F1341" s="1" t="s">
        <v>122</v>
      </c>
      <c r="H1341" s="1" t="s">
        <v>95</v>
      </c>
      <c r="I1341" s="1" t="s">
        <v>121</v>
      </c>
      <c r="J1341" s="1" t="s">
        <v>93</v>
      </c>
      <c r="P1341" s="1">
        <v>17</v>
      </c>
      <c r="Q1341" s="1">
        <v>0</v>
      </c>
      <c r="R1341" s="1">
        <v>0</v>
      </c>
      <c r="S1341" s="1">
        <v>0</v>
      </c>
      <c r="T1341" s="1">
        <v>0</v>
      </c>
      <c r="U1341" s="1">
        <v>0</v>
      </c>
      <c r="V1341" s="1">
        <v>0</v>
      </c>
      <c r="W1341" s="1">
        <v>0</v>
      </c>
      <c r="X1341" s="1">
        <v>0</v>
      </c>
      <c r="Y1341" s="1">
        <v>0</v>
      </c>
      <c r="Z1341" s="1">
        <v>0</v>
      </c>
      <c r="AA1341" s="1">
        <v>0</v>
      </c>
      <c r="AB1341" s="1">
        <v>0</v>
      </c>
      <c r="AC1341" s="1">
        <v>0</v>
      </c>
      <c r="AD1341" s="1">
        <v>0</v>
      </c>
      <c r="AE1341" s="1">
        <v>0</v>
      </c>
      <c r="AF1341" s="1">
        <v>0</v>
      </c>
      <c r="AG1341" s="1">
        <v>0</v>
      </c>
      <c r="AH1341" s="1">
        <v>0</v>
      </c>
      <c r="AI1341" s="1">
        <v>0</v>
      </c>
      <c r="AJ1341" s="1">
        <v>0</v>
      </c>
      <c r="AK1341" s="1">
        <v>0</v>
      </c>
      <c r="AL1341" s="1">
        <v>0</v>
      </c>
      <c r="AM1341" s="1">
        <v>0</v>
      </c>
      <c r="AN1341" s="1">
        <v>0</v>
      </c>
    </row>
    <row r="1342" spans="1:40" x14ac:dyDescent="0.35">
      <c r="A1342" s="1" t="s">
        <v>89</v>
      </c>
      <c r="B1342" s="8">
        <v>43914</v>
      </c>
      <c r="C1342" s="1" t="s">
        <v>96</v>
      </c>
      <c r="D1342" s="1">
        <v>200600</v>
      </c>
      <c r="E1342" s="1">
        <v>17</v>
      </c>
      <c r="F1342" s="1" t="s">
        <v>116</v>
      </c>
      <c r="H1342" s="1" t="s">
        <v>95</v>
      </c>
      <c r="I1342" s="1" t="s">
        <v>92</v>
      </c>
      <c r="J1342" s="1" t="s">
        <v>93</v>
      </c>
      <c r="K1342" s="1">
        <v>1</v>
      </c>
      <c r="M1342" s="1">
        <v>5.8823529411764705E-2</v>
      </c>
      <c r="N1342" s="1">
        <v>5.8823529411764705E-2</v>
      </c>
      <c r="P1342" s="1">
        <v>16</v>
      </c>
      <c r="Q1342" s="1">
        <v>0</v>
      </c>
      <c r="R1342" s="1">
        <v>0</v>
      </c>
      <c r="S1342" s="1">
        <v>0</v>
      </c>
      <c r="T1342" s="1">
        <v>1</v>
      </c>
      <c r="U1342" s="1">
        <v>0</v>
      </c>
      <c r="V1342" s="1">
        <v>0</v>
      </c>
      <c r="W1342" s="1">
        <v>0</v>
      </c>
      <c r="X1342" s="1">
        <v>0</v>
      </c>
      <c r="Y1342" s="1">
        <v>0</v>
      </c>
      <c r="Z1342" s="1">
        <v>0</v>
      </c>
      <c r="AA1342" s="1">
        <v>0</v>
      </c>
      <c r="AB1342" s="1">
        <v>0</v>
      </c>
      <c r="AC1342" s="1">
        <v>0</v>
      </c>
      <c r="AD1342" s="1">
        <v>0</v>
      </c>
      <c r="AE1342" s="1">
        <v>0</v>
      </c>
      <c r="AF1342" s="1">
        <v>0</v>
      </c>
      <c r="AG1342" s="1">
        <v>0</v>
      </c>
      <c r="AH1342" s="1">
        <v>0</v>
      </c>
      <c r="AI1342" s="1">
        <v>0</v>
      </c>
      <c r="AJ1342" s="1">
        <v>0</v>
      </c>
      <c r="AK1342" s="1">
        <v>0</v>
      </c>
      <c r="AL1342" s="1">
        <v>0</v>
      </c>
      <c r="AM1342" s="1">
        <v>0</v>
      </c>
      <c r="AN1342" s="1">
        <v>0</v>
      </c>
    </row>
    <row r="1343" spans="1:40" x14ac:dyDescent="0.35">
      <c r="A1343" s="1" t="s">
        <v>89</v>
      </c>
      <c r="B1343" s="8">
        <v>43946</v>
      </c>
      <c r="C1343" s="1" t="s">
        <v>98</v>
      </c>
      <c r="D1343" s="1">
        <v>971790</v>
      </c>
      <c r="E1343" s="1">
        <v>1</v>
      </c>
      <c r="F1343" s="1" t="s">
        <v>104</v>
      </c>
      <c r="H1343" s="1" t="s">
        <v>101</v>
      </c>
      <c r="I1343" s="1" t="s">
        <v>92</v>
      </c>
      <c r="J1343" s="1" t="s">
        <v>93</v>
      </c>
      <c r="P1343" s="1">
        <v>1</v>
      </c>
      <c r="Q1343" s="1">
        <v>0</v>
      </c>
      <c r="R1343" s="1">
        <v>0</v>
      </c>
      <c r="S1343" s="1">
        <v>0</v>
      </c>
      <c r="T1343" s="1">
        <v>0</v>
      </c>
      <c r="U1343" s="1">
        <v>0</v>
      </c>
      <c r="V1343" s="1">
        <v>0</v>
      </c>
      <c r="W1343" s="1">
        <v>0</v>
      </c>
      <c r="X1343" s="1">
        <v>0</v>
      </c>
      <c r="Y1343" s="1">
        <v>0</v>
      </c>
      <c r="Z1343" s="1">
        <v>0</v>
      </c>
      <c r="AA1343" s="1">
        <v>0</v>
      </c>
      <c r="AB1343" s="1">
        <v>0</v>
      </c>
      <c r="AC1343" s="1">
        <v>0</v>
      </c>
      <c r="AD1343" s="1">
        <v>0</v>
      </c>
      <c r="AE1343" s="1">
        <v>0</v>
      </c>
      <c r="AF1343" s="1">
        <v>0</v>
      </c>
      <c r="AG1343" s="1">
        <v>0</v>
      </c>
      <c r="AH1343" s="1">
        <v>0</v>
      </c>
      <c r="AI1343" s="1">
        <v>0</v>
      </c>
      <c r="AJ1343" s="1">
        <v>0</v>
      </c>
      <c r="AK1343" s="1">
        <v>0</v>
      </c>
      <c r="AL1343" s="1">
        <v>0</v>
      </c>
      <c r="AM1343" s="1">
        <v>0</v>
      </c>
      <c r="AN1343" s="1">
        <v>0</v>
      </c>
    </row>
    <row r="1344" spans="1:40" x14ac:dyDescent="0.35">
      <c r="A1344" s="1" t="s">
        <v>89</v>
      </c>
      <c r="B1344" s="8">
        <v>43950</v>
      </c>
      <c r="C1344" s="1" t="s">
        <v>96</v>
      </c>
      <c r="D1344" s="1">
        <v>200640</v>
      </c>
      <c r="E1344" s="1">
        <v>5</v>
      </c>
      <c r="F1344" s="1" t="s">
        <v>106</v>
      </c>
      <c r="H1344" s="1" t="s">
        <v>95</v>
      </c>
      <c r="I1344" s="1" t="s">
        <v>92</v>
      </c>
      <c r="J1344" s="1" t="s">
        <v>93</v>
      </c>
      <c r="L1344" s="1">
        <v>1</v>
      </c>
      <c r="O1344" s="1">
        <v>0.16666666666666666</v>
      </c>
      <c r="P1344" s="1">
        <v>5</v>
      </c>
      <c r="Q1344" s="1">
        <v>0</v>
      </c>
      <c r="R1344" s="1">
        <v>0</v>
      </c>
      <c r="S1344" s="1">
        <v>0</v>
      </c>
      <c r="T1344" s="1">
        <v>0</v>
      </c>
      <c r="U1344" s="1">
        <v>0</v>
      </c>
      <c r="V1344" s="1">
        <v>0</v>
      </c>
      <c r="W1344" s="1">
        <v>0</v>
      </c>
      <c r="X1344" s="1">
        <v>0</v>
      </c>
      <c r="Y1344" s="1">
        <v>0</v>
      </c>
      <c r="Z1344" s="1">
        <v>0</v>
      </c>
      <c r="AA1344" s="1">
        <v>0</v>
      </c>
      <c r="AB1344" s="1">
        <v>0</v>
      </c>
      <c r="AC1344" s="1">
        <v>0</v>
      </c>
      <c r="AD1344" s="1">
        <v>0</v>
      </c>
      <c r="AE1344" s="1">
        <v>0</v>
      </c>
      <c r="AF1344" s="1">
        <v>0</v>
      </c>
      <c r="AG1344" s="1">
        <v>0</v>
      </c>
      <c r="AH1344" s="1">
        <v>0</v>
      </c>
      <c r="AI1344" s="1">
        <v>0</v>
      </c>
      <c r="AJ1344" s="1">
        <v>0</v>
      </c>
      <c r="AK1344" s="1">
        <v>0</v>
      </c>
      <c r="AL1344" s="1">
        <v>1</v>
      </c>
      <c r="AM1344" s="1">
        <v>0</v>
      </c>
      <c r="AN1344" s="1">
        <v>0</v>
      </c>
    </row>
    <row r="1345" spans="1:40" x14ac:dyDescent="0.35">
      <c r="A1345" s="1" t="s">
        <v>89</v>
      </c>
      <c r="B1345" s="8">
        <v>43928</v>
      </c>
      <c r="C1345" s="1" t="s">
        <v>2</v>
      </c>
      <c r="D1345" s="1">
        <v>979190</v>
      </c>
      <c r="E1345" s="1">
        <v>152</v>
      </c>
      <c r="F1345" s="1" t="s">
        <v>124</v>
      </c>
      <c r="H1345" s="1" t="s">
        <v>103</v>
      </c>
      <c r="I1345" s="1" t="s">
        <v>92</v>
      </c>
      <c r="J1345" s="1" t="s">
        <v>93</v>
      </c>
      <c r="K1345" s="1">
        <v>24</v>
      </c>
      <c r="L1345" s="1">
        <v>18</v>
      </c>
      <c r="M1345" s="1">
        <v>0.2</v>
      </c>
      <c r="N1345" s="1">
        <v>0.15789473684210525</v>
      </c>
      <c r="O1345" s="1">
        <v>0.10588235294117647</v>
      </c>
      <c r="P1345" s="1">
        <v>128</v>
      </c>
      <c r="Q1345" s="1">
        <v>8</v>
      </c>
      <c r="R1345" s="1">
        <v>10</v>
      </c>
      <c r="S1345" s="1">
        <v>1</v>
      </c>
      <c r="T1345" s="1">
        <v>9</v>
      </c>
      <c r="U1345" s="1">
        <v>4</v>
      </c>
      <c r="V1345" s="1">
        <v>0</v>
      </c>
      <c r="W1345" s="1">
        <v>0</v>
      </c>
      <c r="X1345" s="1">
        <v>0</v>
      </c>
      <c r="Y1345" s="1">
        <v>0</v>
      </c>
      <c r="Z1345" s="1">
        <v>0</v>
      </c>
      <c r="AA1345" s="1">
        <v>0</v>
      </c>
      <c r="AB1345" s="1">
        <v>0</v>
      </c>
      <c r="AC1345" s="1">
        <v>0</v>
      </c>
      <c r="AD1345" s="1">
        <v>0</v>
      </c>
      <c r="AE1345" s="1">
        <v>0</v>
      </c>
      <c r="AF1345" s="1">
        <v>0</v>
      </c>
      <c r="AG1345" s="1">
        <v>2</v>
      </c>
      <c r="AH1345" s="1">
        <v>0</v>
      </c>
      <c r="AI1345" s="1">
        <v>2</v>
      </c>
      <c r="AJ1345" s="1">
        <v>2</v>
      </c>
      <c r="AK1345" s="1">
        <v>0</v>
      </c>
      <c r="AL1345" s="1">
        <v>0</v>
      </c>
      <c r="AM1345" s="1">
        <v>4</v>
      </c>
      <c r="AN1345" s="1">
        <v>0</v>
      </c>
    </row>
    <row r="1346" spans="1:40" x14ac:dyDescent="0.35">
      <c r="A1346" s="1" t="s">
        <v>89</v>
      </c>
      <c r="B1346" s="8">
        <v>43922</v>
      </c>
      <c r="C1346" s="1" t="s">
        <v>96</v>
      </c>
      <c r="D1346" s="1">
        <v>974850</v>
      </c>
      <c r="E1346" s="1">
        <v>1</v>
      </c>
      <c r="F1346" s="1" t="s">
        <v>126</v>
      </c>
      <c r="H1346" s="1" t="s">
        <v>103</v>
      </c>
      <c r="I1346" s="1" t="s">
        <v>121</v>
      </c>
      <c r="J1346" s="1" t="s">
        <v>93</v>
      </c>
      <c r="P1346" s="1">
        <v>1</v>
      </c>
      <c r="Q1346" s="1">
        <v>0</v>
      </c>
      <c r="R1346" s="1">
        <v>0</v>
      </c>
      <c r="S1346" s="1">
        <v>0</v>
      </c>
      <c r="T1346" s="1">
        <v>0</v>
      </c>
      <c r="U1346" s="1">
        <v>0</v>
      </c>
      <c r="V1346" s="1">
        <v>0</v>
      </c>
      <c r="W1346" s="1">
        <v>0</v>
      </c>
      <c r="X1346" s="1">
        <v>0</v>
      </c>
      <c r="Y1346" s="1">
        <v>0</v>
      </c>
      <c r="Z1346" s="1">
        <v>0</v>
      </c>
      <c r="AA1346" s="1">
        <v>0</v>
      </c>
      <c r="AB1346" s="1">
        <v>0</v>
      </c>
      <c r="AC1346" s="1">
        <v>0</v>
      </c>
      <c r="AD1346" s="1">
        <v>0</v>
      </c>
      <c r="AE1346" s="1">
        <v>0</v>
      </c>
      <c r="AF1346" s="1">
        <v>0</v>
      </c>
      <c r="AG1346" s="1">
        <v>0</v>
      </c>
      <c r="AH1346" s="1">
        <v>0</v>
      </c>
      <c r="AI1346" s="1">
        <v>0</v>
      </c>
      <c r="AJ1346" s="1">
        <v>0</v>
      </c>
      <c r="AK1346" s="1">
        <v>0</v>
      </c>
      <c r="AL1346" s="1">
        <v>0</v>
      </c>
      <c r="AM1346" s="1">
        <v>0</v>
      </c>
      <c r="AN1346" s="1">
        <v>0</v>
      </c>
    </row>
    <row r="1347" spans="1:40" x14ac:dyDescent="0.35">
      <c r="A1347" s="1" t="s">
        <v>89</v>
      </c>
      <c r="B1347" s="8">
        <v>43936</v>
      </c>
      <c r="C1347" s="1" t="s">
        <v>2</v>
      </c>
      <c r="D1347" s="1">
        <v>200600</v>
      </c>
      <c r="E1347" s="1">
        <v>114</v>
      </c>
      <c r="F1347" s="1" t="s">
        <v>116</v>
      </c>
      <c r="H1347" s="1" t="s">
        <v>95</v>
      </c>
      <c r="I1347" s="1" t="s">
        <v>92</v>
      </c>
      <c r="J1347" s="1" t="s">
        <v>93</v>
      </c>
      <c r="K1347" s="1">
        <v>35</v>
      </c>
      <c r="L1347" s="1">
        <v>6</v>
      </c>
      <c r="M1347" s="1">
        <v>0.33050847457627119</v>
      </c>
      <c r="N1347" s="1">
        <v>0.30701754385964913</v>
      </c>
      <c r="O1347" s="1">
        <v>0.05</v>
      </c>
      <c r="P1347" s="1">
        <v>79</v>
      </c>
      <c r="Q1347" s="1">
        <v>4</v>
      </c>
      <c r="R1347" s="1">
        <v>18</v>
      </c>
      <c r="S1347" s="1">
        <v>1</v>
      </c>
      <c r="T1347" s="1">
        <v>14</v>
      </c>
      <c r="U1347" s="1">
        <v>2</v>
      </c>
      <c r="V1347" s="1">
        <v>0</v>
      </c>
      <c r="W1347" s="1">
        <v>0</v>
      </c>
      <c r="X1347" s="1">
        <v>0</v>
      </c>
      <c r="Y1347" s="1">
        <v>0</v>
      </c>
      <c r="Z1347" s="1">
        <v>0</v>
      </c>
      <c r="AA1347" s="1">
        <v>0</v>
      </c>
      <c r="AB1347" s="1">
        <v>0</v>
      </c>
      <c r="AC1347" s="1">
        <v>0</v>
      </c>
      <c r="AD1347" s="1">
        <v>0</v>
      </c>
      <c r="AE1347" s="1">
        <v>0</v>
      </c>
      <c r="AF1347" s="1">
        <v>0</v>
      </c>
      <c r="AG1347" s="1">
        <v>0</v>
      </c>
      <c r="AH1347" s="1">
        <v>0</v>
      </c>
      <c r="AI1347" s="1">
        <v>1</v>
      </c>
      <c r="AJ1347" s="1">
        <v>0</v>
      </c>
      <c r="AK1347" s="1">
        <v>0</v>
      </c>
      <c r="AL1347" s="1">
        <v>1</v>
      </c>
      <c r="AM1347" s="1">
        <v>0</v>
      </c>
      <c r="AN1347" s="1">
        <v>0</v>
      </c>
    </row>
    <row r="1348" spans="1:40" x14ac:dyDescent="0.35">
      <c r="A1348" s="1" t="s">
        <v>89</v>
      </c>
      <c r="B1348" s="8">
        <v>43904</v>
      </c>
      <c r="C1348" s="1" t="s">
        <v>2</v>
      </c>
      <c r="D1348" s="1">
        <v>209640</v>
      </c>
      <c r="E1348" s="1">
        <v>83</v>
      </c>
      <c r="F1348" s="1" t="s">
        <v>122</v>
      </c>
      <c r="H1348" s="1" t="s">
        <v>95</v>
      </c>
      <c r="I1348" s="1" t="s">
        <v>121</v>
      </c>
      <c r="J1348" s="1" t="s">
        <v>93</v>
      </c>
      <c r="K1348" s="1">
        <v>24</v>
      </c>
      <c r="L1348" s="1">
        <v>11</v>
      </c>
      <c r="M1348" s="1">
        <v>0.35869565217391303</v>
      </c>
      <c r="N1348" s="1">
        <v>0.28915662650602408</v>
      </c>
      <c r="O1348" s="1">
        <v>0.11702127659574468</v>
      </c>
      <c r="P1348" s="1">
        <v>59</v>
      </c>
      <c r="Q1348" s="1">
        <v>9</v>
      </c>
      <c r="R1348" s="1">
        <v>12</v>
      </c>
      <c r="S1348" s="1">
        <v>0</v>
      </c>
      <c r="T1348" s="1">
        <v>0</v>
      </c>
      <c r="U1348" s="1">
        <v>12</v>
      </c>
      <c r="V1348" s="1">
        <v>0</v>
      </c>
      <c r="W1348" s="1">
        <v>0</v>
      </c>
      <c r="X1348" s="1">
        <v>0</v>
      </c>
      <c r="Y1348" s="1">
        <v>0</v>
      </c>
      <c r="Z1348" s="1">
        <v>0</v>
      </c>
      <c r="AA1348" s="1">
        <v>0</v>
      </c>
      <c r="AB1348" s="1">
        <v>0</v>
      </c>
      <c r="AC1348" s="1">
        <v>0</v>
      </c>
      <c r="AD1348" s="1">
        <v>0</v>
      </c>
      <c r="AE1348" s="1">
        <v>0</v>
      </c>
      <c r="AF1348" s="1">
        <v>0</v>
      </c>
      <c r="AG1348" s="1">
        <v>0</v>
      </c>
      <c r="AH1348" s="1">
        <v>0</v>
      </c>
      <c r="AI1348" s="1">
        <v>1</v>
      </c>
      <c r="AJ1348" s="1">
        <v>0</v>
      </c>
      <c r="AK1348" s="1">
        <v>0</v>
      </c>
      <c r="AL1348" s="1">
        <v>0</v>
      </c>
      <c r="AM1348" s="1">
        <v>0</v>
      </c>
      <c r="AN1348" s="1">
        <v>1</v>
      </c>
    </row>
    <row r="1349" spans="1:40" x14ac:dyDescent="0.35">
      <c r="A1349" s="1" t="s">
        <v>89</v>
      </c>
      <c r="B1349" s="8">
        <v>43922</v>
      </c>
      <c r="C1349" s="1" t="s">
        <v>96</v>
      </c>
      <c r="D1349" s="1">
        <v>979190</v>
      </c>
      <c r="E1349" s="1">
        <v>1</v>
      </c>
      <c r="F1349" s="1" t="s">
        <v>124</v>
      </c>
      <c r="H1349" s="1" t="s">
        <v>103</v>
      </c>
      <c r="I1349" s="1" t="s">
        <v>92</v>
      </c>
      <c r="J1349" s="1" t="s">
        <v>93</v>
      </c>
      <c r="L1349" s="1">
        <v>6</v>
      </c>
      <c r="O1349" s="1">
        <v>0.8571428571428571</v>
      </c>
      <c r="P1349" s="1">
        <v>1</v>
      </c>
      <c r="Q1349" s="1">
        <v>1</v>
      </c>
      <c r="R1349" s="1">
        <v>0</v>
      </c>
      <c r="S1349" s="1">
        <v>0</v>
      </c>
      <c r="T1349" s="1">
        <v>0</v>
      </c>
      <c r="U1349" s="1">
        <v>0</v>
      </c>
      <c r="V1349" s="1">
        <v>0</v>
      </c>
      <c r="W1349" s="1">
        <v>0</v>
      </c>
      <c r="X1349" s="1">
        <v>2</v>
      </c>
      <c r="Y1349" s="1">
        <v>0</v>
      </c>
      <c r="Z1349" s="1">
        <v>0</v>
      </c>
      <c r="AA1349" s="1">
        <v>0</v>
      </c>
      <c r="AB1349" s="1">
        <v>0</v>
      </c>
      <c r="AC1349" s="1">
        <v>0</v>
      </c>
      <c r="AD1349" s="1">
        <v>0</v>
      </c>
      <c r="AE1349" s="1">
        <v>0</v>
      </c>
      <c r="AF1349" s="1">
        <v>0</v>
      </c>
      <c r="AG1349" s="1">
        <v>0</v>
      </c>
      <c r="AH1349" s="1">
        <v>0</v>
      </c>
      <c r="AI1349" s="1">
        <v>0</v>
      </c>
      <c r="AJ1349" s="1">
        <v>0</v>
      </c>
      <c r="AK1349" s="1">
        <v>0</v>
      </c>
      <c r="AL1349" s="1">
        <v>3</v>
      </c>
      <c r="AM1349" s="1">
        <v>0</v>
      </c>
      <c r="AN1349" s="1">
        <v>0</v>
      </c>
    </row>
    <row r="1350" spans="1:40" x14ac:dyDescent="0.35">
      <c r="A1350" s="1" t="s">
        <v>89</v>
      </c>
      <c r="B1350" s="8">
        <v>43928</v>
      </c>
      <c r="C1350" s="1" t="s">
        <v>2</v>
      </c>
      <c r="D1350" s="1">
        <v>974850</v>
      </c>
      <c r="E1350" s="1">
        <v>147</v>
      </c>
      <c r="F1350" s="1" t="s">
        <v>126</v>
      </c>
      <c r="H1350" s="1" t="s">
        <v>103</v>
      </c>
      <c r="I1350" s="1" t="s">
        <v>121</v>
      </c>
      <c r="J1350" s="1" t="s">
        <v>93</v>
      </c>
      <c r="K1350" s="1">
        <v>90</v>
      </c>
      <c r="L1350" s="1">
        <v>28</v>
      </c>
      <c r="M1350" s="1">
        <v>0.43</v>
      </c>
      <c r="N1350" s="1">
        <v>0.32941176470588235</v>
      </c>
      <c r="O1350" s="1">
        <v>0.16</v>
      </c>
      <c r="P1350" s="1">
        <v>57</v>
      </c>
      <c r="Q1350" s="1">
        <v>15</v>
      </c>
      <c r="R1350" s="1">
        <v>13</v>
      </c>
      <c r="S1350" s="1">
        <v>2</v>
      </c>
      <c r="T1350" s="1">
        <v>3</v>
      </c>
      <c r="U1350" s="1">
        <v>10</v>
      </c>
      <c r="V1350" s="1">
        <v>62</v>
      </c>
      <c r="W1350" s="1">
        <v>0</v>
      </c>
      <c r="X1350" s="1">
        <v>1</v>
      </c>
      <c r="Y1350" s="1">
        <v>0</v>
      </c>
      <c r="Z1350" s="1">
        <v>0</v>
      </c>
      <c r="AA1350" s="1">
        <v>0</v>
      </c>
      <c r="AB1350" s="1">
        <v>0</v>
      </c>
      <c r="AC1350" s="1">
        <v>0</v>
      </c>
      <c r="AD1350" s="1">
        <v>0</v>
      </c>
      <c r="AE1350" s="1">
        <v>0</v>
      </c>
      <c r="AF1350" s="1">
        <v>0</v>
      </c>
      <c r="AG1350" s="1">
        <v>0</v>
      </c>
      <c r="AH1350" s="1">
        <v>0</v>
      </c>
      <c r="AI1350" s="1">
        <v>11</v>
      </c>
      <c r="AJ1350" s="1">
        <v>0</v>
      </c>
      <c r="AK1350" s="1">
        <v>0</v>
      </c>
      <c r="AL1350" s="1">
        <v>0</v>
      </c>
      <c r="AM1350" s="1">
        <v>1</v>
      </c>
      <c r="AN1350" s="1">
        <v>0</v>
      </c>
    </row>
    <row r="1351" spans="1:40" x14ac:dyDescent="0.35">
      <c r="A1351" s="1" t="s">
        <v>89</v>
      </c>
      <c r="B1351" s="8">
        <v>43957</v>
      </c>
      <c r="C1351" s="1" t="s">
        <v>2</v>
      </c>
      <c r="D1351" s="1">
        <v>200170</v>
      </c>
      <c r="E1351" s="1">
        <v>146</v>
      </c>
      <c r="F1351" s="1" t="s">
        <v>107</v>
      </c>
      <c r="H1351" s="1" t="s">
        <v>95</v>
      </c>
      <c r="I1351" s="1" t="s">
        <v>92</v>
      </c>
      <c r="J1351" s="1" t="s">
        <v>93</v>
      </c>
      <c r="K1351" s="1">
        <v>18</v>
      </c>
      <c r="L1351" s="1">
        <v>4</v>
      </c>
      <c r="M1351" s="1">
        <v>0.12328767123287671</v>
      </c>
      <c r="N1351" s="1">
        <v>0.12328767123287671</v>
      </c>
      <c r="O1351" s="1">
        <v>2.6666666666666668E-2</v>
      </c>
      <c r="P1351" s="1">
        <v>128</v>
      </c>
      <c r="Q1351" s="1">
        <v>0</v>
      </c>
      <c r="R1351" s="1">
        <v>14</v>
      </c>
      <c r="S1351" s="1">
        <v>2</v>
      </c>
      <c r="T1351" s="1">
        <v>2</v>
      </c>
      <c r="U1351" s="1">
        <v>0</v>
      </c>
      <c r="V1351" s="1">
        <v>0</v>
      </c>
      <c r="W1351" s="1">
        <v>0</v>
      </c>
      <c r="X1351" s="1">
        <v>0</v>
      </c>
      <c r="Y1351" s="1">
        <v>0</v>
      </c>
      <c r="Z1351" s="1">
        <v>0</v>
      </c>
      <c r="AA1351" s="1">
        <v>0</v>
      </c>
      <c r="AB1351" s="1">
        <v>0</v>
      </c>
      <c r="AC1351" s="1">
        <v>0</v>
      </c>
      <c r="AD1351" s="1">
        <v>0</v>
      </c>
      <c r="AE1351" s="1">
        <v>0</v>
      </c>
      <c r="AF1351" s="1">
        <v>0</v>
      </c>
      <c r="AG1351" s="1">
        <v>0</v>
      </c>
      <c r="AH1351" s="1">
        <v>0</v>
      </c>
      <c r="AI1351" s="1">
        <v>1</v>
      </c>
      <c r="AJ1351" s="1">
        <v>0</v>
      </c>
      <c r="AK1351" s="1">
        <v>0</v>
      </c>
      <c r="AL1351" s="1">
        <v>2</v>
      </c>
      <c r="AM1351" s="1">
        <v>1</v>
      </c>
      <c r="AN1351" s="1">
        <v>0</v>
      </c>
    </row>
    <row r="1352" spans="1:40" x14ac:dyDescent="0.35">
      <c r="A1352" s="1" t="s">
        <v>89</v>
      </c>
      <c r="B1352" s="8">
        <v>43909</v>
      </c>
      <c r="C1352" s="1" t="s">
        <v>2</v>
      </c>
      <c r="D1352" s="1">
        <v>979150</v>
      </c>
      <c r="E1352" s="1">
        <v>209</v>
      </c>
      <c r="F1352" s="1" t="s">
        <v>125</v>
      </c>
      <c r="H1352" s="1" t="s">
        <v>103</v>
      </c>
      <c r="I1352" s="1" t="s">
        <v>92</v>
      </c>
      <c r="J1352" s="1" t="s">
        <v>93</v>
      </c>
      <c r="K1352" s="1">
        <v>30</v>
      </c>
      <c r="L1352" s="1">
        <v>40</v>
      </c>
      <c r="M1352" s="1">
        <v>0.19004524886877827</v>
      </c>
      <c r="N1352" s="1">
        <v>0.105</v>
      </c>
      <c r="O1352" s="1">
        <v>0.1606425702811245</v>
      </c>
      <c r="P1352" s="1">
        <v>179</v>
      </c>
      <c r="Q1352" s="1">
        <v>21</v>
      </c>
      <c r="R1352" s="1">
        <v>19</v>
      </c>
      <c r="S1352" s="1">
        <v>1</v>
      </c>
      <c r="T1352" s="1">
        <v>0</v>
      </c>
      <c r="U1352" s="1">
        <v>0</v>
      </c>
      <c r="V1352" s="1">
        <v>9</v>
      </c>
      <c r="W1352" s="1">
        <v>1</v>
      </c>
      <c r="X1352" s="1">
        <v>2</v>
      </c>
      <c r="Y1352" s="1">
        <v>0</v>
      </c>
      <c r="Z1352" s="1">
        <v>0</v>
      </c>
      <c r="AA1352" s="1">
        <v>1</v>
      </c>
      <c r="AB1352" s="1">
        <v>0</v>
      </c>
      <c r="AC1352" s="1">
        <v>0</v>
      </c>
      <c r="AD1352" s="1">
        <v>0</v>
      </c>
      <c r="AE1352" s="1">
        <v>0</v>
      </c>
      <c r="AF1352" s="1">
        <v>0</v>
      </c>
      <c r="AG1352" s="1">
        <v>2</v>
      </c>
      <c r="AH1352" s="1">
        <v>0</v>
      </c>
      <c r="AI1352" s="1">
        <v>12</v>
      </c>
      <c r="AJ1352" s="1">
        <v>0</v>
      </c>
      <c r="AK1352" s="1">
        <v>0</v>
      </c>
      <c r="AL1352" s="1">
        <v>0</v>
      </c>
      <c r="AM1352" s="1">
        <v>2</v>
      </c>
      <c r="AN1352" s="1">
        <v>0</v>
      </c>
    </row>
    <row r="1353" spans="1:40" x14ac:dyDescent="0.35">
      <c r="A1353" s="1" t="s">
        <v>89</v>
      </c>
      <c r="B1353" s="8">
        <v>43952</v>
      </c>
      <c r="C1353" s="1" t="s">
        <v>2</v>
      </c>
      <c r="D1353" s="1">
        <v>974850</v>
      </c>
      <c r="E1353" s="1">
        <v>151</v>
      </c>
      <c r="F1353" s="1" t="s">
        <v>126</v>
      </c>
      <c r="H1353" s="1" t="s">
        <v>103</v>
      </c>
      <c r="I1353" s="1" t="s">
        <v>121</v>
      </c>
      <c r="J1353" s="1" t="s">
        <v>93</v>
      </c>
      <c r="K1353" s="1">
        <v>2</v>
      </c>
      <c r="L1353" s="1">
        <v>24</v>
      </c>
      <c r="M1353" s="1">
        <v>8.0246913580246909E-2</v>
      </c>
      <c r="N1353" s="1">
        <v>1.3245033112582781E-2</v>
      </c>
      <c r="O1353" s="1">
        <v>0.13714285714285715</v>
      </c>
      <c r="P1353" s="1">
        <v>149</v>
      </c>
      <c r="Q1353" s="1">
        <v>11</v>
      </c>
      <c r="R1353" s="1">
        <v>2</v>
      </c>
      <c r="S1353" s="1">
        <v>0</v>
      </c>
      <c r="T1353" s="1">
        <v>0</v>
      </c>
      <c r="U1353" s="1">
        <v>0</v>
      </c>
      <c r="V1353" s="1">
        <v>0</v>
      </c>
      <c r="W1353" s="1">
        <v>0</v>
      </c>
      <c r="X1353" s="1">
        <v>3</v>
      </c>
      <c r="Y1353" s="1">
        <v>0</v>
      </c>
      <c r="Z1353" s="1">
        <v>0</v>
      </c>
      <c r="AA1353" s="1">
        <v>0</v>
      </c>
      <c r="AB1353" s="1">
        <v>0</v>
      </c>
      <c r="AC1353" s="1">
        <v>0</v>
      </c>
      <c r="AD1353" s="1">
        <v>0</v>
      </c>
      <c r="AE1353" s="1">
        <v>0</v>
      </c>
      <c r="AF1353" s="1">
        <v>0</v>
      </c>
      <c r="AG1353" s="1">
        <v>0</v>
      </c>
      <c r="AH1353" s="1">
        <v>0</v>
      </c>
      <c r="AI1353" s="1">
        <v>10</v>
      </c>
      <c r="AJ1353" s="1">
        <v>0</v>
      </c>
      <c r="AK1353" s="1">
        <v>0</v>
      </c>
      <c r="AL1353" s="1">
        <v>0</v>
      </c>
      <c r="AM1353" s="1">
        <v>0</v>
      </c>
      <c r="AN1353" s="1">
        <v>0</v>
      </c>
    </row>
    <row r="1354" spans="1:40" x14ac:dyDescent="0.35">
      <c r="A1354" s="1" t="s">
        <v>89</v>
      </c>
      <c r="B1354" s="8">
        <v>43924</v>
      </c>
      <c r="C1354" s="1" t="s">
        <v>2</v>
      </c>
      <c r="D1354" s="1">
        <v>200640</v>
      </c>
      <c r="E1354" s="1">
        <v>138</v>
      </c>
      <c r="F1354" s="1" t="s">
        <v>106</v>
      </c>
      <c r="H1354" s="1" t="s">
        <v>95</v>
      </c>
      <c r="I1354" s="1" t="s">
        <v>92</v>
      </c>
      <c r="J1354" s="1" t="s">
        <v>93</v>
      </c>
      <c r="K1354" s="1">
        <v>48</v>
      </c>
      <c r="L1354" s="1">
        <v>11</v>
      </c>
      <c r="M1354" s="1">
        <v>0.35714285714285715</v>
      </c>
      <c r="N1354" s="1">
        <v>0.34782608695652173</v>
      </c>
      <c r="O1354" s="1">
        <v>7.3825503355704702E-2</v>
      </c>
      <c r="P1354" s="1">
        <v>90</v>
      </c>
      <c r="Q1354" s="1">
        <v>2</v>
      </c>
      <c r="R1354" s="1">
        <v>23</v>
      </c>
      <c r="S1354" s="1">
        <v>0</v>
      </c>
      <c r="T1354" s="1">
        <v>24</v>
      </c>
      <c r="U1354" s="1">
        <v>1</v>
      </c>
      <c r="V1354" s="1">
        <v>0</v>
      </c>
      <c r="W1354" s="1">
        <v>0</v>
      </c>
      <c r="X1354" s="1">
        <v>0</v>
      </c>
      <c r="Y1354" s="1">
        <v>0</v>
      </c>
      <c r="Z1354" s="1">
        <v>0</v>
      </c>
      <c r="AA1354" s="1">
        <v>0</v>
      </c>
      <c r="AB1354" s="1">
        <v>0</v>
      </c>
      <c r="AC1354" s="1">
        <v>0</v>
      </c>
      <c r="AD1354" s="1">
        <v>0</v>
      </c>
      <c r="AE1354" s="1">
        <v>0</v>
      </c>
      <c r="AF1354" s="1">
        <v>0</v>
      </c>
      <c r="AG1354" s="1">
        <v>0</v>
      </c>
      <c r="AH1354" s="1">
        <v>0</v>
      </c>
      <c r="AI1354" s="1">
        <v>4</v>
      </c>
      <c r="AJ1354" s="1">
        <v>0</v>
      </c>
      <c r="AK1354" s="1">
        <v>0</v>
      </c>
      <c r="AL1354" s="1">
        <v>0</v>
      </c>
      <c r="AM1354" s="1">
        <v>5</v>
      </c>
      <c r="AN1354" s="1">
        <v>0</v>
      </c>
    </row>
    <row r="1355" spans="1:40" x14ac:dyDescent="0.35">
      <c r="A1355" s="1" t="s">
        <v>89</v>
      </c>
      <c r="B1355" s="8">
        <v>43957</v>
      </c>
      <c r="C1355" s="1" t="s">
        <v>2</v>
      </c>
      <c r="D1355" s="1">
        <v>980180</v>
      </c>
      <c r="E1355" s="1">
        <v>116</v>
      </c>
      <c r="F1355" s="1" t="s">
        <v>117</v>
      </c>
      <c r="H1355" s="1" t="s">
        <v>118</v>
      </c>
      <c r="I1355" s="1" t="s">
        <v>92</v>
      </c>
      <c r="J1355" s="1" t="s">
        <v>93</v>
      </c>
      <c r="K1355" s="1">
        <v>4</v>
      </c>
      <c r="L1355" s="1">
        <v>5</v>
      </c>
      <c r="M1355" s="1">
        <v>7.43801652892562E-2</v>
      </c>
      <c r="N1355" s="1">
        <v>3.4482758620689655E-2</v>
      </c>
      <c r="O1355" s="1">
        <v>4.1322314049586778E-2</v>
      </c>
      <c r="P1355" s="1">
        <v>112</v>
      </c>
      <c r="Q1355" s="1">
        <v>5</v>
      </c>
      <c r="R1355" s="1">
        <v>0</v>
      </c>
      <c r="S1355" s="1">
        <v>1</v>
      </c>
      <c r="T1355" s="1">
        <v>2</v>
      </c>
      <c r="U1355" s="1">
        <v>0</v>
      </c>
      <c r="V1355" s="1">
        <v>0</v>
      </c>
      <c r="W1355" s="1">
        <v>1</v>
      </c>
      <c r="X1355" s="1">
        <v>0</v>
      </c>
      <c r="Y1355" s="1">
        <v>0</v>
      </c>
      <c r="Z1355" s="1">
        <v>0</v>
      </c>
      <c r="AA1355" s="1">
        <v>0</v>
      </c>
      <c r="AB1355" s="1">
        <v>0</v>
      </c>
      <c r="AC1355" s="1">
        <v>0</v>
      </c>
      <c r="AD1355" s="1">
        <v>0</v>
      </c>
      <c r="AE1355" s="1">
        <v>0</v>
      </c>
      <c r="AF1355" s="1">
        <v>0</v>
      </c>
      <c r="AG1355" s="1">
        <v>0</v>
      </c>
      <c r="AH1355" s="1">
        <v>0</v>
      </c>
      <c r="AI1355" s="1">
        <v>0</v>
      </c>
      <c r="AJ1355" s="1">
        <v>0</v>
      </c>
      <c r="AK1355" s="1">
        <v>0</v>
      </c>
      <c r="AL1355" s="1">
        <v>0</v>
      </c>
      <c r="AM1355" s="1">
        <v>0</v>
      </c>
      <c r="AN1355" s="1">
        <v>0</v>
      </c>
    </row>
    <row r="1356" spans="1:40" x14ac:dyDescent="0.35">
      <c r="A1356" s="1" t="s">
        <v>89</v>
      </c>
      <c r="B1356" s="8">
        <v>43944</v>
      </c>
      <c r="C1356" s="1" t="s">
        <v>2</v>
      </c>
      <c r="D1356" s="1">
        <v>200600</v>
      </c>
      <c r="E1356" s="1">
        <v>106</v>
      </c>
      <c r="F1356" s="1" t="s">
        <v>116</v>
      </c>
      <c r="H1356" s="1" t="s">
        <v>95</v>
      </c>
      <c r="I1356" s="1" t="s">
        <v>92</v>
      </c>
      <c r="J1356" s="1" t="s">
        <v>93</v>
      </c>
      <c r="K1356" s="1">
        <v>24</v>
      </c>
      <c r="L1356" s="1">
        <v>14</v>
      </c>
      <c r="M1356" s="1">
        <v>0.30508474576271188</v>
      </c>
      <c r="N1356" s="1">
        <v>0.22641509433962265</v>
      </c>
      <c r="O1356" s="1">
        <v>0.11666666666666667</v>
      </c>
      <c r="P1356" s="1">
        <v>82</v>
      </c>
      <c r="Q1356" s="1">
        <v>12</v>
      </c>
      <c r="R1356" s="1">
        <v>10</v>
      </c>
      <c r="S1356" s="1">
        <v>2</v>
      </c>
      <c r="T1356" s="1">
        <v>11</v>
      </c>
      <c r="U1356" s="1">
        <v>1</v>
      </c>
      <c r="V1356" s="1">
        <v>0</v>
      </c>
      <c r="W1356" s="1">
        <v>0</v>
      </c>
      <c r="X1356" s="1">
        <v>1</v>
      </c>
      <c r="Y1356" s="1">
        <v>0</v>
      </c>
      <c r="Z1356" s="1">
        <v>0</v>
      </c>
      <c r="AA1356" s="1">
        <v>0</v>
      </c>
      <c r="AB1356" s="1">
        <v>0</v>
      </c>
      <c r="AC1356" s="1">
        <v>0</v>
      </c>
      <c r="AD1356" s="1">
        <v>0</v>
      </c>
      <c r="AE1356" s="1">
        <v>0</v>
      </c>
      <c r="AF1356" s="1">
        <v>0</v>
      </c>
      <c r="AG1356" s="1">
        <v>0</v>
      </c>
      <c r="AH1356" s="1">
        <v>0</v>
      </c>
      <c r="AI1356" s="1">
        <v>1</v>
      </c>
      <c r="AJ1356" s="1">
        <v>0</v>
      </c>
      <c r="AK1356" s="1">
        <v>0</v>
      </c>
      <c r="AL1356" s="1">
        <v>0</v>
      </c>
      <c r="AM1356" s="1">
        <v>0</v>
      </c>
      <c r="AN1356" s="1">
        <v>0</v>
      </c>
    </row>
    <row r="1357" spans="1:40" x14ac:dyDescent="0.35">
      <c r="A1357" s="1" t="s">
        <v>89</v>
      </c>
      <c r="B1357" s="8">
        <v>43971</v>
      </c>
      <c r="C1357" s="1" t="s">
        <v>96</v>
      </c>
      <c r="D1357" s="1">
        <v>973270</v>
      </c>
      <c r="E1357" s="1">
        <v>14</v>
      </c>
      <c r="F1357" s="1" t="s">
        <v>127</v>
      </c>
      <c r="H1357" s="1" t="s">
        <v>114</v>
      </c>
      <c r="I1357" s="1" t="s">
        <v>92</v>
      </c>
      <c r="J1357" s="1" t="s">
        <v>93</v>
      </c>
      <c r="P1357" s="1">
        <v>14</v>
      </c>
      <c r="Q1357" s="1">
        <v>0</v>
      </c>
      <c r="R1357" s="1">
        <v>0</v>
      </c>
      <c r="S1357" s="1">
        <v>0</v>
      </c>
      <c r="T1357" s="1">
        <v>0</v>
      </c>
      <c r="U1357" s="1">
        <v>0</v>
      </c>
      <c r="V1357" s="1">
        <v>0</v>
      </c>
      <c r="W1357" s="1">
        <v>0</v>
      </c>
      <c r="X1357" s="1">
        <v>0</v>
      </c>
      <c r="Y1357" s="1">
        <v>0</v>
      </c>
      <c r="Z1357" s="1">
        <v>0</v>
      </c>
      <c r="AA1357" s="1">
        <v>0</v>
      </c>
      <c r="AB1357" s="1">
        <v>0</v>
      </c>
      <c r="AC1357" s="1">
        <v>0</v>
      </c>
      <c r="AD1357" s="1">
        <v>0</v>
      </c>
      <c r="AE1357" s="1">
        <v>0</v>
      </c>
      <c r="AF1357" s="1">
        <v>0</v>
      </c>
      <c r="AG1357" s="1">
        <v>0</v>
      </c>
      <c r="AH1357" s="1">
        <v>0</v>
      </c>
      <c r="AI1357" s="1">
        <v>0</v>
      </c>
      <c r="AJ1357" s="1">
        <v>0</v>
      </c>
      <c r="AK1357" s="1">
        <v>0</v>
      </c>
      <c r="AL1357" s="1">
        <v>0</v>
      </c>
      <c r="AM1357" s="1">
        <v>0</v>
      </c>
      <c r="AN1357" s="1">
        <v>0</v>
      </c>
    </row>
    <row r="1358" spans="1:40" x14ac:dyDescent="0.35">
      <c r="A1358" s="1" t="s">
        <v>89</v>
      </c>
      <c r="B1358" s="8">
        <v>43930</v>
      </c>
      <c r="C1358" s="1" t="s">
        <v>2</v>
      </c>
      <c r="D1358" s="1">
        <v>973260</v>
      </c>
      <c r="E1358" s="1">
        <v>119</v>
      </c>
      <c r="F1358" s="1" t="s">
        <v>113</v>
      </c>
      <c r="H1358" s="1" t="s">
        <v>114</v>
      </c>
      <c r="I1358" s="1" t="s">
        <v>92</v>
      </c>
      <c r="J1358" s="1" t="s">
        <v>93</v>
      </c>
      <c r="K1358" s="1">
        <v>44</v>
      </c>
      <c r="L1358" s="1">
        <v>10</v>
      </c>
      <c r="M1358" s="1">
        <v>0.40476190476190477</v>
      </c>
      <c r="N1358" s="1">
        <v>0.36440677966101692</v>
      </c>
      <c r="O1358" s="1">
        <v>7.7519379844961239E-2</v>
      </c>
      <c r="P1358" s="1">
        <v>75</v>
      </c>
      <c r="Q1358" s="1">
        <v>8</v>
      </c>
      <c r="R1358" s="1">
        <v>6</v>
      </c>
      <c r="S1358" s="1">
        <v>0</v>
      </c>
      <c r="T1358" s="1">
        <v>29</v>
      </c>
      <c r="U1358" s="1">
        <v>8</v>
      </c>
      <c r="V1358" s="1">
        <v>1</v>
      </c>
      <c r="W1358" s="1">
        <v>0</v>
      </c>
      <c r="X1358" s="1">
        <v>0</v>
      </c>
      <c r="Y1358" s="1">
        <v>0</v>
      </c>
      <c r="Z1358" s="1">
        <v>0</v>
      </c>
      <c r="AA1358" s="1">
        <v>0</v>
      </c>
      <c r="AB1358" s="1">
        <v>0</v>
      </c>
      <c r="AC1358" s="1">
        <v>0</v>
      </c>
      <c r="AD1358" s="1">
        <v>0</v>
      </c>
      <c r="AE1358" s="1">
        <v>0</v>
      </c>
      <c r="AF1358" s="1">
        <v>0</v>
      </c>
      <c r="AG1358" s="1">
        <v>0</v>
      </c>
      <c r="AH1358" s="1">
        <v>0</v>
      </c>
      <c r="AI1358" s="1">
        <v>0</v>
      </c>
      <c r="AJ1358" s="1">
        <v>0</v>
      </c>
      <c r="AK1358" s="1">
        <v>0</v>
      </c>
      <c r="AL1358" s="1">
        <v>2</v>
      </c>
      <c r="AM1358" s="1">
        <v>0</v>
      </c>
      <c r="AN1358" s="1">
        <v>0</v>
      </c>
    </row>
    <row r="1359" spans="1:40" x14ac:dyDescent="0.35">
      <c r="A1359" s="1" t="s">
        <v>89</v>
      </c>
      <c r="B1359" s="8">
        <v>43965</v>
      </c>
      <c r="C1359" s="1" t="s">
        <v>2</v>
      </c>
      <c r="D1359" s="1">
        <v>976140</v>
      </c>
      <c r="E1359" s="1">
        <v>119</v>
      </c>
      <c r="F1359" s="1" t="s">
        <v>128</v>
      </c>
      <c r="H1359" s="1" t="s">
        <v>101</v>
      </c>
      <c r="I1359" s="1" t="s">
        <v>92</v>
      </c>
      <c r="J1359" s="1" t="s">
        <v>93</v>
      </c>
      <c r="K1359" s="1">
        <v>1</v>
      </c>
      <c r="L1359" s="1">
        <v>2</v>
      </c>
      <c r="M1359" s="1">
        <v>1.6666666666666666E-2</v>
      </c>
      <c r="N1359" s="1">
        <v>8.4033613445378148E-3</v>
      </c>
      <c r="O1359" s="1">
        <v>1.6528925619834711E-2</v>
      </c>
      <c r="P1359" s="1">
        <v>118</v>
      </c>
      <c r="Q1359" s="1">
        <v>1</v>
      </c>
      <c r="R1359" s="1">
        <v>1</v>
      </c>
      <c r="S1359" s="1">
        <v>0</v>
      </c>
      <c r="T1359" s="1">
        <v>0</v>
      </c>
      <c r="U1359" s="1">
        <v>0</v>
      </c>
      <c r="V1359" s="1">
        <v>0</v>
      </c>
      <c r="W1359" s="1">
        <v>0</v>
      </c>
      <c r="X1359" s="1">
        <v>0</v>
      </c>
      <c r="Y1359" s="1">
        <v>0</v>
      </c>
      <c r="Z1359" s="1">
        <v>0</v>
      </c>
      <c r="AA1359" s="1">
        <v>0</v>
      </c>
      <c r="AB1359" s="1">
        <v>0</v>
      </c>
      <c r="AC1359" s="1">
        <v>0</v>
      </c>
      <c r="AD1359" s="1">
        <v>0</v>
      </c>
      <c r="AE1359" s="1">
        <v>0</v>
      </c>
      <c r="AF1359" s="1">
        <v>0</v>
      </c>
      <c r="AG1359" s="1">
        <v>0</v>
      </c>
      <c r="AH1359" s="1">
        <v>0</v>
      </c>
      <c r="AI1359" s="1">
        <v>1</v>
      </c>
      <c r="AJ1359" s="1">
        <v>0</v>
      </c>
      <c r="AK1359" s="1">
        <v>0</v>
      </c>
      <c r="AL1359" s="1">
        <v>0</v>
      </c>
      <c r="AM1359" s="1">
        <v>0</v>
      </c>
      <c r="AN1359" s="1">
        <v>0</v>
      </c>
    </row>
    <row r="1360" spans="1:40" x14ac:dyDescent="0.35">
      <c r="A1360" s="1" t="s">
        <v>89</v>
      </c>
      <c r="B1360" s="8">
        <v>43955</v>
      </c>
      <c r="C1360" s="1" t="s">
        <v>96</v>
      </c>
      <c r="D1360" s="1">
        <v>209650</v>
      </c>
      <c r="E1360" s="1">
        <v>11</v>
      </c>
      <c r="F1360" s="1" t="s">
        <v>120</v>
      </c>
      <c r="H1360" s="1" t="s">
        <v>95</v>
      </c>
      <c r="I1360" s="1" t="s">
        <v>121</v>
      </c>
      <c r="J1360" s="1" t="s">
        <v>93</v>
      </c>
      <c r="P1360" s="1">
        <v>11</v>
      </c>
      <c r="Q1360" s="1">
        <v>0</v>
      </c>
      <c r="R1360" s="1">
        <v>0</v>
      </c>
      <c r="S1360" s="1">
        <v>0</v>
      </c>
      <c r="T1360" s="1">
        <v>0</v>
      </c>
      <c r="U1360" s="1">
        <v>0</v>
      </c>
      <c r="V1360" s="1">
        <v>0</v>
      </c>
      <c r="W1360" s="1">
        <v>0</v>
      </c>
      <c r="X1360" s="1">
        <v>0</v>
      </c>
      <c r="Y1360" s="1">
        <v>0</v>
      </c>
      <c r="Z1360" s="1">
        <v>0</v>
      </c>
      <c r="AA1360" s="1">
        <v>0</v>
      </c>
      <c r="AB1360" s="1">
        <v>0</v>
      </c>
      <c r="AC1360" s="1">
        <v>0</v>
      </c>
      <c r="AD1360" s="1">
        <v>0</v>
      </c>
      <c r="AE1360" s="1">
        <v>0</v>
      </c>
      <c r="AF1360" s="1">
        <v>0</v>
      </c>
      <c r="AG1360" s="1">
        <v>0</v>
      </c>
      <c r="AH1360" s="1">
        <v>0</v>
      </c>
      <c r="AI1360" s="1">
        <v>0</v>
      </c>
      <c r="AJ1360" s="1">
        <v>0</v>
      </c>
      <c r="AK1360" s="1">
        <v>0</v>
      </c>
      <c r="AL1360" s="1">
        <v>0</v>
      </c>
      <c r="AM1360" s="1">
        <v>0</v>
      </c>
      <c r="AN1360" s="1">
        <v>0</v>
      </c>
    </row>
    <row r="1361" spans="1:40" x14ac:dyDescent="0.35">
      <c r="A1361" s="1" t="s">
        <v>89</v>
      </c>
      <c r="B1361" s="8">
        <v>43907</v>
      </c>
      <c r="C1361" s="1" t="s">
        <v>2</v>
      </c>
      <c r="D1361" s="1">
        <v>976140</v>
      </c>
      <c r="E1361" s="1">
        <v>115</v>
      </c>
      <c r="F1361" s="1" t="s">
        <v>128</v>
      </c>
      <c r="H1361" s="1" t="s">
        <v>101</v>
      </c>
      <c r="I1361" s="1" t="s">
        <v>92</v>
      </c>
      <c r="J1361" s="1" t="s">
        <v>93</v>
      </c>
      <c r="K1361" s="1">
        <v>21</v>
      </c>
      <c r="L1361" s="1">
        <v>6</v>
      </c>
      <c r="M1361" s="1">
        <v>0.21008403361344538</v>
      </c>
      <c r="N1361" s="1">
        <v>0.18260869565217391</v>
      </c>
      <c r="O1361" s="1">
        <v>4.9586776859504134E-2</v>
      </c>
      <c r="P1361" s="1">
        <v>94</v>
      </c>
      <c r="Q1361" s="1">
        <v>4</v>
      </c>
      <c r="R1361" s="1">
        <v>6</v>
      </c>
      <c r="S1361" s="1">
        <v>0</v>
      </c>
      <c r="T1361" s="1">
        <v>0</v>
      </c>
      <c r="U1361" s="1">
        <v>15</v>
      </c>
      <c r="V1361" s="1">
        <v>0</v>
      </c>
      <c r="W1361" s="1">
        <v>0</v>
      </c>
      <c r="X1361" s="1">
        <v>0</v>
      </c>
      <c r="Y1361" s="1">
        <v>0</v>
      </c>
      <c r="Z1361" s="1">
        <v>0</v>
      </c>
      <c r="AA1361" s="1">
        <v>0</v>
      </c>
      <c r="AB1361" s="1">
        <v>0</v>
      </c>
      <c r="AC1361" s="1">
        <v>0</v>
      </c>
      <c r="AD1361" s="1">
        <v>0</v>
      </c>
      <c r="AE1361" s="1">
        <v>0</v>
      </c>
      <c r="AF1361" s="1">
        <v>0</v>
      </c>
      <c r="AG1361" s="1">
        <v>0</v>
      </c>
      <c r="AH1361" s="1">
        <v>0</v>
      </c>
      <c r="AI1361" s="1">
        <v>1</v>
      </c>
      <c r="AJ1361" s="1">
        <v>0</v>
      </c>
      <c r="AK1361" s="1">
        <v>0</v>
      </c>
      <c r="AL1361" s="1">
        <v>0</v>
      </c>
      <c r="AM1361" s="1">
        <v>1</v>
      </c>
      <c r="AN1361" s="1">
        <v>0</v>
      </c>
    </row>
    <row r="1362" spans="1:40" x14ac:dyDescent="0.35">
      <c r="A1362" s="1" t="s">
        <v>89</v>
      </c>
      <c r="B1362" s="8">
        <v>43910</v>
      </c>
      <c r="C1362" s="1" t="s">
        <v>98</v>
      </c>
      <c r="D1362" s="1">
        <v>972410</v>
      </c>
      <c r="E1362" s="1">
        <v>2</v>
      </c>
      <c r="F1362" s="1" t="s">
        <v>115</v>
      </c>
      <c r="H1362" s="1" t="s">
        <v>91</v>
      </c>
      <c r="I1362" s="1" t="s">
        <v>92</v>
      </c>
      <c r="J1362" s="1" t="s">
        <v>93</v>
      </c>
      <c r="P1362" s="1">
        <v>2</v>
      </c>
      <c r="Q1362" s="1">
        <v>0</v>
      </c>
      <c r="R1362" s="1">
        <v>0</v>
      </c>
      <c r="S1362" s="1">
        <v>0</v>
      </c>
      <c r="T1362" s="1">
        <v>0</v>
      </c>
      <c r="U1362" s="1">
        <v>0</v>
      </c>
      <c r="V1362" s="1">
        <v>0</v>
      </c>
      <c r="W1362" s="1">
        <v>0</v>
      </c>
      <c r="X1362" s="1">
        <v>0</v>
      </c>
      <c r="Y1362" s="1">
        <v>0</v>
      </c>
      <c r="Z1362" s="1">
        <v>0</v>
      </c>
      <c r="AA1362" s="1">
        <v>0</v>
      </c>
      <c r="AB1362" s="1">
        <v>0</v>
      </c>
      <c r="AC1362" s="1">
        <v>0</v>
      </c>
      <c r="AD1362" s="1">
        <v>0</v>
      </c>
      <c r="AE1362" s="1">
        <v>0</v>
      </c>
      <c r="AF1362" s="1">
        <v>0</v>
      </c>
      <c r="AG1362" s="1">
        <v>0</v>
      </c>
      <c r="AH1362" s="1">
        <v>0</v>
      </c>
      <c r="AI1362" s="1">
        <v>0</v>
      </c>
      <c r="AJ1362" s="1">
        <v>0</v>
      </c>
      <c r="AK1362" s="1">
        <v>0</v>
      </c>
      <c r="AL1362" s="1">
        <v>0</v>
      </c>
      <c r="AM1362" s="1">
        <v>0</v>
      </c>
      <c r="AN1362" s="1">
        <v>0</v>
      </c>
    </row>
    <row r="1363" spans="1:40" x14ac:dyDescent="0.35">
      <c r="A1363" s="1" t="s">
        <v>89</v>
      </c>
      <c r="B1363" s="8">
        <v>43928</v>
      </c>
      <c r="C1363" s="1" t="s">
        <v>2</v>
      </c>
      <c r="D1363" s="1">
        <v>203150</v>
      </c>
      <c r="E1363" s="1">
        <v>27</v>
      </c>
      <c r="F1363" s="1" t="s">
        <v>129</v>
      </c>
      <c r="H1363" s="1" t="s">
        <v>95</v>
      </c>
      <c r="I1363" s="1" t="s">
        <v>121</v>
      </c>
      <c r="J1363" s="1" t="s">
        <v>93</v>
      </c>
      <c r="K1363" s="1">
        <v>27</v>
      </c>
      <c r="M1363" s="1">
        <v>1</v>
      </c>
      <c r="N1363" s="1">
        <v>1</v>
      </c>
    </row>
    <row r="1364" spans="1:40" x14ac:dyDescent="0.35">
      <c r="A1364" s="1" t="s">
        <v>89</v>
      </c>
      <c r="B1364" s="8">
        <v>43945</v>
      </c>
      <c r="C1364" s="1" t="s">
        <v>96</v>
      </c>
      <c r="D1364" s="1">
        <v>201710</v>
      </c>
      <c r="E1364" s="1">
        <v>16</v>
      </c>
      <c r="F1364" s="1" t="s">
        <v>119</v>
      </c>
      <c r="H1364" s="1" t="s">
        <v>95</v>
      </c>
      <c r="I1364" s="1" t="s">
        <v>92</v>
      </c>
      <c r="J1364" s="1" t="s">
        <v>93</v>
      </c>
      <c r="P1364" s="1">
        <v>16</v>
      </c>
      <c r="Q1364" s="1">
        <v>0</v>
      </c>
      <c r="R1364" s="1">
        <v>0</v>
      </c>
      <c r="S1364" s="1">
        <v>0</v>
      </c>
      <c r="T1364" s="1">
        <v>0</v>
      </c>
      <c r="U1364" s="1">
        <v>0</v>
      </c>
      <c r="V1364" s="1">
        <v>0</v>
      </c>
      <c r="W1364" s="1">
        <v>0</v>
      </c>
      <c r="X1364" s="1">
        <v>0</v>
      </c>
      <c r="Y1364" s="1">
        <v>0</v>
      </c>
      <c r="Z1364" s="1">
        <v>0</v>
      </c>
      <c r="AA1364" s="1">
        <v>0</v>
      </c>
      <c r="AB1364" s="1">
        <v>0</v>
      </c>
      <c r="AC1364" s="1">
        <v>0</v>
      </c>
      <c r="AD1364" s="1">
        <v>0</v>
      </c>
      <c r="AE1364" s="1">
        <v>0</v>
      </c>
      <c r="AF1364" s="1">
        <v>0</v>
      </c>
      <c r="AG1364" s="1">
        <v>0</v>
      </c>
      <c r="AH1364" s="1">
        <v>0</v>
      </c>
      <c r="AI1364" s="1">
        <v>0</v>
      </c>
      <c r="AJ1364" s="1">
        <v>0</v>
      </c>
      <c r="AK1364" s="1">
        <v>0</v>
      </c>
      <c r="AL1364" s="1">
        <v>0</v>
      </c>
      <c r="AM1364" s="1">
        <v>0</v>
      </c>
      <c r="AN1364" s="1">
        <v>0</v>
      </c>
    </row>
    <row r="1365" spans="1:40" x14ac:dyDescent="0.35">
      <c r="A1365" s="1" t="s">
        <v>89</v>
      </c>
      <c r="B1365" s="8">
        <v>43932</v>
      </c>
      <c r="C1365" s="1" t="s">
        <v>98</v>
      </c>
      <c r="D1365" s="1">
        <v>200620</v>
      </c>
      <c r="E1365" s="1">
        <v>1</v>
      </c>
      <c r="F1365" s="1" t="s">
        <v>94</v>
      </c>
      <c r="H1365" s="1" t="s">
        <v>95</v>
      </c>
      <c r="I1365" s="1" t="s">
        <v>92</v>
      </c>
      <c r="J1365" s="1" t="s">
        <v>93</v>
      </c>
      <c r="K1365" s="1">
        <v>1</v>
      </c>
      <c r="M1365" s="1">
        <v>1</v>
      </c>
      <c r="N1365" s="1">
        <v>1</v>
      </c>
    </row>
    <row r="1366" spans="1:40" x14ac:dyDescent="0.35">
      <c r="A1366" s="1" t="s">
        <v>89</v>
      </c>
      <c r="B1366" s="8">
        <v>43951</v>
      </c>
      <c r="C1366" s="1" t="s">
        <v>2</v>
      </c>
      <c r="D1366" s="1">
        <v>972410</v>
      </c>
      <c r="E1366" s="1">
        <v>126</v>
      </c>
      <c r="F1366" s="1" t="s">
        <v>115</v>
      </c>
      <c r="H1366" s="1" t="s">
        <v>91</v>
      </c>
      <c r="I1366" s="1" t="s">
        <v>92</v>
      </c>
      <c r="J1366" s="1" t="s">
        <v>93</v>
      </c>
      <c r="K1366" s="1">
        <v>13</v>
      </c>
      <c r="L1366" s="1">
        <v>20</v>
      </c>
      <c r="M1366" s="1">
        <v>0.20422535211267606</v>
      </c>
      <c r="N1366" s="1">
        <v>9.6000000000000002E-2</v>
      </c>
      <c r="O1366" s="1">
        <v>0.13698630136986301</v>
      </c>
      <c r="P1366" s="1">
        <v>113</v>
      </c>
      <c r="Q1366" s="1">
        <v>17</v>
      </c>
      <c r="R1366" s="1">
        <v>0</v>
      </c>
      <c r="S1366" s="1">
        <v>5</v>
      </c>
      <c r="T1366" s="1">
        <v>6</v>
      </c>
      <c r="U1366" s="1">
        <v>0</v>
      </c>
      <c r="V1366" s="1">
        <v>1</v>
      </c>
      <c r="W1366" s="1">
        <v>1</v>
      </c>
      <c r="X1366" s="1">
        <v>2</v>
      </c>
      <c r="Y1366" s="1">
        <v>0</v>
      </c>
      <c r="Z1366" s="1">
        <v>0</v>
      </c>
      <c r="AA1366" s="1">
        <v>0</v>
      </c>
      <c r="AB1366" s="1">
        <v>0</v>
      </c>
      <c r="AC1366" s="1">
        <v>0</v>
      </c>
      <c r="AD1366" s="1">
        <v>0</v>
      </c>
      <c r="AE1366" s="1">
        <v>0</v>
      </c>
      <c r="AF1366" s="1">
        <v>0</v>
      </c>
      <c r="AG1366" s="1">
        <v>0</v>
      </c>
      <c r="AH1366" s="1">
        <v>0</v>
      </c>
      <c r="AI1366" s="1">
        <v>1</v>
      </c>
      <c r="AJ1366" s="1">
        <v>0</v>
      </c>
      <c r="AK1366" s="1">
        <v>0</v>
      </c>
      <c r="AL1366" s="1">
        <v>0</v>
      </c>
      <c r="AM1366" s="1">
        <v>0</v>
      </c>
      <c r="AN1366" s="1">
        <v>0</v>
      </c>
    </row>
    <row r="1367" spans="1:40" x14ac:dyDescent="0.35">
      <c r="A1367" s="1" t="s">
        <v>89</v>
      </c>
      <c r="B1367" s="8">
        <v>43960</v>
      </c>
      <c r="C1367" s="1" t="s">
        <v>96</v>
      </c>
      <c r="D1367" s="1">
        <v>979190</v>
      </c>
      <c r="E1367" s="1">
        <v>7</v>
      </c>
      <c r="F1367" s="1" t="s">
        <v>124</v>
      </c>
      <c r="H1367" s="1" t="s">
        <v>103</v>
      </c>
      <c r="I1367" s="1" t="s">
        <v>92</v>
      </c>
      <c r="J1367" s="1" t="s">
        <v>93</v>
      </c>
      <c r="P1367" s="1">
        <v>7</v>
      </c>
      <c r="Q1367" s="1">
        <v>0</v>
      </c>
      <c r="R1367" s="1">
        <v>0</v>
      </c>
      <c r="S1367" s="1">
        <v>0</v>
      </c>
      <c r="T1367" s="1">
        <v>0</v>
      </c>
      <c r="U1367" s="1">
        <v>0</v>
      </c>
      <c r="V1367" s="1">
        <v>0</v>
      </c>
      <c r="W1367" s="1">
        <v>0</v>
      </c>
      <c r="X1367" s="1">
        <v>0</v>
      </c>
      <c r="Y1367" s="1">
        <v>0</v>
      </c>
      <c r="Z1367" s="1">
        <v>0</v>
      </c>
      <c r="AA1367" s="1">
        <v>0</v>
      </c>
      <c r="AB1367" s="1">
        <v>0</v>
      </c>
      <c r="AC1367" s="1">
        <v>0</v>
      </c>
      <c r="AD1367" s="1">
        <v>0</v>
      </c>
      <c r="AE1367" s="1">
        <v>0</v>
      </c>
      <c r="AF1367" s="1">
        <v>0</v>
      </c>
      <c r="AG1367" s="1">
        <v>0</v>
      </c>
      <c r="AH1367" s="1">
        <v>0</v>
      </c>
      <c r="AI1367" s="1">
        <v>0</v>
      </c>
      <c r="AJ1367" s="1">
        <v>0</v>
      </c>
      <c r="AK1367" s="1">
        <v>0</v>
      </c>
      <c r="AL1367" s="1">
        <v>0</v>
      </c>
      <c r="AM1367" s="1">
        <v>0</v>
      </c>
      <c r="AN1367" s="1">
        <v>0</v>
      </c>
    </row>
    <row r="1368" spans="1:40" x14ac:dyDescent="0.35">
      <c r="A1368" s="1" t="s">
        <v>89</v>
      </c>
      <c r="B1368" s="8">
        <v>43927</v>
      </c>
      <c r="C1368" s="1" t="s">
        <v>2</v>
      </c>
      <c r="D1368" s="1">
        <v>972410</v>
      </c>
      <c r="E1368" s="1">
        <v>129</v>
      </c>
      <c r="F1368" s="1" t="s">
        <v>115</v>
      </c>
      <c r="H1368" s="1" t="s">
        <v>91</v>
      </c>
      <c r="I1368" s="1" t="s">
        <v>92</v>
      </c>
      <c r="J1368" s="1" t="s">
        <v>93</v>
      </c>
      <c r="K1368" s="1">
        <v>76</v>
      </c>
      <c r="L1368" s="1">
        <v>16</v>
      </c>
      <c r="M1368" s="1">
        <v>0.42391304347826086</v>
      </c>
      <c r="N1368" s="1">
        <v>0.32911392405063289</v>
      </c>
      <c r="O1368" s="1">
        <v>0.1103448275862069</v>
      </c>
      <c r="P1368" s="1">
        <v>53</v>
      </c>
      <c r="Q1368" s="1">
        <v>13</v>
      </c>
      <c r="R1368" s="1">
        <v>2</v>
      </c>
      <c r="S1368" s="1">
        <v>5</v>
      </c>
      <c r="T1368" s="1">
        <v>17</v>
      </c>
      <c r="U1368" s="1">
        <v>2</v>
      </c>
      <c r="V1368" s="1">
        <v>50</v>
      </c>
      <c r="W1368" s="1">
        <v>0</v>
      </c>
      <c r="X1368" s="1">
        <v>2</v>
      </c>
      <c r="Y1368" s="1">
        <v>0</v>
      </c>
      <c r="Z1368" s="1">
        <v>0</v>
      </c>
      <c r="AA1368" s="1">
        <v>0</v>
      </c>
      <c r="AB1368" s="1">
        <v>0</v>
      </c>
      <c r="AC1368" s="1">
        <v>0</v>
      </c>
      <c r="AD1368" s="1">
        <v>0</v>
      </c>
      <c r="AE1368" s="1">
        <v>0</v>
      </c>
      <c r="AF1368" s="1">
        <v>0</v>
      </c>
      <c r="AG1368" s="1">
        <v>0</v>
      </c>
      <c r="AH1368" s="1">
        <v>0</v>
      </c>
      <c r="AI1368" s="1">
        <v>1</v>
      </c>
      <c r="AJ1368" s="1">
        <v>0</v>
      </c>
      <c r="AK1368" s="1">
        <v>0</v>
      </c>
      <c r="AL1368" s="1">
        <v>0</v>
      </c>
      <c r="AM1368" s="1">
        <v>0</v>
      </c>
      <c r="AN1368" s="1">
        <v>0</v>
      </c>
    </row>
    <row r="1369" spans="1:40" x14ac:dyDescent="0.35">
      <c r="A1369" s="1" t="s">
        <v>89</v>
      </c>
      <c r="B1369" s="8">
        <v>43958</v>
      </c>
      <c r="C1369" s="1" t="s">
        <v>2</v>
      </c>
      <c r="D1369" s="1">
        <v>200640</v>
      </c>
      <c r="E1369" s="1">
        <v>139</v>
      </c>
      <c r="F1369" s="1" t="s">
        <v>106</v>
      </c>
      <c r="H1369" s="1" t="s">
        <v>95</v>
      </c>
      <c r="I1369" s="1" t="s">
        <v>92</v>
      </c>
      <c r="J1369" s="1" t="s">
        <v>93</v>
      </c>
      <c r="K1369" s="1">
        <v>15</v>
      </c>
      <c r="L1369" s="1">
        <v>10</v>
      </c>
      <c r="M1369" s="1">
        <v>0.1079136690647482</v>
      </c>
      <c r="N1369" s="1">
        <v>0.1079136690647482</v>
      </c>
      <c r="O1369" s="1">
        <v>6.7114093959731544E-2</v>
      </c>
      <c r="P1369" s="1">
        <v>124</v>
      </c>
      <c r="Q1369" s="1">
        <v>0</v>
      </c>
      <c r="R1369" s="1">
        <v>6</v>
      </c>
      <c r="S1369" s="1">
        <v>0</v>
      </c>
      <c r="T1369" s="1">
        <v>9</v>
      </c>
      <c r="U1369" s="1">
        <v>0</v>
      </c>
      <c r="V1369" s="1">
        <v>0</v>
      </c>
      <c r="W1369" s="1">
        <v>0</v>
      </c>
      <c r="X1369" s="1">
        <v>0</v>
      </c>
      <c r="Y1369" s="1">
        <v>0</v>
      </c>
      <c r="Z1369" s="1">
        <v>0</v>
      </c>
      <c r="AA1369" s="1">
        <v>0</v>
      </c>
      <c r="AB1369" s="1">
        <v>0</v>
      </c>
      <c r="AC1369" s="1">
        <v>0</v>
      </c>
      <c r="AD1369" s="1">
        <v>0</v>
      </c>
      <c r="AE1369" s="1">
        <v>0</v>
      </c>
      <c r="AF1369" s="1">
        <v>0</v>
      </c>
      <c r="AG1369" s="1">
        <v>0</v>
      </c>
      <c r="AH1369" s="1">
        <v>0</v>
      </c>
      <c r="AI1369" s="1">
        <v>4</v>
      </c>
      <c r="AJ1369" s="1">
        <v>0</v>
      </c>
      <c r="AK1369" s="1">
        <v>0</v>
      </c>
      <c r="AL1369" s="1">
        <v>3</v>
      </c>
      <c r="AM1369" s="1">
        <v>3</v>
      </c>
      <c r="AN1369" s="1">
        <v>0</v>
      </c>
    </row>
    <row r="1370" spans="1:40" x14ac:dyDescent="0.35">
      <c r="A1370" s="1" t="s">
        <v>89</v>
      </c>
      <c r="B1370" s="8">
        <v>43923</v>
      </c>
      <c r="C1370" s="1" t="s">
        <v>2</v>
      </c>
      <c r="D1370" s="1">
        <v>980180</v>
      </c>
      <c r="E1370" s="1">
        <v>111</v>
      </c>
      <c r="F1370" s="1" t="s">
        <v>117</v>
      </c>
      <c r="H1370" s="1" t="s">
        <v>118</v>
      </c>
      <c r="I1370" s="1" t="s">
        <v>92</v>
      </c>
      <c r="J1370" s="1" t="s">
        <v>93</v>
      </c>
      <c r="K1370" s="1">
        <v>12</v>
      </c>
      <c r="L1370" s="1">
        <v>10</v>
      </c>
      <c r="M1370" s="1">
        <v>0.17499999999999999</v>
      </c>
      <c r="N1370" s="1">
        <v>0.1</v>
      </c>
      <c r="O1370" s="1">
        <v>8.2644628099173556E-2</v>
      </c>
      <c r="P1370" s="1">
        <v>99</v>
      </c>
      <c r="Q1370" s="1">
        <v>10</v>
      </c>
      <c r="R1370" s="1">
        <v>8</v>
      </c>
      <c r="S1370" s="1">
        <v>1</v>
      </c>
      <c r="T1370" s="1">
        <v>2</v>
      </c>
      <c r="U1370" s="1">
        <v>0</v>
      </c>
      <c r="V1370" s="1">
        <v>1</v>
      </c>
      <c r="W1370" s="1">
        <v>0</v>
      </c>
      <c r="X1370" s="1">
        <v>0</v>
      </c>
      <c r="Y1370" s="1">
        <v>0</v>
      </c>
      <c r="Z1370" s="1">
        <v>0</v>
      </c>
      <c r="AA1370" s="1">
        <v>0</v>
      </c>
      <c r="AB1370" s="1">
        <v>0</v>
      </c>
      <c r="AC1370" s="1">
        <v>0</v>
      </c>
      <c r="AD1370" s="1">
        <v>0</v>
      </c>
      <c r="AE1370" s="1">
        <v>0</v>
      </c>
      <c r="AF1370" s="1">
        <v>0</v>
      </c>
      <c r="AG1370" s="1">
        <v>0</v>
      </c>
      <c r="AH1370" s="1">
        <v>0</v>
      </c>
      <c r="AI1370" s="1">
        <v>0</v>
      </c>
      <c r="AJ1370" s="1">
        <v>0</v>
      </c>
      <c r="AK1370" s="1">
        <v>0</v>
      </c>
      <c r="AL1370" s="1">
        <v>0</v>
      </c>
      <c r="AM1370" s="1">
        <v>0</v>
      </c>
      <c r="AN1370" s="1">
        <v>0</v>
      </c>
    </row>
    <row r="1371" spans="1:40" x14ac:dyDescent="0.35">
      <c r="A1371" s="1" t="s">
        <v>89</v>
      </c>
      <c r="B1371" s="8">
        <v>43971</v>
      </c>
      <c r="C1371" s="1" t="s">
        <v>2</v>
      </c>
      <c r="D1371" s="1">
        <v>979150</v>
      </c>
      <c r="E1371" s="1">
        <v>217</v>
      </c>
      <c r="F1371" s="1" t="s">
        <v>125</v>
      </c>
      <c r="H1371" s="1" t="s">
        <v>103</v>
      </c>
      <c r="I1371" s="1" t="s">
        <v>92</v>
      </c>
      <c r="J1371" s="1" t="s">
        <v>93</v>
      </c>
      <c r="K1371" s="1">
        <v>6</v>
      </c>
      <c r="L1371" s="1">
        <v>32</v>
      </c>
      <c r="M1371" s="1">
        <v>9.8290598290598288E-2</v>
      </c>
      <c r="N1371" s="1">
        <v>2.7649769585253458E-2</v>
      </c>
      <c r="O1371" s="1">
        <v>0.12851405622489959</v>
      </c>
      <c r="P1371" s="1">
        <v>211</v>
      </c>
      <c r="Q1371" s="1">
        <v>17</v>
      </c>
      <c r="R1371" s="1">
        <v>0</v>
      </c>
      <c r="S1371" s="1">
        <v>0</v>
      </c>
      <c r="T1371" s="1">
        <v>3</v>
      </c>
      <c r="U1371" s="1">
        <v>0</v>
      </c>
      <c r="V1371" s="1">
        <v>0</v>
      </c>
      <c r="W1371" s="1">
        <v>3</v>
      </c>
      <c r="X1371" s="1">
        <v>4</v>
      </c>
      <c r="Y1371" s="1">
        <v>0</v>
      </c>
      <c r="Z1371" s="1">
        <v>0</v>
      </c>
      <c r="AA1371" s="1">
        <v>0</v>
      </c>
      <c r="AB1371" s="1">
        <v>0</v>
      </c>
      <c r="AC1371" s="1">
        <v>0</v>
      </c>
      <c r="AD1371" s="1">
        <v>0</v>
      </c>
      <c r="AE1371" s="1">
        <v>0</v>
      </c>
      <c r="AF1371" s="1">
        <v>0</v>
      </c>
      <c r="AG1371" s="1">
        <v>1</v>
      </c>
      <c r="AH1371" s="1">
        <v>0</v>
      </c>
      <c r="AI1371" s="1">
        <v>10</v>
      </c>
      <c r="AJ1371" s="1">
        <v>0</v>
      </c>
      <c r="AK1371" s="1">
        <v>0</v>
      </c>
      <c r="AL1371" s="1">
        <v>0</v>
      </c>
      <c r="AM1371" s="1">
        <v>0</v>
      </c>
      <c r="AN1371" s="1">
        <v>0</v>
      </c>
    </row>
    <row r="1372" spans="1:40" x14ac:dyDescent="0.35">
      <c r="A1372" s="1" t="s">
        <v>89</v>
      </c>
      <c r="B1372" s="8">
        <v>43923</v>
      </c>
      <c r="C1372" s="1" t="s">
        <v>2</v>
      </c>
      <c r="D1372" s="1">
        <v>200170</v>
      </c>
      <c r="E1372" s="1">
        <v>141</v>
      </c>
      <c r="F1372" s="1" t="s">
        <v>107</v>
      </c>
      <c r="H1372" s="1" t="s">
        <v>95</v>
      </c>
      <c r="I1372" s="1" t="s">
        <v>92</v>
      </c>
      <c r="J1372" s="1" t="s">
        <v>93</v>
      </c>
      <c r="K1372" s="1">
        <v>75</v>
      </c>
      <c r="L1372" s="1">
        <v>9</v>
      </c>
      <c r="M1372" s="1">
        <v>0.54482758620689653</v>
      </c>
      <c r="N1372" s="1">
        <v>0.52517985611510787</v>
      </c>
      <c r="O1372" s="1">
        <v>0.06</v>
      </c>
      <c r="P1372" s="1">
        <v>66</v>
      </c>
      <c r="Q1372" s="1">
        <v>6</v>
      </c>
      <c r="R1372" s="1">
        <v>38</v>
      </c>
      <c r="S1372" s="1">
        <v>3</v>
      </c>
      <c r="T1372" s="1">
        <v>2</v>
      </c>
      <c r="U1372" s="1">
        <v>30</v>
      </c>
      <c r="V1372" s="1">
        <v>2</v>
      </c>
      <c r="W1372" s="1">
        <v>0</v>
      </c>
      <c r="X1372" s="1">
        <v>0</v>
      </c>
      <c r="Y1372" s="1">
        <v>0</v>
      </c>
      <c r="Z1372" s="1">
        <v>0</v>
      </c>
      <c r="AA1372" s="1">
        <v>0</v>
      </c>
      <c r="AB1372" s="1">
        <v>0</v>
      </c>
      <c r="AC1372" s="1">
        <v>0</v>
      </c>
      <c r="AD1372" s="1">
        <v>0</v>
      </c>
      <c r="AE1372" s="1">
        <v>0</v>
      </c>
      <c r="AF1372" s="1">
        <v>0</v>
      </c>
      <c r="AG1372" s="1">
        <v>0</v>
      </c>
      <c r="AH1372" s="1">
        <v>0</v>
      </c>
      <c r="AI1372" s="1">
        <v>1</v>
      </c>
      <c r="AJ1372" s="1">
        <v>0</v>
      </c>
      <c r="AK1372" s="1">
        <v>0</v>
      </c>
      <c r="AL1372" s="1">
        <v>0</v>
      </c>
      <c r="AM1372" s="1">
        <v>2</v>
      </c>
      <c r="AN1372" s="1">
        <v>0</v>
      </c>
    </row>
    <row r="1373" spans="1:40" x14ac:dyDescent="0.35">
      <c r="A1373" s="1" t="s">
        <v>89</v>
      </c>
      <c r="B1373" s="8">
        <v>43909</v>
      </c>
      <c r="C1373" s="1" t="s">
        <v>96</v>
      </c>
      <c r="D1373" s="1">
        <v>973270</v>
      </c>
      <c r="E1373" s="1">
        <v>19</v>
      </c>
      <c r="F1373" s="1" t="s">
        <v>127</v>
      </c>
      <c r="H1373" s="1" t="s">
        <v>114</v>
      </c>
      <c r="I1373" s="1" t="s">
        <v>92</v>
      </c>
      <c r="J1373" s="1" t="s">
        <v>93</v>
      </c>
      <c r="K1373" s="1">
        <v>6</v>
      </c>
      <c r="M1373" s="1">
        <v>0.27777777777777779</v>
      </c>
      <c r="N1373" s="1">
        <v>0.27777777777777779</v>
      </c>
      <c r="P1373" s="1">
        <v>13</v>
      </c>
      <c r="Q1373" s="1">
        <v>0</v>
      </c>
      <c r="R1373" s="1">
        <v>0</v>
      </c>
      <c r="S1373" s="1">
        <v>0</v>
      </c>
      <c r="T1373" s="1">
        <v>3</v>
      </c>
      <c r="U1373" s="1">
        <v>2</v>
      </c>
      <c r="V1373" s="1">
        <v>1</v>
      </c>
      <c r="W1373" s="1">
        <v>0</v>
      </c>
      <c r="X1373" s="1">
        <v>0</v>
      </c>
      <c r="Y1373" s="1">
        <v>0</v>
      </c>
      <c r="Z1373" s="1">
        <v>0</v>
      </c>
      <c r="AA1373" s="1">
        <v>0</v>
      </c>
      <c r="AB1373" s="1">
        <v>0</v>
      </c>
      <c r="AC1373" s="1">
        <v>0</v>
      </c>
      <c r="AD1373" s="1">
        <v>0</v>
      </c>
      <c r="AE1373" s="1">
        <v>0</v>
      </c>
      <c r="AF1373" s="1">
        <v>0</v>
      </c>
      <c r="AG1373" s="1">
        <v>0</v>
      </c>
      <c r="AH1373" s="1">
        <v>0</v>
      </c>
      <c r="AI1373" s="1">
        <v>0</v>
      </c>
      <c r="AJ1373" s="1">
        <v>0</v>
      </c>
      <c r="AK1373" s="1">
        <v>0</v>
      </c>
      <c r="AL1373" s="1">
        <v>0</v>
      </c>
      <c r="AM1373" s="1">
        <v>0</v>
      </c>
      <c r="AN1373" s="1">
        <v>0</v>
      </c>
    </row>
    <row r="1374" spans="1:40" x14ac:dyDescent="0.35">
      <c r="A1374" s="1" t="s">
        <v>89</v>
      </c>
      <c r="B1374" s="8">
        <v>43931</v>
      </c>
      <c r="C1374" s="1" t="s">
        <v>96</v>
      </c>
      <c r="D1374" s="1">
        <v>209650</v>
      </c>
      <c r="E1374" s="1">
        <v>13</v>
      </c>
      <c r="F1374" s="1" t="s">
        <v>120</v>
      </c>
      <c r="H1374" s="1" t="s">
        <v>95</v>
      </c>
      <c r="I1374" s="1" t="s">
        <v>121</v>
      </c>
      <c r="J1374" s="1" t="s">
        <v>93</v>
      </c>
      <c r="P1374" s="1">
        <v>13</v>
      </c>
      <c r="Q1374" s="1">
        <v>0</v>
      </c>
      <c r="R1374" s="1">
        <v>0</v>
      </c>
      <c r="S1374" s="1">
        <v>0</v>
      </c>
      <c r="T1374" s="1">
        <v>0</v>
      </c>
      <c r="U1374" s="1">
        <v>0</v>
      </c>
      <c r="V1374" s="1">
        <v>0</v>
      </c>
      <c r="W1374" s="1">
        <v>0</v>
      </c>
      <c r="X1374" s="1">
        <v>0</v>
      </c>
      <c r="Y1374" s="1">
        <v>0</v>
      </c>
      <c r="Z1374" s="1">
        <v>0</v>
      </c>
      <c r="AA1374" s="1">
        <v>0</v>
      </c>
      <c r="AB1374" s="1">
        <v>0</v>
      </c>
      <c r="AC1374" s="1">
        <v>0</v>
      </c>
      <c r="AD1374" s="1">
        <v>0</v>
      </c>
      <c r="AE1374" s="1">
        <v>0</v>
      </c>
      <c r="AF1374" s="1">
        <v>0</v>
      </c>
      <c r="AG1374" s="1">
        <v>0</v>
      </c>
      <c r="AH1374" s="1">
        <v>0</v>
      </c>
      <c r="AI1374" s="1">
        <v>0</v>
      </c>
      <c r="AJ1374" s="1">
        <v>0</v>
      </c>
      <c r="AK1374" s="1">
        <v>0</v>
      </c>
      <c r="AL1374" s="1">
        <v>0</v>
      </c>
      <c r="AM1374" s="1">
        <v>0</v>
      </c>
      <c r="AN1374" s="1">
        <v>0</v>
      </c>
    </row>
    <row r="1375" spans="1:40" x14ac:dyDescent="0.35">
      <c r="A1375" s="1" t="s">
        <v>89</v>
      </c>
      <c r="B1375" s="8">
        <v>43915</v>
      </c>
      <c r="C1375" s="1" t="s">
        <v>2</v>
      </c>
      <c r="D1375" s="1">
        <v>976140</v>
      </c>
      <c r="E1375" s="1">
        <v>118</v>
      </c>
      <c r="F1375" s="1" t="s">
        <v>128</v>
      </c>
      <c r="H1375" s="1" t="s">
        <v>101</v>
      </c>
      <c r="I1375" s="1" t="s">
        <v>92</v>
      </c>
      <c r="J1375" s="1" t="s">
        <v>93</v>
      </c>
      <c r="K1375" s="1">
        <v>30</v>
      </c>
      <c r="L1375" s="1">
        <v>3</v>
      </c>
      <c r="M1375" s="1">
        <v>0.26050420168067229</v>
      </c>
      <c r="N1375" s="1">
        <v>0.25423728813559321</v>
      </c>
      <c r="O1375" s="1">
        <v>2.4793388429752067E-2</v>
      </c>
      <c r="P1375" s="1">
        <v>88</v>
      </c>
      <c r="Q1375" s="1">
        <v>1</v>
      </c>
      <c r="R1375" s="1">
        <v>4</v>
      </c>
      <c r="S1375" s="1">
        <v>0</v>
      </c>
      <c r="T1375" s="1">
        <v>0</v>
      </c>
      <c r="U1375" s="1">
        <v>26</v>
      </c>
      <c r="V1375" s="1">
        <v>0</v>
      </c>
      <c r="W1375" s="1">
        <v>0</v>
      </c>
      <c r="X1375" s="1">
        <v>0</v>
      </c>
      <c r="Y1375" s="1">
        <v>0</v>
      </c>
      <c r="Z1375" s="1">
        <v>0</v>
      </c>
      <c r="AA1375" s="1">
        <v>0</v>
      </c>
      <c r="AB1375" s="1">
        <v>0</v>
      </c>
      <c r="AC1375" s="1">
        <v>0</v>
      </c>
      <c r="AD1375" s="1">
        <v>0</v>
      </c>
      <c r="AE1375" s="1">
        <v>0</v>
      </c>
      <c r="AF1375" s="1">
        <v>0</v>
      </c>
      <c r="AG1375" s="1">
        <v>0</v>
      </c>
      <c r="AH1375" s="1">
        <v>0</v>
      </c>
      <c r="AI1375" s="1">
        <v>1</v>
      </c>
      <c r="AJ1375" s="1">
        <v>0</v>
      </c>
      <c r="AK1375" s="1">
        <v>0</v>
      </c>
      <c r="AL1375" s="1">
        <v>0</v>
      </c>
      <c r="AM1375" s="1">
        <v>1</v>
      </c>
      <c r="AN1375" s="1">
        <v>0</v>
      </c>
    </row>
    <row r="1376" spans="1:40" x14ac:dyDescent="0.35">
      <c r="A1376" s="1" t="s">
        <v>89</v>
      </c>
      <c r="B1376" s="8">
        <v>43970</v>
      </c>
      <c r="C1376" s="1" t="s">
        <v>2</v>
      </c>
      <c r="D1376" s="1">
        <v>209640</v>
      </c>
      <c r="E1376" s="1">
        <v>93</v>
      </c>
      <c r="F1376" s="1" t="s">
        <v>122</v>
      </c>
      <c r="H1376" s="1" t="s">
        <v>95</v>
      </c>
      <c r="I1376" s="1" t="s">
        <v>121</v>
      </c>
      <c r="J1376" s="1" t="s">
        <v>93</v>
      </c>
      <c r="K1376" s="1">
        <v>6</v>
      </c>
      <c r="L1376" s="1">
        <v>1</v>
      </c>
      <c r="M1376" s="1">
        <v>7.4468085106382975E-2</v>
      </c>
      <c r="N1376" s="1">
        <v>6.4516129032258063E-2</v>
      </c>
      <c r="O1376" s="1">
        <v>1.0638297872340425E-2</v>
      </c>
      <c r="P1376" s="1">
        <v>87</v>
      </c>
      <c r="Q1376" s="1">
        <v>1</v>
      </c>
      <c r="R1376" s="1">
        <v>6</v>
      </c>
      <c r="S1376" s="1">
        <v>0</v>
      </c>
      <c r="T1376" s="1">
        <v>0</v>
      </c>
      <c r="U1376" s="1">
        <v>0</v>
      </c>
      <c r="V1376" s="1">
        <v>0</v>
      </c>
      <c r="W1376" s="1">
        <v>0</v>
      </c>
      <c r="X1376" s="1">
        <v>0</v>
      </c>
      <c r="Y1376" s="1">
        <v>0</v>
      </c>
      <c r="Z1376" s="1">
        <v>0</v>
      </c>
      <c r="AA1376" s="1">
        <v>0</v>
      </c>
      <c r="AB1376" s="1">
        <v>0</v>
      </c>
      <c r="AC1376" s="1">
        <v>0</v>
      </c>
      <c r="AD1376" s="1">
        <v>0</v>
      </c>
      <c r="AE1376" s="1">
        <v>0</v>
      </c>
      <c r="AF1376" s="1">
        <v>0</v>
      </c>
      <c r="AG1376" s="1">
        <v>0</v>
      </c>
      <c r="AH1376" s="1">
        <v>0</v>
      </c>
      <c r="AI1376" s="1">
        <v>0</v>
      </c>
      <c r="AJ1376" s="1">
        <v>0</v>
      </c>
      <c r="AK1376" s="1">
        <v>0</v>
      </c>
      <c r="AL1376" s="1">
        <v>0</v>
      </c>
      <c r="AM1376" s="1">
        <v>0</v>
      </c>
      <c r="AN1376" s="1">
        <v>0</v>
      </c>
    </row>
    <row r="1377" spans="1:40" x14ac:dyDescent="0.35">
      <c r="A1377" s="1" t="s">
        <v>89</v>
      </c>
      <c r="B1377" s="8">
        <v>43939</v>
      </c>
      <c r="C1377" s="1" t="s">
        <v>96</v>
      </c>
      <c r="D1377" s="1">
        <v>973370</v>
      </c>
      <c r="E1377" s="1">
        <v>3</v>
      </c>
      <c r="F1377" s="1" t="s">
        <v>123</v>
      </c>
      <c r="H1377" s="1" t="s">
        <v>114</v>
      </c>
      <c r="I1377" s="1" t="s">
        <v>92</v>
      </c>
      <c r="J1377" s="1" t="s">
        <v>93</v>
      </c>
      <c r="P1377" s="1">
        <v>3</v>
      </c>
      <c r="Q1377" s="1">
        <v>0</v>
      </c>
      <c r="R1377" s="1">
        <v>0</v>
      </c>
      <c r="S1377" s="1">
        <v>0</v>
      </c>
      <c r="T1377" s="1">
        <v>0</v>
      </c>
      <c r="U1377" s="1">
        <v>0</v>
      </c>
      <c r="V1377" s="1">
        <v>0</v>
      </c>
      <c r="W1377" s="1">
        <v>0</v>
      </c>
      <c r="X1377" s="1">
        <v>0</v>
      </c>
      <c r="Y1377" s="1">
        <v>0</v>
      </c>
      <c r="Z1377" s="1">
        <v>0</v>
      </c>
      <c r="AA1377" s="1">
        <v>0</v>
      </c>
      <c r="AB1377" s="1">
        <v>0</v>
      </c>
      <c r="AC1377" s="1">
        <v>0</v>
      </c>
      <c r="AD1377" s="1">
        <v>0</v>
      </c>
      <c r="AE1377" s="1">
        <v>0</v>
      </c>
      <c r="AF1377" s="1">
        <v>0</v>
      </c>
      <c r="AG1377" s="1">
        <v>0</v>
      </c>
      <c r="AH1377" s="1">
        <v>0</v>
      </c>
      <c r="AI1377" s="1">
        <v>0</v>
      </c>
      <c r="AJ1377" s="1">
        <v>0</v>
      </c>
      <c r="AK1377" s="1">
        <v>0</v>
      </c>
      <c r="AL1377" s="1">
        <v>0</v>
      </c>
      <c r="AM1377" s="1">
        <v>0</v>
      </c>
      <c r="AN1377" s="1">
        <v>0</v>
      </c>
    </row>
    <row r="1378" spans="1:40" x14ac:dyDescent="0.35">
      <c r="A1378" s="1" t="s">
        <v>89</v>
      </c>
      <c r="B1378" s="8">
        <v>43952</v>
      </c>
      <c r="C1378" s="1" t="s">
        <v>2</v>
      </c>
      <c r="D1378" s="1">
        <v>203150</v>
      </c>
      <c r="E1378" s="1">
        <v>24</v>
      </c>
      <c r="F1378" s="1" t="s">
        <v>129</v>
      </c>
      <c r="H1378" s="1" t="s">
        <v>95</v>
      </c>
      <c r="I1378" s="1" t="s">
        <v>121</v>
      </c>
      <c r="J1378" s="1" t="s">
        <v>93</v>
      </c>
      <c r="K1378" s="1">
        <v>2</v>
      </c>
      <c r="L1378" s="1">
        <v>4</v>
      </c>
      <c r="M1378" s="1">
        <v>0.21428571428571427</v>
      </c>
      <c r="N1378" s="1">
        <v>8.3333333333333329E-2</v>
      </c>
      <c r="O1378" s="1">
        <v>0.14285714285714285</v>
      </c>
      <c r="P1378" s="1">
        <v>22</v>
      </c>
      <c r="Q1378" s="1">
        <v>4</v>
      </c>
      <c r="R1378" s="1">
        <v>2</v>
      </c>
      <c r="S1378" s="1">
        <v>0</v>
      </c>
      <c r="T1378" s="1">
        <v>0</v>
      </c>
      <c r="U1378" s="1">
        <v>0</v>
      </c>
      <c r="V1378" s="1">
        <v>0</v>
      </c>
      <c r="W1378" s="1">
        <v>0</v>
      </c>
      <c r="X1378" s="1">
        <v>0</v>
      </c>
      <c r="Y1378" s="1">
        <v>0</v>
      </c>
      <c r="Z1378" s="1">
        <v>0</v>
      </c>
      <c r="AA1378" s="1">
        <v>0</v>
      </c>
      <c r="AB1378" s="1">
        <v>0</v>
      </c>
      <c r="AC1378" s="1">
        <v>0</v>
      </c>
      <c r="AD1378" s="1">
        <v>0</v>
      </c>
      <c r="AE1378" s="1">
        <v>0</v>
      </c>
      <c r="AF1378" s="1">
        <v>0</v>
      </c>
      <c r="AG1378" s="1">
        <v>0</v>
      </c>
      <c r="AH1378" s="1">
        <v>0</v>
      </c>
      <c r="AI1378" s="1">
        <v>0</v>
      </c>
      <c r="AJ1378" s="1">
        <v>0</v>
      </c>
      <c r="AK1378" s="1">
        <v>0</v>
      </c>
      <c r="AL1378" s="1">
        <v>0</v>
      </c>
      <c r="AM1378" s="1">
        <v>0</v>
      </c>
      <c r="AN1378" s="1">
        <v>0</v>
      </c>
    </row>
    <row r="1379" spans="1:40" x14ac:dyDescent="0.35">
      <c r="A1379" s="1" t="s">
        <v>89</v>
      </c>
      <c r="B1379" s="8">
        <v>43937</v>
      </c>
      <c r="C1379" s="1" t="s">
        <v>96</v>
      </c>
      <c r="D1379" s="1">
        <v>201710</v>
      </c>
      <c r="E1379" s="1">
        <v>18</v>
      </c>
      <c r="F1379" s="1" t="s">
        <v>119</v>
      </c>
      <c r="H1379" s="1" t="s">
        <v>95</v>
      </c>
      <c r="I1379" s="1" t="s">
        <v>92</v>
      </c>
      <c r="J1379" s="1" t="s">
        <v>93</v>
      </c>
      <c r="P1379" s="1">
        <v>18</v>
      </c>
      <c r="Q1379" s="1">
        <v>0</v>
      </c>
      <c r="R1379" s="1">
        <v>0</v>
      </c>
      <c r="S1379" s="1">
        <v>0</v>
      </c>
      <c r="T1379" s="1">
        <v>0</v>
      </c>
      <c r="U1379" s="1">
        <v>0</v>
      </c>
      <c r="V1379" s="1">
        <v>0</v>
      </c>
      <c r="W1379" s="1">
        <v>0</v>
      </c>
      <c r="X1379" s="1">
        <v>0</v>
      </c>
      <c r="Y1379" s="1">
        <v>0</v>
      </c>
      <c r="Z1379" s="1">
        <v>0</v>
      </c>
      <c r="AA1379" s="1">
        <v>0</v>
      </c>
      <c r="AB1379" s="1">
        <v>0</v>
      </c>
      <c r="AC1379" s="1">
        <v>0</v>
      </c>
      <c r="AD1379" s="1">
        <v>0</v>
      </c>
      <c r="AE1379" s="1">
        <v>0</v>
      </c>
      <c r="AF1379" s="1">
        <v>0</v>
      </c>
      <c r="AG1379" s="1">
        <v>0</v>
      </c>
      <c r="AH1379" s="1">
        <v>0</v>
      </c>
      <c r="AI1379" s="1">
        <v>0</v>
      </c>
      <c r="AJ1379" s="1">
        <v>0</v>
      </c>
      <c r="AK1379" s="1">
        <v>0</v>
      </c>
      <c r="AL1379" s="1">
        <v>0</v>
      </c>
      <c r="AM1379" s="1">
        <v>0</v>
      </c>
      <c r="AN1379" s="1">
        <v>0</v>
      </c>
    </row>
    <row r="1380" spans="1:40" x14ac:dyDescent="0.35">
      <c r="A1380" s="1" t="s">
        <v>89</v>
      </c>
      <c r="B1380" s="8">
        <v>43970</v>
      </c>
      <c r="C1380" s="1" t="s">
        <v>96</v>
      </c>
      <c r="D1380" s="1">
        <v>979190</v>
      </c>
      <c r="E1380" s="1">
        <v>6</v>
      </c>
      <c r="F1380" s="1" t="s">
        <v>124</v>
      </c>
      <c r="H1380" s="1" t="s">
        <v>103</v>
      </c>
      <c r="I1380" s="1" t="s">
        <v>92</v>
      </c>
      <c r="J1380" s="1" t="s">
        <v>93</v>
      </c>
      <c r="L1380" s="1">
        <v>1</v>
      </c>
      <c r="O1380" s="1">
        <v>0.14285714285714285</v>
      </c>
      <c r="P1380" s="1">
        <v>6</v>
      </c>
      <c r="Q1380" s="1">
        <v>0</v>
      </c>
      <c r="R1380" s="1">
        <v>0</v>
      </c>
      <c r="S1380" s="1">
        <v>0</v>
      </c>
      <c r="T1380" s="1">
        <v>0</v>
      </c>
      <c r="U1380" s="1">
        <v>0</v>
      </c>
      <c r="V1380" s="1">
        <v>0</v>
      </c>
      <c r="W1380" s="1">
        <v>0</v>
      </c>
      <c r="X1380" s="1">
        <v>0</v>
      </c>
      <c r="Y1380" s="1">
        <v>0</v>
      </c>
      <c r="Z1380" s="1">
        <v>0</v>
      </c>
      <c r="AA1380" s="1">
        <v>0</v>
      </c>
      <c r="AB1380" s="1">
        <v>0</v>
      </c>
      <c r="AC1380" s="1">
        <v>0</v>
      </c>
      <c r="AD1380" s="1">
        <v>0</v>
      </c>
      <c r="AE1380" s="1">
        <v>0</v>
      </c>
      <c r="AF1380" s="1">
        <v>0</v>
      </c>
      <c r="AG1380" s="1">
        <v>0</v>
      </c>
      <c r="AH1380" s="1">
        <v>0</v>
      </c>
      <c r="AI1380" s="1">
        <v>0</v>
      </c>
      <c r="AJ1380" s="1">
        <v>0</v>
      </c>
      <c r="AK1380" s="1">
        <v>0</v>
      </c>
      <c r="AL1380" s="1">
        <v>1</v>
      </c>
      <c r="AM1380" s="1">
        <v>0</v>
      </c>
      <c r="AN1380" s="1">
        <v>0</v>
      </c>
    </row>
    <row r="1381" spans="1:40" x14ac:dyDescent="0.35">
      <c r="A1381" s="1" t="s">
        <v>89</v>
      </c>
      <c r="B1381" s="8">
        <v>43903</v>
      </c>
      <c r="C1381" s="1" t="s">
        <v>98</v>
      </c>
      <c r="D1381" s="1">
        <v>200640</v>
      </c>
      <c r="E1381" s="1">
        <v>1</v>
      </c>
      <c r="F1381" s="1" t="s">
        <v>106</v>
      </c>
      <c r="H1381" s="1" t="s">
        <v>95</v>
      </c>
      <c r="I1381" s="1" t="s">
        <v>92</v>
      </c>
      <c r="J1381" s="1" t="s">
        <v>93</v>
      </c>
      <c r="P1381" s="1">
        <v>1</v>
      </c>
      <c r="Q1381" s="1">
        <v>0</v>
      </c>
      <c r="R1381" s="1">
        <v>0</v>
      </c>
      <c r="S1381" s="1">
        <v>0</v>
      </c>
      <c r="T1381" s="1">
        <v>0</v>
      </c>
      <c r="U1381" s="1">
        <v>0</v>
      </c>
      <c r="V1381" s="1">
        <v>0</v>
      </c>
      <c r="W1381" s="1">
        <v>0</v>
      </c>
      <c r="X1381" s="1">
        <v>0</v>
      </c>
      <c r="Y1381" s="1">
        <v>0</v>
      </c>
      <c r="Z1381" s="1">
        <v>0</v>
      </c>
      <c r="AA1381" s="1">
        <v>0</v>
      </c>
      <c r="AB1381" s="1">
        <v>0</v>
      </c>
      <c r="AC1381" s="1">
        <v>0</v>
      </c>
      <c r="AD1381" s="1">
        <v>0</v>
      </c>
      <c r="AE1381" s="1">
        <v>0</v>
      </c>
      <c r="AF1381" s="1">
        <v>0</v>
      </c>
      <c r="AG1381" s="1">
        <v>0</v>
      </c>
      <c r="AH1381" s="1">
        <v>0</v>
      </c>
      <c r="AI1381" s="1">
        <v>0</v>
      </c>
      <c r="AJ1381" s="1">
        <v>0</v>
      </c>
      <c r="AK1381" s="1">
        <v>0</v>
      </c>
      <c r="AL1381" s="1">
        <v>0</v>
      </c>
      <c r="AM1381" s="1">
        <v>0</v>
      </c>
      <c r="AN1381" s="1">
        <v>0</v>
      </c>
    </row>
    <row r="1382" spans="1:40" x14ac:dyDescent="0.35">
      <c r="A1382" s="1" t="s">
        <v>89</v>
      </c>
      <c r="B1382" s="8">
        <v>43945</v>
      </c>
      <c r="C1382" s="1" t="s">
        <v>2</v>
      </c>
      <c r="D1382" s="1">
        <v>972410</v>
      </c>
      <c r="E1382" s="1">
        <v>122</v>
      </c>
      <c r="F1382" s="1" t="s">
        <v>115</v>
      </c>
      <c r="H1382" s="1" t="s">
        <v>91</v>
      </c>
      <c r="I1382" s="1" t="s">
        <v>92</v>
      </c>
      <c r="J1382" s="1" t="s">
        <v>93</v>
      </c>
      <c r="K1382" s="1">
        <v>21</v>
      </c>
      <c r="L1382" s="1">
        <v>24</v>
      </c>
      <c r="M1382" s="1">
        <v>0.26811594202898553</v>
      </c>
      <c r="N1382" s="1">
        <v>0.15126050420168066</v>
      </c>
      <c r="O1382" s="1">
        <v>0.16438356164383561</v>
      </c>
      <c r="P1382" s="1">
        <v>101</v>
      </c>
      <c r="Q1382" s="1">
        <v>19</v>
      </c>
      <c r="R1382" s="1">
        <v>0</v>
      </c>
      <c r="S1382" s="1">
        <v>3</v>
      </c>
      <c r="T1382" s="1">
        <v>14</v>
      </c>
      <c r="U1382" s="1">
        <v>0</v>
      </c>
      <c r="V1382" s="1">
        <v>3</v>
      </c>
      <c r="W1382" s="1">
        <v>1</v>
      </c>
      <c r="X1382" s="1">
        <v>4</v>
      </c>
      <c r="Y1382" s="1">
        <v>0</v>
      </c>
      <c r="Z1382" s="1">
        <v>0</v>
      </c>
      <c r="AA1382" s="1">
        <v>0</v>
      </c>
      <c r="AB1382" s="1">
        <v>0</v>
      </c>
      <c r="AC1382" s="1">
        <v>0</v>
      </c>
      <c r="AD1382" s="1">
        <v>0</v>
      </c>
      <c r="AE1382" s="1">
        <v>0</v>
      </c>
      <c r="AF1382" s="1">
        <v>0</v>
      </c>
      <c r="AG1382" s="1">
        <v>0</v>
      </c>
      <c r="AH1382" s="1">
        <v>0</v>
      </c>
      <c r="AI1382" s="1">
        <v>1</v>
      </c>
      <c r="AJ1382" s="1">
        <v>0</v>
      </c>
      <c r="AK1382" s="1">
        <v>0</v>
      </c>
      <c r="AL1382" s="1">
        <v>0</v>
      </c>
      <c r="AM1382" s="1">
        <v>0</v>
      </c>
      <c r="AN1382" s="1">
        <v>0</v>
      </c>
    </row>
    <row r="1383" spans="1:40" x14ac:dyDescent="0.35">
      <c r="A1383" s="1" t="s">
        <v>89</v>
      </c>
      <c r="B1383" s="8">
        <v>43951</v>
      </c>
      <c r="C1383" s="1" t="s">
        <v>96</v>
      </c>
      <c r="D1383" s="1">
        <v>201710</v>
      </c>
      <c r="E1383" s="1">
        <v>15</v>
      </c>
      <c r="F1383" s="1" t="s">
        <v>119</v>
      </c>
      <c r="H1383" s="1" t="s">
        <v>95</v>
      </c>
      <c r="I1383" s="1" t="s">
        <v>92</v>
      </c>
      <c r="J1383" s="1" t="s">
        <v>93</v>
      </c>
      <c r="P1383" s="1">
        <v>15</v>
      </c>
      <c r="Q1383" s="1">
        <v>0</v>
      </c>
      <c r="R1383" s="1">
        <v>0</v>
      </c>
      <c r="S1383" s="1">
        <v>0</v>
      </c>
      <c r="T1383" s="1">
        <v>0</v>
      </c>
      <c r="U1383" s="1">
        <v>0</v>
      </c>
      <c r="V1383" s="1">
        <v>0</v>
      </c>
      <c r="W1383" s="1">
        <v>0</v>
      </c>
      <c r="X1383" s="1">
        <v>0</v>
      </c>
      <c r="Y1383" s="1">
        <v>0</v>
      </c>
      <c r="Z1383" s="1">
        <v>0</v>
      </c>
      <c r="AA1383" s="1">
        <v>0</v>
      </c>
      <c r="AB1383" s="1">
        <v>0</v>
      </c>
      <c r="AC1383" s="1">
        <v>0</v>
      </c>
      <c r="AD1383" s="1">
        <v>0</v>
      </c>
      <c r="AE1383" s="1">
        <v>0</v>
      </c>
      <c r="AF1383" s="1">
        <v>0</v>
      </c>
      <c r="AG1383" s="1">
        <v>0</v>
      </c>
      <c r="AH1383" s="1">
        <v>0</v>
      </c>
      <c r="AI1383" s="1">
        <v>0</v>
      </c>
      <c r="AJ1383" s="1">
        <v>0</v>
      </c>
      <c r="AK1383" s="1">
        <v>0</v>
      </c>
      <c r="AL1383" s="1">
        <v>0</v>
      </c>
      <c r="AM1383" s="1">
        <v>0</v>
      </c>
      <c r="AN1383" s="1">
        <v>0</v>
      </c>
    </row>
    <row r="1384" spans="1:40" x14ac:dyDescent="0.35">
      <c r="A1384" s="1" t="s">
        <v>89</v>
      </c>
      <c r="B1384" s="8">
        <v>43938</v>
      </c>
      <c r="C1384" s="1" t="s">
        <v>2</v>
      </c>
      <c r="D1384" s="1">
        <v>203150</v>
      </c>
      <c r="E1384" s="1">
        <v>26</v>
      </c>
      <c r="F1384" s="1" t="s">
        <v>129</v>
      </c>
      <c r="H1384" s="1" t="s">
        <v>95</v>
      </c>
      <c r="I1384" s="1" t="s">
        <v>121</v>
      </c>
      <c r="J1384" s="1" t="s">
        <v>93</v>
      </c>
      <c r="K1384" s="1">
        <v>10</v>
      </c>
      <c r="L1384" s="1">
        <v>1</v>
      </c>
      <c r="M1384" s="1">
        <v>0.40740740740740738</v>
      </c>
      <c r="N1384" s="1">
        <v>0.38461538461538464</v>
      </c>
      <c r="O1384" s="1">
        <v>3.7037037037037035E-2</v>
      </c>
      <c r="P1384" s="1">
        <v>16</v>
      </c>
      <c r="Q1384" s="1">
        <v>1</v>
      </c>
      <c r="R1384" s="1">
        <v>4</v>
      </c>
      <c r="S1384" s="1">
        <v>0</v>
      </c>
      <c r="T1384" s="1">
        <v>1</v>
      </c>
      <c r="U1384" s="1">
        <v>5</v>
      </c>
      <c r="V1384" s="1">
        <v>0</v>
      </c>
      <c r="W1384" s="1">
        <v>0</v>
      </c>
      <c r="X1384" s="1">
        <v>0</v>
      </c>
      <c r="Y1384" s="1">
        <v>0</v>
      </c>
      <c r="Z1384" s="1">
        <v>0</v>
      </c>
      <c r="AA1384" s="1">
        <v>0</v>
      </c>
      <c r="AB1384" s="1">
        <v>0</v>
      </c>
      <c r="AC1384" s="1">
        <v>0</v>
      </c>
      <c r="AD1384" s="1">
        <v>0</v>
      </c>
      <c r="AE1384" s="1">
        <v>0</v>
      </c>
      <c r="AF1384" s="1">
        <v>0</v>
      </c>
      <c r="AG1384" s="1">
        <v>0</v>
      </c>
      <c r="AH1384" s="1">
        <v>0</v>
      </c>
      <c r="AI1384" s="1">
        <v>0</v>
      </c>
      <c r="AJ1384" s="1">
        <v>0</v>
      </c>
      <c r="AK1384" s="1">
        <v>0</v>
      </c>
      <c r="AL1384" s="1">
        <v>0</v>
      </c>
      <c r="AM1384" s="1">
        <v>0</v>
      </c>
      <c r="AN1384" s="1">
        <v>0</v>
      </c>
    </row>
    <row r="1385" spans="1:40" x14ac:dyDescent="0.35">
      <c r="A1385" s="1" t="s">
        <v>89</v>
      </c>
      <c r="B1385" s="8">
        <v>43949</v>
      </c>
      <c r="C1385" s="1" t="s">
        <v>96</v>
      </c>
      <c r="D1385" s="1">
        <v>973370</v>
      </c>
      <c r="E1385" s="1">
        <v>3</v>
      </c>
      <c r="F1385" s="1" t="s">
        <v>123</v>
      </c>
      <c r="H1385" s="1" t="s">
        <v>114</v>
      </c>
      <c r="I1385" s="1" t="s">
        <v>92</v>
      </c>
      <c r="J1385" s="1" t="s">
        <v>93</v>
      </c>
      <c r="P1385" s="1">
        <v>3</v>
      </c>
      <c r="Q1385" s="1">
        <v>0</v>
      </c>
      <c r="R1385" s="1">
        <v>0</v>
      </c>
      <c r="S1385" s="1">
        <v>0</v>
      </c>
      <c r="T1385" s="1">
        <v>0</v>
      </c>
      <c r="U1385" s="1">
        <v>0</v>
      </c>
      <c r="V1385" s="1">
        <v>0</v>
      </c>
      <c r="W1385" s="1">
        <v>0</v>
      </c>
      <c r="X1385" s="1">
        <v>0</v>
      </c>
      <c r="Y1385" s="1">
        <v>0</v>
      </c>
      <c r="Z1385" s="1">
        <v>0</v>
      </c>
      <c r="AA1385" s="1">
        <v>0</v>
      </c>
      <c r="AB1385" s="1">
        <v>0</v>
      </c>
      <c r="AC1385" s="1">
        <v>0</v>
      </c>
      <c r="AD1385" s="1">
        <v>0</v>
      </c>
      <c r="AE1385" s="1">
        <v>0</v>
      </c>
      <c r="AF1385" s="1">
        <v>0</v>
      </c>
      <c r="AG1385" s="1">
        <v>0</v>
      </c>
      <c r="AH1385" s="1">
        <v>0</v>
      </c>
      <c r="AI1385" s="1">
        <v>0</v>
      </c>
      <c r="AJ1385" s="1">
        <v>0</v>
      </c>
      <c r="AK1385" s="1">
        <v>0</v>
      </c>
      <c r="AL1385" s="1">
        <v>0</v>
      </c>
      <c r="AM1385" s="1">
        <v>0</v>
      </c>
      <c r="AN1385" s="1">
        <v>0</v>
      </c>
    </row>
    <row r="1386" spans="1:40" x14ac:dyDescent="0.35">
      <c r="A1386" s="1" t="s">
        <v>89</v>
      </c>
      <c r="B1386" s="8">
        <v>43941</v>
      </c>
      <c r="C1386" s="1" t="s">
        <v>96</v>
      </c>
      <c r="D1386" s="1">
        <v>209650</v>
      </c>
      <c r="E1386" s="1">
        <v>13</v>
      </c>
      <c r="F1386" s="1" t="s">
        <v>120</v>
      </c>
      <c r="H1386" s="1" t="s">
        <v>95</v>
      </c>
      <c r="I1386" s="1" t="s">
        <v>121</v>
      </c>
      <c r="J1386" s="1" t="s">
        <v>93</v>
      </c>
      <c r="K1386" s="1">
        <v>4</v>
      </c>
      <c r="M1386" s="1">
        <v>0</v>
      </c>
      <c r="N1386" s="1">
        <v>0</v>
      </c>
      <c r="P1386" s="1">
        <v>9</v>
      </c>
      <c r="Q1386" s="1">
        <v>0</v>
      </c>
      <c r="R1386" s="1">
        <v>0</v>
      </c>
      <c r="S1386" s="1">
        <v>0</v>
      </c>
      <c r="T1386" s="1">
        <v>0</v>
      </c>
      <c r="U1386" s="1">
        <v>0</v>
      </c>
      <c r="V1386" s="1">
        <v>4</v>
      </c>
      <c r="W1386" s="1">
        <v>0</v>
      </c>
      <c r="X1386" s="1">
        <v>0</v>
      </c>
      <c r="Y1386" s="1">
        <v>0</v>
      </c>
      <c r="Z1386" s="1">
        <v>0</v>
      </c>
      <c r="AA1386" s="1">
        <v>0</v>
      </c>
      <c r="AB1386" s="1">
        <v>0</v>
      </c>
      <c r="AC1386" s="1">
        <v>0</v>
      </c>
      <c r="AD1386" s="1">
        <v>0</v>
      </c>
      <c r="AE1386" s="1">
        <v>0</v>
      </c>
      <c r="AF1386" s="1">
        <v>0</v>
      </c>
      <c r="AG1386" s="1">
        <v>0</v>
      </c>
      <c r="AH1386" s="1">
        <v>0</v>
      </c>
      <c r="AI1386" s="1">
        <v>0</v>
      </c>
      <c r="AJ1386" s="1">
        <v>0</v>
      </c>
      <c r="AK1386" s="1">
        <v>0</v>
      </c>
      <c r="AL1386" s="1">
        <v>0</v>
      </c>
      <c r="AM1386" s="1">
        <v>0</v>
      </c>
      <c r="AN1386" s="1">
        <v>0</v>
      </c>
    </row>
    <row r="1387" spans="1:40" x14ac:dyDescent="0.35">
      <c r="A1387" s="1" t="s">
        <v>89</v>
      </c>
      <c r="B1387" s="8">
        <v>43927</v>
      </c>
      <c r="C1387" s="1" t="s">
        <v>96</v>
      </c>
      <c r="D1387" s="1">
        <v>201710</v>
      </c>
      <c r="E1387" s="1">
        <v>18</v>
      </c>
      <c r="F1387" s="1" t="s">
        <v>119</v>
      </c>
      <c r="H1387" s="1" t="s">
        <v>95</v>
      </c>
      <c r="I1387" s="1" t="s">
        <v>92</v>
      </c>
      <c r="J1387" s="1" t="s">
        <v>93</v>
      </c>
      <c r="K1387" s="1">
        <v>7</v>
      </c>
      <c r="M1387" s="1">
        <v>0.21428571428571427</v>
      </c>
      <c r="N1387" s="1">
        <v>0.21428571428571427</v>
      </c>
      <c r="P1387" s="1">
        <v>11</v>
      </c>
      <c r="Q1387" s="1">
        <v>0</v>
      </c>
      <c r="R1387" s="1">
        <v>0</v>
      </c>
      <c r="S1387" s="1">
        <v>0</v>
      </c>
      <c r="T1387" s="1">
        <v>2</v>
      </c>
      <c r="U1387" s="1">
        <v>1</v>
      </c>
      <c r="V1387" s="1">
        <v>4</v>
      </c>
      <c r="W1387" s="1">
        <v>0</v>
      </c>
      <c r="X1387" s="1">
        <v>0</v>
      </c>
      <c r="Y1387" s="1">
        <v>0</v>
      </c>
      <c r="Z1387" s="1">
        <v>0</v>
      </c>
      <c r="AA1387" s="1">
        <v>0</v>
      </c>
      <c r="AB1387" s="1">
        <v>0</v>
      </c>
      <c r="AC1387" s="1">
        <v>0</v>
      </c>
      <c r="AD1387" s="1">
        <v>0</v>
      </c>
      <c r="AE1387" s="1">
        <v>0</v>
      </c>
      <c r="AF1387" s="1">
        <v>0</v>
      </c>
      <c r="AG1387" s="1">
        <v>0</v>
      </c>
      <c r="AH1387" s="1">
        <v>0</v>
      </c>
      <c r="AI1387" s="1">
        <v>0</v>
      </c>
      <c r="AJ1387" s="1">
        <v>0</v>
      </c>
      <c r="AK1387" s="1">
        <v>0</v>
      </c>
      <c r="AL1387" s="1">
        <v>0</v>
      </c>
      <c r="AM1387" s="1">
        <v>0</v>
      </c>
      <c r="AN1387" s="1">
        <v>0</v>
      </c>
    </row>
    <row r="1388" spans="1:40" x14ac:dyDescent="0.35">
      <c r="A1388" s="1" t="s">
        <v>89</v>
      </c>
      <c r="B1388" s="8">
        <v>43946</v>
      </c>
      <c r="C1388" s="1" t="s">
        <v>2</v>
      </c>
      <c r="D1388" s="1">
        <v>203150</v>
      </c>
      <c r="E1388" s="1">
        <v>25</v>
      </c>
      <c r="F1388" s="1" t="s">
        <v>129</v>
      </c>
      <c r="H1388" s="1" t="s">
        <v>95</v>
      </c>
      <c r="I1388" s="1" t="s">
        <v>121</v>
      </c>
      <c r="J1388" s="1" t="s">
        <v>93</v>
      </c>
      <c r="K1388" s="1">
        <v>11</v>
      </c>
      <c r="L1388" s="1">
        <v>2</v>
      </c>
      <c r="M1388" s="1">
        <v>0.36363636363636365</v>
      </c>
      <c r="N1388" s="1">
        <v>0.3</v>
      </c>
      <c r="O1388" s="1">
        <v>7.407407407407407E-2</v>
      </c>
      <c r="P1388" s="1">
        <v>14</v>
      </c>
      <c r="Q1388" s="1">
        <v>2</v>
      </c>
      <c r="R1388" s="1">
        <v>2</v>
      </c>
      <c r="S1388" s="1">
        <v>0</v>
      </c>
      <c r="T1388" s="1">
        <v>0</v>
      </c>
      <c r="U1388" s="1">
        <v>4</v>
      </c>
      <c r="V1388" s="1">
        <v>5</v>
      </c>
      <c r="W1388" s="1">
        <v>0</v>
      </c>
      <c r="X1388" s="1">
        <v>0</v>
      </c>
      <c r="Y1388" s="1">
        <v>0</v>
      </c>
      <c r="Z1388" s="1">
        <v>0</v>
      </c>
      <c r="AA1388" s="1">
        <v>0</v>
      </c>
      <c r="AB1388" s="1">
        <v>0</v>
      </c>
      <c r="AC1388" s="1">
        <v>0</v>
      </c>
      <c r="AD1388" s="1">
        <v>0</v>
      </c>
      <c r="AE1388" s="1">
        <v>0</v>
      </c>
      <c r="AF1388" s="1">
        <v>0</v>
      </c>
      <c r="AG1388" s="1">
        <v>0</v>
      </c>
      <c r="AH1388" s="1">
        <v>0</v>
      </c>
      <c r="AI1388" s="1">
        <v>0</v>
      </c>
      <c r="AJ1388" s="1">
        <v>0</v>
      </c>
      <c r="AK1388" s="1">
        <v>0</v>
      </c>
      <c r="AL1388" s="1">
        <v>0</v>
      </c>
      <c r="AM1388" s="1">
        <v>0</v>
      </c>
      <c r="AN1388" s="1">
        <v>0</v>
      </c>
    </row>
    <row r="1389" spans="1:40" x14ac:dyDescent="0.35">
      <c r="A1389" s="1" t="s">
        <v>89</v>
      </c>
      <c r="B1389" s="8">
        <v>43923</v>
      </c>
      <c r="C1389" s="1" t="s">
        <v>96</v>
      </c>
      <c r="D1389" s="1">
        <v>973270</v>
      </c>
      <c r="E1389" s="1">
        <v>17</v>
      </c>
      <c r="F1389" s="1" t="s">
        <v>127</v>
      </c>
      <c r="H1389" s="1" t="s">
        <v>114</v>
      </c>
      <c r="I1389" s="1" t="s">
        <v>92</v>
      </c>
      <c r="J1389" s="1" t="s">
        <v>93</v>
      </c>
      <c r="K1389" s="1">
        <v>7</v>
      </c>
      <c r="L1389" s="1">
        <v>1</v>
      </c>
      <c r="M1389" s="1">
        <v>0.33333333333333331</v>
      </c>
      <c r="N1389" s="1">
        <v>0.2857142857142857</v>
      </c>
      <c r="O1389" s="1">
        <v>5.5555555555555552E-2</v>
      </c>
      <c r="P1389" s="1">
        <v>10</v>
      </c>
      <c r="Q1389" s="1">
        <v>1</v>
      </c>
      <c r="R1389" s="1">
        <v>0</v>
      </c>
      <c r="S1389" s="1">
        <v>1</v>
      </c>
      <c r="T1389" s="1">
        <v>3</v>
      </c>
      <c r="U1389" s="1">
        <v>0</v>
      </c>
      <c r="V1389" s="1">
        <v>3</v>
      </c>
      <c r="W1389" s="1">
        <v>0</v>
      </c>
      <c r="X1389" s="1">
        <v>0</v>
      </c>
      <c r="Y1389" s="1">
        <v>0</v>
      </c>
      <c r="Z1389" s="1">
        <v>0</v>
      </c>
      <c r="AA1389" s="1">
        <v>0</v>
      </c>
      <c r="AB1389" s="1">
        <v>0</v>
      </c>
      <c r="AC1389" s="1">
        <v>0</v>
      </c>
      <c r="AD1389" s="1">
        <v>0</v>
      </c>
      <c r="AE1389" s="1">
        <v>0</v>
      </c>
      <c r="AF1389" s="1">
        <v>0</v>
      </c>
      <c r="AG1389" s="1">
        <v>0</v>
      </c>
      <c r="AH1389" s="1">
        <v>0</v>
      </c>
      <c r="AI1389" s="1">
        <v>0</v>
      </c>
      <c r="AJ1389" s="1">
        <v>0</v>
      </c>
      <c r="AK1389" s="1">
        <v>0</v>
      </c>
      <c r="AL1389" s="1">
        <v>0</v>
      </c>
      <c r="AM1389" s="1">
        <v>0</v>
      </c>
      <c r="AN1389" s="1">
        <v>0</v>
      </c>
    </row>
    <row r="1390" spans="1:40" x14ac:dyDescent="0.35">
      <c r="A1390" s="1" t="s">
        <v>89</v>
      </c>
      <c r="B1390" s="8">
        <v>43960</v>
      </c>
      <c r="C1390" s="1" t="s">
        <v>2</v>
      </c>
      <c r="D1390" s="1">
        <v>209640</v>
      </c>
      <c r="E1390" s="1">
        <v>91</v>
      </c>
      <c r="F1390" s="1" t="s">
        <v>122</v>
      </c>
      <c r="H1390" s="1" t="s">
        <v>95</v>
      </c>
      <c r="I1390" s="1" t="s">
        <v>121</v>
      </c>
      <c r="J1390" s="1" t="s">
        <v>93</v>
      </c>
      <c r="K1390" s="1">
        <v>13</v>
      </c>
      <c r="L1390" s="1">
        <v>3</v>
      </c>
      <c r="M1390" s="1">
        <v>0.16129032258064516</v>
      </c>
      <c r="N1390" s="1">
        <v>0.14285714285714285</v>
      </c>
      <c r="O1390" s="1">
        <v>3.1914893617021274E-2</v>
      </c>
      <c r="P1390" s="1">
        <v>78</v>
      </c>
      <c r="Q1390" s="1">
        <v>2</v>
      </c>
      <c r="R1390" s="1">
        <v>8</v>
      </c>
      <c r="S1390" s="1">
        <v>0</v>
      </c>
      <c r="T1390" s="1">
        <v>4</v>
      </c>
      <c r="U1390" s="1">
        <v>1</v>
      </c>
      <c r="V1390" s="1">
        <v>0</v>
      </c>
      <c r="W1390" s="1">
        <v>0</v>
      </c>
      <c r="X1390" s="1">
        <v>1</v>
      </c>
      <c r="Y1390" s="1">
        <v>0</v>
      </c>
      <c r="Z1390" s="1">
        <v>0</v>
      </c>
      <c r="AA1390" s="1">
        <v>0</v>
      </c>
      <c r="AB1390" s="1">
        <v>0</v>
      </c>
      <c r="AC1390" s="1">
        <v>0</v>
      </c>
      <c r="AD1390" s="1">
        <v>0</v>
      </c>
      <c r="AE1390" s="1">
        <v>0</v>
      </c>
      <c r="AF1390" s="1">
        <v>0</v>
      </c>
      <c r="AG1390" s="1">
        <v>0</v>
      </c>
      <c r="AH1390" s="1">
        <v>0</v>
      </c>
      <c r="AI1390" s="1">
        <v>0</v>
      </c>
      <c r="AJ1390" s="1">
        <v>0</v>
      </c>
      <c r="AK1390" s="1">
        <v>0</v>
      </c>
      <c r="AL1390" s="1">
        <v>0</v>
      </c>
      <c r="AM1390" s="1">
        <v>0</v>
      </c>
      <c r="AN1390" s="1">
        <v>0</v>
      </c>
    </row>
    <row r="1391" spans="1:40" x14ac:dyDescent="0.35">
      <c r="A1391" s="1" t="s">
        <v>89</v>
      </c>
      <c r="B1391" s="8">
        <v>43925</v>
      </c>
      <c r="C1391" s="1" t="s">
        <v>96</v>
      </c>
      <c r="D1391" s="1">
        <v>973370</v>
      </c>
      <c r="E1391" s="1">
        <v>3</v>
      </c>
      <c r="F1391" s="1" t="s">
        <v>123</v>
      </c>
      <c r="H1391" s="1" t="s">
        <v>114</v>
      </c>
      <c r="I1391" s="1" t="s">
        <v>92</v>
      </c>
      <c r="J1391" s="1" t="s">
        <v>93</v>
      </c>
      <c r="P1391" s="1">
        <v>3</v>
      </c>
      <c r="Q1391" s="1">
        <v>0</v>
      </c>
      <c r="R1391" s="1">
        <v>0</v>
      </c>
      <c r="S1391" s="1">
        <v>0</v>
      </c>
      <c r="T1391" s="1">
        <v>0</v>
      </c>
      <c r="U1391" s="1">
        <v>0</v>
      </c>
      <c r="V1391" s="1">
        <v>0</v>
      </c>
      <c r="W1391" s="1">
        <v>0</v>
      </c>
      <c r="X1391" s="1">
        <v>0</v>
      </c>
      <c r="Y1391" s="1">
        <v>0</v>
      </c>
      <c r="Z1391" s="1">
        <v>0</v>
      </c>
      <c r="AA1391" s="1">
        <v>0</v>
      </c>
      <c r="AB1391" s="1">
        <v>0</v>
      </c>
      <c r="AC1391" s="1">
        <v>0</v>
      </c>
      <c r="AD1391" s="1">
        <v>0</v>
      </c>
      <c r="AE1391" s="1">
        <v>0</v>
      </c>
      <c r="AF1391" s="1">
        <v>0</v>
      </c>
      <c r="AG1391" s="1">
        <v>0</v>
      </c>
      <c r="AH1391" s="1">
        <v>0</v>
      </c>
      <c r="AI1391" s="1">
        <v>0</v>
      </c>
      <c r="AJ1391" s="1">
        <v>0</v>
      </c>
      <c r="AK1391" s="1">
        <v>0</v>
      </c>
      <c r="AL1391" s="1">
        <v>0</v>
      </c>
      <c r="AM1391" s="1">
        <v>0</v>
      </c>
      <c r="AN1391" s="1">
        <v>0</v>
      </c>
    </row>
    <row r="1392" spans="1:40" x14ac:dyDescent="0.35">
      <c r="A1392" s="1" t="s">
        <v>89</v>
      </c>
      <c r="B1392" s="8">
        <v>43917</v>
      </c>
      <c r="C1392" s="1" t="s">
        <v>2</v>
      </c>
      <c r="D1392" s="1">
        <v>976140</v>
      </c>
      <c r="E1392" s="1">
        <v>118</v>
      </c>
      <c r="F1392" s="1" t="s">
        <v>128</v>
      </c>
      <c r="H1392" s="1" t="s">
        <v>101</v>
      </c>
      <c r="I1392" s="1" t="s">
        <v>92</v>
      </c>
      <c r="J1392" s="1" t="s">
        <v>93</v>
      </c>
      <c r="K1392" s="1">
        <v>31</v>
      </c>
      <c r="L1392" s="1">
        <v>3</v>
      </c>
      <c r="M1392" s="1">
        <v>0.26890756302521007</v>
      </c>
      <c r="N1392" s="1">
        <v>0.26271186440677968</v>
      </c>
      <c r="O1392" s="1">
        <v>2.4793388429752067E-2</v>
      </c>
      <c r="P1392" s="1">
        <v>87</v>
      </c>
      <c r="Q1392" s="1">
        <v>1</v>
      </c>
      <c r="R1392" s="1">
        <v>5</v>
      </c>
      <c r="S1392" s="1">
        <v>0</v>
      </c>
      <c r="T1392" s="1">
        <v>0</v>
      </c>
      <c r="U1392" s="1">
        <v>26</v>
      </c>
      <c r="V1392" s="1">
        <v>0</v>
      </c>
      <c r="W1392" s="1">
        <v>0</v>
      </c>
      <c r="X1392" s="1">
        <v>0</v>
      </c>
      <c r="Y1392" s="1">
        <v>0</v>
      </c>
      <c r="Z1392" s="1">
        <v>0</v>
      </c>
      <c r="AA1392" s="1">
        <v>0</v>
      </c>
      <c r="AB1392" s="1">
        <v>0</v>
      </c>
      <c r="AC1392" s="1">
        <v>0</v>
      </c>
      <c r="AD1392" s="1">
        <v>0</v>
      </c>
      <c r="AE1392" s="1">
        <v>0</v>
      </c>
      <c r="AF1392" s="1">
        <v>0</v>
      </c>
      <c r="AG1392" s="1">
        <v>0</v>
      </c>
      <c r="AH1392" s="1">
        <v>0</v>
      </c>
      <c r="AI1392" s="1">
        <v>1</v>
      </c>
      <c r="AJ1392" s="1">
        <v>0</v>
      </c>
      <c r="AK1392" s="1">
        <v>0</v>
      </c>
      <c r="AL1392" s="1">
        <v>0</v>
      </c>
      <c r="AM1392" s="1">
        <v>1</v>
      </c>
      <c r="AN1392" s="1">
        <v>0</v>
      </c>
    </row>
    <row r="1393" spans="1:40" x14ac:dyDescent="0.35">
      <c r="A1393" s="1" t="s">
        <v>89</v>
      </c>
      <c r="B1393" s="8">
        <v>43909</v>
      </c>
      <c r="C1393" s="1" t="s">
        <v>2</v>
      </c>
      <c r="D1393" s="1">
        <v>200170</v>
      </c>
      <c r="E1393" s="1">
        <v>140</v>
      </c>
      <c r="F1393" s="1" t="s">
        <v>107</v>
      </c>
      <c r="H1393" s="1" t="s">
        <v>95</v>
      </c>
      <c r="I1393" s="1" t="s">
        <v>92</v>
      </c>
      <c r="J1393" s="1" t="s">
        <v>93</v>
      </c>
      <c r="K1393" s="1">
        <v>76</v>
      </c>
      <c r="L1393" s="1">
        <v>9</v>
      </c>
      <c r="M1393" s="1">
        <v>0.55244755244755239</v>
      </c>
      <c r="N1393" s="1">
        <v>0.54285714285714282</v>
      </c>
      <c r="O1393" s="1">
        <v>6.0402684563758392E-2</v>
      </c>
      <c r="P1393" s="1">
        <v>64</v>
      </c>
      <c r="Q1393" s="1">
        <v>3</v>
      </c>
      <c r="R1393" s="1">
        <v>43</v>
      </c>
      <c r="S1393" s="1">
        <v>1</v>
      </c>
      <c r="T1393" s="1">
        <v>1</v>
      </c>
      <c r="U1393" s="1">
        <v>31</v>
      </c>
      <c r="V1393" s="1">
        <v>0</v>
      </c>
      <c r="W1393" s="1">
        <v>0</v>
      </c>
      <c r="X1393" s="1">
        <v>1</v>
      </c>
      <c r="Y1393" s="1">
        <v>0</v>
      </c>
      <c r="Z1393" s="1">
        <v>0</v>
      </c>
      <c r="AA1393" s="1">
        <v>0</v>
      </c>
      <c r="AB1393" s="1">
        <v>0</v>
      </c>
      <c r="AC1393" s="1">
        <v>0</v>
      </c>
      <c r="AD1393" s="1">
        <v>0</v>
      </c>
      <c r="AE1393" s="1">
        <v>0</v>
      </c>
      <c r="AF1393" s="1">
        <v>0</v>
      </c>
      <c r="AG1393" s="1">
        <v>1</v>
      </c>
      <c r="AH1393" s="1">
        <v>0</v>
      </c>
      <c r="AI1393" s="1">
        <v>2</v>
      </c>
      <c r="AJ1393" s="1">
        <v>0</v>
      </c>
      <c r="AK1393" s="1">
        <v>0</v>
      </c>
      <c r="AL1393" s="1">
        <v>0</v>
      </c>
      <c r="AM1393" s="1">
        <v>2</v>
      </c>
      <c r="AN1393" s="1">
        <v>0</v>
      </c>
    </row>
    <row r="1394" spans="1:40" x14ac:dyDescent="0.35">
      <c r="A1394" s="1" t="s">
        <v>89</v>
      </c>
      <c r="B1394" s="8">
        <v>43957</v>
      </c>
      <c r="C1394" s="1" t="s">
        <v>2</v>
      </c>
      <c r="D1394" s="1">
        <v>979150</v>
      </c>
      <c r="E1394" s="1">
        <v>208</v>
      </c>
      <c r="F1394" s="1" t="s">
        <v>125</v>
      </c>
      <c r="H1394" s="1" t="s">
        <v>103</v>
      </c>
      <c r="I1394" s="1" t="s">
        <v>92</v>
      </c>
      <c r="J1394" s="1" t="s">
        <v>93</v>
      </c>
      <c r="K1394" s="1">
        <v>11</v>
      </c>
      <c r="L1394" s="1">
        <v>41</v>
      </c>
      <c r="M1394" s="1">
        <v>0.17226890756302521</v>
      </c>
      <c r="N1394" s="1">
        <v>5.2884615384615384E-2</v>
      </c>
      <c r="O1394" s="1">
        <v>0.1646586345381526</v>
      </c>
      <c r="P1394" s="1">
        <v>197</v>
      </c>
      <c r="Q1394" s="1">
        <v>30</v>
      </c>
      <c r="R1394" s="1">
        <v>0</v>
      </c>
      <c r="S1394" s="1">
        <v>5</v>
      </c>
      <c r="T1394" s="1">
        <v>6</v>
      </c>
      <c r="U1394" s="1">
        <v>0</v>
      </c>
      <c r="V1394" s="1">
        <v>0</v>
      </c>
      <c r="W1394" s="1">
        <v>0</v>
      </c>
      <c r="X1394" s="1">
        <v>1</v>
      </c>
      <c r="Y1394" s="1">
        <v>0</v>
      </c>
      <c r="Z1394" s="1">
        <v>0</v>
      </c>
      <c r="AA1394" s="1">
        <v>0</v>
      </c>
      <c r="AB1394" s="1">
        <v>0</v>
      </c>
      <c r="AC1394" s="1">
        <v>0</v>
      </c>
      <c r="AD1394" s="1">
        <v>0</v>
      </c>
      <c r="AE1394" s="1">
        <v>0</v>
      </c>
      <c r="AF1394" s="1">
        <v>0</v>
      </c>
      <c r="AG1394" s="1">
        <v>0</v>
      </c>
      <c r="AH1394" s="1">
        <v>0</v>
      </c>
      <c r="AI1394" s="1">
        <v>10</v>
      </c>
      <c r="AJ1394" s="1">
        <v>0</v>
      </c>
      <c r="AK1394" s="1">
        <v>0</v>
      </c>
      <c r="AL1394" s="1">
        <v>0</v>
      </c>
      <c r="AM1394" s="1">
        <v>0</v>
      </c>
      <c r="AN1394" s="1">
        <v>0</v>
      </c>
    </row>
    <row r="1395" spans="1:40" x14ac:dyDescent="0.35">
      <c r="A1395" s="1" t="s">
        <v>89</v>
      </c>
      <c r="B1395" s="8">
        <v>43937</v>
      </c>
      <c r="C1395" s="1" t="s">
        <v>2</v>
      </c>
      <c r="D1395" s="1">
        <v>972410</v>
      </c>
      <c r="E1395" s="1">
        <v>116</v>
      </c>
      <c r="F1395" s="1" t="s">
        <v>115</v>
      </c>
      <c r="H1395" s="1" t="s">
        <v>91</v>
      </c>
      <c r="I1395" s="1" t="s">
        <v>92</v>
      </c>
      <c r="J1395" s="1" t="s">
        <v>93</v>
      </c>
      <c r="K1395" s="1">
        <v>21</v>
      </c>
      <c r="L1395" s="1">
        <v>30</v>
      </c>
      <c r="M1395" s="1">
        <v>0.33098591549295775</v>
      </c>
      <c r="N1395" s="1">
        <v>0.18103448275862069</v>
      </c>
      <c r="O1395" s="1">
        <v>0.20547945205479451</v>
      </c>
      <c r="P1395" s="1">
        <v>95</v>
      </c>
      <c r="Q1395" s="1">
        <v>26</v>
      </c>
      <c r="R1395" s="1">
        <v>0</v>
      </c>
      <c r="S1395" s="1">
        <v>4</v>
      </c>
      <c r="T1395" s="1">
        <v>15</v>
      </c>
      <c r="U1395" s="1">
        <v>1</v>
      </c>
      <c r="V1395" s="1">
        <v>0</v>
      </c>
      <c r="W1395" s="1">
        <v>1</v>
      </c>
      <c r="X1395" s="1">
        <v>3</v>
      </c>
      <c r="Y1395" s="1">
        <v>0</v>
      </c>
      <c r="Z1395" s="1">
        <v>0</v>
      </c>
      <c r="AA1395" s="1">
        <v>0</v>
      </c>
      <c r="AB1395" s="1">
        <v>0</v>
      </c>
      <c r="AC1395" s="1">
        <v>0</v>
      </c>
      <c r="AD1395" s="1">
        <v>0</v>
      </c>
      <c r="AE1395" s="1">
        <v>0</v>
      </c>
      <c r="AF1395" s="1">
        <v>0</v>
      </c>
      <c r="AG1395" s="1">
        <v>0</v>
      </c>
      <c r="AH1395" s="1">
        <v>0</v>
      </c>
      <c r="AI1395" s="1">
        <v>1</v>
      </c>
      <c r="AJ1395" s="1">
        <v>0</v>
      </c>
      <c r="AK1395" s="1">
        <v>0</v>
      </c>
      <c r="AL1395" s="1">
        <v>0</v>
      </c>
      <c r="AM1395" s="1">
        <v>0</v>
      </c>
      <c r="AN1395" s="1">
        <v>0</v>
      </c>
    </row>
    <row r="1396" spans="1:40" x14ac:dyDescent="0.35">
      <c r="A1396" s="1" t="s">
        <v>89</v>
      </c>
      <c r="B1396" s="8">
        <v>43909</v>
      </c>
      <c r="C1396" s="1" t="s">
        <v>2</v>
      </c>
      <c r="D1396" s="1">
        <v>980180</v>
      </c>
      <c r="E1396" s="1">
        <v>111</v>
      </c>
      <c r="F1396" s="1" t="s">
        <v>117</v>
      </c>
      <c r="H1396" s="1" t="s">
        <v>118</v>
      </c>
      <c r="I1396" s="1" t="s">
        <v>92</v>
      </c>
      <c r="J1396" s="1" t="s">
        <v>93</v>
      </c>
      <c r="K1396" s="1">
        <v>8</v>
      </c>
      <c r="L1396" s="1">
        <v>9</v>
      </c>
      <c r="M1396" s="1">
        <v>0.11965811965811966</v>
      </c>
      <c r="N1396" s="1">
        <v>7.2072072072072071E-2</v>
      </c>
      <c r="O1396" s="1">
        <v>7.4999999999999997E-2</v>
      </c>
      <c r="P1396" s="1">
        <v>103</v>
      </c>
      <c r="Q1396" s="1">
        <v>6</v>
      </c>
      <c r="R1396" s="1">
        <v>5</v>
      </c>
      <c r="S1396" s="1">
        <v>1</v>
      </c>
      <c r="T1396" s="1">
        <v>1</v>
      </c>
      <c r="U1396" s="1">
        <v>0</v>
      </c>
      <c r="V1396" s="1">
        <v>0</v>
      </c>
      <c r="W1396" s="1">
        <v>1</v>
      </c>
      <c r="X1396" s="1">
        <v>1</v>
      </c>
      <c r="Y1396" s="1">
        <v>0</v>
      </c>
      <c r="Z1396" s="1">
        <v>0</v>
      </c>
      <c r="AA1396" s="1">
        <v>0</v>
      </c>
      <c r="AB1396" s="1">
        <v>0</v>
      </c>
      <c r="AC1396" s="1">
        <v>0</v>
      </c>
      <c r="AD1396" s="1">
        <v>0</v>
      </c>
      <c r="AE1396" s="1">
        <v>0</v>
      </c>
      <c r="AF1396" s="1">
        <v>0</v>
      </c>
      <c r="AG1396" s="1">
        <v>0</v>
      </c>
      <c r="AH1396" s="1">
        <v>0</v>
      </c>
      <c r="AI1396" s="1">
        <v>0</v>
      </c>
      <c r="AJ1396" s="1">
        <v>0</v>
      </c>
      <c r="AK1396" s="1">
        <v>0</v>
      </c>
      <c r="AL1396" s="1">
        <v>0</v>
      </c>
      <c r="AM1396" s="1">
        <v>0</v>
      </c>
      <c r="AN1396" s="1">
        <v>2</v>
      </c>
    </row>
    <row r="1397" spans="1:40" x14ac:dyDescent="0.35">
      <c r="A1397" s="1" t="s">
        <v>89</v>
      </c>
      <c r="B1397" s="8">
        <v>43972</v>
      </c>
      <c r="C1397" s="1" t="s">
        <v>2</v>
      </c>
      <c r="D1397" s="1">
        <v>200640</v>
      </c>
      <c r="E1397" s="1">
        <v>141</v>
      </c>
      <c r="F1397" s="1" t="s">
        <v>106</v>
      </c>
      <c r="H1397" s="1" t="s">
        <v>95</v>
      </c>
      <c r="I1397" s="1" t="s">
        <v>92</v>
      </c>
      <c r="J1397" s="1" t="s">
        <v>93</v>
      </c>
      <c r="K1397" s="1">
        <v>3</v>
      </c>
      <c r="L1397" s="1">
        <v>8</v>
      </c>
      <c r="M1397" s="1">
        <v>2.8169014084507043E-2</v>
      </c>
      <c r="N1397" s="1">
        <v>2.1276595744680851E-2</v>
      </c>
      <c r="O1397" s="1">
        <v>5.3691275167785234E-2</v>
      </c>
      <c r="P1397" s="1">
        <v>138</v>
      </c>
      <c r="Q1397" s="1">
        <v>1</v>
      </c>
      <c r="R1397" s="1">
        <v>3</v>
      </c>
      <c r="S1397" s="1">
        <v>0</v>
      </c>
      <c r="T1397" s="1">
        <v>0</v>
      </c>
      <c r="U1397" s="1">
        <v>0</v>
      </c>
      <c r="V1397" s="1">
        <v>0</v>
      </c>
      <c r="W1397" s="1">
        <v>0</v>
      </c>
      <c r="X1397" s="1">
        <v>0</v>
      </c>
      <c r="Y1397" s="1">
        <v>0</v>
      </c>
      <c r="Z1397" s="1">
        <v>0</v>
      </c>
      <c r="AA1397" s="1">
        <v>0</v>
      </c>
      <c r="AB1397" s="1">
        <v>0</v>
      </c>
      <c r="AC1397" s="1">
        <v>0</v>
      </c>
      <c r="AD1397" s="1">
        <v>0</v>
      </c>
      <c r="AE1397" s="1">
        <v>0</v>
      </c>
      <c r="AF1397" s="1">
        <v>0</v>
      </c>
      <c r="AG1397" s="1">
        <v>0</v>
      </c>
      <c r="AH1397" s="1">
        <v>0</v>
      </c>
      <c r="AI1397" s="1">
        <v>4</v>
      </c>
      <c r="AJ1397" s="1">
        <v>0</v>
      </c>
      <c r="AK1397" s="1">
        <v>0</v>
      </c>
      <c r="AL1397" s="1">
        <v>0</v>
      </c>
      <c r="AM1397" s="1">
        <v>2</v>
      </c>
      <c r="AN1397" s="1">
        <v>1</v>
      </c>
    </row>
    <row r="1398" spans="1:40" x14ac:dyDescent="0.35">
      <c r="A1398" s="1" t="s">
        <v>89</v>
      </c>
      <c r="B1398" s="8">
        <v>43907</v>
      </c>
      <c r="C1398" s="1" t="s">
        <v>98</v>
      </c>
      <c r="D1398" s="1">
        <v>980180</v>
      </c>
      <c r="E1398" s="1">
        <v>1</v>
      </c>
      <c r="F1398" s="1" t="s">
        <v>117</v>
      </c>
      <c r="H1398" s="1" t="s">
        <v>118</v>
      </c>
      <c r="I1398" s="1" t="s">
        <v>92</v>
      </c>
      <c r="J1398" s="1" t="s">
        <v>93</v>
      </c>
      <c r="P1398" s="1">
        <v>1</v>
      </c>
      <c r="Q1398" s="1">
        <v>0</v>
      </c>
      <c r="R1398" s="1">
        <v>0</v>
      </c>
      <c r="S1398" s="1">
        <v>0</v>
      </c>
      <c r="T1398" s="1">
        <v>0</v>
      </c>
      <c r="U1398" s="1">
        <v>0</v>
      </c>
      <c r="V1398" s="1">
        <v>0</v>
      </c>
      <c r="W1398" s="1">
        <v>0</v>
      </c>
      <c r="X1398" s="1">
        <v>0</v>
      </c>
      <c r="Y1398" s="1">
        <v>0</v>
      </c>
      <c r="Z1398" s="1">
        <v>0</v>
      </c>
      <c r="AA1398" s="1">
        <v>0</v>
      </c>
      <c r="AB1398" s="1">
        <v>0</v>
      </c>
      <c r="AC1398" s="1">
        <v>0</v>
      </c>
      <c r="AD1398" s="1">
        <v>0</v>
      </c>
      <c r="AE1398" s="1">
        <v>0</v>
      </c>
      <c r="AF1398" s="1">
        <v>0</v>
      </c>
      <c r="AG1398" s="1">
        <v>0</v>
      </c>
      <c r="AH1398" s="1">
        <v>0</v>
      </c>
      <c r="AI1398" s="1">
        <v>0</v>
      </c>
      <c r="AJ1398" s="1">
        <v>0</v>
      </c>
      <c r="AK1398" s="1">
        <v>0</v>
      </c>
      <c r="AL1398" s="1">
        <v>0</v>
      </c>
      <c r="AM1398" s="1">
        <v>0</v>
      </c>
      <c r="AN1398" s="1">
        <v>0</v>
      </c>
    </row>
    <row r="1399" spans="1:40" x14ac:dyDescent="0.35">
      <c r="A1399" s="1" t="s">
        <v>89</v>
      </c>
      <c r="B1399" s="8">
        <v>43907</v>
      </c>
      <c r="C1399" s="1" t="s">
        <v>98</v>
      </c>
      <c r="D1399" s="1">
        <v>200170</v>
      </c>
      <c r="E1399" s="1">
        <v>1</v>
      </c>
      <c r="F1399" s="1" t="s">
        <v>107</v>
      </c>
      <c r="H1399" s="1" t="s">
        <v>95</v>
      </c>
      <c r="I1399" s="1" t="s">
        <v>92</v>
      </c>
      <c r="J1399" s="1" t="s">
        <v>93</v>
      </c>
      <c r="P1399" s="1">
        <v>1</v>
      </c>
      <c r="Q1399" s="1">
        <v>0</v>
      </c>
      <c r="R1399" s="1">
        <v>0</v>
      </c>
      <c r="S1399" s="1">
        <v>0</v>
      </c>
      <c r="T1399" s="1">
        <v>0</v>
      </c>
      <c r="U1399" s="1">
        <v>0</v>
      </c>
      <c r="V1399" s="1">
        <v>0</v>
      </c>
      <c r="W1399" s="1">
        <v>0</v>
      </c>
      <c r="X1399" s="1">
        <v>0</v>
      </c>
      <c r="Y1399" s="1">
        <v>0</v>
      </c>
      <c r="Z1399" s="1">
        <v>0</v>
      </c>
      <c r="AA1399" s="1">
        <v>0</v>
      </c>
      <c r="AB1399" s="1">
        <v>0</v>
      </c>
      <c r="AC1399" s="1">
        <v>0</v>
      </c>
      <c r="AD1399" s="1">
        <v>0</v>
      </c>
      <c r="AE1399" s="1">
        <v>0</v>
      </c>
      <c r="AF1399" s="1">
        <v>0</v>
      </c>
      <c r="AG1399" s="1">
        <v>0</v>
      </c>
      <c r="AH1399" s="1">
        <v>0</v>
      </c>
      <c r="AI1399" s="1">
        <v>0</v>
      </c>
      <c r="AJ1399" s="1">
        <v>0</v>
      </c>
      <c r="AK1399" s="1">
        <v>0</v>
      </c>
      <c r="AL1399" s="1">
        <v>0</v>
      </c>
      <c r="AM1399" s="1">
        <v>0</v>
      </c>
      <c r="AN1399" s="1">
        <v>0</v>
      </c>
    </row>
    <row r="1400" spans="1:40" x14ac:dyDescent="0.35">
      <c r="A1400" s="1" t="s">
        <v>89</v>
      </c>
      <c r="B1400" s="8">
        <v>43938</v>
      </c>
      <c r="C1400" s="1" t="s">
        <v>2</v>
      </c>
      <c r="D1400" s="1">
        <v>974850</v>
      </c>
      <c r="E1400" s="1">
        <v>137</v>
      </c>
      <c r="F1400" s="1" t="s">
        <v>126</v>
      </c>
      <c r="H1400" s="1" t="s">
        <v>103</v>
      </c>
      <c r="I1400" s="1" t="s">
        <v>121</v>
      </c>
      <c r="J1400" s="1" t="s">
        <v>93</v>
      </c>
      <c r="K1400" s="1">
        <v>21</v>
      </c>
      <c r="L1400" s="1">
        <v>38</v>
      </c>
      <c r="M1400" s="1">
        <v>0.24183006535947713</v>
      </c>
      <c r="N1400" s="1">
        <v>0.11450381679389313</v>
      </c>
      <c r="O1400" s="1">
        <v>0.21714285714285714</v>
      </c>
      <c r="P1400" s="1">
        <v>116</v>
      </c>
      <c r="Q1400" s="1">
        <v>22</v>
      </c>
      <c r="R1400" s="1">
        <v>7</v>
      </c>
      <c r="S1400" s="1">
        <v>2</v>
      </c>
      <c r="T1400" s="1">
        <v>4</v>
      </c>
      <c r="U1400" s="1">
        <v>2</v>
      </c>
      <c r="V1400" s="1">
        <v>6</v>
      </c>
      <c r="W1400" s="1">
        <v>0</v>
      </c>
      <c r="X1400" s="1">
        <v>1</v>
      </c>
      <c r="Y1400" s="1">
        <v>0</v>
      </c>
      <c r="Z1400" s="1">
        <v>0</v>
      </c>
      <c r="AA1400" s="1">
        <v>0</v>
      </c>
      <c r="AB1400" s="1">
        <v>0</v>
      </c>
      <c r="AC1400" s="1">
        <v>0</v>
      </c>
      <c r="AD1400" s="1">
        <v>0</v>
      </c>
      <c r="AE1400" s="1">
        <v>0</v>
      </c>
      <c r="AF1400" s="1">
        <v>0</v>
      </c>
      <c r="AG1400" s="1">
        <v>2</v>
      </c>
      <c r="AH1400" s="1">
        <v>0</v>
      </c>
      <c r="AI1400" s="1">
        <v>11</v>
      </c>
      <c r="AJ1400" s="1">
        <v>0</v>
      </c>
      <c r="AK1400" s="1">
        <v>0</v>
      </c>
      <c r="AL1400" s="1">
        <v>0</v>
      </c>
      <c r="AM1400" s="1">
        <v>2</v>
      </c>
      <c r="AN1400" s="1">
        <v>0</v>
      </c>
    </row>
    <row r="1401" spans="1:40" x14ac:dyDescent="0.35">
      <c r="A1401" s="1" t="s">
        <v>89</v>
      </c>
      <c r="B1401" s="8">
        <v>43944</v>
      </c>
      <c r="C1401" s="1" t="s">
        <v>2</v>
      </c>
      <c r="D1401" s="1">
        <v>973260</v>
      </c>
      <c r="E1401" s="1">
        <v>116</v>
      </c>
      <c r="F1401" s="1" t="s">
        <v>113</v>
      </c>
      <c r="H1401" s="1" t="s">
        <v>114</v>
      </c>
      <c r="I1401" s="1" t="s">
        <v>92</v>
      </c>
      <c r="J1401" s="1" t="s">
        <v>93</v>
      </c>
      <c r="K1401" s="1">
        <v>14</v>
      </c>
      <c r="L1401" s="1">
        <v>13</v>
      </c>
      <c r="M1401" s="1">
        <v>0.20930232558139536</v>
      </c>
      <c r="N1401" s="1">
        <v>0.1206896551724138</v>
      </c>
      <c r="O1401" s="1">
        <v>0.10077519379844961</v>
      </c>
      <c r="P1401" s="1">
        <v>102</v>
      </c>
      <c r="Q1401" s="1">
        <v>13</v>
      </c>
      <c r="R1401" s="1">
        <v>4</v>
      </c>
      <c r="S1401" s="1">
        <v>0</v>
      </c>
      <c r="T1401" s="1">
        <v>10</v>
      </c>
      <c r="U1401" s="1">
        <v>0</v>
      </c>
      <c r="V1401" s="1">
        <v>0</v>
      </c>
      <c r="W1401" s="1">
        <v>0</v>
      </c>
      <c r="X1401" s="1">
        <v>0</v>
      </c>
      <c r="Y1401" s="1">
        <v>0</v>
      </c>
      <c r="Z1401" s="1">
        <v>0</v>
      </c>
      <c r="AA1401" s="1">
        <v>0</v>
      </c>
      <c r="AB1401" s="1">
        <v>0</v>
      </c>
      <c r="AC1401" s="1">
        <v>0</v>
      </c>
      <c r="AD1401" s="1">
        <v>0</v>
      </c>
      <c r="AE1401" s="1">
        <v>0</v>
      </c>
      <c r="AF1401" s="1">
        <v>0</v>
      </c>
      <c r="AG1401" s="1">
        <v>0</v>
      </c>
      <c r="AH1401" s="1">
        <v>0</v>
      </c>
      <c r="AI1401" s="1">
        <v>0</v>
      </c>
      <c r="AJ1401" s="1">
        <v>0</v>
      </c>
      <c r="AK1401" s="1">
        <v>0</v>
      </c>
      <c r="AL1401" s="1">
        <v>0</v>
      </c>
      <c r="AM1401" s="1">
        <v>0</v>
      </c>
      <c r="AN1401" s="1">
        <v>0</v>
      </c>
    </row>
    <row r="1402" spans="1:40" x14ac:dyDescent="0.35">
      <c r="A1402" s="1" t="s">
        <v>89</v>
      </c>
      <c r="B1402" s="8">
        <v>43930</v>
      </c>
      <c r="C1402" s="1" t="s">
        <v>2</v>
      </c>
      <c r="D1402" s="1">
        <v>200600</v>
      </c>
      <c r="E1402" s="1">
        <v>117</v>
      </c>
      <c r="F1402" s="1" t="s">
        <v>116</v>
      </c>
      <c r="H1402" s="1" t="s">
        <v>95</v>
      </c>
      <c r="I1402" s="1" t="s">
        <v>92</v>
      </c>
      <c r="J1402" s="1" t="s">
        <v>93</v>
      </c>
      <c r="K1402" s="1">
        <v>36</v>
      </c>
      <c r="L1402" s="1">
        <v>3</v>
      </c>
      <c r="M1402" s="1">
        <v>0.31932773109243695</v>
      </c>
      <c r="N1402" s="1">
        <v>0.30769230769230771</v>
      </c>
      <c r="O1402" s="1">
        <v>2.5000000000000001E-2</v>
      </c>
      <c r="P1402" s="1">
        <v>81</v>
      </c>
      <c r="Q1402" s="1">
        <v>2</v>
      </c>
      <c r="R1402" s="1">
        <v>20</v>
      </c>
      <c r="S1402" s="1">
        <v>0</v>
      </c>
      <c r="T1402" s="1">
        <v>14</v>
      </c>
      <c r="U1402" s="1">
        <v>2</v>
      </c>
      <c r="V1402" s="1">
        <v>0</v>
      </c>
      <c r="W1402" s="1">
        <v>0</v>
      </c>
      <c r="X1402" s="1">
        <v>0</v>
      </c>
      <c r="Y1402" s="1">
        <v>0</v>
      </c>
      <c r="Z1402" s="1">
        <v>0</v>
      </c>
      <c r="AA1402" s="1">
        <v>0</v>
      </c>
      <c r="AB1402" s="1">
        <v>0</v>
      </c>
      <c r="AC1402" s="1">
        <v>0</v>
      </c>
      <c r="AD1402" s="1">
        <v>0</v>
      </c>
      <c r="AE1402" s="1">
        <v>0</v>
      </c>
      <c r="AF1402" s="1">
        <v>0</v>
      </c>
      <c r="AG1402" s="1">
        <v>0</v>
      </c>
      <c r="AH1402" s="1">
        <v>0</v>
      </c>
      <c r="AI1402" s="1">
        <v>1</v>
      </c>
      <c r="AJ1402" s="1">
        <v>0</v>
      </c>
      <c r="AK1402" s="1">
        <v>0</v>
      </c>
      <c r="AL1402" s="1">
        <v>0</v>
      </c>
      <c r="AM1402" s="1">
        <v>0</v>
      </c>
      <c r="AN1402" s="1">
        <v>0</v>
      </c>
    </row>
    <row r="1403" spans="1:40" x14ac:dyDescent="0.35">
      <c r="A1403" s="1" t="s">
        <v>89</v>
      </c>
      <c r="B1403" s="8">
        <v>43936</v>
      </c>
      <c r="C1403" s="1" t="s">
        <v>2</v>
      </c>
      <c r="D1403" s="1">
        <v>973260</v>
      </c>
      <c r="E1403" s="1">
        <v>117</v>
      </c>
      <c r="F1403" s="1" t="s">
        <v>113</v>
      </c>
      <c r="H1403" s="1" t="s">
        <v>114</v>
      </c>
      <c r="I1403" s="1" t="s">
        <v>92</v>
      </c>
      <c r="J1403" s="1" t="s">
        <v>93</v>
      </c>
      <c r="K1403" s="1">
        <v>35</v>
      </c>
      <c r="L1403" s="1">
        <v>12</v>
      </c>
      <c r="M1403" s="1">
        <v>0.359375</v>
      </c>
      <c r="N1403" s="1">
        <v>0.29310344827586204</v>
      </c>
      <c r="O1403" s="1">
        <v>9.3023255813953487E-2</v>
      </c>
      <c r="P1403" s="1">
        <v>82</v>
      </c>
      <c r="Q1403" s="1">
        <v>12</v>
      </c>
      <c r="R1403" s="1">
        <v>7</v>
      </c>
      <c r="S1403" s="1">
        <v>0</v>
      </c>
      <c r="T1403" s="1">
        <v>23</v>
      </c>
      <c r="U1403" s="1">
        <v>4</v>
      </c>
      <c r="V1403" s="1">
        <v>1</v>
      </c>
      <c r="W1403" s="1">
        <v>0</v>
      </c>
      <c r="X1403" s="1">
        <v>0</v>
      </c>
      <c r="Y1403" s="1">
        <v>0</v>
      </c>
      <c r="Z1403" s="1">
        <v>0</v>
      </c>
      <c r="AA1403" s="1">
        <v>0</v>
      </c>
      <c r="AB1403" s="1">
        <v>0</v>
      </c>
      <c r="AC1403" s="1">
        <v>0</v>
      </c>
      <c r="AD1403" s="1">
        <v>0</v>
      </c>
      <c r="AE1403" s="1">
        <v>0</v>
      </c>
      <c r="AF1403" s="1">
        <v>0</v>
      </c>
      <c r="AG1403" s="1">
        <v>0</v>
      </c>
      <c r="AH1403" s="1">
        <v>0</v>
      </c>
      <c r="AI1403" s="1">
        <v>0</v>
      </c>
      <c r="AJ1403" s="1">
        <v>0</v>
      </c>
      <c r="AK1403" s="1">
        <v>0</v>
      </c>
      <c r="AL1403" s="1">
        <v>0</v>
      </c>
      <c r="AM1403" s="1">
        <v>0</v>
      </c>
      <c r="AN1403" s="1">
        <v>0</v>
      </c>
    </row>
    <row r="1404" spans="1:40" x14ac:dyDescent="0.35">
      <c r="A1404" s="1" t="s">
        <v>89</v>
      </c>
      <c r="B1404" s="8">
        <v>43957</v>
      </c>
      <c r="C1404" s="1" t="s">
        <v>96</v>
      </c>
      <c r="D1404" s="1">
        <v>973270</v>
      </c>
      <c r="E1404" s="1">
        <v>14</v>
      </c>
      <c r="F1404" s="1" t="s">
        <v>127</v>
      </c>
      <c r="H1404" s="1" t="s">
        <v>114</v>
      </c>
      <c r="I1404" s="1" t="s">
        <v>92</v>
      </c>
      <c r="J1404" s="1" t="s">
        <v>93</v>
      </c>
      <c r="P1404" s="1">
        <v>14</v>
      </c>
      <c r="Q1404" s="1">
        <v>0</v>
      </c>
      <c r="R1404" s="1">
        <v>0</v>
      </c>
      <c r="S1404" s="1">
        <v>0</v>
      </c>
      <c r="T1404" s="1">
        <v>0</v>
      </c>
      <c r="U1404" s="1">
        <v>0</v>
      </c>
      <c r="V1404" s="1">
        <v>0</v>
      </c>
      <c r="W1404" s="1">
        <v>0</v>
      </c>
      <c r="X1404" s="1">
        <v>0</v>
      </c>
      <c r="Y1404" s="1">
        <v>0</v>
      </c>
      <c r="Z1404" s="1">
        <v>0</v>
      </c>
      <c r="AA1404" s="1">
        <v>0</v>
      </c>
      <c r="AB1404" s="1">
        <v>0</v>
      </c>
      <c r="AC1404" s="1">
        <v>0</v>
      </c>
      <c r="AD1404" s="1">
        <v>0</v>
      </c>
      <c r="AE1404" s="1">
        <v>0</v>
      </c>
      <c r="AF1404" s="1">
        <v>0</v>
      </c>
      <c r="AG1404" s="1">
        <v>0</v>
      </c>
      <c r="AH1404" s="1">
        <v>0</v>
      </c>
      <c r="AI1404" s="1">
        <v>0</v>
      </c>
      <c r="AJ1404" s="1">
        <v>0</v>
      </c>
      <c r="AK1404" s="1">
        <v>0</v>
      </c>
      <c r="AL1404" s="1">
        <v>0</v>
      </c>
      <c r="AM1404" s="1">
        <v>0</v>
      </c>
      <c r="AN1404" s="1">
        <v>0</v>
      </c>
    </row>
    <row r="1405" spans="1:40" x14ac:dyDescent="0.35">
      <c r="A1405" s="1" t="s">
        <v>89</v>
      </c>
      <c r="B1405" s="8">
        <v>43922</v>
      </c>
      <c r="C1405" s="1" t="s">
        <v>2</v>
      </c>
      <c r="D1405" s="1">
        <v>209640</v>
      </c>
      <c r="E1405" s="1">
        <v>88</v>
      </c>
      <c r="F1405" s="1" t="s">
        <v>122</v>
      </c>
      <c r="H1405" s="1" t="s">
        <v>95</v>
      </c>
      <c r="I1405" s="1" t="s">
        <v>121</v>
      </c>
      <c r="J1405" s="1" t="s">
        <v>93</v>
      </c>
      <c r="K1405" s="1">
        <v>40</v>
      </c>
      <c r="L1405" s="1">
        <v>6</v>
      </c>
      <c r="M1405" s="1">
        <v>0.47826086956521741</v>
      </c>
      <c r="N1405" s="1">
        <v>0.45454545454545453</v>
      </c>
      <c r="O1405" s="1">
        <v>6.3829787234042548E-2</v>
      </c>
      <c r="P1405" s="1">
        <v>48</v>
      </c>
      <c r="Q1405" s="1">
        <v>4</v>
      </c>
      <c r="R1405" s="1">
        <v>18</v>
      </c>
      <c r="S1405" s="1">
        <v>0</v>
      </c>
      <c r="T1405" s="1">
        <v>8</v>
      </c>
      <c r="U1405" s="1">
        <v>14</v>
      </c>
      <c r="V1405" s="1">
        <v>0</v>
      </c>
      <c r="W1405" s="1">
        <v>0</v>
      </c>
      <c r="X1405" s="1">
        <v>0</v>
      </c>
      <c r="Y1405" s="1">
        <v>0</v>
      </c>
      <c r="Z1405" s="1">
        <v>0</v>
      </c>
      <c r="AA1405" s="1">
        <v>0</v>
      </c>
      <c r="AB1405" s="1">
        <v>0</v>
      </c>
      <c r="AC1405" s="1">
        <v>0</v>
      </c>
      <c r="AD1405" s="1">
        <v>0</v>
      </c>
      <c r="AE1405" s="1">
        <v>0</v>
      </c>
      <c r="AF1405" s="1">
        <v>0</v>
      </c>
      <c r="AG1405" s="1">
        <v>0</v>
      </c>
      <c r="AH1405" s="1">
        <v>0</v>
      </c>
      <c r="AI1405" s="1">
        <v>0</v>
      </c>
      <c r="AJ1405" s="1">
        <v>0</v>
      </c>
      <c r="AK1405" s="1">
        <v>0</v>
      </c>
      <c r="AL1405" s="1">
        <v>0</v>
      </c>
      <c r="AM1405" s="1">
        <v>1</v>
      </c>
      <c r="AN1405" s="1">
        <v>1</v>
      </c>
    </row>
    <row r="1406" spans="1:40" x14ac:dyDescent="0.35">
      <c r="A1406" s="1" t="s">
        <v>89</v>
      </c>
      <c r="B1406" s="8">
        <v>43963</v>
      </c>
      <c r="C1406" s="1" t="s">
        <v>2</v>
      </c>
      <c r="D1406" s="1">
        <v>976140</v>
      </c>
      <c r="E1406" s="1">
        <v>119</v>
      </c>
      <c r="F1406" s="1" t="s">
        <v>128</v>
      </c>
      <c r="H1406" s="1" t="s">
        <v>101</v>
      </c>
      <c r="I1406" s="1" t="s">
        <v>92</v>
      </c>
      <c r="J1406" s="1" t="s">
        <v>93</v>
      </c>
      <c r="K1406" s="1">
        <v>1</v>
      </c>
      <c r="L1406" s="1">
        <v>2</v>
      </c>
      <c r="M1406" s="1">
        <v>1.6666666666666666E-2</v>
      </c>
      <c r="N1406" s="1">
        <v>8.4033613445378148E-3</v>
      </c>
      <c r="O1406" s="1">
        <v>1.6528925619834711E-2</v>
      </c>
      <c r="P1406" s="1">
        <v>118</v>
      </c>
      <c r="Q1406" s="1">
        <v>1</v>
      </c>
      <c r="R1406" s="1">
        <v>1</v>
      </c>
      <c r="S1406" s="1">
        <v>0</v>
      </c>
      <c r="T1406" s="1">
        <v>0</v>
      </c>
      <c r="U1406" s="1">
        <v>0</v>
      </c>
      <c r="V1406" s="1">
        <v>0</v>
      </c>
      <c r="W1406" s="1">
        <v>0</v>
      </c>
      <c r="X1406" s="1">
        <v>0</v>
      </c>
      <c r="Y1406" s="1">
        <v>0</v>
      </c>
      <c r="Z1406" s="1">
        <v>0</v>
      </c>
      <c r="AA1406" s="1">
        <v>0</v>
      </c>
      <c r="AB1406" s="1">
        <v>0</v>
      </c>
      <c r="AC1406" s="1">
        <v>0</v>
      </c>
      <c r="AD1406" s="1">
        <v>0</v>
      </c>
      <c r="AE1406" s="1">
        <v>0</v>
      </c>
      <c r="AF1406" s="1">
        <v>0</v>
      </c>
      <c r="AG1406" s="1">
        <v>0</v>
      </c>
      <c r="AH1406" s="1">
        <v>0</v>
      </c>
      <c r="AI1406" s="1">
        <v>1</v>
      </c>
      <c r="AJ1406" s="1">
        <v>0</v>
      </c>
      <c r="AK1406" s="1">
        <v>0</v>
      </c>
      <c r="AL1406" s="1">
        <v>0</v>
      </c>
      <c r="AM1406" s="1">
        <v>0</v>
      </c>
      <c r="AN1406" s="1">
        <v>0</v>
      </c>
    </row>
    <row r="1407" spans="1:40" x14ac:dyDescent="0.35">
      <c r="A1407" s="1" t="s">
        <v>89</v>
      </c>
      <c r="B1407" s="8">
        <v>43971</v>
      </c>
      <c r="C1407" s="1" t="s">
        <v>2</v>
      </c>
      <c r="D1407" s="1">
        <v>980180</v>
      </c>
      <c r="E1407" s="1">
        <v>108</v>
      </c>
      <c r="F1407" s="1" t="s">
        <v>117</v>
      </c>
      <c r="H1407" s="1" t="s">
        <v>118</v>
      </c>
      <c r="I1407" s="1" t="s">
        <v>92</v>
      </c>
      <c r="J1407" s="1" t="s">
        <v>93</v>
      </c>
      <c r="L1407" s="1">
        <v>13</v>
      </c>
      <c r="O1407" s="1">
        <v>0.10743801652892562</v>
      </c>
      <c r="P1407" s="1">
        <v>108</v>
      </c>
      <c r="Q1407" s="1">
        <v>12</v>
      </c>
      <c r="R1407" s="1">
        <v>0</v>
      </c>
      <c r="S1407" s="1">
        <v>0</v>
      </c>
      <c r="T1407" s="1">
        <v>0</v>
      </c>
      <c r="U1407" s="1">
        <v>0</v>
      </c>
      <c r="V1407" s="1">
        <v>0</v>
      </c>
      <c r="W1407" s="1">
        <v>0</v>
      </c>
      <c r="X1407" s="1">
        <v>0</v>
      </c>
      <c r="Y1407" s="1">
        <v>0</v>
      </c>
      <c r="Z1407" s="1">
        <v>0</v>
      </c>
      <c r="AA1407" s="1">
        <v>0</v>
      </c>
      <c r="AB1407" s="1">
        <v>0</v>
      </c>
      <c r="AC1407" s="1">
        <v>0</v>
      </c>
      <c r="AD1407" s="1">
        <v>0</v>
      </c>
      <c r="AE1407" s="1">
        <v>0</v>
      </c>
      <c r="AF1407" s="1">
        <v>0</v>
      </c>
      <c r="AG1407" s="1">
        <v>0</v>
      </c>
      <c r="AH1407" s="1">
        <v>0</v>
      </c>
      <c r="AI1407" s="1">
        <v>1</v>
      </c>
      <c r="AJ1407" s="1">
        <v>0</v>
      </c>
      <c r="AK1407" s="1">
        <v>0</v>
      </c>
      <c r="AL1407" s="1">
        <v>0</v>
      </c>
      <c r="AM1407" s="1">
        <v>0</v>
      </c>
      <c r="AN1407" s="1">
        <v>0</v>
      </c>
    </row>
    <row r="1408" spans="1:40" x14ac:dyDescent="0.35">
      <c r="A1408" s="1" t="s">
        <v>89</v>
      </c>
      <c r="B1408" s="8">
        <v>43949</v>
      </c>
      <c r="C1408" s="1" t="s">
        <v>98</v>
      </c>
      <c r="D1408" s="1">
        <v>971790</v>
      </c>
      <c r="E1408" s="1">
        <v>1</v>
      </c>
      <c r="F1408" s="1" t="s">
        <v>104</v>
      </c>
      <c r="H1408" s="1" t="s">
        <v>101</v>
      </c>
      <c r="I1408" s="1" t="s">
        <v>92</v>
      </c>
      <c r="J1408" s="1" t="s">
        <v>93</v>
      </c>
      <c r="P1408" s="1">
        <v>1</v>
      </c>
      <c r="Q1408" s="1">
        <v>0</v>
      </c>
      <c r="R1408" s="1">
        <v>0</v>
      </c>
      <c r="S1408" s="1">
        <v>0</v>
      </c>
      <c r="T1408" s="1">
        <v>0</v>
      </c>
      <c r="U1408" s="1">
        <v>0</v>
      </c>
      <c r="V1408" s="1">
        <v>0</v>
      </c>
      <c r="W1408" s="1">
        <v>0</v>
      </c>
      <c r="X1408" s="1">
        <v>0</v>
      </c>
      <c r="Y1408" s="1">
        <v>0</v>
      </c>
      <c r="Z1408" s="1">
        <v>0</v>
      </c>
      <c r="AA1408" s="1">
        <v>0</v>
      </c>
      <c r="AB1408" s="1">
        <v>0</v>
      </c>
      <c r="AC1408" s="1">
        <v>0</v>
      </c>
      <c r="AD1408" s="1">
        <v>0</v>
      </c>
      <c r="AE1408" s="1">
        <v>0</v>
      </c>
      <c r="AF1408" s="1">
        <v>0</v>
      </c>
      <c r="AG1408" s="1">
        <v>0</v>
      </c>
      <c r="AH1408" s="1">
        <v>0</v>
      </c>
      <c r="AI1408" s="1">
        <v>0</v>
      </c>
      <c r="AJ1408" s="1">
        <v>0</v>
      </c>
      <c r="AK1408" s="1">
        <v>0</v>
      </c>
      <c r="AL1408" s="1">
        <v>0</v>
      </c>
      <c r="AM1408" s="1">
        <v>0</v>
      </c>
      <c r="AN1408" s="1">
        <v>0</v>
      </c>
    </row>
    <row r="1409" spans="1:40" x14ac:dyDescent="0.35">
      <c r="A1409" s="1" t="s">
        <v>89</v>
      </c>
      <c r="B1409" s="8">
        <v>43910</v>
      </c>
      <c r="C1409" s="1" t="s">
        <v>2</v>
      </c>
      <c r="D1409" s="1">
        <v>200640</v>
      </c>
      <c r="E1409" s="1">
        <v>133</v>
      </c>
      <c r="F1409" s="1" t="s">
        <v>106</v>
      </c>
      <c r="H1409" s="1" t="s">
        <v>95</v>
      </c>
      <c r="I1409" s="1" t="s">
        <v>92</v>
      </c>
      <c r="J1409" s="1" t="s">
        <v>93</v>
      </c>
      <c r="K1409" s="1">
        <v>57</v>
      </c>
      <c r="L1409" s="1">
        <v>16</v>
      </c>
      <c r="M1409" s="1">
        <v>0.45323741007194246</v>
      </c>
      <c r="N1409" s="1">
        <v>0.42857142857142855</v>
      </c>
      <c r="O1409" s="1">
        <v>0.10738255033557047</v>
      </c>
      <c r="P1409" s="1">
        <v>76</v>
      </c>
      <c r="Q1409" s="1">
        <v>6</v>
      </c>
      <c r="R1409" s="1">
        <v>30</v>
      </c>
      <c r="S1409" s="1">
        <v>0</v>
      </c>
      <c r="T1409" s="1">
        <v>25</v>
      </c>
      <c r="U1409" s="1">
        <v>2</v>
      </c>
      <c r="V1409" s="1">
        <v>0</v>
      </c>
      <c r="W1409" s="1">
        <v>0</v>
      </c>
      <c r="X1409" s="1">
        <v>0</v>
      </c>
      <c r="Y1409" s="1">
        <v>0</v>
      </c>
      <c r="Z1409" s="1">
        <v>0</v>
      </c>
      <c r="AA1409" s="1">
        <v>0</v>
      </c>
      <c r="AB1409" s="1">
        <v>0</v>
      </c>
      <c r="AC1409" s="1">
        <v>0</v>
      </c>
      <c r="AD1409" s="1">
        <v>0</v>
      </c>
      <c r="AE1409" s="1">
        <v>0</v>
      </c>
      <c r="AF1409" s="1">
        <v>0</v>
      </c>
      <c r="AG1409" s="1">
        <v>0</v>
      </c>
      <c r="AH1409" s="1">
        <v>0</v>
      </c>
      <c r="AI1409" s="1">
        <v>4</v>
      </c>
      <c r="AJ1409" s="1">
        <v>0</v>
      </c>
      <c r="AK1409" s="1">
        <v>0</v>
      </c>
      <c r="AL1409" s="1">
        <v>0</v>
      </c>
      <c r="AM1409" s="1">
        <v>5</v>
      </c>
      <c r="AN1409" s="1">
        <v>1</v>
      </c>
    </row>
    <row r="1410" spans="1:40" x14ac:dyDescent="0.35">
      <c r="A1410" s="1" t="s">
        <v>89</v>
      </c>
      <c r="B1410" s="8">
        <v>43923</v>
      </c>
      <c r="C1410" s="1" t="s">
        <v>2</v>
      </c>
      <c r="D1410" s="1">
        <v>979150</v>
      </c>
      <c r="E1410" s="1">
        <v>216</v>
      </c>
      <c r="F1410" s="1" t="s">
        <v>125</v>
      </c>
      <c r="H1410" s="1" t="s">
        <v>103</v>
      </c>
      <c r="I1410" s="1" t="s">
        <v>92</v>
      </c>
      <c r="J1410" s="1" t="s">
        <v>93</v>
      </c>
      <c r="K1410" s="1">
        <v>45</v>
      </c>
      <c r="L1410" s="1">
        <v>33</v>
      </c>
      <c r="M1410" s="1">
        <v>0.2723404255319149</v>
      </c>
      <c r="N1410" s="1">
        <v>0.20833333333333334</v>
      </c>
      <c r="O1410" s="1">
        <v>0.13253012048192772</v>
      </c>
      <c r="P1410" s="1">
        <v>171</v>
      </c>
      <c r="Q1410" s="1">
        <v>19</v>
      </c>
      <c r="R1410" s="1">
        <v>23</v>
      </c>
      <c r="S1410" s="1">
        <v>4</v>
      </c>
      <c r="T1410" s="1">
        <v>10</v>
      </c>
      <c r="U1410" s="1">
        <v>7</v>
      </c>
      <c r="V1410" s="1">
        <v>0</v>
      </c>
      <c r="W1410" s="1">
        <v>1</v>
      </c>
      <c r="X1410" s="1">
        <v>0</v>
      </c>
      <c r="Y1410" s="1">
        <v>0</v>
      </c>
      <c r="Z1410" s="1">
        <v>0</v>
      </c>
      <c r="AA1410" s="1">
        <v>0</v>
      </c>
      <c r="AB1410" s="1">
        <v>0</v>
      </c>
      <c r="AC1410" s="1">
        <v>0</v>
      </c>
      <c r="AD1410" s="1">
        <v>0</v>
      </c>
      <c r="AE1410" s="1">
        <v>0</v>
      </c>
      <c r="AF1410" s="1">
        <v>0</v>
      </c>
      <c r="AG1410" s="1">
        <v>0</v>
      </c>
      <c r="AH1410" s="1">
        <v>0</v>
      </c>
      <c r="AI1410" s="1">
        <v>12</v>
      </c>
      <c r="AJ1410" s="1">
        <v>0</v>
      </c>
      <c r="AK1410" s="1">
        <v>0</v>
      </c>
      <c r="AL1410" s="1">
        <v>0</v>
      </c>
      <c r="AM1410" s="1">
        <v>2</v>
      </c>
      <c r="AN1410" s="1">
        <v>0</v>
      </c>
    </row>
    <row r="1411" spans="1:40" x14ac:dyDescent="0.35">
      <c r="A1411" s="1" t="s">
        <v>89</v>
      </c>
      <c r="B1411" s="8">
        <v>43971</v>
      </c>
      <c r="C1411" s="1" t="s">
        <v>2</v>
      </c>
      <c r="D1411" s="1">
        <v>200170</v>
      </c>
      <c r="E1411" s="1">
        <v>148</v>
      </c>
      <c r="F1411" s="1" t="s">
        <v>107</v>
      </c>
      <c r="H1411" s="1" t="s">
        <v>95</v>
      </c>
      <c r="I1411" s="1" t="s">
        <v>92</v>
      </c>
      <c r="J1411" s="1" t="s">
        <v>93</v>
      </c>
      <c r="K1411" s="1">
        <v>5</v>
      </c>
      <c r="L1411" s="1">
        <v>2</v>
      </c>
      <c r="M1411" s="1">
        <v>4.0268456375838924E-2</v>
      </c>
      <c r="N1411" s="1">
        <v>3.3783783783783786E-2</v>
      </c>
      <c r="O1411" s="1">
        <v>1.3333333333333334E-2</v>
      </c>
      <c r="P1411" s="1">
        <v>143</v>
      </c>
      <c r="Q1411" s="1">
        <v>1</v>
      </c>
      <c r="R1411" s="1">
        <v>5</v>
      </c>
      <c r="S1411" s="1">
        <v>0</v>
      </c>
      <c r="T1411" s="1">
        <v>0</v>
      </c>
      <c r="U1411" s="1">
        <v>0</v>
      </c>
      <c r="V1411" s="1">
        <v>0</v>
      </c>
      <c r="W1411" s="1">
        <v>0</v>
      </c>
      <c r="X1411" s="1">
        <v>0</v>
      </c>
      <c r="Y1411" s="1">
        <v>0</v>
      </c>
      <c r="Z1411" s="1">
        <v>0</v>
      </c>
      <c r="AA1411" s="1">
        <v>0</v>
      </c>
      <c r="AB1411" s="1">
        <v>0</v>
      </c>
      <c r="AC1411" s="1">
        <v>0</v>
      </c>
      <c r="AD1411" s="1">
        <v>0</v>
      </c>
      <c r="AE1411" s="1">
        <v>0</v>
      </c>
      <c r="AF1411" s="1">
        <v>0</v>
      </c>
      <c r="AG1411" s="1">
        <v>0</v>
      </c>
      <c r="AH1411" s="1">
        <v>0</v>
      </c>
      <c r="AI1411" s="1">
        <v>1</v>
      </c>
      <c r="AJ1411" s="1">
        <v>0</v>
      </c>
      <c r="AK1411" s="1">
        <v>0</v>
      </c>
      <c r="AL1411" s="1">
        <v>0</v>
      </c>
      <c r="AM1411" s="1">
        <v>0</v>
      </c>
      <c r="AN1411" s="1">
        <v>0</v>
      </c>
    </row>
    <row r="1412" spans="1:40" x14ac:dyDescent="0.35">
      <c r="A1412" s="1" t="s">
        <v>89</v>
      </c>
      <c r="B1412" s="8">
        <v>43904</v>
      </c>
      <c r="C1412" s="1" t="s">
        <v>96</v>
      </c>
      <c r="D1412" s="1">
        <v>979190</v>
      </c>
      <c r="E1412" s="1">
        <v>6</v>
      </c>
      <c r="F1412" s="1" t="s">
        <v>124</v>
      </c>
      <c r="H1412" s="1" t="s">
        <v>103</v>
      </c>
      <c r="I1412" s="1" t="s">
        <v>92</v>
      </c>
      <c r="J1412" s="1" t="s">
        <v>93</v>
      </c>
      <c r="L1412" s="1">
        <v>1</v>
      </c>
      <c r="O1412" s="1">
        <v>0.14285714285714285</v>
      </c>
      <c r="P1412" s="1">
        <v>6</v>
      </c>
      <c r="Q1412" s="1">
        <v>0</v>
      </c>
      <c r="R1412" s="1">
        <v>0</v>
      </c>
      <c r="S1412" s="1">
        <v>0</v>
      </c>
      <c r="T1412" s="1">
        <v>0</v>
      </c>
      <c r="U1412" s="1">
        <v>0</v>
      </c>
      <c r="V1412" s="1">
        <v>0</v>
      </c>
      <c r="W1412" s="1">
        <v>0</v>
      </c>
      <c r="X1412" s="1">
        <v>1</v>
      </c>
      <c r="Y1412" s="1">
        <v>0</v>
      </c>
      <c r="Z1412" s="1">
        <v>0</v>
      </c>
      <c r="AA1412" s="1">
        <v>0</v>
      </c>
      <c r="AB1412" s="1">
        <v>0</v>
      </c>
      <c r="AC1412" s="1">
        <v>0</v>
      </c>
      <c r="AD1412" s="1">
        <v>0</v>
      </c>
      <c r="AE1412" s="1">
        <v>0</v>
      </c>
      <c r="AF1412" s="1">
        <v>0</v>
      </c>
      <c r="AG1412" s="1">
        <v>0</v>
      </c>
      <c r="AH1412" s="1">
        <v>0</v>
      </c>
      <c r="AI1412" s="1">
        <v>0</v>
      </c>
      <c r="AJ1412" s="1">
        <v>0</v>
      </c>
      <c r="AK1412" s="1">
        <v>0</v>
      </c>
      <c r="AL1412" s="1">
        <v>0</v>
      </c>
      <c r="AM1412" s="1">
        <v>0</v>
      </c>
      <c r="AN1412" s="1">
        <v>0</v>
      </c>
    </row>
    <row r="1413" spans="1:40" x14ac:dyDescent="0.35">
      <c r="A1413" s="1" t="s">
        <v>89</v>
      </c>
      <c r="B1413" s="8">
        <v>43946</v>
      </c>
      <c r="C1413" s="1" t="s">
        <v>2</v>
      </c>
      <c r="D1413" s="1">
        <v>974850</v>
      </c>
      <c r="E1413" s="1">
        <v>148</v>
      </c>
      <c r="F1413" s="1" t="s">
        <v>126</v>
      </c>
      <c r="H1413" s="1" t="s">
        <v>103</v>
      </c>
      <c r="I1413" s="1" t="s">
        <v>121</v>
      </c>
      <c r="J1413" s="1" t="s">
        <v>93</v>
      </c>
      <c r="K1413" s="1">
        <v>24</v>
      </c>
      <c r="L1413" s="1">
        <v>27</v>
      </c>
      <c r="M1413" s="1">
        <v>0.1388888888888889</v>
      </c>
      <c r="N1413" s="1">
        <v>6.0606060606060608E-2</v>
      </c>
      <c r="O1413" s="1">
        <v>0.15428571428571428</v>
      </c>
      <c r="P1413" s="1">
        <v>124</v>
      </c>
      <c r="Q1413" s="1">
        <v>12</v>
      </c>
      <c r="R1413" s="1">
        <v>3</v>
      </c>
      <c r="S1413" s="1">
        <v>1</v>
      </c>
      <c r="T1413" s="1">
        <v>3</v>
      </c>
      <c r="U1413" s="1">
        <v>1</v>
      </c>
      <c r="V1413" s="1">
        <v>16</v>
      </c>
      <c r="W1413" s="1">
        <v>0</v>
      </c>
      <c r="X1413" s="1">
        <v>0</v>
      </c>
      <c r="Y1413" s="1">
        <v>0</v>
      </c>
      <c r="Z1413" s="1">
        <v>0</v>
      </c>
      <c r="AA1413" s="1">
        <v>0</v>
      </c>
      <c r="AB1413" s="1">
        <v>0</v>
      </c>
      <c r="AC1413" s="1">
        <v>0</v>
      </c>
      <c r="AD1413" s="1">
        <v>0</v>
      </c>
      <c r="AE1413" s="1">
        <v>0</v>
      </c>
      <c r="AF1413" s="1">
        <v>0</v>
      </c>
      <c r="AG1413" s="1">
        <v>2</v>
      </c>
      <c r="AH1413" s="1">
        <v>0</v>
      </c>
      <c r="AI1413" s="1">
        <v>11</v>
      </c>
      <c r="AJ1413" s="1">
        <v>0</v>
      </c>
      <c r="AK1413" s="1">
        <v>0</v>
      </c>
      <c r="AL1413" s="1">
        <v>0</v>
      </c>
      <c r="AM1413" s="1">
        <v>2</v>
      </c>
      <c r="AN1413" s="1">
        <v>0</v>
      </c>
    </row>
    <row r="1414" spans="1:40" x14ac:dyDescent="0.35">
      <c r="A1414" s="1" t="s">
        <v>89</v>
      </c>
      <c r="B1414" s="8">
        <v>43946</v>
      </c>
      <c r="C1414" s="1" t="s">
        <v>2</v>
      </c>
      <c r="D1414" s="1">
        <v>973270</v>
      </c>
      <c r="E1414" s="1">
        <v>64</v>
      </c>
      <c r="F1414" s="1" t="s">
        <v>127</v>
      </c>
      <c r="H1414" s="1" t="s">
        <v>114</v>
      </c>
      <c r="I1414" s="1" t="s">
        <v>92</v>
      </c>
      <c r="J1414" s="1" t="s">
        <v>93</v>
      </c>
      <c r="K1414" s="1">
        <v>24</v>
      </c>
      <c r="L1414" s="1">
        <v>3</v>
      </c>
      <c r="M1414" s="1">
        <v>0.16666666666666666</v>
      </c>
      <c r="N1414" s="1">
        <v>0.1111111111111111</v>
      </c>
      <c r="O1414" s="1">
        <v>4.4776119402985072E-2</v>
      </c>
      <c r="P1414" s="1">
        <v>40</v>
      </c>
      <c r="Q1414" s="1">
        <v>3</v>
      </c>
      <c r="R1414" s="1">
        <v>2</v>
      </c>
      <c r="S1414" s="1">
        <v>0</v>
      </c>
      <c r="T1414" s="1">
        <v>3</v>
      </c>
      <c r="U1414" s="1">
        <v>0</v>
      </c>
      <c r="V1414" s="1">
        <v>19</v>
      </c>
      <c r="W1414" s="1">
        <v>0</v>
      </c>
      <c r="X1414" s="1">
        <v>0</v>
      </c>
      <c r="Y1414" s="1">
        <v>0</v>
      </c>
      <c r="Z1414" s="1">
        <v>0</v>
      </c>
      <c r="AA1414" s="1">
        <v>0</v>
      </c>
      <c r="AB1414" s="1">
        <v>0</v>
      </c>
      <c r="AC1414" s="1">
        <v>0</v>
      </c>
      <c r="AD1414" s="1">
        <v>0</v>
      </c>
      <c r="AE1414" s="1">
        <v>0</v>
      </c>
      <c r="AF1414" s="1">
        <v>0</v>
      </c>
      <c r="AG1414" s="1">
        <v>0</v>
      </c>
      <c r="AH1414" s="1">
        <v>0</v>
      </c>
      <c r="AI1414" s="1">
        <v>0</v>
      </c>
      <c r="AJ1414" s="1">
        <v>0</v>
      </c>
      <c r="AK1414" s="1">
        <v>0</v>
      </c>
      <c r="AL1414" s="1">
        <v>0</v>
      </c>
      <c r="AM1414" s="1">
        <v>0</v>
      </c>
      <c r="AN1414" s="1">
        <v>0</v>
      </c>
    </row>
    <row r="1415" spans="1:40" x14ac:dyDescent="0.35">
      <c r="A1415" s="1" t="s">
        <v>89</v>
      </c>
      <c r="B1415" s="8">
        <v>43937</v>
      </c>
      <c r="C1415" s="1" t="s">
        <v>98</v>
      </c>
      <c r="D1415" s="1">
        <v>200640</v>
      </c>
      <c r="E1415" s="1">
        <v>2</v>
      </c>
      <c r="F1415" s="1" t="s">
        <v>106</v>
      </c>
      <c r="H1415" s="1" t="s">
        <v>95</v>
      </c>
      <c r="I1415" s="1" t="s">
        <v>92</v>
      </c>
      <c r="J1415" s="1" t="s">
        <v>93</v>
      </c>
      <c r="P1415" s="1">
        <v>2</v>
      </c>
      <c r="Q1415" s="1">
        <v>0</v>
      </c>
      <c r="R1415" s="1">
        <v>0</v>
      </c>
      <c r="S1415" s="1">
        <v>0</v>
      </c>
      <c r="T1415" s="1">
        <v>0</v>
      </c>
      <c r="U1415" s="1">
        <v>0</v>
      </c>
      <c r="V1415" s="1">
        <v>0</v>
      </c>
      <c r="W1415" s="1">
        <v>0</v>
      </c>
      <c r="X1415" s="1">
        <v>0</v>
      </c>
      <c r="Y1415" s="1">
        <v>0</v>
      </c>
      <c r="Z1415" s="1">
        <v>0</v>
      </c>
      <c r="AA1415" s="1">
        <v>0</v>
      </c>
      <c r="AB1415" s="1">
        <v>0</v>
      </c>
      <c r="AC1415" s="1">
        <v>0</v>
      </c>
      <c r="AD1415" s="1">
        <v>0</v>
      </c>
      <c r="AE1415" s="1">
        <v>0</v>
      </c>
      <c r="AF1415" s="1">
        <v>0</v>
      </c>
      <c r="AG1415" s="1">
        <v>0</v>
      </c>
      <c r="AH1415" s="1">
        <v>0</v>
      </c>
      <c r="AI1415" s="1">
        <v>0</v>
      </c>
      <c r="AJ1415" s="1">
        <v>0</v>
      </c>
      <c r="AK1415" s="1">
        <v>0</v>
      </c>
      <c r="AL1415" s="1">
        <v>0</v>
      </c>
      <c r="AM1415" s="1">
        <v>0</v>
      </c>
      <c r="AN1415" s="1">
        <v>0</v>
      </c>
    </row>
    <row r="1416" spans="1:40" x14ac:dyDescent="0.35">
      <c r="A1416" s="1" t="s">
        <v>89</v>
      </c>
      <c r="B1416" s="8">
        <v>43904</v>
      </c>
      <c r="C1416" s="1" t="s">
        <v>2</v>
      </c>
      <c r="D1416" s="1">
        <v>973370</v>
      </c>
      <c r="E1416" s="1">
        <v>40</v>
      </c>
      <c r="F1416" s="1" t="s">
        <v>123</v>
      </c>
      <c r="H1416" s="1" t="s">
        <v>114</v>
      </c>
      <c r="I1416" s="1" t="s">
        <v>92</v>
      </c>
      <c r="J1416" s="1" t="s">
        <v>93</v>
      </c>
      <c r="K1416" s="1">
        <v>3</v>
      </c>
      <c r="L1416" s="1">
        <v>3</v>
      </c>
      <c r="M1416" s="1">
        <v>0.11904761904761904</v>
      </c>
      <c r="N1416" s="1">
        <v>7.4999999999999997E-2</v>
      </c>
      <c r="O1416" s="1">
        <v>6.9767441860465115E-2</v>
      </c>
      <c r="P1416" s="1">
        <v>37</v>
      </c>
      <c r="Q1416" s="1">
        <v>2</v>
      </c>
      <c r="R1416" s="1">
        <v>3</v>
      </c>
      <c r="S1416" s="1">
        <v>0</v>
      </c>
      <c r="T1416" s="1">
        <v>0</v>
      </c>
      <c r="U1416" s="1">
        <v>0</v>
      </c>
      <c r="V1416" s="1">
        <v>0</v>
      </c>
      <c r="W1416" s="1">
        <v>0</v>
      </c>
      <c r="X1416" s="1">
        <v>0</v>
      </c>
      <c r="Y1416" s="1">
        <v>0</v>
      </c>
      <c r="Z1416" s="1">
        <v>0</v>
      </c>
      <c r="AA1416" s="1">
        <v>1</v>
      </c>
      <c r="AB1416" s="1">
        <v>0</v>
      </c>
      <c r="AC1416" s="1">
        <v>0</v>
      </c>
      <c r="AD1416" s="1">
        <v>0</v>
      </c>
      <c r="AE1416" s="1">
        <v>0</v>
      </c>
      <c r="AF1416" s="1">
        <v>0</v>
      </c>
      <c r="AG1416" s="1">
        <v>0</v>
      </c>
      <c r="AH1416" s="1">
        <v>0</v>
      </c>
      <c r="AI1416" s="1">
        <v>0</v>
      </c>
      <c r="AJ1416" s="1">
        <v>0</v>
      </c>
      <c r="AK1416" s="1">
        <v>0</v>
      </c>
      <c r="AL1416" s="1">
        <v>0</v>
      </c>
      <c r="AM1416" s="1">
        <v>0</v>
      </c>
      <c r="AN1416" s="1">
        <v>0</v>
      </c>
    </row>
    <row r="1417" spans="1:40" x14ac:dyDescent="0.35">
      <c r="A1417" s="1" t="s">
        <v>89</v>
      </c>
      <c r="B1417" s="8">
        <v>43944</v>
      </c>
      <c r="C1417" s="1" t="s">
        <v>96</v>
      </c>
      <c r="D1417" s="1">
        <v>976140</v>
      </c>
      <c r="E1417" s="1">
        <v>1</v>
      </c>
      <c r="F1417" s="1" t="s">
        <v>128</v>
      </c>
      <c r="H1417" s="1" t="s">
        <v>101</v>
      </c>
      <c r="I1417" s="1" t="s">
        <v>92</v>
      </c>
      <c r="J1417" s="1" t="s">
        <v>93</v>
      </c>
      <c r="P1417" s="1">
        <v>1</v>
      </c>
      <c r="Q1417" s="1">
        <v>0</v>
      </c>
      <c r="R1417" s="1">
        <v>0</v>
      </c>
      <c r="S1417" s="1">
        <v>0</v>
      </c>
      <c r="T1417" s="1">
        <v>0</v>
      </c>
      <c r="U1417" s="1">
        <v>0</v>
      </c>
      <c r="V1417" s="1">
        <v>0</v>
      </c>
      <c r="W1417" s="1">
        <v>0</v>
      </c>
      <c r="X1417" s="1">
        <v>0</v>
      </c>
      <c r="Y1417" s="1">
        <v>0</v>
      </c>
      <c r="Z1417" s="1">
        <v>0</v>
      </c>
      <c r="AA1417" s="1">
        <v>0</v>
      </c>
      <c r="AB1417" s="1">
        <v>0</v>
      </c>
      <c r="AC1417" s="1">
        <v>0</v>
      </c>
      <c r="AD1417" s="1">
        <v>0</v>
      </c>
      <c r="AE1417" s="1">
        <v>0</v>
      </c>
      <c r="AF1417" s="1">
        <v>0</v>
      </c>
      <c r="AG1417" s="1">
        <v>0</v>
      </c>
      <c r="AH1417" s="1">
        <v>0</v>
      </c>
      <c r="AI1417" s="1">
        <v>0</v>
      </c>
      <c r="AJ1417" s="1">
        <v>0</v>
      </c>
      <c r="AK1417" s="1">
        <v>0</v>
      </c>
      <c r="AL1417" s="1">
        <v>0</v>
      </c>
      <c r="AM1417" s="1">
        <v>0</v>
      </c>
      <c r="AN1417" s="1">
        <v>0</v>
      </c>
    </row>
    <row r="1418" spans="1:40" x14ac:dyDescent="0.35">
      <c r="A1418" s="1" t="s">
        <v>89</v>
      </c>
      <c r="B1418" s="8">
        <v>43965</v>
      </c>
      <c r="C1418" s="1" t="s">
        <v>96</v>
      </c>
      <c r="D1418" s="1">
        <v>200600</v>
      </c>
      <c r="E1418" s="1">
        <v>1</v>
      </c>
      <c r="F1418" s="1" t="s">
        <v>116</v>
      </c>
      <c r="H1418" s="1" t="s">
        <v>95</v>
      </c>
      <c r="I1418" s="1" t="s">
        <v>92</v>
      </c>
      <c r="J1418" s="1" t="s">
        <v>93</v>
      </c>
      <c r="P1418" s="1">
        <v>1</v>
      </c>
      <c r="Q1418" s="1">
        <v>0</v>
      </c>
      <c r="R1418" s="1">
        <v>0</v>
      </c>
      <c r="S1418" s="1">
        <v>0</v>
      </c>
      <c r="T1418" s="1">
        <v>0</v>
      </c>
      <c r="U1418" s="1">
        <v>0</v>
      </c>
      <c r="V1418" s="1">
        <v>0</v>
      </c>
      <c r="W1418" s="1">
        <v>0</v>
      </c>
      <c r="X1418" s="1">
        <v>0</v>
      </c>
      <c r="Y1418" s="1">
        <v>0</v>
      </c>
      <c r="Z1418" s="1">
        <v>0</v>
      </c>
      <c r="AA1418" s="1">
        <v>0</v>
      </c>
      <c r="AB1418" s="1">
        <v>0</v>
      </c>
      <c r="AC1418" s="1">
        <v>0</v>
      </c>
      <c r="AD1418" s="1">
        <v>0</v>
      </c>
      <c r="AE1418" s="1">
        <v>0</v>
      </c>
      <c r="AF1418" s="1">
        <v>0</v>
      </c>
      <c r="AG1418" s="1">
        <v>0</v>
      </c>
      <c r="AH1418" s="1">
        <v>0</v>
      </c>
      <c r="AI1418" s="1">
        <v>0</v>
      </c>
      <c r="AJ1418" s="1">
        <v>0</v>
      </c>
      <c r="AK1418" s="1">
        <v>0</v>
      </c>
      <c r="AL1418" s="1">
        <v>0</v>
      </c>
      <c r="AM1418" s="1">
        <v>0</v>
      </c>
      <c r="AN1418" s="1">
        <v>0</v>
      </c>
    </row>
    <row r="1419" spans="1:40" x14ac:dyDescent="0.35">
      <c r="A1419" s="1" t="s">
        <v>89</v>
      </c>
      <c r="B1419" s="8">
        <v>43952</v>
      </c>
      <c r="C1419" s="1" t="s">
        <v>96</v>
      </c>
      <c r="D1419" s="1">
        <v>200170</v>
      </c>
      <c r="E1419" s="1">
        <v>24</v>
      </c>
      <c r="F1419" s="1" t="s">
        <v>107</v>
      </c>
      <c r="H1419" s="1" t="s">
        <v>95</v>
      </c>
      <c r="I1419" s="1" t="s">
        <v>92</v>
      </c>
      <c r="J1419" s="1" t="s">
        <v>93</v>
      </c>
      <c r="P1419" s="1">
        <v>24</v>
      </c>
      <c r="Q1419" s="1">
        <v>0</v>
      </c>
      <c r="R1419" s="1">
        <v>0</v>
      </c>
      <c r="S1419" s="1">
        <v>0</v>
      </c>
      <c r="T1419" s="1">
        <v>0</v>
      </c>
      <c r="U1419" s="1">
        <v>0</v>
      </c>
      <c r="V1419" s="1">
        <v>0</v>
      </c>
      <c r="W1419" s="1">
        <v>0</v>
      </c>
      <c r="X1419" s="1">
        <v>0</v>
      </c>
      <c r="Y1419" s="1">
        <v>0</v>
      </c>
      <c r="Z1419" s="1">
        <v>0</v>
      </c>
      <c r="AA1419" s="1">
        <v>0</v>
      </c>
      <c r="AB1419" s="1">
        <v>0</v>
      </c>
      <c r="AC1419" s="1">
        <v>0</v>
      </c>
      <c r="AD1419" s="1">
        <v>0</v>
      </c>
      <c r="AE1419" s="1">
        <v>0</v>
      </c>
      <c r="AF1419" s="1">
        <v>0</v>
      </c>
      <c r="AG1419" s="1">
        <v>0</v>
      </c>
      <c r="AH1419" s="1">
        <v>0</v>
      </c>
      <c r="AI1419" s="1">
        <v>0</v>
      </c>
      <c r="AJ1419" s="1">
        <v>0</v>
      </c>
      <c r="AK1419" s="1">
        <v>0</v>
      </c>
      <c r="AL1419" s="1">
        <v>0</v>
      </c>
      <c r="AM1419" s="1">
        <v>0</v>
      </c>
      <c r="AN1419" s="1">
        <v>0</v>
      </c>
    </row>
    <row r="1420" spans="1:40" x14ac:dyDescent="0.35">
      <c r="A1420" s="1" t="s">
        <v>89</v>
      </c>
      <c r="B1420" s="8">
        <v>43957</v>
      </c>
      <c r="C1420" s="1" t="s">
        <v>96</v>
      </c>
      <c r="D1420" s="1">
        <v>974850</v>
      </c>
      <c r="E1420" s="1">
        <v>1</v>
      </c>
      <c r="F1420" s="1" t="s">
        <v>126</v>
      </c>
      <c r="H1420" s="1" t="s">
        <v>103</v>
      </c>
      <c r="I1420" s="1" t="s">
        <v>121</v>
      </c>
      <c r="J1420" s="1" t="s">
        <v>93</v>
      </c>
      <c r="P1420" s="1">
        <v>1</v>
      </c>
      <c r="Q1420" s="1">
        <v>0</v>
      </c>
      <c r="R1420" s="1">
        <v>0</v>
      </c>
      <c r="S1420" s="1">
        <v>0</v>
      </c>
      <c r="T1420" s="1">
        <v>0</v>
      </c>
      <c r="U1420" s="1">
        <v>0</v>
      </c>
      <c r="V1420" s="1">
        <v>0</v>
      </c>
      <c r="W1420" s="1">
        <v>0</v>
      </c>
      <c r="X1420" s="1">
        <v>0</v>
      </c>
      <c r="Y1420" s="1">
        <v>0</v>
      </c>
      <c r="Z1420" s="1">
        <v>0</v>
      </c>
      <c r="AA1420" s="1">
        <v>0</v>
      </c>
      <c r="AB1420" s="1">
        <v>0</v>
      </c>
      <c r="AC1420" s="1">
        <v>0</v>
      </c>
      <c r="AD1420" s="1">
        <v>0</v>
      </c>
      <c r="AE1420" s="1">
        <v>0</v>
      </c>
      <c r="AF1420" s="1">
        <v>0</v>
      </c>
      <c r="AG1420" s="1">
        <v>0</v>
      </c>
      <c r="AH1420" s="1">
        <v>0</v>
      </c>
      <c r="AI1420" s="1">
        <v>0</v>
      </c>
      <c r="AJ1420" s="1">
        <v>0</v>
      </c>
      <c r="AK1420" s="1">
        <v>0</v>
      </c>
      <c r="AL1420" s="1">
        <v>0</v>
      </c>
      <c r="AM1420" s="1">
        <v>0</v>
      </c>
      <c r="AN1420" s="1">
        <v>0</v>
      </c>
    </row>
    <row r="1421" spans="1:40" x14ac:dyDescent="0.35">
      <c r="A1421" s="1" t="s">
        <v>89</v>
      </c>
      <c r="B1421" s="8">
        <v>43924</v>
      </c>
      <c r="C1421" s="1" t="s">
        <v>96</v>
      </c>
      <c r="D1421" s="1">
        <v>972410</v>
      </c>
      <c r="E1421" s="1">
        <v>31</v>
      </c>
      <c r="F1421" s="1" t="s">
        <v>115</v>
      </c>
      <c r="H1421" s="1" t="s">
        <v>91</v>
      </c>
      <c r="I1421" s="1" t="s">
        <v>92</v>
      </c>
      <c r="J1421" s="1" t="s">
        <v>93</v>
      </c>
      <c r="K1421" s="1">
        <v>2</v>
      </c>
      <c r="M1421" s="1">
        <v>6.4516129032258063E-2</v>
      </c>
      <c r="N1421" s="1">
        <v>6.4516129032258063E-2</v>
      </c>
      <c r="P1421" s="1">
        <v>29</v>
      </c>
      <c r="Q1421" s="1">
        <v>0</v>
      </c>
      <c r="R1421" s="1">
        <v>0</v>
      </c>
      <c r="S1421" s="1">
        <v>0</v>
      </c>
      <c r="T1421" s="1">
        <v>2</v>
      </c>
      <c r="U1421" s="1">
        <v>0</v>
      </c>
      <c r="V1421" s="1">
        <v>0</v>
      </c>
      <c r="W1421" s="1">
        <v>0</v>
      </c>
      <c r="X1421" s="1">
        <v>0</v>
      </c>
      <c r="Y1421" s="1">
        <v>0</v>
      </c>
      <c r="Z1421" s="1">
        <v>0</v>
      </c>
      <c r="AA1421" s="1">
        <v>0</v>
      </c>
      <c r="AB1421" s="1">
        <v>0</v>
      </c>
      <c r="AC1421" s="1">
        <v>0</v>
      </c>
      <c r="AD1421" s="1">
        <v>0</v>
      </c>
      <c r="AE1421" s="1">
        <v>0</v>
      </c>
      <c r="AF1421" s="1">
        <v>0</v>
      </c>
      <c r="AG1421" s="1">
        <v>0</v>
      </c>
      <c r="AH1421" s="1">
        <v>0</v>
      </c>
      <c r="AI1421" s="1">
        <v>0</v>
      </c>
      <c r="AJ1421" s="1">
        <v>0</v>
      </c>
      <c r="AK1421" s="1">
        <v>0</v>
      </c>
      <c r="AL1421" s="1">
        <v>0</v>
      </c>
      <c r="AM1421" s="1">
        <v>0</v>
      </c>
      <c r="AN1421" s="1">
        <v>0</v>
      </c>
    </row>
    <row r="1422" spans="1:40" x14ac:dyDescent="0.35">
      <c r="A1422" s="1" t="s">
        <v>89</v>
      </c>
      <c r="B1422" s="8">
        <v>43928</v>
      </c>
      <c r="C1422" s="1" t="s">
        <v>96</v>
      </c>
      <c r="D1422" s="1">
        <v>200170</v>
      </c>
      <c r="E1422" s="1">
        <v>12</v>
      </c>
      <c r="F1422" s="1" t="s">
        <v>107</v>
      </c>
      <c r="H1422" s="1" t="s">
        <v>95</v>
      </c>
      <c r="I1422" s="1" t="s">
        <v>92</v>
      </c>
      <c r="J1422" s="1" t="s">
        <v>93</v>
      </c>
      <c r="K1422" s="1">
        <v>1</v>
      </c>
      <c r="M1422" s="1">
        <v>8.3333333333333329E-2</v>
      </c>
      <c r="N1422" s="1">
        <v>8.3333333333333329E-2</v>
      </c>
      <c r="P1422" s="1">
        <v>11</v>
      </c>
      <c r="Q1422" s="1">
        <v>0</v>
      </c>
      <c r="R1422" s="1">
        <v>0</v>
      </c>
      <c r="S1422" s="1">
        <v>0</v>
      </c>
      <c r="T1422" s="1">
        <v>1</v>
      </c>
      <c r="U1422" s="1">
        <v>0</v>
      </c>
      <c r="V1422" s="1">
        <v>0</v>
      </c>
      <c r="W1422" s="1">
        <v>0</v>
      </c>
      <c r="X1422" s="1">
        <v>0</v>
      </c>
      <c r="Y1422" s="1">
        <v>0</v>
      </c>
      <c r="Z1422" s="1">
        <v>0</v>
      </c>
      <c r="AA1422" s="1">
        <v>0</v>
      </c>
      <c r="AB1422" s="1">
        <v>0</v>
      </c>
      <c r="AC1422" s="1">
        <v>0</v>
      </c>
      <c r="AD1422" s="1">
        <v>0</v>
      </c>
      <c r="AE1422" s="1">
        <v>0</v>
      </c>
      <c r="AF1422" s="1">
        <v>0</v>
      </c>
      <c r="AG1422" s="1">
        <v>0</v>
      </c>
      <c r="AH1422" s="1">
        <v>0</v>
      </c>
      <c r="AI1422" s="1">
        <v>0</v>
      </c>
      <c r="AJ1422" s="1">
        <v>0</v>
      </c>
      <c r="AK1422" s="1">
        <v>0</v>
      </c>
      <c r="AL1422" s="1">
        <v>0</v>
      </c>
      <c r="AM1422" s="1">
        <v>0</v>
      </c>
      <c r="AN1422" s="1">
        <v>0</v>
      </c>
    </row>
    <row r="1423" spans="1:40" x14ac:dyDescent="0.35">
      <c r="A1423" s="1" t="s">
        <v>89</v>
      </c>
      <c r="B1423" s="8">
        <v>43963</v>
      </c>
      <c r="C1423" s="1" t="s">
        <v>96</v>
      </c>
      <c r="D1423" s="1">
        <v>973260</v>
      </c>
      <c r="E1423" s="1">
        <v>6</v>
      </c>
      <c r="F1423" s="1" t="s">
        <v>113</v>
      </c>
      <c r="H1423" s="1" t="s">
        <v>114</v>
      </c>
      <c r="I1423" s="1" t="s">
        <v>92</v>
      </c>
      <c r="J1423" s="1" t="s">
        <v>93</v>
      </c>
      <c r="L1423" s="1">
        <v>4</v>
      </c>
      <c r="O1423" s="1">
        <v>0.4</v>
      </c>
      <c r="P1423" s="1">
        <v>6</v>
      </c>
      <c r="Q1423" s="1">
        <v>0</v>
      </c>
      <c r="R1423" s="1">
        <v>0</v>
      </c>
      <c r="S1423" s="1">
        <v>0</v>
      </c>
      <c r="T1423" s="1">
        <v>0</v>
      </c>
      <c r="U1423" s="1">
        <v>0</v>
      </c>
      <c r="V1423" s="1">
        <v>0</v>
      </c>
      <c r="W1423" s="1">
        <v>0</v>
      </c>
      <c r="X1423" s="1">
        <v>0</v>
      </c>
      <c r="Y1423" s="1">
        <v>0</v>
      </c>
      <c r="Z1423" s="1">
        <v>0</v>
      </c>
      <c r="AA1423" s="1">
        <v>0</v>
      </c>
      <c r="AB1423" s="1">
        <v>0</v>
      </c>
      <c r="AC1423" s="1">
        <v>0</v>
      </c>
      <c r="AD1423" s="1">
        <v>0</v>
      </c>
      <c r="AE1423" s="1">
        <v>0</v>
      </c>
      <c r="AF1423" s="1">
        <v>0</v>
      </c>
      <c r="AG1423" s="1">
        <v>0</v>
      </c>
      <c r="AH1423" s="1">
        <v>0</v>
      </c>
      <c r="AI1423" s="1">
        <v>0</v>
      </c>
      <c r="AJ1423" s="1">
        <v>0</v>
      </c>
      <c r="AK1423" s="1">
        <v>0</v>
      </c>
      <c r="AL1423" s="1">
        <v>4</v>
      </c>
      <c r="AM1423" s="1">
        <v>0</v>
      </c>
      <c r="AN1423" s="1">
        <v>0</v>
      </c>
    </row>
    <row r="1424" spans="1:40" x14ac:dyDescent="0.35">
      <c r="A1424" s="1" t="s">
        <v>89</v>
      </c>
      <c r="B1424" s="8">
        <v>43938</v>
      </c>
      <c r="C1424" s="1" t="s">
        <v>2</v>
      </c>
      <c r="D1424" s="1">
        <v>973270</v>
      </c>
      <c r="E1424" s="1">
        <v>59</v>
      </c>
      <c r="F1424" s="1" t="s">
        <v>127</v>
      </c>
      <c r="H1424" s="1" t="s">
        <v>114</v>
      </c>
      <c r="I1424" s="1" t="s">
        <v>92</v>
      </c>
      <c r="J1424" s="1" t="s">
        <v>93</v>
      </c>
      <c r="K1424" s="1">
        <v>22</v>
      </c>
      <c r="L1424" s="1">
        <v>8</v>
      </c>
      <c r="M1424" s="1">
        <v>0.3392857142857143</v>
      </c>
      <c r="N1424" s="1">
        <v>0.22916666666666666</v>
      </c>
      <c r="O1424" s="1">
        <v>0.11940298507462686</v>
      </c>
      <c r="P1424" s="1">
        <v>37</v>
      </c>
      <c r="Q1424" s="1">
        <v>8</v>
      </c>
      <c r="R1424" s="1">
        <v>2</v>
      </c>
      <c r="S1424" s="1">
        <v>0</v>
      </c>
      <c r="T1424" s="1">
        <v>9</v>
      </c>
      <c r="U1424" s="1">
        <v>0</v>
      </c>
      <c r="V1424" s="1">
        <v>11</v>
      </c>
      <c r="W1424" s="1">
        <v>0</v>
      </c>
      <c r="X1424" s="1">
        <v>0</v>
      </c>
      <c r="Y1424" s="1">
        <v>0</v>
      </c>
      <c r="Z1424" s="1">
        <v>0</v>
      </c>
      <c r="AA1424" s="1">
        <v>0</v>
      </c>
      <c r="AB1424" s="1">
        <v>0</v>
      </c>
      <c r="AC1424" s="1">
        <v>0</v>
      </c>
      <c r="AD1424" s="1">
        <v>0</v>
      </c>
      <c r="AE1424" s="1">
        <v>0</v>
      </c>
      <c r="AF1424" s="1">
        <v>0</v>
      </c>
      <c r="AG1424" s="1">
        <v>0</v>
      </c>
      <c r="AH1424" s="1">
        <v>0</v>
      </c>
      <c r="AI1424" s="1">
        <v>0</v>
      </c>
      <c r="AJ1424" s="1">
        <v>0</v>
      </c>
      <c r="AK1424" s="1">
        <v>0</v>
      </c>
      <c r="AL1424" s="1">
        <v>0</v>
      </c>
      <c r="AM1424" s="1">
        <v>0</v>
      </c>
      <c r="AN1424" s="1">
        <v>0</v>
      </c>
    </row>
    <row r="1425" spans="1:40" x14ac:dyDescent="0.35">
      <c r="A1425" s="1" t="s">
        <v>89</v>
      </c>
      <c r="B1425" s="8">
        <v>43920</v>
      </c>
      <c r="C1425" s="1" t="s">
        <v>2</v>
      </c>
      <c r="D1425" s="1">
        <v>209650</v>
      </c>
      <c r="E1425" s="1">
        <v>92</v>
      </c>
      <c r="F1425" s="1" t="s">
        <v>120</v>
      </c>
      <c r="H1425" s="1" t="s">
        <v>95</v>
      </c>
      <c r="I1425" s="1" t="s">
        <v>121</v>
      </c>
      <c r="J1425" s="1" t="s">
        <v>93</v>
      </c>
      <c r="K1425" s="1">
        <v>60</v>
      </c>
      <c r="L1425" s="1">
        <v>7</v>
      </c>
      <c r="M1425" s="1">
        <v>0.50769230769230766</v>
      </c>
      <c r="N1425" s="1">
        <v>0.50769230769230766</v>
      </c>
      <c r="O1425" s="1">
        <v>7.0707070707070704E-2</v>
      </c>
      <c r="P1425" s="1">
        <v>32</v>
      </c>
      <c r="Q1425" s="1">
        <v>0</v>
      </c>
      <c r="R1425" s="1">
        <v>17</v>
      </c>
      <c r="S1425" s="1">
        <v>0</v>
      </c>
      <c r="T1425" s="1">
        <v>1</v>
      </c>
      <c r="U1425" s="1">
        <v>15</v>
      </c>
      <c r="V1425" s="1">
        <v>27</v>
      </c>
      <c r="W1425" s="1">
        <v>0</v>
      </c>
      <c r="X1425" s="1">
        <v>0</v>
      </c>
      <c r="Y1425" s="1">
        <v>0</v>
      </c>
      <c r="Z1425" s="1">
        <v>0</v>
      </c>
      <c r="AA1425" s="1">
        <v>0</v>
      </c>
      <c r="AB1425" s="1">
        <v>0</v>
      </c>
      <c r="AC1425" s="1">
        <v>0</v>
      </c>
      <c r="AD1425" s="1">
        <v>0</v>
      </c>
      <c r="AE1425" s="1">
        <v>0</v>
      </c>
      <c r="AF1425" s="1">
        <v>0</v>
      </c>
      <c r="AG1425" s="1">
        <v>1</v>
      </c>
      <c r="AH1425" s="1">
        <v>0</v>
      </c>
      <c r="AI1425" s="1">
        <v>4</v>
      </c>
      <c r="AJ1425" s="1">
        <v>0</v>
      </c>
      <c r="AK1425" s="1">
        <v>0</v>
      </c>
      <c r="AL1425" s="1">
        <v>0</v>
      </c>
      <c r="AM1425" s="1">
        <v>2</v>
      </c>
      <c r="AN1425" s="1">
        <v>0</v>
      </c>
    </row>
    <row r="1426" spans="1:40" x14ac:dyDescent="0.35">
      <c r="A1426" s="1" t="s">
        <v>89</v>
      </c>
      <c r="B1426" s="8">
        <v>43910</v>
      </c>
      <c r="C1426" s="1" t="s">
        <v>2</v>
      </c>
      <c r="D1426" s="1">
        <v>201710</v>
      </c>
      <c r="E1426" s="1">
        <v>84</v>
      </c>
      <c r="F1426" s="1" t="s">
        <v>119</v>
      </c>
      <c r="H1426" s="1" t="s">
        <v>95</v>
      </c>
      <c r="I1426" s="1" t="s">
        <v>92</v>
      </c>
      <c r="J1426" s="1" t="s">
        <v>93</v>
      </c>
      <c r="K1426" s="1">
        <v>38</v>
      </c>
      <c r="L1426" s="1">
        <v>4</v>
      </c>
      <c r="M1426" s="1">
        <v>0.47126436781609193</v>
      </c>
      <c r="N1426" s="1">
        <v>0.45238095238095238</v>
      </c>
      <c r="O1426" s="1">
        <v>4.5454545454545456E-2</v>
      </c>
      <c r="P1426" s="1">
        <v>46</v>
      </c>
      <c r="Q1426" s="1">
        <v>3</v>
      </c>
      <c r="R1426" s="1">
        <v>19</v>
      </c>
      <c r="S1426" s="1">
        <v>1</v>
      </c>
      <c r="T1426" s="1">
        <v>12</v>
      </c>
      <c r="U1426" s="1">
        <v>6</v>
      </c>
      <c r="V1426" s="1">
        <v>0</v>
      </c>
      <c r="W1426" s="1">
        <v>0</v>
      </c>
      <c r="X1426" s="1">
        <v>0</v>
      </c>
      <c r="Y1426" s="1">
        <v>0</v>
      </c>
      <c r="Z1426" s="1">
        <v>0</v>
      </c>
      <c r="AA1426" s="1">
        <v>0</v>
      </c>
      <c r="AB1426" s="1">
        <v>0</v>
      </c>
      <c r="AC1426" s="1">
        <v>0</v>
      </c>
      <c r="AD1426" s="1">
        <v>0</v>
      </c>
      <c r="AE1426" s="1">
        <v>0</v>
      </c>
      <c r="AF1426" s="1">
        <v>0</v>
      </c>
      <c r="AG1426" s="1">
        <v>0</v>
      </c>
      <c r="AH1426" s="1">
        <v>0</v>
      </c>
      <c r="AI1426" s="1">
        <v>0</v>
      </c>
      <c r="AJ1426" s="1">
        <v>1</v>
      </c>
      <c r="AK1426" s="1">
        <v>0</v>
      </c>
      <c r="AL1426" s="1">
        <v>0</v>
      </c>
      <c r="AM1426" s="1">
        <v>0</v>
      </c>
      <c r="AN1426" s="1">
        <v>0</v>
      </c>
    </row>
    <row r="1427" spans="1:40" x14ac:dyDescent="0.35">
      <c r="A1427" s="1" t="s">
        <v>89</v>
      </c>
      <c r="B1427" s="8">
        <v>43957</v>
      </c>
      <c r="C1427" s="1" t="s">
        <v>98</v>
      </c>
      <c r="D1427" s="1">
        <v>971790</v>
      </c>
      <c r="E1427" s="1">
        <v>1</v>
      </c>
      <c r="F1427" s="1" t="s">
        <v>104</v>
      </c>
      <c r="H1427" s="1" t="s">
        <v>101</v>
      </c>
      <c r="I1427" s="1" t="s">
        <v>92</v>
      </c>
      <c r="J1427" s="1" t="s">
        <v>93</v>
      </c>
      <c r="P1427" s="1">
        <v>1</v>
      </c>
      <c r="Q1427" s="1">
        <v>0</v>
      </c>
      <c r="R1427" s="1">
        <v>0</v>
      </c>
      <c r="S1427" s="1">
        <v>0</v>
      </c>
      <c r="T1427" s="1">
        <v>0</v>
      </c>
      <c r="U1427" s="1">
        <v>0</v>
      </c>
      <c r="V1427" s="1">
        <v>0</v>
      </c>
      <c r="W1427" s="1">
        <v>0</v>
      </c>
      <c r="X1427" s="1">
        <v>0</v>
      </c>
      <c r="Y1427" s="1">
        <v>0</v>
      </c>
      <c r="Z1427" s="1">
        <v>0</v>
      </c>
      <c r="AA1427" s="1">
        <v>0</v>
      </c>
      <c r="AB1427" s="1">
        <v>0</v>
      </c>
      <c r="AC1427" s="1">
        <v>0</v>
      </c>
      <c r="AD1427" s="1">
        <v>0</v>
      </c>
      <c r="AE1427" s="1">
        <v>0</v>
      </c>
      <c r="AF1427" s="1">
        <v>0</v>
      </c>
      <c r="AG1427" s="1">
        <v>0</v>
      </c>
      <c r="AH1427" s="1">
        <v>0</v>
      </c>
      <c r="AI1427" s="1">
        <v>0</v>
      </c>
      <c r="AJ1427" s="1">
        <v>0</v>
      </c>
      <c r="AK1427" s="1">
        <v>0</v>
      </c>
      <c r="AL1427" s="1">
        <v>0</v>
      </c>
      <c r="AM1427" s="1">
        <v>0</v>
      </c>
      <c r="AN1427" s="1">
        <v>0</v>
      </c>
    </row>
    <row r="1428" spans="1:40" x14ac:dyDescent="0.35">
      <c r="A1428" s="1" t="s">
        <v>89</v>
      </c>
      <c r="B1428" s="8">
        <v>43915</v>
      </c>
      <c r="C1428" s="1" t="s">
        <v>96</v>
      </c>
      <c r="D1428" s="1">
        <v>200600</v>
      </c>
      <c r="E1428" s="1">
        <v>17</v>
      </c>
      <c r="F1428" s="1" t="s">
        <v>116</v>
      </c>
      <c r="H1428" s="1" t="s">
        <v>95</v>
      </c>
      <c r="I1428" s="1" t="s">
        <v>92</v>
      </c>
      <c r="J1428" s="1" t="s">
        <v>93</v>
      </c>
      <c r="K1428" s="1">
        <v>11</v>
      </c>
      <c r="M1428" s="1">
        <v>0.14285714285714285</v>
      </c>
      <c r="N1428" s="1">
        <v>0.14285714285714285</v>
      </c>
      <c r="P1428" s="1">
        <v>6</v>
      </c>
      <c r="Q1428" s="1">
        <v>0</v>
      </c>
      <c r="R1428" s="1">
        <v>0</v>
      </c>
      <c r="S1428" s="1">
        <v>0</v>
      </c>
      <c r="T1428" s="1">
        <v>1</v>
      </c>
      <c r="U1428" s="1">
        <v>0</v>
      </c>
      <c r="V1428" s="1">
        <v>10</v>
      </c>
      <c r="W1428" s="1">
        <v>0</v>
      </c>
      <c r="X1428" s="1">
        <v>0</v>
      </c>
      <c r="Y1428" s="1">
        <v>0</v>
      </c>
      <c r="Z1428" s="1">
        <v>0</v>
      </c>
      <c r="AA1428" s="1">
        <v>0</v>
      </c>
      <c r="AB1428" s="1">
        <v>0</v>
      </c>
      <c r="AC1428" s="1">
        <v>0</v>
      </c>
      <c r="AD1428" s="1">
        <v>0</v>
      </c>
      <c r="AE1428" s="1">
        <v>0</v>
      </c>
      <c r="AF1428" s="1">
        <v>0</v>
      </c>
      <c r="AG1428" s="1">
        <v>0</v>
      </c>
      <c r="AH1428" s="1">
        <v>0</v>
      </c>
      <c r="AI1428" s="1">
        <v>0</v>
      </c>
      <c r="AJ1428" s="1">
        <v>0</v>
      </c>
      <c r="AK1428" s="1">
        <v>0</v>
      </c>
      <c r="AL1428" s="1">
        <v>0</v>
      </c>
      <c r="AM1428" s="1">
        <v>0</v>
      </c>
      <c r="AN1428" s="1">
        <v>0</v>
      </c>
    </row>
    <row r="1429" spans="1:40" x14ac:dyDescent="0.35">
      <c r="A1429" s="1" t="s">
        <v>89</v>
      </c>
      <c r="B1429" s="8">
        <v>43946</v>
      </c>
      <c r="C1429" s="1" t="s">
        <v>96</v>
      </c>
      <c r="D1429" s="1">
        <v>979150</v>
      </c>
      <c r="E1429" s="1">
        <v>3</v>
      </c>
      <c r="F1429" s="1" t="s">
        <v>125</v>
      </c>
      <c r="H1429" s="1" t="s">
        <v>103</v>
      </c>
      <c r="I1429" s="1" t="s">
        <v>92</v>
      </c>
      <c r="J1429" s="1" t="s">
        <v>93</v>
      </c>
      <c r="L1429" s="1">
        <v>1</v>
      </c>
      <c r="O1429" s="1">
        <v>0.25</v>
      </c>
      <c r="P1429" s="1">
        <v>3</v>
      </c>
      <c r="Q1429" s="1">
        <v>1</v>
      </c>
      <c r="R1429" s="1">
        <v>0</v>
      </c>
      <c r="S1429" s="1">
        <v>0</v>
      </c>
      <c r="T1429" s="1">
        <v>0</v>
      </c>
      <c r="U1429" s="1">
        <v>0</v>
      </c>
      <c r="V1429" s="1">
        <v>0</v>
      </c>
      <c r="W1429" s="1">
        <v>0</v>
      </c>
      <c r="X1429" s="1">
        <v>0</v>
      </c>
      <c r="Y1429" s="1">
        <v>0</v>
      </c>
      <c r="Z1429" s="1">
        <v>0</v>
      </c>
      <c r="AA1429" s="1">
        <v>0</v>
      </c>
      <c r="AB1429" s="1">
        <v>0</v>
      </c>
      <c r="AC1429" s="1">
        <v>0</v>
      </c>
      <c r="AD1429" s="1">
        <v>0</v>
      </c>
      <c r="AE1429" s="1">
        <v>0</v>
      </c>
      <c r="AF1429" s="1">
        <v>0</v>
      </c>
      <c r="AG1429" s="1">
        <v>0</v>
      </c>
      <c r="AH1429" s="1">
        <v>0</v>
      </c>
      <c r="AI1429" s="1">
        <v>0</v>
      </c>
      <c r="AJ1429" s="1">
        <v>0</v>
      </c>
      <c r="AK1429" s="1">
        <v>0</v>
      </c>
      <c r="AL1429" s="1">
        <v>0</v>
      </c>
      <c r="AM1429" s="1">
        <v>0</v>
      </c>
      <c r="AN1429" s="1">
        <v>0</v>
      </c>
    </row>
    <row r="1430" spans="1:40" x14ac:dyDescent="0.35">
      <c r="A1430" s="1" t="s">
        <v>89</v>
      </c>
      <c r="B1430" s="8">
        <v>43925</v>
      </c>
      <c r="C1430" s="1" t="s">
        <v>2</v>
      </c>
      <c r="D1430" s="1">
        <v>979190</v>
      </c>
      <c r="E1430" s="1">
        <v>150</v>
      </c>
      <c r="F1430" s="1" t="s">
        <v>124</v>
      </c>
      <c r="H1430" s="1" t="s">
        <v>103</v>
      </c>
      <c r="I1430" s="1" t="s">
        <v>92</v>
      </c>
      <c r="J1430" s="1" t="s">
        <v>93</v>
      </c>
      <c r="K1430" s="1">
        <v>26</v>
      </c>
      <c r="L1430" s="1">
        <v>20</v>
      </c>
      <c r="M1430" s="1">
        <v>0.22012578616352202</v>
      </c>
      <c r="N1430" s="1">
        <v>0.17333333333333334</v>
      </c>
      <c r="O1430" s="1">
        <v>0.11764705882352941</v>
      </c>
      <c r="P1430" s="1">
        <v>124</v>
      </c>
      <c r="Q1430" s="1">
        <v>9</v>
      </c>
      <c r="R1430" s="1">
        <v>12</v>
      </c>
      <c r="S1430" s="1">
        <v>0</v>
      </c>
      <c r="T1430" s="1">
        <v>8</v>
      </c>
      <c r="U1430" s="1">
        <v>6</v>
      </c>
      <c r="V1430" s="1">
        <v>0</v>
      </c>
      <c r="W1430" s="1">
        <v>0</v>
      </c>
      <c r="X1430" s="1">
        <v>0</v>
      </c>
      <c r="Y1430" s="1">
        <v>0</v>
      </c>
      <c r="Z1430" s="1">
        <v>0</v>
      </c>
      <c r="AA1430" s="1">
        <v>0</v>
      </c>
      <c r="AB1430" s="1">
        <v>0</v>
      </c>
      <c r="AC1430" s="1">
        <v>0</v>
      </c>
      <c r="AD1430" s="1">
        <v>0</v>
      </c>
      <c r="AE1430" s="1">
        <v>0</v>
      </c>
      <c r="AF1430" s="1">
        <v>0</v>
      </c>
      <c r="AG1430" s="1">
        <v>2</v>
      </c>
      <c r="AH1430" s="1">
        <v>0</v>
      </c>
      <c r="AI1430" s="1">
        <v>2</v>
      </c>
      <c r="AJ1430" s="1">
        <v>2</v>
      </c>
      <c r="AK1430" s="1">
        <v>0</v>
      </c>
      <c r="AL1430" s="1">
        <v>0</v>
      </c>
      <c r="AM1430" s="1">
        <v>5</v>
      </c>
      <c r="AN1430" s="1">
        <v>0</v>
      </c>
    </row>
    <row r="1431" spans="1:40" x14ac:dyDescent="0.35">
      <c r="A1431" s="1" t="s">
        <v>89</v>
      </c>
      <c r="B1431" s="8">
        <v>43923</v>
      </c>
      <c r="C1431" s="1" t="s">
        <v>96</v>
      </c>
      <c r="D1431" s="1">
        <v>974850</v>
      </c>
      <c r="E1431" s="1">
        <v>1</v>
      </c>
      <c r="F1431" s="1" t="s">
        <v>126</v>
      </c>
      <c r="H1431" s="1" t="s">
        <v>103</v>
      </c>
      <c r="I1431" s="1" t="s">
        <v>121</v>
      </c>
      <c r="J1431" s="1" t="s">
        <v>93</v>
      </c>
      <c r="P1431" s="1">
        <v>1</v>
      </c>
      <c r="Q1431" s="1">
        <v>0</v>
      </c>
      <c r="R1431" s="1">
        <v>0</v>
      </c>
      <c r="S1431" s="1">
        <v>0</v>
      </c>
      <c r="T1431" s="1">
        <v>0</v>
      </c>
      <c r="U1431" s="1">
        <v>0</v>
      </c>
      <c r="V1431" s="1">
        <v>0</v>
      </c>
      <c r="W1431" s="1">
        <v>0</v>
      </c>
      <c r="X1431" s="1">
        <v>0</v>
      </c>
      <c r="Y1431" s="1">
        <v>0</v>
      </c>
      <c r="Z1431" s="1">
        <v>0</v>
      </c>
      <c r="AA1431" s="1">
        <v>0</v>
      </c>
      <c r="AB1431" s="1">
        <v>0</v>
      </c>
      <c r="AC1431" s="1">
        <v>0</v>
      </c>
      <c r="AD1431" s="1">
        <v>0</v>
      </c>
      <c r="AE1431" s="1">
        <v>0</v>
      </c>
      <c r="AF1431" s="1">
        <v>0</v>
      </c>
      <c r="AG1431" s="1">
        <v>0</v>
      </c>
      <c r="AH1431" s="1">
        <v>0</v>
      </c>
      <c r="AI1431" s="1">
        <v>0</v>
      </c>
      <c r="AJ1431" s="1">
        <v>0</v>
      </c>
      <c r="AK1431" s="1">
        <v>0</v>
      </c>
      <c r="AL1431" s="1">
        <v>0</v>
      </c>
      <c r="AM1431" s="1">
        <v>0</v>
      </c>
      <c r="AN1431" s="1">
        <v>0</v>
      </c>
    </row>
    <row r="1432" spans="1:40" x14ac:dyDescent="0.35">
      <c r="A1432" s="1" t="s">
        <v>89</v>
      </c>
      <c r="B1432" s="8">
        <v>43951</v>
      </c>
      <c r="C1432" s="1" t="s">
        <v>96</v>
      </c>
      <c r="D1432" s="1">
        <v>200640</v>
      </c>
      <c r="E1432" s="1">
        <v>5</v>
      </c>
      <c r="F1432" s="1" t="s">
        <v>106</v>
      </c>
      <c r="H1432" s="1" t="s">
        <v>95</v>
      </c>
      <c r="I1432" s="1" t="s">
        <v>92</v>
      </c>
      <c r="J1432" s="1" t="s">
        <v>93</v>
      </c>
      <c r="L1432" s="1">
        <v>1</v>
      </c>
      <c r="O1432" s="1">
        <v>0.16666666666666666</v>
      </c>
      <c r="P1432" s="1">
        <v>5</v>
      </c>
      <c r="Q1432" s="1">
        <v>0</v>
      </c>
      <c r="R1432" s="1">
        <v>0</v>
      </c>
      <c r="S1432" s="1">
        <v>0</v>
      </c>
      <c r="T1432" s="1">
        <v>0</v>
      </c>
      <c r="U1432" s="1">
        <v>0</v>
      </c>
      <c r="V1432" s="1">
        <v>0</v>
      </c>
      <c r="W1432" s="1">
        <v>0</v>
      </c>
      <c r="X1432" s="1">
        <v>0</v>
      </c>
      <c r="Y1432" s="1">
        <v>0</v>
      </c>
      <c r="Z1432" s="1">
        <v>0</v>
      </c>
      <c r="AA1432" s="1">
        <v>0</v>
      </c>
      <c r="AB1432" s="1">
        <v>0</v>
      </c>
      <c r="AC1432" s="1">
        <v>0</v>
      </c>
      <c r="AD1432" s="1">
        <v>0</v>
      </c>
      <c r="AE1432" s="1">
        <v>0</v>
      </c>
      <c r="AF1432" s="1">
        <v>0</v>
      </c>
      <c r="AG1432" s="1">
        <v>0</v>
      </c>
      <c r="AH1432" s="1">
        <v>0</v>
      </c>
      <c r="AI1432" s="1">
        <v>0</v>
      </c>
      <c r="AJ1432" s="1">
        <v>0</v>
      </c>
      <c r="AK1432" s="1">
        <v>0</v>
      </c>
      <c r="AL1432" s="1">
        <v>1</v>
      </c>
      <c r="AM1432" s="1">
        <v>0</v>
      </c>
      <c r="AN1432" s="1">
        <v>0</v>
      </c>
    </row>
    <row r="1433" spans="1:40" x14ac:dyDescent="0.35">
      <c r="A1433" s="1" t="s">
        <v>89</v>
      </c>
      <c r="B1433" s="8">
        <v>43903</v>
      </c>
      <c r="C1433" s="1" t="s">
        <v>112</v>
      </c>
      <c r="D1433" s="1">
        <v>973260</v>
      </c>
      <c r="E1433" s="1">
        <v>1</v>
      </c>
      <c r="F1433" s="1" t="s">
        <v>113</v>
      </c>
      <c r="H1433" s="1" t="s">
        <v>114</v>
      </c>
      <c r="I1433" s="1" t="s">
        <v>92</v>
      </c>
      <c r="J1433" s="1" t="s">
        <v>93</v>
      </c>
      <c r="P1433" s="1">
        <v>1</v>
      </c>
      <c r="Q1433" s="1">
        <v>0</v>
      </c>
      <c r="R1433" s="1">
        <v>0</v>
      </c>
      <c r="S1433" s="1">
        <v>0</v>
      </c>
      <c r="T1433" s="1">
        <v>0</v>
      </c>
      <c r="U1433" s="1">
        <v>0</v>
      </c>
      <c r="V1433" s="1">
        <v>0</v>
      </c>
      <c r="W1433" s="1">
        <v>0</v>
      </c>
      <c r="X1433" s="1">
        <v>0</v>
      </c>
      <c r="Y1433" s="1">
        <v>0</v>
      </c>
      <c r="Z1433" s="1">
        <v>0</v>
      </c>
      <c r="AA1433" s="1">
        <v>0</v>
      </c>
      <c r="AB1433" s="1">
        <v>0</v>
      </c>
      <c r="AC1433" s="1">
        <v>0</v>
      </c>
      <c r="AD1433" s="1">
        <v>0</v>
      </c>
      <c r="AE1433" s="1">
        <v>0</v>
      </c>
      <c r="AF1433" s="1">
        <v>0</v>
      </c>
      <c r="AG1433" s="1">
        <v>0</v>
      </c>
      <c r="AH1433" s="1">
        <v>0</v>
      </c>
      <c r="AI1433" s="1">
        <v>0</v>
      </c>
      <c r="AJ1433" s="1">
        <v>0</v>
      </c>
      <c r="AK1433" s="1">
        <v>0</v>
      </c>
      <c r="AL1433" s="1">
        <v>0</v>
      </c>
      <c r="AM1433" s="1">
        <v>0</v>
      </c>
      <c r="AN1433" s="1">
        <v>0</v>
      </c>
    </row>
    <row r="1434" spans="1:40" x14ac:dyDescent="0.35">
      <c r="A1434" s="1" t="s">
        <v>89</v>
      </c>
      <c r="B1434" s="8">
        <v>43938</v>
      </c>
      <c r="C1434" s="1" t="s">
        <v>96</v>
      </c>
      <c r="D1434" s="1">
        <v>979150</v>
      </c>
      <c r="E1434" s="1">
        <v>4</v>
      </c>
      <c r="F1434" s="1" t="s">
        <v>125</v>
      </c>
      <c r="H1434" s="1" t="s">
        <v>103</v>
      </c>
      <c r="I1434" s="1" t="s">
        <v>92</v>
      </c>
      <c r="J1434" s="1" t="s">
        <v>93</v>
      </c>
      <c r="K1434" s="1">
        <v>1</v>
      </c>
      <c r="M1434" s="1">
        <v>0.25</v>
      </c>
      <c r="N1434" s="1">
        <v>0.25</v>
      </c>
      <c r="P1434" s="1">
        <v>3</v>
      </c>
      <c r="Q1434" s="1">
        <v>0</v>
      </c>
      <c r="R1434" s="1">
        <v>1</v>
      </c>
      <c r="S1434" s="1">
        <v>0</v>
      </c>
      <c r="T1434" s="1">
        <v>0</v>
      </c>
      <c r="U1434" s="1">
        <v>0</v>
      </c>
      <c r="V1434" s="1">
        <v>0</v>
      </c>
      <c r="W1434" s="1">
        <v>0</v>
      </c>
      <c r="X1434" s="1">
        <v>0</v>
      </c>
      <c r="Y1434" s="1">
        <v>0</v>
      </c>
      <c r="Z1434" s="1">
        <v>0</v>
      </c>
      <c r="AA1434" s="1">
        <v>0</v>
      </c>
      <c r="AB1434" s="1">
        <v>0</v>
      </c>
      <c r="AC1434" s="1">
        <v>0</v>
      </c>
      <c r="AD1434" s="1">
        <v>0</v>
      </c>
      <c r="AE1434" s="1">
        <v>0</v>
      </c>
      <c r="AF1434" s="1">
        <v>0</v>
      </c>
      <c r="AG1434" s="1">
        <v>0</v>
      </c>
      <c r="AH1434" s="1">
        <v>0</v>
      </c>
      <c r="AI1434" s="1">
        <v>0</v>
      </c>
      <c r="AJ1434" s="1">
        <v>0</v>
      </c>
      <c r="AK1434" s="1">
        <v>0</v>
      </c>
      <c r="AL1434" s="1">
        <v>0</v>
      </c>
      <c r="AM1434" s="1">
        <v>0</v>
      </c>
      <c r="AN1434" s="1">
        <v>0</v>
      </c>
    </row>
    <row r="1435" spans="1:40" x14ac:dyDescent="0.35">
      <c r="A1435" s="1" t="s">
        <v>89</v>
      </c>
      <c r="B1435" s="8">
        <v>43949</v>
      </c>
      <c r="C1435" s="1" t="s">
        <v>2</v>
      </c>
      <c r="D1435" s="1">
        <v>979190</v>
      </c>
      <c r="E1435" s="1">
        <v>148</v>
      </c>
      <c r="F1435" s="1" t="s">
        <v>124</v>
      </c>
      <c r="H1435" s="1" t="s">
        <v>103</v>
      </c>
      <c r="I1435" s="1" t="s">
        <v>92</v>
      </c>
      <c r="J1435" s="1" t="s">
        <v>93</v>
      </c>
      <c r="K1435" s="1">
        <v>28</v>
      </c>
      <c r="L1435" s="1">
        <v>23</v>
      </c>
      <c r="M1435" s="1">
        <v>0.25925925925925924</v>
      </c>
      <c r="N1435" s="1">
        <v>0.1891891891891892</v>
      </c>
      <c r="O1435" s="1">
        <v>0.13450292397660818</v>
      </c>
      <c r="P1435" s="1">
        <v>120</v>
      </c>
      <c r="Q1435" s="1">
        <v>14</v>
      </c>
      <c r="R1435" s="1">
        <v>9</v>
      </c>
      <c r="S1435" s="1">
        <v>7</v>
      </c>
      <c r="T1435" s="1">
        <v>10</v>
      </c>
      <c r="U1435" s="1">
        <v>1</v>
      </c>
      <c r="V1435" s="1">
        <v>0</v>
      </c>
      <c r="W1435" s="1">
        <v>1</v>
      </c>
      <c r="X1435" s="1">
        <v>2</v>
      </c>
      <c r="Y1435" s="1">
        <v>0</v>
      </c>
      <c r="Z1435" s="1">
        <v>0</v>
      </c>
      <c r="AA1435" s="1">
        <v>0</v>
      </c>
      <c r="AB1435" s="1">
        <v>0</v>
      </c>
      <c r="AC1435" s="1">
        <v>0</v>
      </c>
      <c r="AD1435" s="1">
        <v>0</v>
      </c>
      <c r="AE1435" s="1">
        <v>0</v>
      </c>
      <c r="AF1435" s="1">
        <v>0</v>
      </c>
      <c r="AG1435" s="1">
        <v>2</v>
      </c>
      <c r="AH1435" s="1">
        <v>0</v>
      </c>
      <c r="AI1435" s="1">
        <v>2</v>
      </c>
      <c r="AJ1435" s="1">
        <v>2</v>
      </c>
      <c r="AK1435" s="1">
        <v>0</v>
      </c>
      <c r="AL1435" s="1">
        <v>0</v>
      </c>
      <c r="AM1435" s="1">
        <v>1</v>
      </c>
      <c r="AN1435" s="1">
        <v>0</v>
      </c>
    </row>
    <row r="1436" spans="1:40" x14ac:dyDescent="0.35">
      <c r="A1436" s="1" t="s">
        <v>89</v>
      </c>
      <c r="B1436" s="8">
        <v>43958</v>
      </c>
      <c r="C1436" s="1" t="s">
        <v>96</v>
      </c>
      <c r="D1436" s="1">
        <v>972410</v>
      </c>
      <c r="E1436" s="1">
        <v>26</v>
      </c>
      <c r="F1436" s="1" t="s">
        <v>115</v>
      </c>
      <c r="H1436" s="1" t="s">
        <v>91</v>
      </c>
      <c r="I1436" s="1" t="s">
        <v>92</v>
      </c>
      <c r="J1436" s="1" t="s">
        <v>93</v>
      </c>
      <c r="P1436" s="1">
        <v>26</v>
      </c>
      <c r="Q1436" s="1">
        <v>0</v>
      </c>
      <c r="R1436" s="1">
        <v>0</v>
      </c>
      <c r="S1436" s="1">
        <v>0</v>
      </c>
      <c r="T1436" s="1">
        <v>0</v>
      </c>
      <c r="U1436" s="1">
        <v>0</v>
      </c>
      <c r="V1436" s="1">
        <v>0</v>
      </c>
      <c r="W1436" s="1">
        <v>0</v>
      </c>
      <c r="X1436" s="1">
        <v>0</v>
      </c>
      <c r="Y1436" s="1">
        <v>0</v>
      </c>
      <c r="Z1436" s="1">
        <v>0</v>
      </c>
      <c r="AA1436" s="1">
        <v>0</v>
      </c>
      <c r="AB1436" s="1">
        <v>0</v>
      </c>
      <c r="AC1436" s="1">
        <v>0</v>
      </c>
      <c r="AD1436" s="1">
        <v>0</v>
      </c>
      <c r="AE1436" s="1">
        <v>0</v>
      </c>
      <c r="AF1436" s="1">
        <v>0</v>
      </c>
      <c r="AG1436" s="1">
        <v>0</v>
      </c>
      <c r="AH1436" s="1">
        <v>0</v>
      </c>
      <c r="AI1436" s="1">
        <v>0</v>
      </c>
      <c r="AJ1436" s="1">
        <v>0</v>
      </c>
      <c r="AK1436" s="1">
        <v>0</v>
      </c>
      <c r="AL1436" s="1">
        <v>0</v>
      </c>
      <c r="AM1436" s="1">
        <v>0</v>
      </c>
      <c r="AN1436" s="1">
        <v>0</v>
      </c>
    </row>
    <row r="1437" spans="1:40" x14ac:dyDescent="0.35">
      <c r="A1437" s="1" t="s">
        <v>89</v>
      </c>
      <c r="B1437" s="8">
        <v>43927</v>
      </c>
      <c r="C1437" s="1" t="s">
        <v>96</v>
      </c>
      <c r="D1437" s="1">
        <v>200640</v>
      </c>
      <c r="E1437" s="1">
        <v>5</v>
      </c>
      <c r="F1437" s="1" t="s">
        <v>106</v>
      </c>
      <c r="H1437" s="1" t="s">
        <v>95</v>
      </c>
      <c r="I1437" s="1" t="s">
        <v>92</v>
      </c>
      <c r="J1437" s="1" t="s">
        <v>93</v>
      </c>
      <c r="K1437" s="1">
        <v>4</v>
      </c>
      <c r="M1437" s="1">
        <v>0</v>
      </c>
      <c r="N1437" s="1">
        <v>0</v>
      </c>
      <c r="P1437" s="1">
        <v>1</v>
      </c>
      <c r="Q1437" s="1">
        <v>0</v>
      </c>
      <c r="R1437" s="1">
        <v>0</v>
      </c>
      <c r="S1437" s="1">
        <v>0</v>
      </c>
      <c r="T1437" s="1">
        <v>0</v>
      </c>
      <c r="U1437" s="1">
        <v>0</v>
      </c>
      <c r="V1437" s="1">
        <v>4</v>
      </c>
      <c r="W1437" s="1">
        <v>0</v>
      </c>
      <c r="X1437" s="1">
        <v>0</v>
      </c>
      <c r="Y1437" s="1">
        <v>0</v>
      </c>
      <c r="Z1437" s="1">
        <v>0</v>
      </c>
      <c r="AA1437" s="1">
        <v>0</v>
      </c>
      <c r="AB1437" s="1">
        <v>0</v>
      </c>
      <c r="AC1437" s="1">
        <v>0</v>
      </c>
      <c r="AD1437" s="1">
        <v>0</v>
      </c>
      <c r="AE1437" s="1">
        <v>0</v>
      </c>
      <c r="AF1437" s="1">
        <v>0</v>
      </c>
      <c r="AG1437" s="1">
        <v>0</v>
      </c>
      <c r="AH1437" s="1">
        <v>0</v>
      </c>
      <c r="AI1437" s="1">
        <v>0</v>
      </c>
      <c r="AJ1437" s="1">
        <v>0</v>
      </c>
      <c r="AK1437" s="1">
        <v>0</v>
      </c>
      <c r="AL1437" s="1">
        <v>0</v>
      </c>
      <c r="AM1437" s="1">
        <v>0</v>
      </c>
      <c r="AN1437" s="1">
        <v>0</v>
      </c>
    </row>
    <row r="1438" spans="1:40" x14ac:dyDescent="0.35">
      <c r="A1438" s="1" t="s">
        <v>89</v>
      </c>
      <c r="B1438" s="8">
        <v>43972</v>
      </c>
      <c r="C1438" s="1" t="s">
        <v>2</v>
      </c>
      <c r="D1438" s="1">
        <v>201710</v>
      </c>
      <c r="E1438" s="1">
        <v>84</v>
      </c>
      <c r="F1438" s="1" t="s">
        <v>119</v>
      </c>
      <c r="H1438" s="1" t="s">
        <v>95</v>
      </c>
      <c r="I1438" s="1" t="s">
        <v>92</v>
      </c>
      <c r="J1438" s="1" t="s">
        <v>93</v>
      </c>
      <c r="K1438" s="1">
        <v>1</v>
      </c>
      <c r="L1438" s="1">
        <v>3</v>
      </c>
      <c r="M1438" s="1">
        <v>4.5977011494252873E-2</v>
      </c>
      <c r="N1438" s="1">
        <v>1.1904761904761904E-2</v>
      </c>
      <c r="O1438" s="1">
        <v>3.4482758620689655E-2</v>
      </c>
      <c r="P1438" s="1">
        <v>83</v>
      </c>
      <c r="Q1438" s="1">
        <v>3</v>
      </c>
      <c r="R1438" s="1">
        <v>1</v>
      </c>
      <c r="S1438" s="1">
        <v>0</v>
      </c>
      <c r="T1438" s="1">
        <v>0</v>
      </c>
      <c r="U1438" s="1">
        <v>0</v>
      </c>
      <c r="V1438" s="1">
        <v>0</v>
      </c>
      <c r="W1438" s="1">
        <v>0</v>
      </c>
      <c r="X1438" s="1">
        <v>0</v>
      </c>
      <c r="Y1438" s="1">
        <v>0</v>
      </c>
      <c r="Z1438" s="1">
        <v>0</v>
      </c>
      <c r="AA1438" s="1">
        <v>0</v>
      </c>
      <c r="AB1438" s="1">
        <v>0</v>
      </c>
      <c r="AC1438" s="1">
        <v>0</v>
      </c>
      <c r="AD1438" s="1">
        <v>0</v>
      </c>
      <c r="AE1438" s="1">
        <v>0</v>
      </c>
      <c r="AF1438" s="1">
        <v>0</v>
      </c>
      <c r="AG1438" s="1">
        <v>0</v>
      </c>
      <c r="AH1438" s="1">
        <v>0</v>
      </c>
      <c r="AI1438" s="1">
        <v>0</v>
      </c>
      <c r="AJ1438" s="1">
        <v>0</v>
      </c>
      <c r="AK1438" s="1">
        <v>0</v>
      </c>
      <c r="AL1438" s="1">
        <v>0</v>
      </c>
      <c r="AM1438" s="1">
        <v>0</v>
      </c>
      <c r="AN1438" s="1">
        <v>0</v>
      </c>
    </row>
    <row r="1439" spans="1:40" x14ac:dyDescent="0.35">
      <c r="A1439" s="1" t="s">
        <v>89</v>
      </c>
      <c r="B1439" s="8">
        <v>43923</v>
      </c>
      <c r="C1439" s="1" t="s">
        <v>98</v>
      </c>
      <c r="D1439" s="1">
        <v>971790</v>
      </c>
      <c r="E1439" s="1">
        <v>1</v>
      </c>
      <c r="F1439" s="1" t="s">
        <v>104</v>
      </c>
      <c r="H1439" s="1" t="s">
        <v>101</v>
      </c>
      <c r="I1439" s="1" t="s">
        <v>92</v>
      </c>
      <c r="J1439" s="1" t="s">
        <v>93</v>
      </c>
      <c r="P1439" s="1">
        <v>1</v>
      </c>
      <c r="Q1439" s="1">
        <v>0</v>
      </c>
      <c r="R1439" s="1">
        <v>0</v>
      </c>
      <c r="S1439" s="1">
        <v>0</v>
      </c>
      <c r="T1439" s="1">
        <v>0</v>
      </c>
      <c r="U1439" s="1">
        <v>0</v>
      </c>
      <c r="V1439" s="1">
        <v>0</v>
      </c>
      <c r="W1439" s="1">
        <v>0</v>
      </c>
      <c r="X1439" s="1">
        <v>0</v>
      </c>
      <c r="Y1439" s="1">
        <v>0</v>
      </c>
      <c r="Z1439" s="1">
        <v>0</v>
      </c>
      <c r="AA1439" s="1">
        <v>0</v>
      </c>
      <c r="AB1439" s="1">
        <v>0</v>
      </c>
      <c r="AC1439" s="1">
        <v>0</v>
      </c>
      <c r="AD1439" s="1">
        <v>0</v>
      </c>
      <c r="AE1439" s="1">
        <v>0</v>
      </c>
      <c r="AF1439" s="1">
        <v>0</v>
      </c>
      <c r="AG1439" s="1">
        <v>0</v>
      </c>
      <c r="AH1439" s="1">
        <v>0</v>
      </c>
      <c r="AI1439" s="1">
        <v>0</v>
      </c>
      <c r="AJ1439" s="1">
        <v>0</v>
      </c>
      <c r="AK1439" s="1">
        <v>0</v>
      </c>
      <c r="AL1439" s="1">
        <v>0</v>
      </c>
      <c r="AM1439" s="1">
        <v>0</v>
      </c>
      <c r="AN1439" s="1">
        <v>0</v>
      </c>
    </row>
    <row r="1440" spans="1:40" x14ac:dyDescent="0.35">
      <c r="A1440" s="1" t="s">
        <v>89</v>
      </c>
      <c r="B1440" s="8">
        <v>43907</v>
      </c>
      <c r="C1440" s="1" t="s">
        <v>96</v>
      </c>
      <c r="D1440" s="1">
        <v>200600</v>
      </c>
      <c r="E1440" s="1">
        <v>17</v>
      </c>
      <c r="F1440" s="1" t="s">
        <v>116</v>
      </c>
      <c r="H1440" s="1" t="s">
        <v>95</v>
      </c>
      <c r="I1440" s="1" t="s">
        <v>92</v>
      </c>
      <c r="J1440" s="1" t="s">
        <v>93</v>
      </c>
      <c r="K1440" s="1">
        <v>1</v>
      </c>
      <c r="M1440" s="1">
        <v>5.8823529411764705E-2</v>
      </c>
      <c r="N1440" s="1">
        <v>5.8823529411764705E-2</v>
      </c>
      <c r="P1440" s="1">
        <v>16</v>
      </c>
      <c r="Q1440" s="1">
        <v>0</v>
      </c>
      <c r="R1440" s="1">
        <v>0</v>
      </c>
      <c r="S1440" s="1">
        <v>0</v>
      </c>
      <c r="T1440" s="1">
        <v>1</v>
      </c>
      <c r="U1440" s="1">
        <v>0</v>
      </c>
      <c r="V1440" s="1">
        <v>0</v>
      </c>
      <c r="W1440" s="1">
        <v>0</v>
      </c>
      <c r="X1440" s="1">
        <v>0</v>
      </c>
      <c r="Y1440" s="1">
        <v>0</v>
      </c>
      <c r="Z1440" s="1">
        <v>0</v>
      </c>
      <c r="AA1440" s="1">
        <v>0</v>
      </c>
      <c r="AB1440" s="1">
        <v>0</v>
      </c>
      <c r="AC1440" s="1">
        <v>0</v>
      </c>
      <c r="AD1440" s="1">
        <v>0</v>
      </c>
      <c r="AE1440" s="1">
        <v>0</v>
      </c>
      <c r="AF1440" s="1">
        <v>0</v>
      </c>
      <c r="AG1440" s="1">
        <v>0</v>
      </c>
      <c r="AH1440" s="1">
        <v>0</v>
      </c>
      <c r="AI1440" s="1">
        <v>0</v>
      </c>
      <c r="AJ1440" s="1">
        <v>0</v>
      </c>
      <c r="AK1440" s="1">
        <v>0</v>
      </c>
      <c r="AL1440" s="1">
        <v>0</v>
      </c>
      <c r="AM1440" s="1">
        <v>0</v>
      </c>
      <c r="AN1440" s="1">
        <v>0</v>
      </c>
    </row>
    <row r="1441" spans="1:40" x14ac:dyDescent="0.35">
      <c r="A1441" s="1" t="s">
        <v>89</v>
      </c>
      <c r="B1441" s="8">
        <v>43917</v>
      </c>
      <c r="C1441" s="1" t="s">
        <v>96</v>
      </c>
      <c r="D1441" s="1">
        <v>973260</v>
      </c>
      <c r="E1441" s="1">
        <v>9</v>
      </c>
      <c r="F1441" s="1" t="s">
        <v>113</v>
      </c>
      <c r="H1441" s="1" t="s">
        <v>114</v>
      </c>
      <c r="I1441" s="1" t="s">
        <v>92</v>
      </c>
      <c r="J1441" s="1" t="s">
        <v>93</v>
      </c>
      <c r="K1441" s="1">
        <v>3</v>
      </c>
      <c r="L1441" s="1">
        <v>2</v>
      </c>
      <c r="M1441" s="1">
        <v>0.45454545454545453</v>
      </c>
      <c r="N1441" s="1">
        <v>0.33333333333333331</v>
      </c>
      <c r="O1441" s="1">
        <v>0.18181818181818182</v>
      </c>
      <c r="P1441" s="1">
        <v>6</v>
      </c>
      <c r="Q1441" s="1">
        <v>2</v>
      </c>
      <c r="R1441" s="1">
        <v>1</v>
      </c>
      <c r="S1441" s="1">
        <v>0</v>
      </c>
      <c r="T1441" s="1">
        <v>2</v>
      </c>
      <c r="U1441" s="1">
        <v>0</v>
      </c>
      <c r="V1441" s="1">
        <v>0</v>
      </c>
      <c r="W1441" s="1">
        <v>0</v>
      </c>
      <c r="X1441" s="1">
        <v>0</v>
      </c>
      <c r="Y1441" s="1">
        <v>0</v>
      </c>
      <c r="Z1441" s="1">
        <v>0</v>
      </c>
      <c r="AA1441" s="1">
        <v>0</v>
      </c>
      <c r="AB1441" s="1">
        <v>0</v>
      </c>
      <c r="AC1441" s="1">
        <v>0</v>
      </c>
      <c r="AD1441" s="1">
        <v>0</v>
      </c>
      <c r="AE1441" s="1">
        <v>0</v>
      </c>
      <c r="AF1441" s="1">
        <v>0</v>
      </c>
      <c r="AG1441" s="1">
        <v>0</v>
      </c>
      <c r="AH1441" s="1">
        <v>0</v>
      </c>
      <c r="AI1441" s="1">
        <v>0</v>
      </c>
      <c r="AJ1441" s="1">
        <v>0</v>
      </c>
      <c r="AK1441" s="1">
        <v>0</v>
      </c>
      <c r="AL1441" s="1">
        <v>0</v>
      </c>
      <c r="AM1441" s="1">
        <v>0</v>
      </c>
      <c r="AN1441" s="1">
        <v>0</v>
      </c>
    </row>
    <row r="1442" spans="1:40" x14ac:dyDescent="0.35">
      <c r="A1442" s="1" t="s">
        <v>89</v>
      </c>
      <c r="B1442" s="8">
        <v>43939</v>
      </c>
      <c r="C1442" s="1" t="s">
        <v>96</v>
      </c>
      <c r="D1442" s="1">
        <v>209640</v>
      </c>
      <c r="E1442" s="1">
        <v>15</v>
      </c>
      <c r="F1442" s="1" t="s">
        <v>122</v>
      </c>
      <c r="H1442" s="1" t="s">
        <v>95</v>
      </c>
      <c r="I1442" s="1" t="s">
        <v>121</v>
      </c>
      <c r="J1442" s="1" t="s">
        <v>93</v>
      </c>
      <c r="P1442" s="1">
        <v>15</v>
      </c>
      <c r="Q1442" s="1">
        <v>0</v>
      </c>
      <c r="R1442" s="1">
        <v>0</v>
      </c>
      <c r="S1442" s="1">
        <v>0</v>
      </c>
      <c r="T1442" s="1">
        <v>0</v>
      </c>
      <c r="U1442" s="1">
        <v>0</v>
      </c>
      <c r="V1442" s="1">
        <v>0</v>
      </c>
      <c r="W1442" s="1">
        <v>0</v>
      </c>
      <c r="X1442" s="1">
        <v>0</v>
      </c>
      <c r="Y1442" s="1">
        <v>0</v>
      </c>
      <c r="Z1442" s="1">
        <v>0</v>
      </c>
      <c r="AA1442" s="1">
        <v>0</v>
      </c>
      <c r="AB1442" s="1">
        <v>0</v>
      </c>
      <c r="AC1442" s="1">
        <v>0</v>
      </c>
      <c r="AD1442" s="1">
        <v>0</v>
      </c>
      <c r="AE1442" s="1">
        <v>0</v>
      </c>
      <c r="AF1442" s="1">
        <v>0</v>
      </c>
      <c r="AG1442" s="1">
        <v>0</v>
      </c>
      <c r="AH1442" s="1">
        <v>0</v>
      </c>
      <c r="AI1442" s="1">
        <v>0</v>
      </c>
      <c r="AJ1442" s="1">
        <v>0</v>
      </c>
      <c r="AK1442" s="1">
        <v>0</v>
      </c>
      <c r="AL1442" s="1">
        <v>0</v>
      </c>
      <c r="AM1442" s="1">
        <v>0</v>
      </c>
      <c r="AN1442" s="1">
        <v>0</v>
      </c>
    </row>
    <row r="1443" spans="1:40" x14ac:dyDescent="0.35">
      <c r="A1443" s="1" t="s">
        <v>89</v>
      </c>
      <c r="B1443" s="8">
        <v>43970</v>
      </c>
      <c r="C1443" s="1" t="s">
        <v>2</v>
      </c>
      <c r="D1443" s="1">
        <v>973370</v>
      </c>
      <c r="E1443" s="1">
        <v>43</v>
      </c>
      <c r="F1443" s="1" t="s">
        <v>123</v>
      </c>
      <c r="H1443" s="1" t="s">
        <v>114</v>
      </c>
      <c r="I1443" s="1" t="s">
        <v>92</v>
      </c>
      <c r="J1443" s="1" t="s">
        <v>93</v>
      </c>
      <c r="P1443" s="1">
        <v>43</v>
      </c>
      <c r="Q1443" s="1">
        <v>0</v>
      </c>
      <c r="R1443" s="1">
        <v>0</v>
      </c>
      <c r="S1443" s="1">
        <v>0</v>
      </c>
      <c r="T1443" s="1">
        <v>0</v>
      </c>
      <c r="U1443" s="1">
        <v>0</v>
      </c>
      <c r="V1443" s="1">
        <v>0</v>
      </c>
      <c r="W1443" s="1">
        <v>0</v>
      </c>
      <c r="X1443" s="1">
        <v>0</v>
      </c>
      <c r="Y1443" s="1">
        <v>0</v>
      </c>
      <c r="Z1443" s="1">
        <v>0</v>
      </c>
      <c r="AA1443" s="1">
        <v>0</v>
      </c>
      <c r="AB1443" s="1">
        <v>0</v>
      </c>
      <c r="AC1443" s="1">
        <v>0</v>
      </c>
      <c r="AD1443" s="1">
        <v>0</v>
      </c>
      <c r="AE1443" s="1">
        <v>0</v>
      </c>
      <c r="AF1443" s="1">
        <v>0</v>
      </c>
      <c r="AG1443" s="1">
        <v>0</v>
      </c>
      <c r="AH1443" s="1">
        <v>0</v>
      </c>
      <c r="AI1443" s="1">
        <v>0</v>
      </c>
      <c r="AJ1443" s="1">
        <v>0</v>
      </c>
      <c r="AK1443" s="1">
        <v>0</v>
      </c>
      <c r="AL1443" s="1">
        <v>0</v>
      </c>
      <c r="AM1443" s="1">
        <v>0</v>
      </c>
      <c r="AN1443" s="1">
        <v>0</v>
      </c>
    </row>
    <row r="1444" spans="1:40" x14ac:dyDescent="0.35">
      <c r="A1444" s="1" t="s">
        <v>89</v>
      </c>
      <c r="B1444" s="8">
        <v>43962</v>
      </c>
      <c r="C1444" s="1" t="s">
        <v>2</v>
      </c>
      <c r="D1444" s="1">
        <v>209650</v>
      </c>
      <c r="E1444" s="1">
        <v>91</v>
      </c>
      <c r="F1444" s="1" t="s">
        <v>120</v>
      </c>
      <c r="H1444" s="1" t="s">
        <v>95</v>
      </c>
      <c r="I1444" s="1" t="s">
        <v>121</v>
      </c>
      <c r="J1444" s="1" t="s">
        <v>93</v>
      </c>
      <c r="K1444" s="1">
        <v>1</v>
      </c>
      <c r="L1444" s="1">
        <v>8</v>
      </c>
      <c r="M1444" s="1">
        <v>2.1739130434782608E-2</v>
      </c>
      <c r="N1444" s="1">
        <v>1.098901098901099E-2</v>
      </c>
      <c r="O1444" s="1">
        <v>8.0808080808080815E-2</v>
      </c>
      <c r="P1444" s="1">
        <v>90</v>
      </c>
      <c r="Q1444" s="1">
        <v>1</v>
      </c>
      <c r="R1444" s="1">
        <v>1</v>
      </c>
      <c r="S1444" s="1">
        <v>0</v>
      </c>
      <c r="T1444" s="1">
        <v>0</v>
      </c>
      <c r="U1444" s="1">
        <v>0</v>
      </c>
      <c r="V1444" s="1">
        <v>0</v>
      </c>
      <c r="W1444" s="1">
        <v>0</v>
      </c>
      <c r="X1444" s="1">
        <v>0</v>
      </c>
      <c r="Y1444" s="1">
        <v>0</v>
      </c>
      <c r="Z1444" s="1">
        <v>0</v>
      </c>
      <c r="AA1444" s="1">
        <v>0</v>
      </c>
      <c r="AB1444" s="1">
        <v>0</v>
      </c>
      <c r="AC1444" s="1">
        <v>0</v>
      </c>
      <c r="AD1444" s="1">
        <v>0</v>
      </c>
      <c r="AE1444" s="1">
        <v>0</v>
      </c>
      <c r="AF1444" s="1">
        <v>0</v>
      </c>
      <c r="AG1444" s="1">
        <v>2</v>
      </c>
      <c r="AH1444" s="1">
        <v>0</v>
      </c>
      <c r="AI1444" s="1">
        <v>4</v>
      </c>
      <c r="AJ1444" s="1">
        <v>0</v>
      </c>
      <c r="AK1444" s="1">
        <v>0</v>
      </c>
      <c r="AL1444" s="1">
        <v>0</v>
      </c>
      <c r="AM1444" s="1">
        <v>1</v>
      </c>
      <c r="AN1444" s="1">
        <v>0</v>
      </c>
    </row>
    <row r="1445" spans="1:40" x14ac:dyDescent="0.35">
      <c r="A1445" s="1" t="s">
        <v>89</v>
      </c>
      <c r="B1445" s="8">
        <v>43945</v>
      </c>
      <c r="C1445" s="1" t="s">
        <v>96</v>
      </c>
      <c r="D1445" s="1">
        <v>200640</v>
      </c>
      <c r="E1445" s="1">
        <v>6</v>
      </c>
      <c r="F1445" s="1" t="s">
        <v>106</v>
      </c>
      <c r="H1445" s="1" t="s">
        <v>95</v>
      </c>
      <c r="I1445" s="1" t="s">
        <v>92</v>
      </c>
      <c r="J1445" s="1" t="s">
        <v>93</v>
      </c>
      <c r="P1445" s="1">
        <v>6</v>
      </c>
      <c r="Q1445" s="1">
        <v>0</v>
      </c>
      <c r="R1445" s="1">
        <v>0</v>
      </c>
      <c r="S1445" s="1">
        <v>0</v>
      </c>
      <c r="T1445" s="1">
        <v>0</v>
      </c>
      <c r="U1445" s="1">
        <v>0</v>
      </c>
      <c r="V1445" s="1">
        <v>0</v>
      </c>
      <c r="W1445" s="1">
        <v>0</v>
      </c>
      <c r="X1445" s="1">
        <v>0</v>
      </c>
      <c r="Y1445" s="1">
        <v>0</v>
      </c>
      <c r="Z1445" s="1">
        <v>0</v>
      </c>
      <c r="AA1445" s="1">
        <v>0</v>
      </c>
      <c r="AB1445" s="1">
        <v>0</v>
      </c>
      <c r="AC1445" s="1">
        <v>0</v>
      </c>
      <c r="AD1445" s="1">
        <v>0</v>
      </c>
      <c r="AE1445" s="1">
        <v>0</v>
      </c>
      <c r="AF1445" s="1">
        <v>0</v>
      </c>
      <c r="AG1445" s="1">
        <v>0</v>
      </c>
      <c r="AH1445" s="1">
        <v>0</v>
      </c>
      <c r="AI1445" s="1">
        <v>0</v>
      </c>
      <c r="AJ1445" s="1">
        <v>0</v>
      </c>
      <c r="AK1445" s="1">
        <v>0</v>
      </c>
      <c r="AL1445" s="1">
        <v>0</v>
      </c>
      <c r="AM1445" s="1">
        <v>0</v>
      </c>
      <c r="AN1445" s="1">
        <v>0</v>
      </c>
    </row>
    <row r="1446" spans="1:40" x14ac:dyDescent="0.35">
      <c r="A1446" s="1" t="s">
        <v>89</v>
      </c>
      <c r="B1446" s="8">
        <v>43939</v>
      </c>
      <c r="C1446" s="1" t="s">
        <v>2</v>
      </c>
      <c r="D1446" s="1">
        <v>979190</v>
      </c>
      <c r="E1446" s="1">
        <v>151</v>
      </c>
      <c r="F1446" s="1" t="s">
        <v>124</v>
      </c>
      <c r="H1446" s="1" t="s">
        <v>103</v>
      </c>
      <c r="I1446" s="1" t="s">
        <v>92</v>
      </c>
      <c r="J1446" s="1" t="s">
        <v>93</v>
      </c>
      <c r="K1446" s="1">
        <v>21</v>
      </c>
      <c r="L1446" s="1">
        <v>20</v>
      </c>
      <c r="M1446" s="1">
        <v>0.1875</v>
      </c>
      <c r="N1446" s="1">
        <v>0.13907284768211919</v>
      </c>
      <c r="O1446" s="1">
        <v>0.11695906432748537</v>
      </c>
      <c r="P1446" s="1">
        <v>130</v>
      </c>
      <c r="Q1446" s="1">
        <v>9</v>
      </c>
      <c r="R1446" s="1">
        <v>11</v>
      </c>
      <c r="S1446" s="1">
        <v>0</v>
      </c>
      <c r="T1446" s="1">
        <v>8</v>
      </c>
      <c r="U1446" s="1">
        <v>2</v>
      </c>
      <c r="V1446" s="1">
        <v>0</v>
      </c>
      <c r="W1446" s="1">
        <v>0</v>
      </c>
      <c r="X1446" s="1">
        <v>0</v>
      </c>
      <c r="Y1446" s="1">
        <v>0</v>
      </c>
      <c r="Z1446" s="1">
        <v>0</v>
      </c>
      <c r="AA1446" s="1">
        <v>0</v>
      </c>
      <c r="AB1446" s="1">
        <v>0</v>
      </c>
      <c r="AC1446" s="1">
        <v>0</v>
      </c>
      <c r="AD1446" s="1">
        <v>0</v>
      </c>
      <c r="AE1446" s="1">
        <v>0</v>
      </c>
      <c r="AF1446" s="1">
        <v>0</v>
      </c>
      <c r="AG1446" s="1">
        <v>3</v>
      </c>
      <c r="AH1446" s="1">
        <v>0</v>
      </c>
      <c r="AI1446" s="1">
        <v>2</v>
      </c>
      <c r="AJ1446" s="1">
        <v>2</v>
      </c>
      <c r="AK1446" s="1">
        <v>0</v>
      </c>
      <c r="AL1446" s="1">
        <v>0</v>
      </c>
      <c r="AM1446" s="1">
        <v>4</v>
      </c>
      <c r="AN1446" s="1">
        <v>0</v>
      </c>
    </row>
    <row r="1447" spans="1:40" x14ac:dyDescent="0.35">
      <c r="A1447" s="1" t="s">
        <v>89</v>
      </c>
      <c r="B1447" s="8">
        <v>43952</v>
      </c>
      <c r="C1447" s="1" t="s">
        <v>96</v>
      </c>
      <c r="D1447" s="1">
        <v>979150</v>
      </c>
      <c r="E1447" s="1">
        <v>3</v>
      </c>
      <c r="F1447" s="1" t="s">
        <v>125</v>
      </c>
      <c r="H1447" s="1" t="s">
        <v>103</v>
      </c>
      <c r="I1447" s="1" t="s">
        <v>92</v>
      </c>
      <c r="J1447" s="1" t="s">
        <v>93</v>
      </c>
      <c r="L1447" s="1">
        <v>1</v>
      </c>
      <c r="O1447" s="1">
        <v>0.25</v>
      </c>
      <c r="P1447" s="1">
        <v>3</v>
      </c>
      <c r="Q1447" s="1">
        <v>1</v>
      </c>
      <c r="R1447" s="1">
        <v>0</v>
      </c>
      <c r="S1447" s="1">
        <v>0</v>
      </c>
      <c r="T1447" s="1">
        <v>0</v>
      </c>
      <c r="U1447" s="1">
        <v>0</v>
      </c>
      <c r="V1447" s="1">
        <v>0</v>
      </c>
      <c r="W1447" s="1">
        <v>0</v>
      </c>
      <c r="X1447" s="1">
        <v>0</v>
      </c>
      <c r="Y1447" s="1">
        <v>0</v>
      </c>
      <c r="Z1447" s="1">
        <v>0</v>
      </c>
      <c r="AA1447" s="1">
        <v>0</v>
      </c>
      <c r="AB1447" s="1">
        <v>0</v>
      </c>
      <c r="AC1447" s="1">
        <v>0</v>
      </c>
      <c r="AD1447" s="1">
        <v>0</v>
      </c>
      <c r="AE1447" s="1">
        <v>0</v>
      </c>
      <c r="AF1447" s="1">
        <v>0</v>
      </c>
      <c r="AG1447" s="1">
        <v>0</v>
      </c>
      <c r="AH1447" s="1">
        <v>0</v>
      </c>
      <c r="AI1447" s="1">
        <v>0</v>
      </c>
      <c r="AJ1447" s="1">
        <v>0</v>
      </c>
      <c r="AK1447" s="1">
        <v>0</v>
      </c>
      <c r="AL1447" s="1">
        <v>0</v>
      </c>
      <c r="AM1447" s="1">
        <v>0</v>
      </c>
      <c r="AN1447" s="1">
        <v>0</v>
      </c>
    </row>
    <row r="1448" spans="1:40" x14ac:dyDescent="0.35">
      <c r="A1448" s="1" t="s">
        <v>89</v>
      </c>
      <c r="B1448" s="8">
        <v>43909</v>
      </c>
      <c r="C1448" s="1" t="s">
        <v>96</v>
      </c>
      <c r="D1448" s="1">
        <v>974850</v>
      </c>
      <c r="E1448" s="1">
        <v>1</v>
      </c>
      <c r="F1448" s="1" t="s">
        <v>126</v>
      </c>
      <c r="H1448" s="1" t="s">
        <v>103</v>
      </c>
      <c r="I1448" s="1" t="s">
        <v>121</v>
      </c>
      <c r="J1448" s="1" t="s">
        <v>93</v>
      </c>
      <c r="P1448" s="1">
        <v>1</v>
      </c>
      <c r="Q1448" s="1">
        <v>0</v>
      </c>
      <c r="R1448" s="1">
        <v>0</v>
      </c>
      <c r="S1448" s="1">
        <v>0</v>
      </c>
      <c r="T1448" s="1">
        <v>0</v>
      </c>
      <c r="U1448" s="1">
        <v>0</v>
      </c>
      <c r="V1448" s="1">
        <v>0</v>
      </c>
      <c r="W1448" s="1">
        <v>0</v>
      </c>
      <c r="X1448" s="1">
        <v>0</v>
      </c>
      <c r="Y1448" s="1">
        <v>0</v>
      </c>
      <c r="Z1448" s="1">
        <v>0</v>
      </c>
      <c r="AA1448" s="1">
        <v>0</v>
      </c>
      <c r="AB1448" s="1">
        <v>0</v>
      </c>
      <c r="AC1448" s="1">
        <v>0</v>
      </c>
      <c r="AD1448" s="1">
        <v>0</v>
      </c>
      <c r="AE1448" s="1">
        <v>0</v>
      </c>
      <c r="AF1448" s="1">
        <v>0</v>
      </c>
      <c r="AG1448" s="1">
        <v>0</v>
      </c>
      <c r="AH1448" s="1">
        <v>0</v>
      </c>
      <c r="AI1448" s="1">
        <v>0</v>
      </c>
      <c r="AJ1448" s="1">
        <v>0</v>
      </c>
      <c r="AK1448" s="1">
        <v>0</v>
      </c>
      <c r="AL1448" s="1">
        <v>0</v>
      </c>
      <c r="AM1448" s="1">
        <v>0</v>
      </c>
      <c r="AN1448" s="1">
        <v>0</v>
      </c>
    </row>
    <row r="1449" spans="1:40" x14ac:dyDescent="0.35">
      <c r="A1449" s="1" t="s">
        <v>89</v>
      </c>
      <c r="B1449" s="8">
        <v>43907</v>
      </c>
      <c r="C1449" s="1" t="s">
        <v>96</v>
      </c>
      <c r="D1449" s="1">
        <v>973260</v>
      </c>
      <c r="E1449" s="1">
        <v>7</v>
      </c>
      <c r="F1449" s="1" t="s">
        <v>113</v>
      </c>
      <c r="H1449" s="1" t="s">
        <v>114</v>
      </c>
      <c r="I1449" s="1" t="s">
        <v>92</v>
      </c>
      <c r="J1449" s="1" t="s">
        <v>93</v>
      </c>
      <c r="L1449" s="1">
        <v>4</v>
      </c>
      <c r="O1449" s="1">
        <v>0.36363636363636365</v>
      </c>
      <c r="P1449" s="1">
        <v>7</v>
      </c>
      <c r="Q1449" s="1">
        <v>0</v>
      </c>
      <c r="R1449" s="1">
        <v>0</v>
      </c>
      <c r="S1449" s="1">
        <v>0</v>
      </c>
      <c r="T1449" s="1">
        <v>0</v>
      </c>
      <c r="U1449" s="1">
        <v>0</v>
      </c>
      <c r="V1449" s="1">
        <v>0</v>
      </c>
      <c r="W1449" s="1">
        <v>0</v>
      </c>
      <c r="X1449" s="1">
        <v>0</v>
      </c>
      <c r="Y1449" s="1">
        <v>0</v>
      </c>
      <c r="Z1449" s="1">
        <v>0</v>
      </c>
      <c r="AA1449" s="1">
        <v>0</v>
      </c>
      <c r="AB1449" s="1">
        <v>0</v>
      </c>
      <c r="AC1449" s="1">
        <v>0</v>
      </c>
      <c r="AD1449" s="1">
        <v>0</v>
      </c>
      <c r="AE1449" s="1">
        <v>0</v>
      </c>
      <c r="AF1449" s="1">
        <v>0</v>
      </c>
      <c r="AG1449" s="1">
        <v>0</v>
      </c>
      <c r="AH1449" s="1">
        <v>0</v>
      </c>
      <c r="AI1449" s="1">
        <v>0</v>
      </c>
      <c r="AJ1449" s="1">
        <v>0</v>
      </c>
      <c r="AK1449" s="1">
        <v>0</v>
      </c>
      <c r="AL1449" s="1">
        <v>4</v>
      </c>
      <c r="AM1449" s="1">
        <v>0</v>
      </c>
      <c r="AN1449" s="1">
        <v>0</v>
      </c>
    </row>
    <row r="1450" spans="1:40" x14ac:dyDescent="0.35">
      <c r="A1450" s="1" t="s">
        <v>89</v>
      </c>
      <c r="B1450" s="8">
        <v>43949</v>
      </c>
      <c r="C1450" s="1" t="s">
        <v>96</v>
      </c>
      <c r="D1450" s="1">
        <v>209640</v>
      </c>
      <c r="E1450" s="1">
        <v>18</v>
      </c>
      <c r="F1450" s="1" t="s">
        <v>122</v>
      </c>
      <c r="H1450" s="1" t="s">
        <v>95</v>
      </c>
      <c r="I1450" s="1" t="s">
        <v>121</v>
      </c>
      <c r="J1450" s="1" t="s">
        <v>93</v>
      </c>
      <c r="P1450" s="1">
        <v>18</v>
      </c>
      <c r="Q1450" s="1">
        <v>0</v>
      </c>
      <c r="R1450" s="1">
        <v>0</v>
      </c>
      <c r="S1450" s="1">
        <v>0</v>
      </c>
      <c r="T1450" s="1">
        <v>0</v>
      </c>
      <c r="U1450" s="1">
        <v>0</v>
      </c>
      <c r="V1450" s="1">
        <v>0</v>
      </c>
      <c r="W1450" s="1">
        <v>0</v>
      </c>
      <c r="X1450" s="1">
        <v>0</v>
      </c>
      <c r="Y1450" s="1">
        <v>0</v>
      </c>
      <c r="Z1450" s="1">
        <v>0</v>
      </c>
      <c r="AA1450" s="1">
        <v>0</v>
      </c>
      <c r="AB1450" s="1">
        <v>0</v>
      </c>
      <c r="AC1450" s="1">
        <v>0</v>
      </c>
      <c r="AD1450" s="1">
        <v>0</v>
      </c>
      <c r="AE1450" s="1">
        <v>0</v>
      </c>
      <c r="AF1450" s="1">
        <v>0</v>
      </c>
      <c r="AG1450" s="1">
        <v>0</v>
      </c>
      <c r="AH1450" s="1">
        <v>0</v>
      </c>
      <c r="AI1450" s="1">
        <v>0</v>
      </c>
      <c r="AJ1450" s="1">
        <v>0</v>
      </c>
      <c r="AK1450" s="1">
        <v>0</v>
      </c>
      <c r="AL1450" s="1">
        <v>0</v>
      </c>
      <c r="AM1450" s="1">
        <v>0</v>
      </c>
      <c r="AN1450" s="1">
        <v>0</v>
      </c>
    </row>
    <row r="1451" spans="1:40" x14ac:dyDescent="0.35">
      <c r="A1451" s="1" t="s">
        <v>89</v>
      </c>
      <c r="B1451" s="8">
        <v>43917</v>
      </c>
      <c r="C1451" s="1" t="s">
        <v>96</v>
      </c>
      <c r="D1451" s="1">
        <v>200600</v>
      </c>
      <c r="E1451" s="1">
        <v>17</v>
      </c>
      <c r="F1451" s="1" t="s">
        <v>116</v>
      </c>
      <c r="H1451" s="1" t="s">
        <v>95</v>
      </c>
      <c r="I1451" s="1" t="s">
        <v>92</v>
      </c>
      <c r="J1451" s="1" t="s">
        <v>93</v>
      </c>
      <c r="K1451" s="1">
        <v>1</v>
      </c>
      <c r="M1451" s="1">
        <v>5.8823529411764705E-2</v>
      </c>
      <c r="N1451" s="1">
        <v>5.8823529411764705E-2</v>
      </c>
      <c r="P1451" s="1">
        <v>16</v>
      </c>
      <c r="Q1451" s="1">
        <v>0</v>
      </c>
      <c r="R1451" s="1">
        <v>0</v>
      </c>
      <c r="S1451" s="1">
        <v>0</v>
      </c>
      <c r="T1451" s="1">
        <v>1</v>
      </c>
      <c r="U1451" s="1">
        <v>0</v>
      </c>
      <c r="V1451" s="1">
        <v>0</v>
      </c>
      <c r="W1451" s="1">
        <v>0</v>
      </c>
      <c r="X1451" s="1">
        <v>0</v>
      </c>
      <c r="Y1451" s="1">
        <v>0</v>
      </c>
      <c r="Z1451" s="1">
        <v>0</v>
      </c>
      <c r="AA1451" s="1">
        <v>0</v>
      </c>
      <c r="AB1451" s="1">
        <v>0</v>
      </c>
      <c r="AC1451" s="1">
        <v>0</v>
      </c>
      <c r="AD1451" s="1">
        <v>0</v>
      </c>
      <c r="AE1451" s="1">
        <v>0</v>
      </c>
      <c r="AF1451" s="1">
        <v>0</v>
      </c>
      <c r="AG1451" s="1">
        <v>0</v>
      </c>
      <c r="AH1451" s="1">
        <v>0</v>
      </c>
      <c r="AI1451" s="1">
        <v>0</v>
      </c>
      <c r="AJ1451" s="1">
        <v>0</v>
      </c>
      <c r="AK1451" s="1">
        <v>0</v>
      </c>
      <c r="AL1451" s="1">
        <v>0</v>
      </c>
      <c r="AM1451" s="1">
        <v>0</v>
      </c>
      <c r="AN1451" s="1">
        <v>0</v>
      </c>
    </row>
    <row r="1452" spans="1:40" x14ac:dyDescent="0.35">
      <c r="A1452" s="1" t="s">
        <v>89</v>
      </c>
      <c r="B1452" s="8">
        <v>43915</v>
      </c>
      <c r="C1452" s="1" t="s">
        <v>96</v>
      </c>
      <c r="D1452" s="1">
        <v>973260</v>
      </c>
      <c r="E1452" s="1">
        <v>9</v>
      </c>
      <c r="F1452" s="1" t="s">
        <v>113</v>
      </c>
      <c r="H1452" s="1" t="s">
        <v>114</v>
      </c>
      <c r="I1452" s="1" t="s">
        <v>92</v>
      </c>
      <c r="J1452" s="1" t="s">
        <v>93</v>
      </c>
      <c r="K1452" s="1">
        <v>3</v>
      </c>
      <c r="L1452" s="1">
        <v>2</v>
      </c>
      <c r="M1452" s="1">
        <v>0.45454545454545453</v>
      </c>
      <c r="N1452" s="1">
        <v>0.33333333333333331</v>
      </c>
      <c r="O1452" s="1">
        <v>0.18181818181818182</v>
      </c>
      <c r="P1452" s="1">
        <v>6</v>
      </c>
      <c r="Q1452" s="1">
        <v>2</v>
      </c>
      <c r="R1452" s="1">
        <v>1</v>
      </c>
      <c r="S1452" s="1">
        <v>0</v>
      </c>
      <c r="T1452" s="1">
        <v>2</v>
      </c>
      <c r="U1452" s="1">
        <v>0</v>
      </c>
      <c r="V1452" s="1">
        <v>0</v>
      </c>
      <c r="W1452" s="1">
        <v>0</v>
      </c>
      <c r="X1452" s="1">
        <v>0</v>
      </c>
      <c r="Y1452" s="1">
        <v>0</v>
      </c>
      <c r="Z1452" s="1">
        <v>0</v>
      </c>
      <c r="AA1452" s="1">
        <v>0</v>
      </c>
      <c r="AB1452" s="1">
        <v>0</v>
      </c>
      <c r="AC1452" s="1">
        <v>0</v>
      </c>
      <c r="AD1452" s="1">
        <v>0</v>
      </c>
      <c r="AE1452" s="1">
        <v>0</v>
      </c>
      <c r="AF1452" s="1">
        <v>0</v>
      </c>
      <c r="AG1452" s="1">
        <v>0</v>
      </c>
      <c r="AH1452" s="1">
        <v>0</v>
      </c>
      <c r="AI1452" s="1">
        <v>0</v>
      </c>
      <c r="AJ1452" s="1">
        <v>0</v>
      </c>
      <c r="AK1452" s="1">
        <v>0</v>
      </c>
      <c r="AL1452" s="1">
        <v>0</v>
      </c>
      <c r="AM1452" s="1">
        <v>0</v>
      </c>
      <c r="AN1452" s="1">
        <v>0</v>
      </c>
    </row>
    <row r="1453" spans="1:40" x14ac:dyDescent="0.35">
      <c r="A1453" s="1" t="s">
        <v>89</v>
      </c>
      <c r="B1453" s="8">
        <v>43925</v>
      </c>
      <c r="C1453" s="1" t="s">
        <v>96</v>
      </c>
      <c r="D1453" s="1">
        <v>209640</v>
      </c>
      <c r="E1453" s="1">
        <v>17</v>
      </c>
      <c r="F1453" s="1" t="s">
        <v>122</v>
      </c>
      <c r="H1453" s="1" t="s">
        <v>95</v>
      </c>
      <c r="I1453" s="1" t="s">
        <v>121</v>
      </c>
      <c r="J1453" s="1" t="s">
        <v>93</v>
      </c>
      <c r="K1453" s="1">
        <v>16</v>
      </c>
      <c r="M1453" s="1">
        <v>0.5</v>
      </c>
      <c r="N1453" s="1">
        <v>0.5</v>
      </c>
      <c r="P1453" s="1">
        <v>1</v>
      </c>
      <c r="Q1453" s="1">
        <v>0</v>
      </c>
      <c r="R1453" s="1">
        <v>0</v>
      </c>
      <c r="S1453" s="1">
        <v>0</v>
      </c>
      <c r="T1453" s="1">
        <v>1</v>
      </c>
      <c r="U1453" s="1">
        <v>0</v>
      </c>
      <c r="V1453" s="1">
        <v>15</v>
      </c>
      <c r="W1453" s="1">
        <v>0</v>
      </c>
      <c r="X1453" s="1">
        <v>0</v>
      </c>
      <c r="Y1453" s="1">
        <v>0</v>
      </c>
      <c r="Z1453" s="1">
        <v>0</v>
      </c>
      <c r="AA1453" s="1">
        <v>0</v>
      </c>
      <c r="AB1453" s="1">
        <v>0</v>
      </c>
      <c r="AC1453" s="1">
        <v>0</v>
      </c>
      <c r="AD1453" s="1">
        <v>0</v>
      </c>
      <c r="AE1453" s="1">
        <v>0</v>
      </c>
      <c r="AF1453" s="1">
        <v>0</v>
      </c>
      <c r="AG1453" s="1">
        <v>0</v>
      </c>
      <c r="AH1453" s="1">
        <v>0</v>
      </c>
      <c r="AI1453" s="1">
        <v>0</v>
      </c>
      <c r="AJ1453" s="1">
        <v>0</v>
      </c>
      <c r="AK1453" s="1">
        <v>0</v>
      </c>
      <c r="AL1453" s="1">
        <v>0</v>
      </c>
      <c r="AM1453" s="1">
        <v>0</v>
      </c>
      <c r="AN1453" s="1">
        <v>0</v>
      </c>
    </row>
    <row r="1454" spans="1:40" x14ac:dyDescent="0.35">
      <c r="A1454" s="1" t="s">
        <v>89</v>
      </c>
      <c r="B1454" s="8">
        <v>43960</v>
      </c>
      <c r="C1454" s="1" t="s">
        <v>2</v>
      </c>
      <c r="D1454" s="1">
        <v>973370</v>
      </c>
      <c r="E1454" s="1">
        <v>41</v>
      </c>
      <c r="F1454" s="1" t="s">
        <v>123</v>
      </c>
      <c r="H1454" s="1" t="s">
        <v>114</v>
      </c>
      <c r="I1454" s="1" t="s">
        <v>92</v>
      </c>
      <c r="J1454" s="1" t="s">
        <v>93</v>
      </c>
      <c r="L1454" s="1">
        <v>2</v>
      </c>
      <c r="O1454" s="1">
        <v>4.6511627906976744E-2</v>
      </c>
      <c r="P1454" s="1">
        <v>41</v>
      </c>
      <c r="Q1454" s="1">
        <v>2</v>
      </c>
      <c r="R1454" s="1">
        <v>0</v>
      </c>
      <c r="S1454" s="1">
        <v>0</v>
      </c>
      <c r="T1454" s="1">
        <v>0</v>
      </c>
      <c r="U1454" s="1">
        <v>0</v>
      </c>
      <c r="V1454" s="1">
        <v>0</v>
      </c>
      <c r="W1454" s="1">
        <v>0</v>
      </c>
      <c r="X1454" s="1">
        <v>0</v>
      </c>
      <c r="Y1454" s="1">
        <v>0</v>
      </c>
      <c r="Z1454" s="1">
        <v>0</v>
      </c>
      <c r="AA1454" s="1">
        <v>0</v>
      </c>
      <c r="AB1454" s="1">
        <v>0</v>
      </c>
      <c r="AC1454" s="1">
        <v>0</v>
      </c>
      <c r="AD1454" s="1">
        <v>0</v>
      </c>
      <c r="AE1454" s="1">
        <v>0</v>
      </c>
      <c r="AF1454" s="1">
        <v>0</v>
      </c>
      <c r="AG1454" s="1">
        <v>0</v>
      </c>
      <c r="AH1454" s="1">
        <v>0</v>
      </c>
      <c r="AI1454" s="1">
        <v>0</v>
      </c>
      <c r="AJ1454" s="1">
        <v>0</v>
      </c>
      <c r="AK1454" s="1">
        <v>0</v>
      </c>
      <c r="AL1454" s="1">
        <v>0</v>
      </c>
      <c r="AM1454" s="1">
        <v>0</v>
      </c>
      <c r="AN1454" s="1">
        <v>0</v>
      </c>
    </row>
    <row r="1455" spans="1:40" x14ac:dyDescent="0.35">
      <c r="A1455" s="1" t="s">
        <v>89</v>
      </c>
      <c r="B1455" s="8">
        <v>43958</v>
      </c>
      <c r="C1455" s="1" t="s">
        <v>2</v>
      </c>
      <c r="D1455" s="1">
        <v>201710</v>
      </c>
      <c r="E1455" s="1">
        <v>85</v>
      </c>
      <c r="F1455" s="1" t="s">
        <v>119</v>
      </c>
      <c r="H1455" s="1" t="s">
        <v>95</v>
      </c>
      <c r="I1455" s="1" t="s">
        <v>92</v>
      </c>
      <c r="J1455" s="1" t="s">
        <v>93</v>
      </c>
      <c r="K1455" s="1">
        <v>8</v>
      </c>
      <c r="L1455" s="1">
        <v>2</v>
      </c>
      <c r="M1455" s="1">
        <v>9.4117647058823528E-2</v>
      </c>
      <c r="N1455" s="1">
        <v>8.3333333333333329E-2</v>
      </c>
      <c r="O1455" s="1">
        <v>2.2988505747126436E-2</v>
      </c>
      <c r="P1455" s="1">
        <v>77</v>
      </c>
      <c r="Q1455" s="1">
        <v>1</v>
      </c>
      <c r="R1455" s="1">
        <v>3</v>
      </c>
      <c r="S1455" s="1">
        <v>2</v>
      </c>
      <c r="T1455" s="1">
        <v>2</v>
      </c>
      <c r="U1455" s="1">
        <v>0</v>
      </c>
      <c r="V1455" s="1">
        <v>1</v>
      </c>
      <c r="W1455" s="1">
        <v>0</v>
      </c>
      <c r="X1455" s="1">
        <v>0</v>
      </c>
      <c r="Y1455" s="1">
        <v>0</v>
      </c>
      <c r="Z1455" s="1">
        <v>0</v>
      </c>
      <c r="AA1455" s="1">
        <v>0</v>
      </c>
      <c r="AB1455" s="1">
        <v>0</v>
      </c>
      <c r="AC1455" s="1">
        <v>0</v>
      </c>
      <c r="AD1455" s="1">
        <v>0</v>
      </c>
      <c r="AE1455" s="1">
        <v>0</v>
      </c>
      <c r="AF1455" s="1">
        <v>0</v>
      </c>
      <c r="AG1455" s="1">
        <v>1</v>
      </c>
      <c r="AH1455" s="1">
        <v>0</v>
      </c>
      <c r="AI1455" s="1">
        <v>0</v>
      </c>
      <c r="AJ1455" s="1">
        <v>0</v>
      </c>
      <c r="AK1455" s="1">
        <v>0</v>
      </c>
      <c r="AL1455" s="1">
        <v>0</v>
      </c>
      <c r="AM1455" s="1">
        <v>0</v>
      </c>
      <c r="AN1455" s="1">
        <v>0</v>
      </c>
    </row>
    <row r="1456" spans="1:40" x14ac:dyDescent="0.35">
      <c r="A1456" s="1" t="s">
        <v>89</v>
      </c>
      <c r="B1456" s="8">
        <v>43972</v>
      </c>
      <c r="C1456" s="1" t="s">
        <v>96</v>
      </c>
      <c r="D1456" s="1">
        <v>972410</v>
      </c>
      <c r="E1456" s="1">
        <v>26</v>
      </c>
      <c r="F1456" s="1" t="s">
        <v>115</v>
      </c>
      <c r="H1456" s="1" t="s">
        <v>91</v>
      </c>
      <c r="I1456" s="1" t="s">
        <v>92</v>
      </c>
      <c r="J1456" s="1" t="s">
        <v>93</v>
      </c>
      <c r="P1456" s="1">
        <v>26</v>
      </c>
      <c r="Q1456" s="1">
        <v>0</v>
      </c>
      <c r="R1456" s="1">
        <v>0</v>
      </c>
      <c r="S1456" s="1">
        <v>0</v>
      </c>
      <c r="T1456" s="1">
        <v>0</v>
      </c>
      <c r="U1456" s="1">
        <v>0</v>
      </c>
      <c r="V1456" s="1">
        <v>0</v>
      </c>
      <c r="W1456" s="1">
        <v>0</v>
      </c>
      <c r="X1456" s="1">
        <v>0</v>
      </c>
      <c r="Y1456" s="1">
        <v>0</v>
      </c>
      <c r="Z1456" s="1">
        <v>0</v>
      </c>
      <c r="AA1456" s="1">
        <v>0</v>
      </c>
      <c r="AB1456" s="1">
        <v>0</v>
      </c>
      <c r="AC1456" s="1">
        <v>0</v>
      </c>
      <c r="AD1456" s="1">
        <v>0</v>
      </c>
      <c r="AE1456" s="1">
        <v>0</v>
      </c>
      <c r="AF1456" s="1">
        <v>0</v>
      </c>
      <c r="AG1456" s="1">
        <v>0</v>
      </c>
      <c r="AH1456" s="1">
        <v>0</v>
      </c>
      <c r="AI1456" s="1">
        <v>0</v>
      </c>
      <c r="AJ1456" s="1">
        <v>0</v>
      </c>
      <c r="AK1456" s="1">
        <v>0</v>
      </c>
      <c r="AL1456" s="1">
        <v>0</v>
      </c>
      <c r="AM1456" s="1">
        <v>0</v>
      </c>
      <c r="AN1456" s="1">
        <v>0</v>
      </c>
    </row>
    <row r="1457" spans="1:40" x14ac:dyDescent="0.35">
      <c r="A1457" s="1" t="s">
        <v>89</v>
      </c>
      <c r="B1457" s="8">
        <v>43937</v>
      </c>
      <c r="C1457" s="1" t="s">
        <v>96</v>
      </c>
      <c r="D1457" s="1">
        <v>200640</v>
      </c>
      <c r="E1457" s="1">
        <v>6</v>
      </c>
      <c r="F1457" s="1" t="s">
        <v>106</v>
      </c>
      <c r="H1457" s="1" t="s">
        <v>95</v>
      </c>
      <c r="I1457" s="1" t="s">
        <v>92</v>
      </c>
      <c r="J1457" s="1" t="s">
        <v>93</v>
      </c>
      <c r="P1457" s="1">
        <v>6</v>
      </c>
      <c r="Q1457" s="1">
        <v>0</v>
      </c>
      <c r="R1457" s="1">
        <v>0</v>
      </c>
      <c r="S1457" s="1">
        <v>0</v>
      </c>
      <c r="T1457" s="1">
        <v>0</v>
      </c>
      <c r="U1457" s="1">
        <v>0</v>
      </c>
      <c r="V1457" s="1">
        <v>0</v>
      </c>
      <c r="W1457" s="1">
        <v>0</v>
      </c>
      <c r="X1457" s="1">
        <v>0</v>
      </c>
      <c r="Y1457" s="1">
        <v>0</v>
      </c>
      <c r="Z1457" s="1">
        <v>0</v>
      </c>
      <c r="AA1457" s="1">
        <v>0</v>
      </c>
      <c r="AB1457" s="1">
        <v>0</v>
      </c>
      <c r="AC1457" s="1">
        <v>0</v>
      </c>
      <c r="AD1457" s="1">
        <v>0</v>
      </c>
      <c r="AE1457" s="1">
        <v>0</v>
      </c>
      <c r="AF1457" s="1">
        <v>0</v>
      </c>
      <c r="AG1457" s="1">
        <v>0</v>
      </c>
      <c r="AH1457" s="1">
        <v>0</v>
      </c>
      <c r="AI1457" s="1">
        <v>0</v>
      </c>
      <c r="AJ1457" s="1">
        <v>0</v>
      </c>
      <c r="AK1457" s="1">
        <v>0</v>
      </c>
      <c r="AL1457" s="1">
        <v>0</v>
      </c>
      <c r="AM1457" s="1">
        <v>0</v>
      </c>
      <c r="AN1457" s="1">
        <v>0</v>
      </c>
    </row>
    <row r="1458" spans="1:40" x14ac:dyDescent="0.35">
      <c r="A1458" s="1" t="s">
        <v>89</v>
      </c>
      <c r="B1458" s="8">
        <v>43928</v>
      </c>
      <c r="C1458" s="1" t="s">
        <v>96</v>
      </c>
      <c r="D1458" s="1">
        <v>979150</v>
      </c>
      <c r="E1458" s="1">
        <v>4</v>
      </c>
      <c r="F1458" s="1" t="s">
        <v>125</v>
      </c>
      <c r="H1458" s="1" t="s">
        <v>103</v>
      </c>
      <c r="I1458" s="1" t="s">
        <v>92</v>
      </c>
      <c r="J1458" s="1" t="s">
        <v>93</v>
      </c>
      <c r="K1458" s="1">
        <v>1</v>
      </c>
      <c r="M1458" s="1">
        <v>0.25</v>
      </c>
      <c r="N1458" s="1">
        <v>0.25</v>
      </c>
      <c r="P1458" s="1">
        <v>3</v>
      </c>
      <c r="Q1458" s="1">
        <v>0</v>
      </c>
      <c r="R1458" s="1">
        <v>1</v>
      </c>
      <c r="S1458" s="1">
        <v>0</v>
      </c>
      <c r="T1458" s="1">
        <v>0</v>
      </c>
      <c r="U1458" s="1">
        <v>0</v>
      </c>
      <c r="V1458" s="1">
        <v>0</v>
      </c>
      <c r="W1458" s="1">
        <v>0</v>
      </c>
      <c r="X1458" s="1">
        <v>0</v>
      </c>
      <c r="Y1458" s="1">
        <v>0</v>
      </c>
      <c r="Z1458" s="1">
        <v>0</v>
      </c>
      <c r="AA1458" s="1">
        <v>0</v>
      </c>
      <c r="AB1458" s="1">
        <v>0</v>
      </c>
      <c r="AC1458" s="1">
        <v>0</v>
      </c>
      <c r="AD1458" s="1">
        <v>0</v>
      </c>
      <c r="AE1458" s="1">
        <v>0</v>
      </c>
      <c r="AF1458" s="1">
        <v>0</v>
      </c>
      <c r="AG1458" s="1">
        <v>0</v>
      </c>
      <c r="AH1458" s="1">
        <v>0</v>
      </c>
      <c r="AI1458" s="1">
        <v>0</v>
      </c>
      <c r="AJ1458" s="1">
        <v>0</v>
      </c>
      <c r="AK1458" s="1">
        <v>0</v>
      </c>
      <c r="AL1458" s="1">
        <v>0</v>
      </c>
      <c r="AM1458" s="1">
        <v>0</v>
      </c>
      <c r="AN1458" s="1">
        <v>0</v>
      </c>
    </row>
    <row r="1459" spans="1:40" x14ac:dyDescent="0.35">
      <c r="A1459" s="1" t="s">
        <v>89</v>
      </c>
      <c r="B1459" s="8">
        <v>43946</v>
      </c>
      <c r="C1459" s="1" t="s">
        <v>96</v>
      </c>
      <c r="D1459" s="1">
        <v>200170</v>
      </c>
      <c r="E1459" s="1">
        <v>23</v>
      </c>
      <c r="F1459" s="1" t="s">
        <v>107</v>
      </c>
      <c r="H1459" s="1" t="s">
        <v>95</v>
      </c>
      <c r="I1459" s="1" t="s">
        <v>92</v>
      </c>
      <c r="J1459" s="1" t="s">
        <v>93</v>
      </c>
      <c r="K1459" s="1">
        <v>1</v>
      </c>
      <c r="M1459" s="1">
        <v>4.3478260869565216E-2</v>
      </c>
      <c r="N1459" s="1">
        <v>4.3478260869565216E-2</v>
      </c>
      <c r="P1459" s="1">
        <v>22</v>
      </c>
      <c r="Q1459" s="1">
        <v>0</v>
      </c>
      <c r="R1459" s="1">
        <v>0</v>
      </c>
      <c r="S1459" s="1">
        <v>0</v>
      </c>
      <c r="T1459" s="1">
        <v>1</v>
      </c>
      <c r="U1459" s="1">
        <v>0</v>
      </c>
      <c r="V1459" s="1">
        <v>0</v>
      </c>
      <c r="W1459" s="1">
        <v>0</v>
      </c>
      <c r="X1459" s="1">
        <v>0</v>
      </c>
      <c r="Y1459" s="1">
        <v>0</v>
      </c>
      <c r="Z1459" s="1">
        <v>0</v>
      </c>
      <c r="AA1459" s="1">
        <v>0</v>
      </c>
      <c r="AB1459" s="1">
        <v>0</v>
      </c>
      <c r="AC1459" s="1">
        <v>0</v>
      </c>
      <c r="AD1459" s="1">
        <v>0</v>
      </c>
      <c r="AE1459" s="1">
        <v>0</v>
      </c>
      <c r="AF1459" s="1">
        <v>0</v>
      </c>
      <c r="AG1459" s="1">
        <v>0</v>
      </c>
      <c r="AH1459" s="1">
        <v>0</v>
      </c>
      <c r="AI1459" s="1">
        <v>0</v>
      </c>
      <c r="AJ1459" s="1">
        <v>0</v>
      </c>
      <c r="AK1459" s="1">
        <v>0</v>
      </c>
      <c r="AL1459" s="1">
        <v>0</v>
      </c>
      <c r="AM1459" s="1">
        <v>0</v>
      </c>
      <c r="AN1459" s="1">
        <v>0</v>
      </c>
    </row>
    <row r="1460" spans="1:40" x14ac:dyDescent="0.35">
      <c r="A1460" s="1" t="s">
        <v>89</v>
      </c>
      <c r="B1460" s="8">
        <v>43971</v>
      </c>
      <c r="C1460" s="1" t="s">
        <v>96</v>
      </c>
      <c r="D1460" s="1">
        <v>974850</v>
      </c>
      <c r="E1460" s="1">
        <v>1</v>
      </c>
      <c r="F1460" s="1" t="s">
        <v>126</v>
      </c>
      <c r="H1460" s="1" t="s">
        <v>103</v>
      </c>
      <c r="I1460" s="1" t="s">
        <v>121</v>
      </c>
      <c r="J1460" s="1" t="s">
        <v>93</v>
      </c>
      <c r="P1460" s="1">
        <v>1</v>
      </c>
      <c r="Q1460" s="1">
        <v>0</v>
      </c>
      <c r="R1460" s="1">
        <v>0</v>
      </c>
      <c r="S1460" s="1">
        <v>0</v>
      </c>
      <c r="T1460" s="1">
        <v>0</v>
      </c>
      <c r="U1460" s="1">
        <v>0</v>
      </c>
      <c r="V1460" s="1">
        <v>0</v>
      </c>
      <c r="W1460" s="1">
        <v>0</v>
      </c>
      <c r="X1460" s="1">
        <v>0</v>
      </c>
      <c r="Y1460" s="1">
        <v>0</v>
      </c>
      <c r="Z1460" s="1">
        <v>0</v>
      </c>
      <c r="AA1460" s="1">
        <v>0</v>
      </c>
      <c r="AB1460" s="1">
        <v>0</v>
      </c>
      <c r="AC1460" s="1">
        <v>0</v>
      </c>
      <c r="AD1460" s="1">
        <v>0</v>
      </c>
      <c r="AE1460" s="1">
        <v>0</v>
      </c>
      <c r="AF1460" s="1">
        <v>0</v>
      </c>
      <c r="AG1460" s="1">
        <v>0</v>
      </c>
      <c r="AH1460" s="1">
        <v>0</v>
      </c>
      <c r="AI1460" s="1">
        <v>0</v>
      </c>
      <c r="AJ1460" s="1">
        <v>0</v>
      </c>
      <c r="AK1460" s="1">
        <v>0</v>
      </c>
      <c r="AL1460" s="1">
        <v>0</v>
      </c>
      <c r="AM1460" s="1">
        <v>0</v>
      </c>
      <c r="AN1460" s="1">
        <v>0</v>
      </c>
    </row>
    <row r="1461" spans="1:40" x14ac:dyDescent="0.35">
      <c r="A1461" s="1" t="s">
        <v>89</v>
      </c>
      <c r="B1461" s="8">
        <v>43963</v>
      </c>
      <c r="C1461" s="1" t="s">
        <v>96</v>
      </c>
      <c r="D1461" s="1">
        <v>200600</v>
      </c>
      <c r="E1461" s="1">
        <v>1</v>
      </c>
      <c r="F1461" s="1" t="s">
        <v>116</v>
      </c>
      <c r="H1461" s="1" t="s">
        <v>95</v>
      </c>
      <c r="I1461" s="1" t="s">
        <v>92</v>
      </c>
      <c r="J1461" s="1" t="s">
        <v>93</v>
      </c>
      <c r="P1461" s="1">
        <v>1</v>
      </c>
      <c r="Q1461" s="1">
        <v>0</v>
      </c>
      <c r="R1461" s="1">
        <v>0</v>
      </c>
      <c r="S1461" s="1">
        <v>0</v>
      </c>
      <c r="T1461" s="1">
        <v>0</v>
      </c>
      <c r="U1461" s="1">
        <v>0</v>
      </c>
      <c r="V1461" s="1">
        <v>0</v>
      </c>
      <c r="W1461" s="1">
        <v>0</v>
      </c>
      <c r="X1461" s="1">
        <v>0</v>
      </c>
      <c r="Y1461" s="1">
        <v>0</v>
      </c>
      <c r="Z1461" s="1">
        <v>0</v>
      </c>
      <c r="AA1461" s="1">
        <v>0</v>
      </c>
      <c r="AB1461" s="1">
        <v>0</v>
      </c>
      <c r="AC1461" s="1">
        <v>0</v>
      </c>
      <c r="AD1461" s="1">
        <v>0</v>
      </c>
      <c r="AE1461" s="1">
        <v>0</v>
      </c>
      <c r="AF1461" s="1">
        <v>0</v>
      </c>
      <c r="AG1461" s="1">
        <v>0</v>
      </c>
      <c r="AH1461" s="1">
        <v>0</v>
      </c>
      <c r="AI1461" s="1">
        <v>0</v>
      </c>
      <c r="AJ1461" s="1">
        <v>0</v>
      </c>
      <c r="AK1461" s="1">
        <v>0</v>
      </c>
      <c r="AL1461" s="1">
        <v>0</v>
      </c>
      <c r="AM1461" s="1">
        <v>0</v>
      </c>
      <c r="AN1461" s="1">
        <v>0</v>
      </c>
    </row>
    <row r="1462" spans="1:40" x14ac:dyDescent="0.35">
      <c r="A1462" s="1" t="s">
        <v>89</v>
      </c>
      <c r="B1462" s="8">
        <v>43952</v>
      </c>
      <c r="C1462" s="1" t="s">
        <v>2</v>
      </c>
      <c r="D1462" s="1">
        <v>973270</v>
      </c>
      <c r="E1462" s="1">
        <v>65</v>
      </c>
      <c r="F1462" s="1" t="s">
        <v>127</v>
      </c>
      <c r="H1462" s="1" t="s">
        <v>114</v>
      </c>
      <c r="I1462" s="1" t="s">
        <v>92</v>
      </c>
      <c r="J1462" s="1" t="s">
        <v>93</v>
      </c>
      <c r="K1462" s="1">
        <v>1</v>
      </c>
      <c r="L1462" s="1">
        <v>2</v>
      </c>
      <c r="M1462" s="1">
        <v>4.4776119402985072E-2</v>
      </c>
      <c r="N1462" s="1">
        <v>1.5384615384615385E-2</v>
      </c>
      <c r="O1462" s="1">
        <v>2.9850746268656716E-2</v>
      </c>
      <c r="P1462" s="1">
        <v>64</v>
      </c>
      <c r="Q1462" s="1">
        <v>2</v>
      </c>
      <c r="R1462" s="1">
        <v>1</v>
      </c>
      <c r="S1462" s="1">
        <v>0</v>
      </c>
      <c r="T1462" s="1">
        <v>0</v>
      </c>
      <c r="U1462" s="1">
        <v>0</v>
      </c>
      <c r="V1462" s="1">
        <v>0</v>
      </c>
      <c r="W1462" s="1">
        <v>0</v>
      </c>
      <c r="X1462" s="1">
        <v>0</v>
      </c>
      <c r="Y1462" s="1">
        <v>0</v>
      </c>
      <c r="Z1462" s="1">
        <v>0</v>
      </c>
      <c r="AA1462" s="1">
        <v>0</v>
      </c>
      <c r="AB1462" s="1">
        <v>0</v>
      </c>
      <c r="AC1462" s="1">
        <v>0</v>
      </c>
      <c r="AD1462" s="1">
        <v>0</v>
      </c>
      <c r="AE1462" s="1">
        <v>0</v>
      </c>
      <c r="AF1462" s="1">
        <v>0</v>
      </c>
      <c r="AG1462" s="1">
        <v>0</v>
      </c>
      <c r="AH1462" s="1">
        <v>0</v>
      </c>
      <c r="AI1462" s="1">
        <v>0</v>
      </c>
      <c r="AJ1462" s="1">
        <v>0</v>
      </c>
      <c r="AK1462" s="1">
        <v>0</v>
      </c>
      <c r="AL1462" s="1">
        <v>0</v>
      </c>
      <c r="AM1462" s="1">
        <v>0</v>
      </c>
      <c r="AN1462" s="1">
        <v>0</v>
      </c>
    </row>
    <row r="1463" spans="1:40" x14ac:dyDescent="0.35">
      <c r="A1463" s="1" t="s">
        <v>89</v>
      </c>
      <c r="B1463" s="8">
        <v>43906</v>
      </c>
      <c r="C1463" s="1" t="s">
        <v>2</v>
      </c>
      <c r="D1463" s="1">
        <v>209650</v>
      </c>
      <c r="E1463" s="1">
        <v>85</v>
      </c>
      <c r="F1463" s="1" t="s">
        <v>120</v>
      </c>
      <c r="H1463" s="1" t="s">
        <v>95</v>
      </c>
      <c r="I1463" s="1" t="s">
        <v>121</v>
      </c>
      <c r="J1463" s="1" t="s">
        <v>93</v>
      </c>
      <c r="K1463" s="1">
        <v>21</v>
      </c>
      <c r="L1463" s="1">
        <v>14</v>
      </c>
      <c r="M1463" s="1">
        <v>0.2967032967032967</v>
      </c>
      <c r="N1463" s="1">
        <v>0.24705882352941178</v>
      </c>
      <c r="O1463" s="1">
        <v>0.14141414141414141</v>
      </c>
      <c r="P1463" s="1">
        <v>64</v>
      </c>
      <c r="Q1463" s="1">
        <v>6</v>
      </c>
      <c r="R1463" s="1">
        <v>11</v>
      </c>
      <c r="S1463" s="1">
        <v>0</v>
      </c>
      <c r="T1463" s="1">
        <v>0</v>
      </c>
      <c r="U1463" s="1">
        <v>10</v>
      </c>
      <c r="V1463" s="1">
        <v>0</v>
      </c>
      <c r="W1463" s="1">
        <v>0</v>
      </c>
      <c r="X1463" s="1">
        <v>0</v>
      </c>
      <c r="Y1463" s="1">
        <v>0</v>
      </c>
      <c r="Z1463" s="1">
        <v>0</v>
      </c>
      <c r="AA1463" s="1">
        <v>0</v>
      </c>
      <c r="AB1463" s="1">
        <v>0</v>
      </c>
      <c r="AC1463" s="1">
        <v>0</v>
      </c>
      <c r="AD1463" s="1">
        <v>0</v>
      </c>
      <c r="AE1463" s="1">
        <v>0</v>
      </c>
      <c r="AF1463" s="1">
        <v>0</v>
      </c>
      <c r="AG1463" s="1">
        <v>1</v>
      </c>
      <c r="AH1463" s="1">
        <v>0</v>
      </c>
      <c r="AI1463" s="1">
        <v>4</v>
      </c>
      <c r="AJ1463" s="1">
        <v>0</v>
      </c>
      <c r="AK1463" s="1">
        <v>0</v>
      </c>
      <c r="AL1463" s="1">
        <v>0</v>
      </c>
      <c r="AM1463" s="1">
        <v>3</v>
      </c>
      <c r="AN1463" s="1">
        <v>0</v>
      </c>
    </row>
    <row r="1464" spans="1:40" x14ac:dyDescent="0.35">
      <c r="A1464" s="1" t="s">
        <v>89</v>
      </c>
      <c r="B1464" s="8">
        <v>43924</v>
      </c>
      <c r="C1464" s="1" t="s">
        <v>2</v>
      </c>
      <c r="D1464" s="1">
        <v>201710</v>
      </c>
      <c r="E1464" s="1">
        <v>85</v>
      </c>
      <c r="F1464" s="1" t="s">
        <v>119</v>
      </c>
      <c r="H1464" s="1" t="s">
        <v>95</v>
      </c>
      <c r="I1464" s="1" t="s">
        <v>92</v>
      </c>
      <c r="J1464" s="1" t="s">
        <v>93</v>
      </c>
      <c r="K1464" s="1">
        <v>36</v>
      </c>
      <c r="L1464" s="1">
        <v>2</v>
      </c>
      <c r="M1464" s="1">
        <v>0.43023255813953487</v>
      </c>
      <c r="N1464" s="1">
        <v>0.42352941176470588</v>
      </c>
      <c r="O1464" s="1">
        <v>2.2988505747126436E-2</v>
      </c>
      <c r="P1464" s="1">
        <v>49</v>
      </c>
      <c r="Q1464" s="1">
        <v>1</v>
      </c>
      <c r="R1464" s="1">
        <v>15</v>
      </c>
      <c r="S1464" s="1">
        <v>2</v>
      </c>
      <c r="T1464" s="1">
        <v>12</v>
      </c>
      <c r="U1464" s="1">
        <v>7</v>
      </c>
      <c r="V1464" s="1">
        <v>0</v>
      </c>
      <c r="W1464" s="1">
        <v>0</v>
      </c>
      <c r="X1464" s="1">
        <v>0</v>
      </c>
      <c r="Y1464" s="1">
        <v>0</v>
      </c>
      <c r="Z1464" s="1">
        <v>0</v>
      </c>
      <c r="AA1464" s="1">
        <v>0</v>
      </c>
      <c r="AB1464" s="1">
        <v>0</v>
      </c>
      <c r="AC1464" s="1">
        <v>0</v>
      </c>
      <c r="AD1464" s="1">
        <v>0</v>
      </c>
      <c r="AE1464" s="1">
        <v>0</v>
      </c>
      <c r="AF1464" s="1">
        <v>0</v>
      </c>
      <c r="AG1464" s="1">
        <v>0</v>
      </c>
      <c r="AH1464" s="1">
        <v>0</v>
      </c>
      <c r="AI1464" s="1">
        <v>0</v>
      </c>
      <c r="AJ1464" s="1">
        <v>1</v>
      </c>
      <c r="AK1464" s="1">
        <v>0</v>
      </c>
      <c r="AL1464" s="1">
        <v>0</v>
      </c>
      <c r="AM1464" s="1">
        <v>0</v>
      </c>
      <c r="AN1464" s="1">
        <v>0</v>
      </c>
    </row>
    <row r="1465" spans="1:40" x14ac:dyDescent="0.35">
      <c r="A1465" s="1" t="s">
        <v>89</v>
      </c>
      <c r="B1465" s="8">
        <v>43928</v>
      </c>
      <c r="C1465" s="1" t="s">
        <v>2</v>
      </c>
      <c r="D1465" s="1">
        <v>973270</v>
      </c>
      <c r="E1465" s="1">
        <v>61</v>
      </c>
      <c r="F1465" s="1" t="s">
        <v>127</v>
      </c>
      <c r="H1465" s="1" t="s">
        <v>114</v>
      </c>
      <c r="I1465" s="1" t="s">
        <v>92</v>
      </c>
      <c r="J1465" s="1" t="s">
        <v>93</v>
      </c>
      <c r="K1465" s="1">
        <v>25</v>
      </c>
      <c r="L1465" s="1">
        <v>6</v>
      </c>
      <c r="M1465" s="1">
        <v>0.36842105263157893</v>
      </c>
      <c r="N1465" s="1">
        <v>0.29411764705882354</v>
      </c>
      <c r="O1465" s="1">
        <v>8.9552238805970144E-2</v>
      </c>
      <c r="P1465" s="1">
        <v>36</v>
      </c>
      <c r="Q1465" s="1">
        <v>6</v>
      </c>
      <c r="R1465" s="1">
        <v>2</v>
      </c>
      <c r="S1465" s="1">
        <v>2</v>
      </c>
      <c r="T1465" s="1">
        <v>11</v>
      </c>
      <c r="U1465" s="1">
        <v>0</v>
      </c>
      <c r="V1465" s="1">
        <v>10</v>
      </c>
      <c r="W1465" s="1">
        <v>0</v>
      </c>
      <c r="X1465" s="1">
        <v>0</v>
      </c>
      <c r="Y1465" s="1">
        <v>0</v>
      </c>
      <c r="Z1465" s="1">
        <v>0</v>
      </c>
      <c r="AA1465" s="1">
        <v>0</v>
      </c>
      <c r="AB1465" s="1">
        <v>0</v>
      </c>
      <c r="AC1465" s="1">
        <v>0</v>
      </c>
      <c r="AD1465" s="1">
        <v>0</v>
      </c>
      <c r="AE1465" s="1">
        <v>0</v>
      </c>
      <c r="AF1465" s="1">
        <v>0</v>
      </c>
      <c r="AG1465" s="1">
        <v>0</v>
      </c>
      <c r="AH1465" s="1">
        <v>0</v>
      </c>
      <c r="AI1465" s="1">
        <v>0</v>
      </c>
      <c r="AJ1465" s="1">
        <v>0</v>
      </c>
      <c r="AK1465" s="1">
        <v>0</v>
      </c>
      <c r="AL1465" s="1">
        <v>0</v>
      </c>
      <c r="AM1465" s="1">
        <v>0</v>
      </c>
      <c r="AN1465" s="1">
        <v>0</v>
      </c>
    </row>
    <row r="1466" spans="1:40" x14ac:dyDescent="0.35">
      <c r="A1466" s="1" t="s">
        <v>89</v>
      </c>
      <c r="B1466" s="8">
        <v>43965</v>
      </c>
      <c r="C1466" s="1" t="s">
        <v>96</v>
      </c>
      <c r="D1466" s="1">
        <v>973260</v>
      </c>
      <c r="E1466" s="1">
        <v>8</v>
      </c>
      <c r="F1466" s="1" t="s">
        <v>113</v>
      </c>
      <c r="H1466" s="1" t="s">
        <v>114</v>
      </c>
      <c r="I1466" s="1" t="s">
        <v>92</v>
      </c>
      <c r="J1466" s="1" t="s">
        <v>93</v>
      </c>
      <c r="L1466" s="1">
        <v>2</v>
      </c>
      <c r="O1466" s="1">
        <v>0.2</v>
      </c>
      <c r="P1466" s="1">
        <v>8</v>
      </c>
      <c r="Q1466" s="1">
        <v>2</v>
      </c>
      <c r="R1466" s="1">
        <v>0</v>
      </c>
      <c r="S1466" s="1">
        <v>0</v>
      </c>
      <c r="T1466" s="1">
        <v>0</v>
      </c>
      <c r="U1466" s="1">
        <v>0</v>
      </c>
      <c r="V1466" s="1">
        <v>0</v>
      </c>
      <c r="W1466" s="1">
        <v>0</v>
      </c>
      <c r="X1466" s="1">
        <v>0</v>
      </c>
      <c r="Y1466" s="1">
        <v>0</v>
      </c>
      <c r="Z1466" s="1">
        <v>0</v>
      </c>
      <c r="AA1466" s="1">
        <v>0</v>
      </c>
      <c r="AB1466" s="1">
        <v>0</v>
      </c>
      <c r="AC1466" s="1">
        <v>0</v>
      </c>
      <c r="AD1466" s="1">
        <v>0</v>
      </c>
      <c r="AE1466" s="1">
        <v>0</v>
      </c>
      <c r="AF1466" s="1">
        <v>0</v>
      </c>
      <c r="AG1466" s="1">
        <v>0</v>
      </c>
      <c r="AH1466" s="1">
        <v>0</v>
      </c>
      <c r="AI1466" s="1">
        <v>0</v>
      </c>
      <c r="AJ1466" s="1">
        <v>0</v>
      </c>
      <c r="AK1466" s="1">
        <v>0</v>
      </c>
      <c r="AL1466" s="1">
        <v>0</v>
      </c>
      <c r="AM1466" s="1">
        <v>0</v>
      </c>
      <c r="AN1466" s="1">
        <v>0</v>
      </c>
    </row>
    <row r="1467" spans="1:40" x14ac:dyDescent="0.35">
      <c r="A1467" s="1" t="s">
        <v>89</v>
      </c>
      <c r="B1467" s="8">
        <v>43914</v>
      </c>
      <c r="C1467" s="1" t="s">
        <v>2</v>
      </c>
      <c r="D1467" s="1">
        <v>209650</v>
      </c>
      <c r="E1467" s="1">
        <v>85</v>
      </c>
      <c r="F1467" s="1" t="s">
        <v>120</v>
      </c>
      <c r="H1467" s="1" t="s">
        <v>95</v>
      </c>
      <c r="I1467" s="1" t="s">
        <v>121</v>
      </c>
      <c r="J1467" s="1" t="s">
        <v>93</v>
      </c>
      <c r="K1467" s="1">
        <v>48</v>
      </c>
      <c r="L1467" s="1">
        <v>14</v>
      </c>
      <c r="M1467" s="1">
        <v>0.54320987654320985</v>
      </c>
      <c r="N1467" s="1">
        <v>0.50666666666666671</v>
      </c>
      <c r="O1467" s="1">
        <v>0.14141414141414141</v>
      </c>
      <c r="P1467" s="1">
        <v>37</v>
      </c>
      <c r="Q1467" s="1">
        <v>6</v>
      </c>
      <c r="R1467" s="1">
        <v>21</v>
      </c>
      <c r="S1467" s="1">
        <v>0</v>
      </c>
      <c r="T1467" s="1">
        <v>0</v>
      </c>
      <c r="U1467" s="1">
        <v>17</v>
      </c>
      <c r="V1467" s="1">
        <v>10</v>
      </c>
      <c r="W1467" s="1">
        <v>0</v>
      </c>
      <c r="X1467" s="1">
        <v>0</v>
      </c>
      <c r="Y1467" s="1">
        <v>0</v>
      </c>
      <c r="Z1467" s="1">
        <v>0</v>
      </c>
      <c r="AA1467" s="1">
        <v>0</v>
      </c>
      <c r="AB1467" s="1">
        <v>0</v>
      </c>
      <c r="AC1467" s="1">
        <v>0</v>
      </c>
      <c r="AD1467" s="1">
        <v>0</v>
      </c>
      <c r="AE1467" s="1">
        <v>0</v>
      </c>
      <c r="AF1467" s="1">
        <v>0</v>
      </c>
      <c r="AG1467" s="1">
        <v>1</v>
      </c>
      <c r="AH1467" s="1">
        <v>0</v>
      </c>
      <c r="AI1467" s="1">
        <v>4</v>
      </c>
      <c r="AJ1467" s="1">
        <v>0</v>
      </c>
      <c r="AK1467" s="1">
        <v>0</v>
      </c>
      <c r="AL1467" s="1">
        <v>0</v>
      </c>
      <c r="AM1467" s="1">
        <v>3</v>
      </c>
      <c r="AN1467" s="1">
        <v>0</v>
      </c>
    </row>
    <row r="1468" spans="1:40" x14ac:dyDescent="0.35">
      <c r="A1468" s="1" t="s">
        <v>89</v>
      </c>
      <c r="B1468" s="8">
        <v>43922</v>
      </c>
      <c r="C1468" s="1" t="s">
        <v>2</v>
      </c>
      <c r="D1468" s="1">
        <v>973370</v>
      </c>
      <c r="E1468" s="1">
        <v>43</v>
      </c>
      <c r="F1468" s="1" t="s">
        <v>123</v>
      </c>
      <c r="H1468" s="1" t="s">
        <v>114</v>
      </c>
      <c r="I1468" s="1" t="s">
        <v>92</v>
      </c>
      <c r="J1468" s="1" t="s">
        <v>93</v>
      </c>
      <c r="K1468" s="1">
        <v>8</v>
      </c>
      <c r="M1468" s="1">
        <v>0.18604651162790697</v>
      </c>
      <c r="N1468" s="1">
        <v>0.18604651162790697</v>
      </c>
      <c r="P1468" s="1">
        <v>35</v>
      </c>
      <c r="Q1468" s="1">
        <v>0</v>
      </c>
      <c r="R1468" s="1">
        <v>0</v>
      </c>
      <c r="S1468" s="1">
        <v>0</v>
      </c>
      <c r="T1468" s="1">
        <v>7</v>
      </c>
      <c r="U1468" s="1">
        <v>1</v>
      </c>
      <c r="V1468" s="1">
        <v>0</v>
      </c>
      <c r="W1468" s="1">
        <v>0</v>
      </c>
      <c r="X1468" s="1">
        <v>0</v>
      </c>
      <c r="Y1468" s="1">
        <v>0</v>
      </c>
      <c r="Z1468" s="1">
        <v>0</v>
      </c>
      <c r="AA1468" s="1">
        <v>0</v>
      </c>
      <c r="AB1468" s="1">
        <v>0</v>
      </c>
      <c r="AC1468" s="1">
        <v>0</v>
      </c>
      <c r="AD1468" s="1">
        <v>0</v>
      </c>
      <c r="AE1468" s="1">
        <v>0</v>
      </c>
      <c r="AF1468" s="1">
        <v>0</v>
      </c>
      <c r="AG1468" s="1">
        <v>0</v>
      </c>
      <c r="AH1468" s="1">
        <v>0</v>
      </c>
      <c r="AI1468" s="1">
        <v>0</v>
      </c>
      <c r="AJ1468" s="1">
        <v>0</v>
      </c>
      <c r="AK1468" s="1">
        <v>0</v>
      </c>
      <c r="AL1468" s="1">
        <v>0</v>
      </c>
      <c r="AM1468" s="1">
        <v>0</v>
      </c>
      <c r="AN1468" s="1">
        <v>0</v>
      </c>
    </row>
    <row r="1469" spans="1:40" x14ac:dyDescent="0.35">
      <c r="A1469" s="1" t="s">
        <v>89</v>
      </c>
      <c r="B1469" s="8">
        <v>43938</v>
      </c>
      <c r="C1469" s="1" t="s">
        <v>96</v>
      </c>
      <c r="D1469" s="1">
        <v>200170</v>
      </c>
      <c r="E1469" s="1">
        <v>18</v>
      </c>
      <c r="F1469" s="1" t="s">
        <v>107</v>
      </c>
      <c r="H1469" s="1" t="s">
        <v>95</v>
      </c>
      <c r="I1469" s="1" t="s">
        <v>92</v>
      </c>
      <c r="J1469" s="1" t="s">
        <v>93</v>
      </c>
      <c r="L1469" s="1">
        <v>1</v>
      </c>
      <c r="O1469" s="1">
        <v>5.2631578947368418E-2</v>
      </c>
      <c r="P1469" s="1">
        <v>18</v>
      </c>
      <c r="Q1469" s="1">
        <v>0</v>
      </c>
      <c r="R1469" s="1">
        <v>0</v>
      </c>
      <c r="S1469" s="1">
        <v>0</v>
      </c>
      <c r="T1469" s="1">
        <v>0</v>
      </c>
      <c r="U1469" s="1">
        <v>0</v>
      </c>
      <c r="V1469" s="1">
        <v>0</v>
      </c>
      <c r="W1469" s="1">
        <v>0</v>
      </c>
      <c r="X1469" s="1">
        <v>0</v>
      </c>
      <c r="Y1469" s="1">
        <v>0</v>
      </c>
      <c r="Z1469" s="1">
        <v>0</v>
      </c>
      <c r="AA1469" s="1">
        <v>0</v>
      </c>
      <c r="AB1469" s="1">
        <v>0</v>
      </c>
      <c r="AC1469" s="1">
        <v>0</v>
      </c>
      <c r="AD1469" s="1">
        <v>0</v>
      </c>
      <c r="AE1469" s="1">
        <v>0</v>
      </c>
      <c r="AF1469" s="1">
        <v>0</v>
      </c>
      <c r="AG1469" s="1">
        <v>0</v>
      </c>
      <c r="AH1469" s="1">
        <v>0</v>
      </c>
      <c r="AI1469" s="1">
        <v>0</v>
      </c>
      <c r="AJ1469" s="1">
        <v>0</v>
      </c>
      <c r="AK1469" s="1">
        <v>0</v>
      </c>
      <c r="AL1469" s="1">
        <v>1</v>
      </c>
      <c r="AM1469" s="1">
        <v>0</v>
      </c>
      <c r="AN1469" s="1">
        <v>0</v>
      </c>
    </row>
    <row r="1470" spans="1:40" x14ac:dyDescent="0.35">
      <c r="A1470" s="1" t="s">
        <v>89</v>
      </c>
      <c r="B1470" s="8">
        <v>43910</v>
      </c>
      <c r="C1470" s="1" t="s">
        <v>96</v>
      </c>
      <c r="D1470" s="1">
        <v>972410</v>
      </c>
      <c r="E1470" s="1">
        <v>32</v>
      </c>
      <c r="F1470" s="1" t="s">
        <v>115</v>
      </c>
      <c r="H1470" s="1" t="s">
        <v>91</v>
      </c>
      <c r="I1470" s="1" t="s">
        <v>92</v>
      </c>
      <c r="J1470" s="1" t="s">
        <v>93</v>
      </c>
      <c r="K1470" s="1">
        <v>9</v>
      </c>
      <c r="M1470" s="1">
        <v>0.28125</v>
      </c>
      <c r="N1470" s="1">
        <v>0.28125</v>
      </c>
      <c r="P1470" s="1">
        <v>23</v>
      </c>
      <c r="Q1470" s="1">
        <v>0</v>
      </c>
      <c r="R1470" s="1">
        <v>1</v>
      </c>
      <c r="S1470" s="1">
        <v>1</v>
      </c>
      <c r="T1470" s="1">
        <v>7</v>
      </c>
      <c r="U1470" s="1">
        <v>0</v>
      </c>
      <c r="V1470" s="1">
        <v>0</v>
      </c>
      <c r="W1470" s="1">
        <v>0</v>
      </c>
      <c r="X1470" s="1">
        <v>0</v>
      </c>
      <c r="Y1470" s="1">
        <v>0</v>
      </c>
      <c r="Z1470" s="1">
        <v>0</v>
      </c>
      <c r="AA1470" s="1">
        <v>0</v>
      </c>
      <c r="AB1470" s="1">
        <v>0</v>
      </c>
      <c r="AC1470" s="1">
        <v>0</v>
      </c>
      <c r="AD1470" s="1">
        <v>0</v>
      </c>
      <c r="AE1470" s="1">
        <v>0</v>
      </c>
      <c r="AF1470" s="1">
        <v>0</v>
      </c>
      <c r="AG1470" s="1">
        <v>0</v>
      </c>
      <c r="AH1470" s="1">
        <v>0</v>
      </c>
      <c r="AI1470" s="1">
        <v>0</v>
      </c>
      <c r="AJ1470" s="1">
        <v>0</v>
      </c>
      <c r="AK1470" s="1">
        <v>0</v>
      </c>
      <c r="AL1470" s="1">
        <v>0</v>
      </c>
      <c r="AM1470" s="1">
        <v>0</v>
      </c>
      <c r="AN1470" s="1">
        <v>0</v>
      </c>
    </row>
    <row r="1471" spans="1:40" x14ac:dyDescent="0.35">
      <c r="A1471" s="1" t="s">
        <v>89</v>
      </c>
      <c r="B1471" s="8">
        <v>43922</v>
      </c>
      <c r="C1471" s="1" t="s">
        <v>96</v>
      </c>
      <c r="D1471" s="1">
        <v>973270</v>
      </c>
      <c r="E1471" s="1">
        <v>18</v>
      </c>
      <c r="F1471" s="1" t="s">
        <v>127</v>
      </c>
      <c r="H1471" s="1" t="s">
        <v>114</v>
      </c>
      <c r="I1471" s="1" t="s">
        <v>92</v>
      </c>
      <c r="J1471" s="1" t="s">
        <v>93</v>
      </c>
      <c r="K1471" s="1">
        <v>8</v>
      </c>
      <c r="M1471" s="1">
        <v>0.23076923076923078</v>
      </c>
      <c r="N1471" s="1">
        <v>0.23076923076923078</v>
      </c>
      <c r="P1471" s="1">
        <v>10</v>
      </c>
      <c r="Q1471" s="1">
        <v>0</v>
      </c>
      <c r="R1471" s="1">
        <v>0</v>
      </c>
      <c r="S1471" s="1">
        <v>1</v>
      </c>
      <c r="T1471" s="1">
        <v>2</v>
      </c>
      <c r="U1471" s="1">
        <v>0</v>
      </c>
      <c r="V1471" s="1">
        <v>5</v>
      </c>
      <c r="W1471" s="1">
        <v>0</v>
      </c>
      <c r="X1471" s="1">
        <v>0</v>
      </c>
      <c r="Y1471" s="1">
        <v>0</v>
      </c>
      <c r="Z1471" s="1">
        <v>0</v>
      </c>
      <c r="AA1471" s="1">
        <v>0</v>
      </c>
      <c r="AB1471" s="1">
        <v>0</v>
      </c>
      <c r="AC1471" s="1">
        <v>0</v>
      </c>
      <c r="AD1471" s="1">
        <v>0</v>
      </c>
      <c r="AE1471" s="1">
        <v>0</v>
      </c>
      <c r="AF1471" s="1">
        <v>0</v>
      </c>
      <c r="AG1471" s="1">
        <v>0</v>
      </c>
      <c r="AH1471" s="1">
        <v>0</v>
      </c>
      <c r="AI1471" s="1">
        <v>0</v>
      </c>
      <c r="AJ1471" s="1">
        <v>0</v>
      </c>
      <c r="AK1471" s="1">
        <v>0</v>
      </c>
      <c r="AL1471" s="1">
        <v>0</v>
      </c>
      <c r="AM1471" s="1">
        <v>0</v>
      </c>
      <c r="AN1471" s="1">
        <v>0</v>
      </c>
    </row>
    <row r="1472" spans="1:40" x14ac:dyDescent="0.35">
      <c r="A1472" s="1" t="s">
        <v>89</v>
      </c>
      <c r="B1472" s="8">
        <v>43957</v>
      </c>
      <c r="C1472" s="1" t="s">
        <v>2</v>
      </c>
      <c r="D1472" s="1">
        <v>209640</v>
      </c>
      <c r="E1472" s="1">
        <v>89</v>
      </c>
      <c r="F1472" s="1" t="s">
        <v>122</v>
      </c>
      <c r="H1472" s="1" t="s">
        <v>95</v>
      </c>
      <c r="I1472" s="1" t="s">
        <v>121</v>
      </c>
      <c r="J1472" s="1" t="s">
        <v>93</v>
      </c>
      <c r="K1472" s="1">
        <v>18</v>
      </c>
      <c r="L1472" s="1">
        <v>5</v>
      </c>
      <c r="M1472" s="1">
        <v>0.23655913978494625</v>
      </c>
      <c r="N1472" s="1">
        <v>0.20224719101123595</v>
      </c>
      <c r="O1472" s="1">
        <v>5.3191489361702128E-2</v>
      </c>
      <c r="P1472" s="1">
        <v>71</v>
      </c>
      <c r="Q1472" s="1">
        <v>4</v>
      </c>
      <c r="R1472" s="1">
        <v>10</v>
      </c>
      <c r="S1472" s="1">
        <v>0</v>
      </c>
      <c r="T1472" s="1">
        <v>7</v>
      </c>
      <c r="U1472" s="1">
        <v>1</v>
      </c>
      <c r="V1472" s="1">
        <v>0</v>
      </c>
      <c r="W1472" s="1">
        <v>0</v>
      </c>
      <c r="X1472" s="1">
        <v>1</v>
      </c>
      <c r="Y1472" s="1">
        <v>0</v>
      </c>
      <c r="Z1472" s="1">
        <v>0</v>
      </c>
      <c r="AA1472" s="1">
        <v>0</v>
      </c>
      <c r="AB1472" s="1">
        <v>0</v>
      </c>
      <c r="AC1472" s="1">
        <v>0</v>
      </c>
      <c r="AD1472" s="1">
        <v>0</v>
      </c>
      <c r="AE1472" s="1">
        <v>0</v>
      </c>
      <c r="AF1472" s="1">
        <v>0</v>
      </c>
      <c r="AG1472" s="1">
        <v>0</v>
      </c>
      <c r="AH1472" s="1">
        <v>0</v>
      </c>
      <c r="AI1472" s="1">
        <v>0</v>
      </c>
      <c r="AJ1472" s="1">
        <v>0</v>
      </c>
      <c r="AK1472" s="1">
        <v>0</v>
      </c>
      <c r="AL1472" s="1">
        <v>0</v>
      </c>
      <c r="AM1472" s="1">
        <v>0</v>
      </c>
      <c r="AN1472" s="1">
        <v>0</v>
      </c>
    </row>
    <row r="1473" spans="1:40" x14ac:dyDescent="0.35">
      <c r="A1473" s="1" t="s">
        <v>89</v>
      </c>
      <c r="B1473" s="8">
        <v>43928</v>
      </c>
      <c r="C1473" s="1" t="s">
        <v>96</v>
      </c>
      <c r="D1473" s="1">
        <v>973370</v>
      </c>
      <c r="E1473" s="1">
        <v>3</v>
      </c>
      <c r="F1473" s="1" t="s">
        <v>123</v>
      </c>
      <c r="H1473" s="1" t="s">
        <v>114</v>
      </c>
      <c r="I1473" s="1" t="s">
        <v>92</v>
      </c>
      <c r="J1473" s="1" t="s">
        <v>93</v>
      </c>
      <c r="P1473" s="1">
        <v>3</v>
      </c>
      <c r="Q1473" s="1">
        <v>0</v>
      </c>
      <c r="R1473" s="1">
        <v>0</v>
      </c>
      <c r="S1473" s="1">
        <v>0</v>
      </c>
      <c r="T1473" s="1">
        <v>0</v>
      </c>
      <c r="U1473" s="1">
        <v>0</v>
      </c>
      <c r="V1473" s="1">
        <v>0</v>
      </c>
      <c r="W1473" s="1">
        <v>0</v>
      </c>
      <c r="X1473" s="1">
        <v>0</v>
      </c>
      <c r="Y1473" s="1">
        <v>0</v>
      </c>
      <c r="Z1473" s="1">
        <v>0</v>
      </c>
      <c r="AA1473" s="1">
        <v>0</v>
      </c>
      <c r="AB1473" s="1">
        <v>0</v>
      </c>
      <c r="AC1473" s="1">
        <v>0</v>
      </c>
      <c r="AD1473" s="1">
        <v>0</v>
      </c>
      <c r="AE1473" s="1">
        <v>0</v>
      </c>
      <c r="AF1473" s="1">
        <v>0</v>
      </c>
      <c r="AG1473" s="1">
        <v>0</v>
      </c>
      <c r="AH1473" s="1">
        <v>0</v>
      </c>
      <c r="AI1473" s="1">
        <v>0</v>
      </c>
      <c r="AJ1473" s="1">
        <v>0</v>
      </c>
      <c r="AK1473" s="1">
        <v>0</v>
      </c>
      <c r="AL1473" s="1">
        <v>0</v>
      </c>
      <c r="AM1473" s="1">
        <v>0</v>
      </c>
      <c r="AN1473" s="1">
        <v>0</v>
      </c>
    </row>
    <row r="1474" spans="1:40" x14ac:dyDescent="0.35">
      <c r="A1474" s="1" t="s">
        <v>89</v>
      </c>
      <c r="B1474" s="8">
        <v>43936</v>
      </c>
      <c r="C1474" s="1" t="s">
        <v>96</v>
      </c>
      <c r="D1474" s="1">
        <v>209650</v>
      </c>
      <c r="E1474" s="1">
        <v>13</v>
      </c>
      <c r="F1474" s="1" t="s">
        <v>120</v>
      </c>
      <c r="H1474" s="1" t="s">
        <v>95</v>
      </c>
      <c r="I1474" s="1" t="s">
        <v>121</v>
      </c>
      <c r="J1474" s="1" t="s">
        <v>93</v>
      </c>
      <c r="K1474" s="1">
        <v>1</v>
      </c>
      <c r="M1474" s="1">
        <v>7.6923076923076927E-2</v>
      </c>
      <c r="N1474" s="1">
        <v>7.6923076923076927E-2</v>
      </c>
      <c r="P1474" s="1">
        <v>12</v>
      </c>
      <c r="Q1474" s="1">
        <v>0</v>
      </c>
      <c r="R1474" s="1">
        <v>1</v>
      </c>
      <c r="S1474" s="1">
        <v>0</v>
      </c>
      <c r="T1474" s="1">
        <v>0</v>
      </c>
      <c r="U1474" s="1">
        <v>0</v>
      </c>
      <c r="V1474" s="1">
        <v>0</v>
      </c>
      <c r="W1474" s="1">
        <v>0</v>
      </c>
      <c r="X1474" s="1">
        <v>0</v>
      </c>
      <c r="Y1474" s="1">
        <v>0</v>
      </c>
      <c r="Z1474" s="1">
        <v>0</v>
      </c>
      <c r="AA1474" s="1">
        <v>0</v>
      </c>
      <c r="AB1474" s="1">
        <v>0</v>
      </c>
      <c r="AC1474" s="1">
        <v>0</v>
      </c>
      <c r="AD1474" s="1">
        <v>0</v>
      </c>
      <c r="AE1474" s="1">
        <v>0</v>
      </c>
      <c r="AF1474" s="1">
        <v>0</v>
      </c>
      <c r="AG1474" s="1">
        <v>0</v>
      </c>
      <c r="AH1474" s="1">
        <v>0</v>
      </c>
      <c r="AI1474" s="1">
        <v>0</v>
      </c>
      <c r="AJ1474" s="1">
        <v>0</v>
      </c>
      <c r="AK1474" s="1">
        <v>0</v>
      </c>
      <c r="AL1474" s="1">
        <v>0</v>
      </c>
      <c r="AM1474" s="1">
        <v>0</v>
      </c>
      <c r="AN1474" s="1">
        <v>0</v>
      </c>
    </row>
    <row r="1475" spans="1:40" x14ac:dyDescent="0.35">
      <c r="A1475" s="1" t="s">
        <v>89</v>
      </c>
      <c r="B1475" s="8">
        <v>43920</v>
      </c>
      <c r="C1475" s="1" t="s">
        <v>2</v>
      </c>
      <c r="D1475" s="1">
        <v>976140</v>
      </c>
      <c r="E1475" s="1">
        <v>116</v>
      </c>
      <c r="F1475" s="1" t="s">
        <v>128</v>
      </c>
      <c r="H1475" s="1" t="s">
        <v>101</v>
      </c>
      <c r="I1475" s="1" t="s">
        <v>92</v>
      </c>
      <c r="J1475" s="1" t="s">
        <v>93</v>
      </c>
      <c r="K1475" s="1">
        <v>32</v>
      </c>
      <c r="L1475" s="1">
        <v>5</v>
      </c>
      <c r="M1475" s="1">
        <v>0.29411764705882354</v>
      </c>
      <c r="N1475" s="1">
        <v>0.27586206896551724</v>
      </c>
      <c r="O1475" s="1">
        <v>4.1322314049586778E-2</v>
      </c>
      <c r="P1475" s="1">
        <v>84</v>
      </c>
      <c r="Q1475" s="1">
        <v>3</v>
      </c>
      <c r="R1475" s="1">
        <v>5</v>
      </c>
      <c r="S1475" s="1">
        <v>0</v>
      </c>
      <c r="T1475" s="1">
        <v>0</v>
      </c>
      <c r="U1475" s="1">
        <v>27</v>
      </c>
      <c r="V1475" s="1">
        <v>0</v>
      </c>
      <c r="W1475" s="1">
        <v>0</v>
      </c>
      <c r="X1475" s="1">
        <v>0</v>
      </c>
      <c r="Y1475" s="1">
        <v>0</v>
      </c>
      <c r="Z1475" s="1">
        <v>0</v>
      </c>
      <c r="AA1475" s="1">
        <v>0</v>
      </c>
      <c r="AB1475" s="1">
        <v>0</v>
      </c>
      <c r="AC1475" s="1">
        <v>0</v>
      </c>
      <c r="AD1475" s="1">
        <v>0</v>
      </c>
      <c r="AE1475" s="1">
        <v>0</v>
      </c>
      <c r="AF1475" s="1">
        <v>0</v>
      </c>
      <c r="AG1475" s="1">
        <v>0</v>
      </c>
      <c r="AH1475" s="1">
        <v>0</v>
      </c>
      <c r="AI1475" s="1">
        <v>1</v>
      </c>
      <c r="AJ1475" s="1">
        <v>0</v>
      </c>
      <c r="AK1475" s="1">
        <v>0</v>
      </c>
      <c r="AL1475" s="1">
        <v>0</v>
      </c>
      <c r="AM1475" s="1">
        <v>1</v>
      </c>
      <c r="AN1475" s="1">
        <v>0</v>
      </c>
    </row>
    <row r="1476" spans="1:40" x14ac:dyDescent="0.35">
      <c r="A1476" s="1" t="s">
        <v>89</v>
      </c>
      <c r="B1476" s="8">
        <v>43969</v>
      </c>
      <c r="C1476" s="1" t="s">
        <v>2</v>
      </c>
      <c r="D1476" s="1">
        <v>200640</v>
      </c>
      <c r="E1476" s="1">
        <v>141</v>
      </c>
      <c r="F1476" s="1" t="s">
        <v>106</v>
      </c>
      <c r="H1476" s="1" t="s">
        <v>95</v>
      </c>
      <c r="I1476" s="1" t="s">
        <v>92</v>
      </c>
      <c r="J1476" s="1" t="s">
        <v>93</v>
      </c>
      <c r="K1476" s="1">
        <v>4</v>
      </c>
      <c r="L1476" s="1">
        <v>8</v>
      </c>
      <c r="M1476" s="1">
        <v>3.5211267605633804E-2</v>
      </c>
      <c r="N1476" s="1">
        <v>2.8368794326241134E-2</v>
      </c>
      <c r="O1476" s="1">
        <v>5.3691275167785234E-2</v>
      </c>
      <c r="P1476" s="1">
        <v>137</v>
      </c>
      <c r="Q1476" s="1">
        <v>1</v>
      </c>
      <c r="R1476" s="1">
        <v>4</v>
      </c>
      <c r="S1476" s="1">
        <v>0</v>
      </c>
      <c r="T1476" s="1">
        <v>0</v>
      </c>
      <c r="U1476" s="1">
        <v>0</v>
      </c>
      <c r="V1476" s="1">
        <v>0</v>
      </c>
      <c r="W1476" s="1">
        <v>0</v>
      </c>
      <c r="X1476" s="1">
        <v>0</v>
      </c>
      <c r="Y1476" s="1">
        <v>0</v>
      </c>
      <c r="Z1476" s="1">
        <v>0</v>
      </c>
      <c r="AA1476" s="1">
        <v>0</v>
      </c>
      <c r="AB1476" s="1">
        <v>0</v>
      </c>
      <c r="AC1476" s="1">
        <v>0</v>
      </c>
      <c r="AD1476" s="1">
        <v>0</v>
      </c>
      <c r="AE1476" s="1">
        <v>0</v>
      </c>
      <c r="AF1476" s="1">
        <v>0</v>
      </c>
      <c r="AG1476" s="1">
        <v>0</v>
      </c>
      <c r="AH1476" s="1">
        <v>0</v>
      </c>
      <c r="AI1476" s="1">
        <v>4</v>
      </c>
      <c r="AJ1476" s="1">
        <v>0</v>
      </c>
      <c r="AK1476" s="1">
        <v>0</v>
      </c>
      <c r="AL1476" s="1">
        <v>0</v>
      </c>
      <c r="AM1476" s="1">
        <v>2</v>
      </c>
      <c r="AN1476" s="1">
        <v>1</v>
      </c>
    </row>
    <row r="1477" spans="1:40" x14ac:dyDescent="0.35">
      <c r="A1477" s="1" t="s">
        <v>89</v>
      </c>
      <c r="B1477" s="8">
        <v>43960</v>
      </c>
      <c r="C1477" s="1" t="s">
        <v>2</v>
      </c>
      <c r="D1477" s="1">
        <v>979150</v>
      </c>
      <c r="E1477" s="1">
        <v>209</v>
      </c>
      <c r="F1477" s="1" t="s">
        <v>125</v>
      </c>
      <c r="H1477" s="1" t="s">
        <v>103</v>
      </c>
      <c r="I1477" s="1" t="s">
        <v>92</v>
      </c>
      <c r="J1477" s="1" t="s">
        <v>93</v>
      </c>
      <c r="K1477" s="1">
        <v>7</v>
      </c>
      <c r="L1477" s="1">
        <v>40</v>
      </c>
      <c r="M1477" s="1">
        <v>0.15126050420168066</v>
      </c>
      <c r="N1477" s="1">
        <v>3.3492822966507178E-2</v>
      </c>
      <c r="O1477" s="1">
        <v>0.1606425702811245</v>
      </c>
      <c r="P1477" s="1">
        <v>202</v>
      </c>
      <c r="Q1477" s="1">
        <v>29</v>
      </c>
      <c r="R1477" s="1">
        <v>0</v>
      </c>
      <c r="S1477" s="1">
        <v>3</v>
      </c>
      <c r="T1477" s="1">
        <v>4</v>
      </c>
      <c r="U1477" s="1">
        <v>0</v>
      </c>
      <c r="V1477" s="1">
        <v>0</v>
      </c>
      <c r="W1477" s="1">
        <v>0</v>
      </c>
      <c r="X1477" s="1">
        <v>1</v>
      </c>
      <c r="Y1477" s="1">
        <v>0</v>
      </c>
      <c r="Z1477" s="1">
        <v>0</v>
      </c>
      <c r="AA1477" s="1">
        <v>0</v>
      </c>
      <c r="AB1477" s="1">
        <v>0</v>
      </c>
      <c r="AC1477" s="1">
        <v>0</v>
      </c>
      <c r="AD1477" s="1">
        <v>0</v>
      </c>
      <c r="AE1477" s="1">
        <v>0</v>
      </c>
      <c r="AF1477" s="1">
        <v>0</v>
      </c>
      <c r="AG1477" s="1">
        <v>0</v>
      </c>
      <c r="AH1477" s="1">
        <v>0</v>
      </c>
      <c r="AI1477" s="1">
        <v>10</v>
      </c>
      <c r="AJ1477" s="1">
        <v>0</v>
      </c>
      <c r="AK1477" s="1">
        <v>0</v>
      </c>
      <c r="AL1477" s="1">
        <v>0</v>
      </c>
      <c r="AM1477" s="1">
        <v>0</v>
      </c>
      <c r="AN1477" s="1">
        <v>0</v>
      </c>
    </row>
    <row r="1478" spans="1:40" x14ac:dyDescent="0.35">
      <c r="A1478" s="1" t="s">
        <v>89</v>
      </c>
      <c r="B1478" s="8">
        <v>43948</v>
      </c>
      <c r="C1478" s="1" t="s">
        <v>2</v>
      </c>
      <c r="D1478" s="1">
        <v>972410</v>
      </c>
      <c r="E1478" s="1">
        <v>128</v>
      </c>
      <c r="F1478" s="1" t="s">
        <v>115</v>
      </c>
      <c r="H1478" s="1" t="s">
        <v>91</v>
      </c>
      <c r="I1478" s="1" t="s">
        <v>92</v>
      </c>
      <c r="J1478" s="1" t="s">
        <v>93</v>
      </c>
      <c r="K1478" s="1">
        <v>60</v>
      </c>
      <c r="L1478" s="1">
        <v>18</v>
      </c>
      <c r="M1478" s="1">
        <v>0.33333333333333331</v>
      </c>
      <c r="N1478" s="1">
        <v>0.20930232558139536</v>
      </c>
      <c r="O1478" s="1">
        <v>0.12328767123287671</v>
      </c>
      <c r="P1478" s="1">
        <v>68</v>
      </c>
      <c r="Q1478" s="1">
        <v>16</v>
      </c>
      <c r="R1478" s="1">
        <v>0</v>
      </c>
      <c r="S1478" s="1">
        <v>4</v>
      </c>
      <c r="T1478" s="1">
        <v>13</v>
      </c>
      <c r="U1478" s="1">
        <v>0</v>
      </c>
      <c r="V1478" s="1">
        <v>42</v>
      </c>
      <c r="W1478" s="1">
        <v>1</v>
      </c>
      <c r="X1478" s="1">
        <v>1</v>
      </c>
      <c r="Y1478" s="1">
        <v>0</v>
      </c>
      <c r="Z1478" s="1">
        <v>0</v>
      </c>
      <c r="AA1478" s="1">
        <v>0</v>
      </c>
      <c r="AB1478" s="1">
        <v>0</v>
      </c>
      <c r="AC1478" s="1">
        <v>0</v>
      </c>
      <c r="AD1478" s="1">
        <v>0</v>
      </c>
      <c r="AE1478" s="1">
        <v>0</v>
      </c>
      <c r="AF1478" s="1">
        <v>0</v>
      </c>
      <c r="AG1478" s="1">
        <v>0</v>
      </c>
      <c r="AH1478" s="1">
        <v>0</v>
      </c>
      <c r="AI1478" s="1">
        <v>1</v>
      </c>
      <c r="AJ1478" s="1">
        <v>0</v>
      </c>
      <c r="AK1478" s="1">
        <v>0</v>
      </c>
      <c r="AL1478" s="1">
        <v>0</v>
      </c>
      <c r="AM1478" s="1">
        <v>0</v>
      </c>
      <c r="AN1478" s="1">
        <v>0</v>
      </c>
    </row>
    <row r="1479" spans="1:40" x14ac:dyDescent="0.35">
      <c r="A1479" s="1" t="s">
        <v>89</v>
      </c>
      <c r="B1479" s="8">
        <v>43904</v>
      </c>
      <c r="C1479" s="1" t="s">
        <v>2</v>
      </c>
      <c r="D1479" s="1">
        <v>980180</v>
      </c>
      <c r="E1479" s="1">
        <v>110</v>
      </c>
      <c r="F1479" s="1" t="s">
        <v>117</v>
      </c>
      <c r="H1479" s="1" t="s">
        <v>118</v>
      </c>
      <c r="I1479" s="1" t="s">
        <v>92</v>
      </c>
      <c r="J1479" s="1" t="s">
        <v>93</v>
      </c>
      <c r="K1479" s="1">
        <v>5</v>
      </c>
      <c r="L1479" s="1">
        <v>10</v>
      </c>
      <c r="M1479" s="1">
        <v>0.11016949152542373</v>
      </c>
      <c r="N1479" s="1">
        <v>4.5454545454545456E-2</v>
      </c>
      <c r="O1479" s="1">
        <v>8.3333333333333329E-2</v>
      </c>
      <c r="P1479" s="1">
        <v>105</v>
      </c>
      <c r="Q1479" s="1">
        <v>8</v>
      </c>
      <c r="R1479" s="1">
        <v>2</v>
      </c>
      <c r="S1479" s="1">
        <v>0</v>
      </c>
      <c r="T1479" s="1">
        <v>3</v>
      </c>
      <c r="U1479" s="1">
        <v>0</v>
      </c>
      <c r="V1479" s="1">
        <v>0</v>
      </c>
      <c r="W1479" s="1">
        <v>0</v>
      </c>
      <c r="X1479" s="1">
        <v>1</v>
      </c>
      <c r="Y1479" s="1">
        <v>0</v>
      </c>
      <c r="Z1479" s="1">
        <v>0</v>
      </c>
      <c r="AA1479" s="1">
        <v>0</v>
      </c>
      <c r="AB1479" s="1">
        <v>0</v>
      </c>
      <c r="AC1479" s="1">
        <v>0</v>
      </c>
      <c r="AD1479" s="1">
        <v>0</v>
      </c>
      <c r="AE1479" s="1">
        <v>0</v>
      </c>
      <c r="AF1479" s="1">
        <v>0</v>
      </c>
      <c r="AG1479" s="1">
        <v>0</v>
      </c>
      <c r="AH1479" s="1">
        <v>0</v>
      </c>
      <c r="AI1479" s="1">
        <v>0</v>
      </c>
      <c r="AJ1479" s="1">
        <v>0</v>
      </c>
      <c r="AK1479" s="1">
        <v>0</v>
      </c>
      <c r="AL1479" s="1">
        <v>0</v>
      </c>
      <c r="AM1479" s="1">
        <v>0</v>
      </c>
      <c r="AN1479" s="1">
        <v>1</v>
      </c>
    </row>
    <row r="1480" spans="1:40" x14ac:dyDescent="0.35">
      <c r="A1480" s="1" t="s">
        <v>89</v>
      </c>
      <c r="B1480" s="8">
        <v>43971</v>
      </c>
      <c r="C1480" s="1" t="s">
        <v>96</v>
      </c>
      <c r="D1480" s="1">
        <v>979190</v>
      </c>
      <c r="E1480" s="1">
        <v>7</v>
      </c>
      <c r="F1480" s="1" t="s">
        <v>124</v>
      </c>
      <c r="H1480" s="1" t="s">
        <v>103</v>
      </c>
      <c r="I1480" s="1" t="s">
        <v>92</v>
      </c>
      <c r="J1480" s="1" t="s">
        <v>93</v>
      </c>
      <c r="P1480" s="1">
        <v>7</v>
      </c>
      <c r="Q1480" s="1">
        <v>0</v>
      </c>
      <c r="R1480" s="1">
        <v>0</v>
      </c>
      <c r="S1480" s="1">
        <v>0</v>
      </c>
      <c r="T1480" s="1">
        <v>0</v>
      </c>
      <c r="U1480" s="1">
        <v>0</v>
      </c>
      <c r="V1480" s="1">
        <v>0</v>
      </c>
      <c r="W1480" s="1">
        <v>0</v>
      </c>
      <c r="X1480" s="1">
        <v>0</v>
      </c>
      <c r="Y1480" s="1">
        <v>0</v>
      </c>
      <c r="Z1480" s="1">
        <v>0</v>
      </c>
      <c r="AA1480" s="1">
        <v>0</v>
      </c>
      <c r="AB1480" s="1">
        <v>0</v>
      </c>
      <c r="AC1480" s="1">
        <v>0</v>
      </c>
      <c r="AD1480" s="1">
        <v>0</v>
      </c>
      <c r="AE1480" s="1">
        <v>0</v>
      </c>
      <c r="AF1480" s="1">
        <v>0</v>
      </c>
      <c r="AG1480" s="1">
        <v>0</v>
      </c>
      <c r="AH1480" s="1">
        <v>0</v>
      </c>
      <c r="AI1480" s="1">
        <v>0</v>
      </c>
      <c r="AJ1480" s="1">
        <v>0</v>
      </c>
      <c r="AK1480" s="1">
        <v>0</v>
      </c>
      <c r="AL1480" s="1">
        <v>0</v>
      </c>
      <c r="AM1480" s="1">
        <v>0</v>
      </c>
      <c r="AN1480" s="1">
        <v>0</v>
      </c>
    </row>
    <row r="1481" spans="1:40" x14ac:dyDescent="0.35">
      <c r="A1481" s="1" t="s">
        <v>89</v>
      </c>
      <c r="B1481" s="8">
        <v>43904</v>
      </c>
      <c r="C1481" s="1" t="s">
        <v>2</v>
      </c>
      <c r="D1481" s="1">
        <v>200170</v>
      </c>
      <c r="E1481" s="1">
        <v>138</v>
      </c>
      <c r="F1481" s="1" t="s">
        <v>107</v>
      </c>
      <c r="H1481" s="1" t="s">
        <v>95</v>
      </c>
      <c r="I1481" s="1" t="s">
        <v>92</v>
      </c>
      <c r="J1481" s="1" t="s">
        <v>93</v>
      </c>
      <c r="K1481" s="1">
        <v>52</v>
      </c>
      <c r="L1481" s="1">
        <v>11</v>
      </c>
      <c r="M1481" s="1">
        <v>0.40277777777777779</v>
      </c>
      <c r="N1481" s="1">
        <v>0.37681159420289856</v>
      </c>
      <c r="O1481" s="1">
        <v>7.3825503355704702E-2</v>
      </c>
      <c r="P1481" s="1">
        <v>86</v>
      </c>
      <c r="Q1481" s="1">
        <v>6</v>
      </c>
      <c r="R1481" s="1">
        <v>27</v>
      </c>
      <c r="S1481" s="1">
        <v>0</v>
      </c>
      <c r="T1481" s="1">
        <v>1</v>
      </c>
      <c r="U1481" s="1">
        <v>24</v>
      </c>
      <c r="V1481" s="1">
        <v>0</v>
      </c>
      <c r="W1481" s="1">
        <v>0</v>
      </c>
      <c r="X1481" s="1">
        <v>1</v>
      </c>
      <c r="Y1481" s="1">
        <v>0</v>
      </c>
      <c r="Z1481" s="1">
        <v>0</v>
      </c>
      <c r="AA1481" s="1">
        <v>0</v>
      </c>
      <c r="AB1481" s="1">
        <v>0</v>
      </c>
      <c r="AC1481" s="1">
        <v>0</v>
      </c>
      <c r="AD1481" s="1">
        <v>0</v>
      </c>
      <c r="AE1481" s="1">
        <v>0</v>
      </c>
      <c r="AF1481" s="1">
        <v>0</v>
      </c>
      <c r="AG1481" s="1">
        <v>0</v>
      </c>
      <c r="AH1481" s="1">
        <v>0</v>
      </c>
      <c r="AI1481" s="1">
        <v>2</v>
      </c>
      <c r="AJ1481" s="1">
        <v>0</v>
      </c>
      <c r="AK1481" s="1">
        <v>0</v>
      </c>
      <c r="AL1481" s="1">
        <v>0</v>
      </c>
      <c r="AM1481" s="1">
        <v>2</v>
      </c>
      <c r="AN1481" s="1">
        <v>0</v>
      </c>
    </row>
    <row r="1482" spans="1:40" x14ac:dyDescent="0.35">
      <c r="A1482" s="1" t="s">
        <v>89</v>
      </c>
      <c r="B1482" s="8">
        <v>43952</v>
      </c>
      <c r="C1482" s="1" t="s">
        <v>96</v>
      </c>
      <c r="D1482" s="1">
        <v>973370</v>
      </c>
      <c r="E1482" s="1">
        <v>3</v>
      </c>
      <c r="F1482" s="1" t="s">
        <v>123</v>
      </c>
      <c r="H1482" s="1" t="s">
        <v>114</v>
      </c>
      <c r="I1482" s="1" t="s">
        <v>92</v>
      </c>
      <c r="J1482" s="1" t="s">
        <v>93</v>
      </c>
      <c r="P1482" s="1">
        <v>3</v>
      </c>
      <c r="Q1482" s="1">
        <v>0</v>
      </c>
      <c r="R1482" s="1">
        <v>0</v>
      </c>
      <c r="S1482" s="1">
        <v>0</v>
      </c>
      <c r="T1482" s="1">
        <v>0</v>
      </c>
      <c r="U1482" s="1">
        <v>0</v>
      </c>
      <c r="V1482" s="1">
        <v>0</v>
      </c>
      <c r="W1482" s="1">
        <v>0</v>
      </c>
      <c r="X1482" s="1">
        <v>0</v>
      </c>
      <c r="Y1482" s="1">
        <v>0</v>
      </c>
      <c r="Z1482" s="1">
        <v>0</v>
      </c>
      <c r="AA1482" s="1">
        <v>0</v>
      </c>
      <c r="AB1482" s="1">
        <v>0</v>
      </c>
      <c r="AC1482" s="1">
        <v>0</v>
      </c>
      <c r="AD1482" s="1">
        <v>0</v>
      </c>
      <c r="AE1482" s="1">
        <v>0</v>
      </c>
      <c r="AF1482" s="1">
        <v>0</v>
      </c>
      <c r="AG1482" s="1">
        <v>0</v>
      </c>
      <c r="AH1482" s="1">
        <v>0</v>
      </c>
      <c r="AI1482" s="1">
        <v>0</v>
      </c>
      <c r="AJ1482" s="1">
        <v>0</v>
      </c>
      <c r="AK1482" s="1">
        <v>0</v>
      </c>
      <c r="AL1482" s="1">
        <v>0</v>
      </c>
      <c r="AM1482" s="1">
        <v>0</v>
      </c>
      <c r="AN1482" s="1">
        <v>0</v>
      </c>
    </row>
    <row r="1483" spans="1:40" x14ac:dyDescent="0.35">
      <c r="A1483" s="1" t="s">
        <v>89</v>
      </c>
      <c r="B1483" s="8">
        <v>43944</v>
      </c>
      <c r="C1483" s="1" t="s">
        <v>96</v>
      </c>
      <c r="D1483" s="1">
        <v>209650</v>
      </c>
      <c r="E1483" s="1">
        <v>13</v>
      </c>
      <c r="F1483" s="1" t="s">
        <v>120</v>
      </c>
      <c r="H1483" s="1" t="s">
        <v>95</v>
      </c>
      <c r="I1483" s="1" t="s">
        <v>121</v>
      </c>
      <c r="J1483" s="1" t="s">
        <v>93</v>
      </c>
      <c r="P1483" s="1">
        <v>13</v>
      </c>
      <c r="Q1483" s="1">
        <v>0</v>
      </c>
      <c r="R1483" s="1">
        <v>0</v>
      </c>
      <c r="S1483" s="1">
        <v>0</v>
      </c>
      <c r="T1483" s="1">
        <v>0</v>
      </c>
      <c r="U1483" s="1">
        <v>0</v>
      </c>
      <c r="V1483" s="1">
        <v>0</v>
      </c>
      <c r="W1483" s="1">
        <v>0</v>
      </c>
      <c r="X1483" s="1">
        <v>0</v>
      </c>
      <c r="Y1483" s="1">
        <v>0</v>
      </c>
      <c r="Z1483" s="1">
        <v>0</v>
      </c>
      <c r="AA1483" s="1">
        <v>0</v>
      </c>
      <c r="AB1483" s="1">
        <v>0</v>
      </c>
      <c r="AC1483" s="1">
        <v>0</v>
      </c>
      <c r="AD1483" s="1">
        <v>0</v>
      </c>
      <c r="AE1483" s="1">
        <v>0</v>
      </c>
      <c r="AF1483" s="1">
        <v>0</v>
      </c>
      <c r="AG1483" s="1">
        <v>0</v>
      </c>
      <c r="AH1483" s="1">
        <v>0</v>
      </c>
      <c r="AI1483" s="1">
        <v>0</v>
      </c>
      <c r="AJ1483" s="1">
        <v>0</v>
      </c>
      <c r="AK1483" s="1">
        <v>0</v>
      </c>
      <c r="AL1483" s="1">
        <v>0</v>
      </c>
      <c r="AM1483" s="1">
        <v>0</v>
      </c>
      <c r="AN1483" s="1">
        <v>0</v>
      </c>
    </row>
    <row r="1484" spans="1:40" x14ac:dyDescent="0.35">
      <c r="A1484" s="1" t="s">
        <v>89</v>
      </c>
      <c r="B1484" s="8">
        <v>43950</v>
      </c>
      <c r="C1484" s="1" t="s">
        <v>96</v>
      </c>
      <c r="D1484" s="1">
        <v>201710</v>
      </c>
      <c r="E1484" s="1">
        <v>15</v>
      </c>
      <c r="F1484" s="1" t="s">
        <v>119</v>
      </c>
      <c r="H1484" s="1" t="s">
        <v>95</v>
      </c>
      <c r="I1484" s="1" t="s">
        <v>92</v>
      </c>
      <c r="J1484" s="1" t="s">
        <v>93</v>
      </c>
      <c r="P1484" s="1">
        <v>15</v>
      </c>
      <c r="Q1484" s="1">
        <v>0</v>
      </c>
      <c r="R1484" s="1">
        <v>0</v>
      </c>
      <c r="S1484" s="1">
        <v>0</v>
      </c>
      <c r="T1484" s="1">
        <v>0</v>
      </c>
      <c r="U1484" s="1">
        <v>0</v>
      </c>
      <c r="V1484" s="1">
        <v>0</v>
      </c>
      <c r="W1484" s="1">
        <v>0</v>
      </c>
      <c r="X1484" s="1">
        <v>0</v>
      </c>
      <c r="Y1484" s="1">
        <v>0</v>
      </c>
      <c r="Z1484" s="1">
        <v>0</v>
      </c>
      <c r="AA1484" s="1">
        <v>0</v>
      </c>
      <c r="AB1484" s="1">
        <v>0</v>
      </c>
      <c r="AC1484" s="1">
        <v>0</v>
      </c>
      <c r="AD1484" s="1">
        <v>0</v>
      </c>
      <c r="AE1484" s="1">
        <v>0</v>
      </c>
      <c r="AF1484" s="1">
        <v>0</v>
      </c>
      <c r="AG1484" s="1">
        <v>0</v>
      </c>
      <c r="AH1484" s="1">
        <v>0</v>
      </c>
      <c r="AI1484" s="1">
        <v>0</v>
      </c>
      <c r="AJ1484" s="1">
        <v>0</v>
      </c>
      <c r="AK1484" s="1">
        <v>0</v>
      </c>
      <c r="AL1484" s="1">
        <v>0</v>
      </c>
      <c r="AM1484" s="1">
        <v>0</v>
      </c>
      <c r="AN1484" s="1">
        <v>0</v>
      </c>
    </row>
    <row r="1485" spans="1:40" x14ac:dyDescent="0.35">
      <c r="A1485" s="1" t="s">
        <v>89</v>
      </c>
      <c r="B1485" s="8">
        <v>43939</v>
      </c>
      <c r="C1485" s="1" t="s">
        <v>2</v>
      </c>
      <c r="D1485" s="1">
        <v>203150</v>
      </c>
      <c r="E1485" s="1">
        <v>26</v>
      </c>
      <c r="F1485" s="1" t="s">
        <v>129</v>
      </c>
      <c r="H1485" s="1" t="s">
        <v>95</v>
      </c>
      <c r="I1485" s="1" t="s">
        <v>121</v>
      </c>
      <c r="J1485" s="1" t="s">
        <v>93</v>
      </c>
      <c r="K1485" s="1">
        <v>22</v>
      </c>
      <c r="L1485" s="1">
        <v>1</v>
      </c>
      <c r="M1485" s="1">
        <v>0.7142857142857143</v>
      </c>
      <c r="N1485" s="1">
        <v>0.69230769230769229</v>
      </c>
      <c r="O1485" s="1">
        <v>3.7037037037037035E-2</v>
      </c>
      <c r="P1485" s="1">
        <v>4</v>
      </c>
      <c r="Q1485" s="1">
        <v>1</v>
      </c>
      <c r="R1485" s="1">
        <v>4</v>
      </c>
      <c r="S1485" s="1">
        <v>0</v>
      </c>
      <c r="T1485" s="1">
        <v>0</v>
      </c>
      <c r="U1485" s="1">
        <v>5</v>
      </c>
      <c r="V1485" s="1">
        <v>13</v>
      </c>
      <c r="W1485" s="1">
        <v>0</v>
      </c>
      <c r="X1485" s="1">
        <v>0</v>
      </c>
      <c r="Y1485" s="1">
        <v>0</v>
      </c>
      <c r="Z1485" s="1">
        <v>0</v>
      </c>
      <c r="AA1485" s="1">
        <v>0</v>
      </c>
      <c r="AB1485" s="1">
        <v>0</v>
      </c>
      <c r="AC1485" s="1">
        <v>0</v>
      </c>
      <c r="AD1485" s="1">
        <v>0</v>
      </c>
      <c r="AE1485" s="1">
        <v>0</v>
      </c>
      <c r="AF1485" s="1">
        <v>0</v>
      </c>
      <c r="AG1485" s="1">
        <v>0</v>
      </c>
      <c r="AH1485" s="1">
        <v>0</v>
      </c>
      <c r="AI1485" s="1">
        <v>0</v>
      </c>
      <c r="AJ1485" s="1">
        <v>0</v>
      </c>
      <c r="AK1485" s="1">
        <v>0</v>
      </c>
      <c r="AL1485" s="1">
        <v>0</v>
      </c>
      <c r="AM1485" s="1">
        <v>0</v>
      </c>
      <c r="AN1485" s="1">
        <v>0</v>
      </c>
    </row>
    <row r="1486" spans="1:40" x14ac:dyDescent="0.35">
      <c r="A1486" s="1" t="s">
        <v>89</v>
      </c>
      <c r="B1486" s="8">
        <v>43970</v>
      </c>
      <c r="C1486" s="1" t="s">
        <v>98</v>
      </c>
      <c r="D1486" s="1">
        <v>971790</v>
      </c>
      <c r="E1486" s="1">
        <v>1</v>
      </c>
      <c r="F1486" s="1" t="s">
        <v>104</v>
      </c>
      <c r="H1486" s="1" t="s">
        <v>101</v>
      </c>
      <c r="I1486" s="1" t="s">
        <v>92</v>
      </c>
      <c r="J1486" s="1" t="s">
        <v>93</v>
      </c>
      <c r="P1486" s="1">
        <v>1</v>
      </c>
      <c r="Q1486" s="1">
        <v>0</v>
      </c>
      <c r="R1486" s="1">
        <v>0</v>
      </c>
      <c r="S1486" s="1">
        <v>0</v>
      </c>
      <c r="T1486" s="1">
        <v>0</v>
      </c>
      <c r="U1486" s="1">
        <v>0</v>
      </c>
      <c r="V1486" s="1">
        <v>0</v>
      </c>
      <c r="W1486" s="1">
        <v>0</v>
      </c>
      <c r="X1486" s="1">
        <v>0</v>
      </c>
      <c r="Y1486" s="1">
        <v>0</v>
      </c>
      <c r="Z1486" s="1">
        <v>0</v>
      </c>
      <c r="AA1486" s="1">
        <v>0</v>
      </c>
      <c r="AB1486" s="1">
        <v>0</v>
      </c>
      <c r="AC1486" s="1">
        <v>0</v>
      </c>
      <c r="AD1486" s="1">
        <v>0</v>
      </c>
      <c r="AE1486" s="1">
        <v>0</v>
      </c>
      <c r="AF1486" s="1">
        <v>0</v>
      </c>
      <c r="AG1486" s="1">
        <v>0</v>
      </c>
      <c r="AH1486" s="1">
        <v>0</v>
      </c>
      <c r="AI1486" s="1">
        <v>0</v>
      </c>
      <c r="AJ1486" s="1">
        <v>0</v>
      </c>
      <c r="AK1486" s="1">
        <v>0</v>
      </c>
      <c r="AL1486" s="1">
        <v>0</v>
      </c>
      <c r="AM1486" s="1">
        <v>0</v>
      </c>
      <c r="AN1486" s="1">
        <v>0</v>
      </c>
    </row>
    <row r="1487" spans="1:40" x14ac:dyDescent="0.35">
      <c r="A1487" s="1" t="s">
        <v>89</v>
      </c>
      <c r="B1487" s="8">
        <v>43955</v>
      </c>
      <c r="C1487" s="1" t="s">
        <v>2</v>
      </c>
      <c r="D1487" s="1">
        <v>200600</v>
      </c>
      <c r="E1487" s="1">
        <v>114</v>
      </c>
      <c r="F1487" s="1" t="s">
        <v>116</v>
      </c>
      <c r="H1487" s="1" t="s">
        <v>95</v>
      </c>
      <c r="I1487" s="1" t="s">
        <v>92</v>
      </c>
      <c r="J1487" s="1" t="s">
        <v>93</v>
      </c>
      <c r="K1487" s="1">
        <v>18</v>
      </c>
      <c r="L1487" s="1">
        <v>6</v>
      </c>
      <c r="M1487" s="1">
        <v>0.1864406779661017</v>
      </c>
      <c r="N1487" s="1">
        <v>0.15789473684210525</v>
      </c>
      <c r="O1487" s="1">
        <v>0.05</v>
      </c>
      <c r="P1487" s="1">
        <v>96</v>
      </c>
      <c r="Q1487" s="1">
        <v>4</v>
      </c>
      <c r="R1487" s="1">
        <v>6</v>
      </c>
      <c r="S1487" s="1">
        <v>1</v>
      </c>
      <c r="T1487" s="1">
        <v>9</v>
      </c>
      <c r="U1487" s="1">
        <v>2</v>
      </c>
      <c r="V1487" s="1">
        <v>0</v>
      </c>
      <c r="W1487" s="1">
        <v>0</v>
      </c>
      <c r="X1487" s="1">
        <v>0</v>
      </c>
      <c r="Y1487" s="1">
        <v>0</v>
      </c>
      <c r="Z1487" s="1">
        <v>0</v>
      </c>
      <c r="AA1487" s="1">
        <v>0</v>
      </c>
      <c r="AB1487" s="1">
        <v>0</v>
      </c>
      <c r="AC1487" s="1">
        <v>0</v>
      </c>
      <c r="AD1487" s="1">
        <v>0</v>
      </c>
      <c r="AE1487" s="1">
        <v>0</v>
      </c>
      <c r="AF1487" s="1">
        <v>0</v>
      </c>
      <c r="AG1487" s="1">
        <v>0</v>
      </c>
      <c r="AH1487" s="1">
        <v>0</v>
      </c>
      <c r="AI1487" s="1">
        <v>1</v>
      </c>
      <c r="AJ1487" s="1">
        <v>0</v>
      </c>
      <c r="AK1487" s="1">
        <v>0</v>
      </c>
      <c r="AL1487" s="1">
        <v>1</v>
      </c>
      <c r="AM1487" s="1">
        <v>0</v>
      </c>
      <c r="AN1487" s="1">
        <v>0</v>
      </c>
    </row>
    <row r="1488" spans="1:40" x14ac:dyDescent="0.35">
      <c r="A1488" s="1" t="s">
        <v>89</v>
      </c>
      <c r="B1488" s="8">
        <v>43960</v>
      </c>
      <c r="C1488" s="1" t="s">
        <v>96</v>
      </c>
      <c r="D1488" s="1">
        <v>973270</v>
      </c>
      <c r="E1488" s="1">
        <v>14</v>
      </c>
      <c r="F1488" s="1" t="s">
        <v>127</v>
      </c>
      <c r="H1488" s="1" t="s">
        <v>114</v>
      </c>
      <c r="I1488" s="1" t="s">
        <v>92</v>
      </c>
      <c r="J1488" s="1" t="s">
        <v>93</v>
      </c>
      <c r="P1488" s="1">
        <v>14</v>
      </c>
      <c r="Q1488" s="1">
        <v>0</v>
      </c>
      <c r="R1488" s="1">
        <v>0</v>
      </c>
      <c r="S1488" s="1">
        <v>0</v>
      </c>
      <c r="T1488" s="1">
        <v>0</v>
      </c>
      <c r="U1488" s="1">
        <v>0</v>
      </c>
      <c r="V1488" s="1">
        <v>0</v>
      </c>
      <c r="W1488" s="1">
        <v>0</v>
      </c>
      <c r="X1488" s="1">
        <v>0</v>
      </c>
      <c r="Y1488" s="1">
        <v>0</v>
      </c>
      <c r="Z1488" s="1">
        <v>0</v>
      </c>
      <c r="AA1488" s="1">
        <v>0</v>
      </c>
      <c r="AB1488" s="1">
        <v>0</v>
      </c>
      <c r="AC1488" s="1">
        <v>0</v>
      </c>
      <c r="AD1488" s="1">
        <v>0</v>
      </c>
      <c r="AE1488" s="1">
        <v>0</v>
      </c>
      <c r="AF1488" s="1">
        <v>0</v>
      </c>
      <c r="AG1488" s="1">
        <v>0</v>
      </c>
      <c r="AH1488" s="1">
        <v>0</v>
      </c>
      <c r="AI1488" s="1">
        <v>0</v>
      </c>
      <c r="AJ1488" s="1">
        <v>0</v>
      </c>
      <c r="AK1488" s="1">
        <v>0</v>
      </c>
      <c r="AL1488" s="1">
        <v>0</v>
      </c>
      <c r="AM1488" s="1">
        <v>0</v>
      </c>
      <c r="AN1488" s="1">
        <v>0</v>
      </c>
    </row>
    <row r="1489" spans="1:40" x14ac:dyDescent="0.35">
      <c r="A1489" s="1" t="s">
        <v>89</v>
      </c>
      <c r="B1489" s="8">
        <v>43930</v>
      </c>
      <c r="C1489" s="1" t="s">
        <v>98</v>
      </c>
      <c r="D1489" s="1">
        <v>200170</v>
      </c>
      <c r="E1489" s="1">
        <v>1</v>
      </c>
      <c r="F1489" s="1" t="s">
        <v>107</v>
      </c>
      <c r="H1489" s="1" t="s">
        <v>95</v>
      </c>
      <c r="I1489" s="1" t="s">
        <v>92</v>
      </c>
      <c r="J1489" s="1" t="s">
        <v>93</v>
      </c>
      <c r="P1489" s="1">
        <v>1</v>
      </c>
      <c r="Q1489" s="1">
        <v>0</v>
      </c>
      <c r="R1489" s="1">
        <v>0</v>
      </c>
      <c r="S1489" s="1">
        <v>0</v>
      </c>
      <c r="T1489" s="1">
        <v>0</v>
      </c>
      <c r="U1489" s="1">
        <v>0</v>
      </c>
      <c r="V1489" s="1">
        <v>0</v>
      </c>
      <c r="W1489" s="1">
        <v>0</v>
      </c>
      <c r="X1489" s="1">
        <v>0</v>
      </c>
      <c r="Y1489" s="1">
        <v>0</v>
      </c>
      <c r="Z1489" s="1">
        <v>0</v>
      </c>
      <c r="AA1489" s="1">
        <v>0</v>
      </c>
      <c r="AB1489" s="1">
        <v>0</v>
      </c>
      <c r="AC1489" s="1">
        <v>0</v>
      </c>
      <c r="AD1489" s="1">
        <v>0</v>
      </c>
      <c r="AE1489" s="1">
        <v>0</v>
      </c>
      <c r="AF1489" s="1">
        <v>0</v>
      </c>
      <c r="AG1489" s="1">
        <v>0</v>
      </c>
      <c r="AH1489" s="1">
        <v>0</v>
      </c>
      <c r="AI1489" s="1">
        <v>0</v>
      </c>
      <c r="AJ1489" s="1">
        <v>0</v>
      </c>
      <c r="AK1489" s="1">
        <v>0</v>
      </c>
      <c r="AL1489" s="1">
        <v>0</v>
      </c>
      <c r="AM1489" s="1">
        <v>0</v>
      </c>
      <c r="AN1489" s="1">
        <v>0</v>
      </c>
    </row>
    <row r="1490" spans="1:40" x14ac:dyDescent="0.35">
      <c r="A1490" s="1" t="s">
        <v>89</v>
      </c>
      <c r="B1490" s="8">
        <v>43923</v>
      </c>
      <c r="C1490" s="1" t="s">
        <v>2</v>
      </c>
      <c r="D1490" s="1">
        <v>209640</v>
      </c>
      <c r="E1490" s="1">
        <v>88</v>
      </c>
      <c r="F1490" s="1" t="s">
        <v>122</v>
      </c>
      <c r="H1490" s="1" t="s">
        <v>95</v>
      </c>
      <c r="I1490" s="1" t="s">
        <v>121</v>
      </c>
      <c r="J1490" s="1" t="s">
        <v>93</v>
      </c>
      <c r="K1490" s="1">
        <v>41</v>
      </c>
      <c r="L1490" s="1">
        <v>6</v>
      </c>
      <c r="M1490" s="1">
        <v>0.4891304347826087</v>
      </c>
      <c r="N1490" s="1">
        <v>0.46590909090909088</v>
      </c>
      <c r="O1490" s="1">
        <v>6.3829787234042548E-2</v>
      </c>
      <c r="P1490" s="1">
        <v>47</v>
      </c>
      <c r="Q1490" s="1">
        <v>4</v>
      </c>
      <c r="R1490" s="1">
        <v>17</v>
      </c>
      <c r="S1490" s="1">
        <v>0</v>
      </c>
      <c r="T1490" s="1">
        <v>10</v>
      </c>
      <c r="U1490" s="1">
        <v>14</v>
      </c>
      <c r="V1490" s="1">
        <v>0</v>
      </c>
      <c r="W1490" s="1">
        <v>0</v>
      </c>
      <c r="X1490" s="1">
        <v>0</v>
      </c>
      <c r="Y1490" s="1">
        <v>0</v>
      </c>
      <c r="Z1490" s="1">
        <v>0</v>
      </c>
      <c r="AA1490" s="1">
        <v>0</v>
      </c>
      <c r="AB1490" s="1">
        <v>0</v>
      </c>
      <c r="AC1490" s="1">
        <v>0</v>
      </c>
      <c r="AD1490" s="1">
        <v>0</v>
      </c>
      <c r="AE1490" s="1">
        <v>0</v>
      </c>
      <c r="AF1490" s="1">
        <v>0</v>
      </c>
      <c r="AG1490" s="1">
        <v>1</v>
      </c>
      <c r="AH1490" s="1">
        <v>0</v>
      </c>
      <c r="AI1490" s="1">
        <v>0</v>
      </c>
      <c r="AJ1490" s="1">
        <v>0</v>
      </c>
      <c r="AK1490" s="1">
        <v>0</v>
      </c>
      <c r="AL1490" s="1">
        <v>0</v>
      </c>
      <c r="AM1490" s="1">
        <v>0</v>
      </c>
      <c r="AN1490" s="1">
        <v>1</v>
      </c>
    </row>
    <row r="1491" spans="1:40" x14ac:dyDescent="0.35">
      <c r="A1491" s="1" t="s">
        <v>89</v>
      </c>
      <c r="B1491" s="8">
        <v>43962</v>
      </c>
      <c r="C1491" s="1" t="s">
        <v>2</v>
      </c>
      <c r="D1491" s="1">
        <v>976140</v>
      </c>
      <c r="E1491" s="1">
        <v>119</v>
      </c>
      <c r="F1491" s="1" t="s">
        <v>128</v>
      </c>
      <c r="H1491" s="1" t="s">
        <v>101</v>
      </c>
      <c r="I1491" s="1" t="s">
        <v>92</v>
      </c>
      <c r="J1491" s="1" t="s">
        <v>93</v>
      </c>
      <c r="K1491" s="1">
        <v>1</v>
      </c>
      <c r="L1491" s="1">
        <v>2</v>
      </c>
      <c r="M1491" s="1">
        <v>1.6666666666666666E-2</v>
      </c>
      <c r="N1491" s="1">
        <v>8.4033613445378148E-3</v>
      </c>
      <c r="O1491" s="1">
        <v>1.6528925619834711E-2</v>
      </c>
      <c r="P1491" s="1">
        <v>118</v>
      </c>
      <c r="Q1491" s="1">
        <v>1</v>
      </c>
      <c r="R1491" s="1">
        <v>1</v>
      </c>
      <c r="S1491" s="1">
        <v>0</v>
      </c>
      <c r="T1491" s="1">
        <v>0</v>
      </c>
      <c r="U1491" s="1">
        <v>0</v>
      </c>
      <c r="V1491" s="1">
        <v>0</v>
      </c>
      <c r="W1491" s="1">
        <v>0</v>
      </c>
      <c r="X1491" s="1">
        <v>0</v>
      </c>
      <c r="Y1491" s="1">
        <v>0</v>
      </c>
      <c r="Z1491" s="1">
        <v>0</v>
      </c>
      <c r="AA1491" s="1">
        <v>0</v>
      </c>
      <c r="AB1491" s="1">
        <v>0</v>
      </c>
      <c r="AC1491" s="1">
        <v>0</v>
      </c>
      <c r="AD1491" s="1">
        <v>0</v>
      </c>
      <c r="AE1491" s="1">
        <v>0</v>
      </c>
      <c r="AF1491" s="1">
        <v>0</v>
      </c>
      <c r="AG1491" s="1">
        <v>0</v>
      </c>
      <c r="AH1491" s="1">
        <v>0</v>
      </c>
      <c r="AI1491" s="1">
        <v>1</v>
      </c>
      <c r="AJ1491" s="1">
        <v>0</v>
      </c>
      <c r="AK1491" s="1">
        <v>0</v>
      </c>
      <c r="AL1491" s="1">
        <v>0</v>
      </c>
      <c r="AM1491" s="1">
        <v>0</v>
      </c>
      <c r="AN1491" s="1">
        <v>0</v>
      </c>
    </row>
    <row r="1492" spans="1:40" x14ac:dyDescent="0.35">
      <c r="A1492" s="1" t="s">
        <v>89</v>
      </c>
      <c r="B1492" s="8">
        <v>43922</v>
      </c>
      <c r="C1492" s="1" t="s">
        <v>2</v>
      </c>
      <c r="D1492" s="1">
        <v>979150</v>
      </c>
      <c r="E1492" s="1">
        <v>217</v>
      </c>
      <c r="F1492" s="1" t="s">
        <v>125</v>
      </c>
      <c r="H1492" s="1" t="s">
        <v>103</v>
      </c>
      <c r="I1492" s="1" t="s">
        <v>92</v>
      </c>
      <c r="J1492" s="1" t="s">
        <v>93</v>
      </c>
      <c r="K1492" s="1">
        <v>45</v>
      </c>
      <c r="L1492" s="1">
        <v>32</v>
      </c>
      <c r="M1492" s="1">
        <v>0.26808510638297872</v>
      </c>
      <c r="N1492" s="1">
        <v>0.20737327188940091</v>
      </c>
      <c r="O1492" s="1">
        <v>0.12851405622489959</v>
      </c>
      <c r="P1492" s="1">
        <v>172</v>
      </c>
      <c r="Q1492" s="1">
        <v>18</v>
      </c>
      <c r="R1492" s="1">
        <v>22</v>
      </c>
      <c r="S1492" s="1">
        <v>5</v>
      </c>
      <c r="T1492" s="1">
        <v>10</v>
      </c>
      <c r="U1492" s="1">
        <v>7</v>
      </c>
      <c r="V1492" s="1">
        <v>0</v>
      </c>
      <c r="W1492" s="1">
        <v>1</v>
      </c>
      <c r="X1492" s="1">
        <v>0</v>
      </c>
      <c r="Y1492" s="1">
        <v>0</v>
      </c>
      <c r="Z1492" s="1">
        <v>0</v>
      </c>
      <c r="AA1492" s="1">
        <v>0</v>
      </c>
      <c r="AB1492" s="1">
        <v>0</v>
      </c>
      <c r="AC1492" s="1">
        <v>0</v>
      </c>
      <c r="AD1492" s="1">
        <v>0</v>
      </c>
      <c r="AE1492" s="1">
        <v>0</v>
      </c>
      <c r="AF1492" s="1">
        <v>0</v>
      </c>
      <c r="AG1492" s="1">
        <v>0</v>
      </c>
      <c r="AH1492" s="1">
        <v>0</v>
      </c>
      <c r="AI1492" s="1">
        <v>12</v>
      </c>
      <c r="AJ1492" s="1">
        <v>0</v>
      </c>
      <c r="AK1492" s="1">
        <v>0</v>
      </c>
      <c r="AL1492" s="1">
        <v>0</v>
      </c>
      <c r="AM1492" s="1">
        <v>2</v>
      </c>
      <c r="AN1492" s="1">
        <v>0</v>
      </c>
    </row>
    <row r="1493" spans="1:40" x14ac:dyDescent="0.35">
      <c r="A1493" s="1" t="s">
        <v>89</v>
      </c>
      <c r="B1493" s="8">
        <v>43970</v>
      </c>
      <c r="C1493" s="1" t="s">
        <v>2</v>
      </c>
      <c r="D1493" s="1">
        <v>200170</v>
      </c>
      <c r="E1493" s="1">
        <v>148</v>
      </c>
      <c r="F1493" s="1" t="s">
        <v>107</v>
      </c>
      <c r="H1493" s="1" t="s">
        <v>95</v>
      </c>
      <c r="I1493" s="1" t="s">
        <v>92</v>
      </c>
      <c r="J1493" s="1" t="s">
        <v>93</v>
      </c>
      <c r="K1493" s="1">
        <v>5</v>
      </c>
      <c r="L1493" s="1">
        <v>2</v>
      </c>
      <c r="M1493" s="1">
        <v>4.0268456375838924E-2</v>
      </c>
      <c r="N1493" s="1">
        <v>3.3783783783783786E-2</v>
      </c>
      <c r="O1493" s="1">
        <v>1.3333333333333334E-2</v>
      </c>
      <c r="P1493" s="1">
        <v>143</v>
      </c>
      <c r="Q1493" s="1">
        <v>1</v>
      </c>
      <c r="R1493" s="1">
        <v>5</v>
      </c>
      <c r="S1493" s="1">
        <v>0</v>
      </c>
      <c r="T1493" s="1">
        <v>0</v>
      </c>
      <c r="U1493" s="1">
        <v>0</v>
      </c>
      <c r="V1493" s="1">
        <v>0</v>
      </c>
      <c r="W1493" s="1">
        <v>0</v>
      </c>
      <c r="X1493" s="1">
        <v>0</v>
      </c>
      <c r="Y1493" s="1">
        <v>0</v>
      </c>
      <c r="Z1493" s="1">
        <v>0</v>
      </c>
      <c r="AA1493" s="1">
        <v>0</v>
      </c>
      <c r="AB1493" s="1">
        <v>0</v>
      </c>
      <c r="AC1493" s="1">
        <v>0</v>
      </c>
      <c r="AD1493" s="1">
        <v>0</v>
      </c>
      <c r="AE1493" s="1">
        <v>0</v>
      </c>
      <c r="AF1493" s="1">
        <v>0</v>
      </c>
      <c r="AG1493" s="1">
        <v>0</v>
      </c>
      <c r="AH1493" s="1">
        <v>0</v>
      </c>
      <c r="AI1493" s="1">
        <v>1</v>
      </c>
      <c r="AJ1493" s="1">
        <v>0</v>
      </c>
      <c r="AK1493" s="1">
        <v>0</v>
      </c>
      <c r="AL1493" s="1">
        <v>0</v>
      </c>
      <c r="AM1493" s="1">
        <v>0</v>
      </c>
      <c r="AN1493" s="1">
        <v>0</v>
      </c>
    </row>
    <row r="1494" spans="1:40" x14ac:dyDescent="0.35">
      <c r="A1494" s="1" t="s">
        <v>89</v>
      </c>
      <c r="B1494" s="8">
        <v>43970</v>
      </c>
      <c r="C1494" s="1" t="s">
        <v>2</v>
      </c>
      <c r="D1494" s="1">
        <v>980180</v>
      </c>
      <c r="E1494" s="1">
        <v>109</v>
      </c>
      <c r="F1494" s="1" t="s">
        <v>117</v>
      </c>
      <c r="H1494" s="1" t="s">
        <v>118</v>
      </c>
      <c r="I1494" s="1" t="s">
        <v>92</v>
      </c>
      <c r="J1494" s="1" t="s">
        <v>93</v>
      </c>
      <c r="L1494" s="1">
        <v>12</v>
      </c>
      <c r="O1494" s="1">
        <v>9.9173553719008267E-2</v>
      </c>
      <c r="P1494" s="1">
        <v>109</v>
      </c>
      <c r="Q1494" s="1">
        <v>11</v>
      </c>
      <c r="R1494" s="1">
        <v>0</v>
      </c>
      <c r="S1494" s="1">
        <v>0</v>
      </c>
      <c r="T1494" s="1">
        <v>0</v>
      </c>
      <c r="U1494" s="1">
        <v>0</v>
      </c>
      <c r="V1494" s="1">
        <v>0</v>
      </c>
      <c r="W1494" s="1">
        <v>0</v>
      </c>
      <c r="X1494" s="1">
        <v>0</v>
      </c>
      <c r="Y1494" s="1">
        <v>0</v>
      </c>
      <c r="Z1494" s="1">
        <v>0</v>
      </c>
      <c r="AA1494" s="1">
        <v>0</v>
      </c>
      <c r="AB1494" s="1">
        <v>0</v>
      </c>
      <c r="AC1494" s="1">
        <v>0</v>
      </c>
      <c r="AD1494" s="1">
        <v>0</v>
      </c>
      <c r="AE1494" s="1">
        <v>0</v>
      </c>
      <c r="AF1494" s="1">
        <v>0</v>
      </c>
      <c r="AG1494" s="1">
        <v>0</v>
      </c>
      <c r="AH1494" s="1">
        <v>0</v>
      </c>
      <c r="AI1494" s="1">
        <v>1</v>
      </c>
      <c r="AJ1494" s="1">
        <v>0</v>
      </c>
      <c r="AK1494" s="1">
        <v>0</v>
      </c>
      <c r="AL1494" s="1">
        <v>0</v>
      </c>
      <c r="AM1494" s="1">
        <v>0</v>
      </c>
      <c r="AN1494" s="1">
        <v>0</v>
      </c>
    </row>
    <row r="1495" spans="1:40" x14ac:dyDescent="0.35">
      <c r="A1495" s="1" t="s">
        <v>89</v>
      </c>
      <c r="B1495" s="8">
        <v>43911</v>
      </c>
      <c r="C1495" s="1" t="s">
        <v>2</v>
      </c>
      <c r="D1495" s="1">
        <v>200640</v>
      </c>
      <c r="E1495" s="1">
        <v>134</v>
      </c>
      <c r="F1495" s="1" t="s">
        <v>106</v>
      </c>
      <c r="H1495" s="1" t="s">
        <v>95</v>
      </c>
      <c r="I1495" s="1" t="s">
        <v>92</v>
      </c>
      <c r="J1495" s="1" t="s">
        <v>93</v>
      </c>
      <c r="K1495" s="1">
        <v>112</v>
      </c>
      <c r="L1495" s="1">
        <v>15</v>
      </c>
      <c r="M1495" s="1">
        <v>0.72151898734177211</v>
      </c>
      <c r="N1495" s="1">
        <v>0.70270270270270274</v>
      </c>
      <c r="O1495" s="1">
        <v>0.10067114093959731</v>
      </c>
      <c r="P1495" s="1">
        <v>22</v>
      </c>
      <c r="Q1495" s="1">
        <v>5</v>
      </c>
      <c r="R1495" s="1">
        <v>29</v>
      </c>
      <c r="S1495" s="1">
        <v>0</v>
      </c>
      <c r="T1495" s="1">
        <v>21</v>
      </c>
      <c r="U1495" s="1">
        <v>2</v>
      </c>
      <c r="V1495" s="1">
        <v>60</v>
      </c>
      <c r="W1495" s="1">
        <v>0</v>
      </c>
      <c r="X1495" s="1">
        <v>0</v>
      </c>
      <c r="Y1495" s="1">
        <v>0</v>
      </c>
      <c r="Z1495" s="1">
        <v>0</v>
      </c>
      <c r="AA1495" s="1">
        <v>0</v>
      </c>
      <c r="AB1495" s="1">
        <v>0</v>
      </c>
      <c r="AC1495" s="1">
        <v>0</v>
      </c>
      <c r="AD1495" s="1">
        <v>0</v>
      </c>
      <c r="AE1495" s="1">
        <v>0</v>
      </c>
      <c r="AF1495" s="1">
        <v>0</v>
      </c>
      <c r="AG1495" s="1">
        <v>0</v>
      </c>
      <c r="AH1495" s="1">
        <v>0</v>
      </c>
      <c r="AI1495" s="1">
        <v>4</v>
      </c>
      <c r="AJ1495" s="1">
        <v>0</v>
      </c>
      <c r="AK1495" s="1">
        <v>0</v>
      </c>
      <c r="AL1495" s="1">
        <v>0</v>
      </c>
      <c r="AM1495" s="1">
        <v>5</v>
      </c>
      <c r="AN1495" s="1">
        <v>1</v>
      </c>
    </row>
    <row r="1496" spans="1:40" x14ac:dyDescent="0.35">
      <c r="A1496" s="1" t="s">
        <v>89</v>
      </c>
      <c r="B1496" s="8">
        <v>43909</v>
      </c>
      <c r="C1496" s="1" t="s">
        <v>96</v>
      </c>
      <c r="D1496" s="1">
        <v>979190</v>
      </c>
      <c r="E1496" s="1">
        <v>6</v>
      </c>
      <c r="F1496" s="1" t="s">
        <v>124</v>
      </c>
      <c r="H1496" s="1" t="s">
        <v>103</v>
      </c>
      <c r="I1496" s="1" t="s">
        <v>92</v>
      </c>
      <c r="J1496" s="1" t="s">
        <v>93</v>
      </c>
      <c r="L1496" s="1">
        <v>1</v>
      </c>
      <c r="O1496" s="1">
        <v>0.14285714285714285</v>
      </c>
      <c r="P1496" s="1">
        <v>6</v>
      </c>
      <c r="Q1496" s="1">
        <v>0</v>
      </c>
      <c r="R1496" s="1">
        <v>0</v>
      </c>
      <c r="S1496" s="1">
        <v>0</v>
      </c>
      <c r="T1496" s="1">
        <v>0</v>
      </c>
      <c r="U1496" s="1">
        <v>0</v>
      </c>
      <c r="V1496" s="1">
        <v>0</v>
      </c>
      <c r="W1496" s="1">
        <v>0</v>
      </c>
      <c r="X1496" s="1">
        <v>1</v>
      </c>
      <c r="Y1496" s="1">
        <v>0</v>
      </c>
      <c r="Z1496" s="1">
        <v>0</v>
      </c>
      <c r="AA1496" s="1">
        <v>0</v>
      </c>
      <c r="AB1496" s="1">
        <v>0</v>
      </c>
      <c r="AC1496" s="1">
        <v>0</v>
      </c>
      <c r="AD1496" s="1">
        <v>0</v>
      </c>
      <c r="AE1496" s="1">
        <v>0</v>
      </c>
      <c r="AF1496" s="1">
        <v>0</v>
      </c>
      <c r="AG1496" s="1">
        <v>0</v>
      </c>
      <c r="AH1496" s="1">
        <v>0</v>
      </c>
      <c r="AI1496" s="1">
        <v>0</v>
      </c>
      <c r="AJ1496" s="1">
        <v>0</v>
      </c>
      <c r="AK1496" s="1">
        <v>0</v>
      </c>
      <c r="AL1496" s="1">
        <v>0</v>
      </c>
      <c r="AM1496" s="1">
        <v>0</v>
      </c>
      <c r="AN1496" s="1">
        <v>0</v>
      </c>
    </row>
    <row r="1497" spans="1:40" x14ac:dyDescent="0.35">
      <c r="A1497" s="1" t="s">
        <v>89</v>
      </c>
      <c r="B1497" s="8">
        <v>43939</v>
      </c>
      <c r="C1497" s="1" t="s">
        <v>2</v>
      </c>
      <c r="D1497" s="1">
        <v>974850</v>
      </c>
      <c r="E1497" s="1">
        <v>144</v>
      </c>
      <c r="F1497" s="1" t="s">
        <v>126</v>
      </c>
      <c r="H1497" s="1" t="s">
        <v>103</v>
      </c>
      <c r="I1497" s="1" t="s">
        <v>121</v>
      </c>
      <c r="J1497" s="1" t="s">
        <v>93</v>
      </c>
      <c r="K1497" s="1">
        <v>33</v>
      </c>
      <c r="L1497" s="1">
        <v>31</v>
      </c>
      <c r="M1497" s="1">
        <v>0.18382352941176472</v>
      </c>
      <c r="N1497" s="1">
        <v>8.2644628099173556E-2</v>
      </c>
      <c r="O1497" s="1">
        <v>0.17714285714285713</v>
      </c>
      <c r="P1497" s="1">
        <v>111</v>
      </c>
      <c r="Q1497" s="1">
        <v>15</v>
      </c>
      <c r="R1497" s="1">
        <v>6</v>
      </c>
      <c r="S1497" s="1">
        <v>1</v>
      </c>
      <c r="T1497" s="1">
        <v>1</v>
      </c>
      <c r="U1497" s="1">
        <v>2</v>
      </c>
      <c r="V1497" s="1">
        <v>23</v>
      </c>
      <c r="W1497" s="1">
        <v>0</v>
      </c>
      <c r="X1497" s="1">
        <v>1</v>
      </c>
      <c r="Y1497" s="1">
        <v>0</v>
      </c>
      <c r="Z1497" s="1">
        <v>0</v>
      </c>
      <c r="AA1497" s="1">
        <v>0</v>
      </c>
      <c r="AB1497" s="1">
        <v>0</v>
      </c>
      <c r="AC1497" s="1">
        <v>0</v>
      </c>
      <c r="AD1497" s="1">
        <v>0</v>
      </c>
      <c r="AE1497" s="1">
        <v>0</v>
      </c>
      <c r="AF1497" s="1">
        <v>0</v>
      </c>
      <c r="AG1497" s="1">
        <v>2</v>
      </c>
      <c r="AH1497" s="1">
        <v>0</v>
      </c>
      <c r="AI1497" s="1">
        <v>11</v>
      </c>
      <c r="AJ1497" s="1">
        <v>0</v>
      </c>
      <c r="AK1497" s="1">
        <v>0</v>
      </c>
      <c r="AL1497" s="1">
        <v>0</v>
      </c>
      <c r="AM1497" s="1">
        <v>2</v>
      </c>
      <c r="AN1497" s="1">
        <v>0</v>
      </c>
    </row>
    <row r="1498" spans="1:40" x14ac:dyDescent="0.35">
      <c r="A1498" s="1" t="s">
        <v>89</v>
      </c>
      <c r="B1498" s="8">
        <v>43903</v>
      </c>
      <c r="C1498" s="1" t="s">
        <v>2</v>
      </c>
      <c r="D1498" s="1">
        <v>200640</v>
      </c>
      <c r="E1498" s="1">
        <v>132</v>
      </c>
      <c r="F1498" s="1" t="s">
        <v>106</v>
      </c>
      <c r="H1498" s="1" t="s">
        <v>95</v>
      </c>
      <c r="I1498" s="1" t="s">
        <v>92</v>
      </c>
      <c r="J1498" s="1" t="s">
        <v>93</v>
      </c>
      <c r="K1498" s="1">
        <v>15</v>
      </c>
      <c r="L1498" s="1">
        <v>17</v>
      </c>
      <c r="M1498" s="1">
        <v>0.15827338129496402</v>
      </c>
      <c r="N1498" s="1">
        <v>0.11363636363636363</v>
      </c>
      <c r="O1498" s="1">
        <v>0.11409395973154363</v>
      </c>
      <c r="P1498" s="1">
        <v>117</v>
      </c>
      <c r="Q1498" s="1">
        <v>7</v>
      </c>
      <c r="R1498" s="1">
        <v>12</v>
      </c>
      <c r="S1498" s="1">
        <v>0</v>
      </c>
      <c r="T1498" s="1">
        <v>2</v>
      </c>
      <c r="U1498" s="1">
        <v>1</v>
      </c>
      <c r="V1498" s="1">
        <v>0</v>
      </c>
      <c r="W1498" s="1">
        <v>0</v>
      </c>
      <c r="X1498" s="1">
        <v>0</v>
      </c>
      <c r="Y1498" s="1">
        <v>0</v>
      </c>
      <c r="Z1498" s="1">
        <v>0</v>
      </c>
      <c r="AA1498" s="1">
        <v>0</v>
      </c>
      <c r="AB1498" s="1">
        <v>0</v>
      </c>
      <c r="AC1498" s="1">
        <v>0</v>
      </c>
      <c r="AD1498" s="1">
        <v>0</v>
      </c>
      <c r="AE1498" s="1">
        <v>0</v>
      </c>
      <c r="AF1498" s="1">
        <v>0</v>
      </c>
      <c r="AG1498" s="1">
        <v>0</v>
      </c>
      <c r="AH1498" s="1">
        <v>0</v>
      </c>
      <c r="AI1498" s="1">
        <v>4</v>
      </c>
      <c r="AJ1498" s="1">
        <v>0</v>
      </c>
      <c r="AK1498" s="1">
        <v>0</v>
      </c>
      <c r="AL1498" s="1">
        <v>0</v>
      </c>
      <c r="AM1498" s="1">
        <v>5</v>
      </c>
      <c r="AN1498" s="1">
        <v>1</v>
      </c>
    </row>
    <row r="1499" spans="1:40" x14ac:dyDescent="0.35">
      <c r="A1499" s="1" t="s">
        <v>89</v>
      </c>
      <c r="B1499" s="8">
        <v>43931</v>
      </c>
      <c r="C1499" s="1" t="s">
        <v>2</v>
      </c>
      <c r="D1499" s="1">
        <v>200600</v>
      </c>
      <c r="E1499" s="1">
        <v>117</v>
      </c>
      <c r="F1499" s="1" t="s">
        <v>116</v>
      </c>
      <c r="H1499" s="1" t="s">
        <v>95</v>
      </c>
      <c r="I1499" s="1" t="s">
        <v>92</v>
      </c>
      <c r="J1499" s="1" t="s">
        <v>93</v>
      </c>
      <c r="K1499" s="1">
        <v>36</v>
      </c>
      <c r="L1499" s="1">
        <v>3</v>
      </c>
      <c r="M1499" s="1">
        <v>0.31932773109243695</v>
      </c>
      <c r="N1499" s="1">
        <v>0.30769230769230771</v>
      </c>
      <c r="O1499" s="1">
        <v>2.5000000000000001E-2</v>
      </c>
      <c r="P1499" s="1">
        <v>81</v>
      </c>
      <c r="Q1499" s="1">
        <v>2</v>
      </c>
      <c r="R1499" s="1">
        <v>20</v>
      </c>
      <c r="S1499" s="1">
        <v>0</v>
      </c>
      <c r="T1499" s="1">
        <v>14</v>
      </c>
      <c r="U1499" s="1">
        <v>2</v>
      </c>
      <c r="V1499" s="1">
        <v>0</v>
      </c>
      <c r="W1499" s="1">
        <v>0</v>
      </c>
      <c r="X1499" s="1">
        <v>0</v>
      </c>
      <c r="Y1499" s="1">
        <v>0</v>
      </c>
      <c r="Z1499" s="1">
        <v>0</v>
      </c>
      <c r="AA1499" s="1">
        <v>0</v>
      </c>
      <c r="AB1499" s="1">
        <v>0</v>
      </c>
      <c r="AC1499" s="1">
        <v>0</v>
      </c>
      <c r="AD1499" s="1">
        <v>0</v>
      </c>
      <c r="AE1499" s="1">
        <v>0</v>
      </c>
      <c r="AF1499" s="1">
        <v>0</v>
      </c>
      <c r="AG1499" s="1">
        <v>0</v>
      </c>
      <c r="AH1499" s="1">
        <v>0</v>
      </c>
      <c r="AI1499" s="1">
        <v>1</v>
      </c>
      <c r="AJ1499" s="1">
        <v>0</v>
      </c>
      <c r="AK1499" s="1">
        <v>0</v>
      </c>
      <c r="AL1499" s="1">
        <v>0</v>
      </c>
      <c r="AM1499" s="1">
        <v>0</v>
      </c>
      <c r="AN1499" s="1">
        <v>0</v>
      </c>
    </row>
    <row r="1500" spans="1:40" x14ac:dyDescent="0.35">
      <c r="A1500" s="1" t="s">
        <v>89</v>
      </c>
      <c r="B1500" s="8">
        <v>43941</v>
      </c>
      <c r="C1500" s="1" t="s">
        <v>2</v>
      </c>
      <c r="D1500" s="1">
        <v>973260</v>
      </c>
      <c r="E1500" s="1">
        <v>116</v>
      </c>
      <c r="F1500" s="1" t="s">
        <v>113</v>
      </c>
      <c r="H1500" s="1" t="s">
        <v>114</v>
      </c>
      <c r="I1500" s="1" t="s">
        <v>92</v>
      </c>
      <c r="J1500" s="1" t="s">
        <v>93</v>
      </c>
      <c r="K1500" s="1">
        <v>24</v>
      </c>
      <c r="L1500" s="1">
        <v>13</v>
      </c>
      <c r="M1500" s="1">
        <v>0.2868217054263566</v>
      </c>
      <c r="N1500" s="1">
        <v>0.20689655172413793</v>
      </c>
      <c r="O1500" s="1">
        <v>0.10077519379844961</v>
      </c>
      <c r="P1500" s="1">
        <v>92</v>
      </c>
      <c r="Q1500" s="1">
        <v>13</v>
      </c>
      <c r="R1500" s="1">
        <v>5</v>
      </c>
      <c r="S1500" s="1">
        <v>0</v>
      </c>
      <c r="T1500" s="1">
        <v>17</v>
      </c>
      <c r="U1500" s="1">
        <v>2</v>
      </c>
      <c r="V1500" s="1">
        <v>0</v>
      </c>
      <c r="W1500" s="1">
        <v>0</v>
      </c>
      <c r="X1500" s="1">
        <v>0</v>
      </c>
      <c r="Y1500" s="1">
        <v>0</v>
      </c>
      <c r="Z1500" s="1">
        <v>0</v>
      </c>
      <c r="AA1500" s="1">
        <v>0</v>
      </c>
      <c r="AB1500" s="1">
        <v>0</v>
      </c>
      <c r="AC1500" s="1">
        <v>0</v>
      </c>
      <c r="AD1500" s="1">
        <v>0</v>
      </c>
      <c r="AE1500" s="1">
        <v>0</v>
      </c>
      <c r="AF1500" s="1">
        <v>0</v>
      </c>
      <c r="AG1500" s="1">
        <v>0</v>
      </c>
      <c r="AH1500" s="1">
        <v>0</v>
      </c>
      <c r="AI1500" s="1">
        <v>0</v>
      </c>
      <c r="AJ1500" s="1">
        <v>0</v>
      </c>
      <c r="AK1500" s="1">
        <v>0</v>
      </c>
      <c r="AL1500" s="1">
        <v>0</v>
      </c>
      <c r="AM1500" s="1">
        <v>0</v>
      </c>
      <c r="AN1500" s="1">
        <v>0</v>
      </c>
    </row>
    <row r="1501" spans="1:40" x14ac:dyDescent="0.35">
      <c r="A1501" s="1" t="s">
        <v>89</v>
      </c>
      <c r="B1501" s="8">
        <v>43921</v>
      </c>
      <c r="C1501" s="1" t="s">
        <v>2</v>
      </c>
      <c r="D1501" s="1">
        <v>200640</v>
      </c>
      <c r="E1501" s="1">
        <v>138</v>
      </c>
      <c r="F1501" s="1" t="s">
        <v>106</v>
      </c>
      <c r="H1501" s="1" t="s">
        <v>95</v>
      </c>
      <c r="I1501" s="1" t="s">
        <v>92</v>
      </c>
      <c r="J1501" s="1" t="s">
        <v>93</v>
      </c>
      <c r="K1501" s="1">
        <v>128</v>
      </c>
      <c r="L1501" s="1">
        <v>11</v>
      </c>
      <c r="M1501" s="1">
        <v>0.81818181818181823</v>
      </c>
      <c r="N1501" s="1">
        <v>0.81132075471698117</v>
      </c>
      <c r="O1501" s="1">
        <v>7.3825503355704702E-2</v>
      </c>
      <c r="P1501" s="1">
        <v>10</v>
      </c>
      <c r="Q1501" s="1">
        <v>2</v>
      </c>
      <c r="R1501" s="1">
        <v>25</v>
      </c>
      <c r="S1501" s="1">
        <v>0</v>
      </c>
      <c r="T1501" s="1">
        <v>17</v>
      </c>
      <c r="U1501" s="1">
        <v>1</v>
      </c>
      <c r="V1501" s="1">
        <v>85</v>
      </c>
      <c r="W1501" s="1">
        <v>0</v>
      </c>
      <c r="X1501" s="1">
        <v>0</v>
      </c>
      <c r="Y1501" s="1">
        <v>0</v>
      </c>
      <c r="Z1501" s="1">
        <v>0</v>
      </c>
      <c r="AA1501" s="1">
        <v>0</v>
      </c>
      <c r="AB1501" s="1">
        <v>0</v>
      </c>
      <c r="AC1501" s="1">
        <v>0</v>
      </c>
      <c r="AD1501" s="1">
        <v>0</v>
      </c>
      <c r="AE1501" s="1">
        <v>0</v>
      </c>
      <c r="AF1501" s="1">
        <v>0</v>
      </c>
      <c r="AG1501" s="1">
        <v>0</v>
      </c>
      <c r="AH1501" s="1">
        <v>0</v>
      </c>
      <c r="AI1501" s="1">
        <v>4</v>
      </c>
      <c r="AJ1501" s="1">
        <v>0</v>
      </c>
      <c r="AK1501" s="1">
        <v>0</v>
      </c>
      <c r="AL1501" s="1">
        <v>0</v>
      </c>
      <c r="AM1501" s="1">
        <v>5</v>
      </c>
      <c r="AN1501" s="1">
        <v>0</v>
      </c>
    </row>
    <row r="1502" spans="1:40" x14ac:dyDescent="0.35">
      <c r="A1502" s="1" t="s">
        <v>89</v>
      </c>
      <c r="B1502" s="8">
        <v>43960</v>
      </c>
      <c r="C1502" s="1" t="s">
        <v>2</v>
      </c>
      <c r="D1502" s="1">
        <v>980180</v>
      </c>
      <c r="E1502" s="1">
        <v>116</v>
      </c>
      <c r="F1502" s="1" t="s">
        <v>117</v>
      </c>
      <c r="H1502" s="1" t="s">
        <v>118</v>
      </c>
      <c r="I1502" s="1" t="s">
        <v>92</v>
      </c>
      <c r="J1502" s="1" t="s">
        <v>93</v>
      </c>
      <c r="K1502" s="1">
        <v>1</v>
      </c>
      <c r="L1502" s="1">
        <v>5</v>
      </c>
      <c r="M1502" s="1">
        <v>4.1666666666666664E-2</v>
      </c>
      <c r="N1502" s="1">
        <v>8.6206896551724137E-3</v>
      </c>
      <c r="O1502" s="1">
        <v>4.1322314049586778E-2</v>
      </c>
      <c r="P1502" s="1">
        <v>115</v>
      </c>
      <c r="Q1502" s="1">
        <v>4</v>
      </c>
      <c r="R1502" s="1">
        <v>0</v>
      </c>
      <c r="S1502" s="1">
        <v>0</v>
      </c>
      <c r="T1502" s="1">
        <v>0</v>
      </c>
      <c r="U1502" s="1">
        <v>0</v>
      </c>
      <c r="V1502" s="1">
        <v>0</v>
      </c>
      <c r="W1502" s="1">
        <v>1</v>
      </c>
      <c r="X1502" s="1">
        <v>1</v>
      </c>
      <c r="Y1502" s="1">
        <v>0</v>
      </c>
      <c r="Z1502" s="1">
        <v>0</v>
      </c>
      <c r="AA1502" s="1">
        <v>0</v>
      </c>
      <c r="AB1502" s="1">
        <v>0</v>
      </c>
      <c r="AC1502" s="1">
        <v>0</v>
      </c>
      <c r="AD1502" s="1">
        <v>0</v>
      </c>
      <c r="AE1502" s="1">
        <v>0</v>
      </c>
      <c r="AF1502" s="1">
        <v>0</v>
      </c>
      <c r="AG1502" s="1">
        <v>0</v>
      </c>
      <c r="AH1502" s="1">
        <v>0</v>
      </c>
      <c r="AI1502" s="1">
        <v>0</v>
      </c>
      <c r="AJ1502" s="1">
        <v>0</v>
      </c>
      <c r="AK1502" s="1">
        <v>0</v>
      </c>
      <c r="AL1502" s="1">
        <v>0</v>
      </c>
      <c r="AM1502" s="1">
        <v>0</v>
      </c>
      <c r="AN1502" s="1">
        <v>0</v>
      </c>
    </row>
    <row r="1503" spans="1:40" x14ac:dyDescent="0.35">
      <c r="A1503" s="1" t="s">
        <v>89</v>
      </c>
      <c r="B1503" s="8">
        <v>43960</v>
      </c>
      <c r="C1503" s="1" t="s">
        <v>2</v>
      </c>
      <c r="D1503" s="1">
        <v>200170</v>
      </c>
      <c r="E1503" s="1">
        <v>147</v>
      </c>
      <c r="F1503" s="1" t="s">
        <v>107</v>
      </c>
      <c r="H1503" s="1" t="s">
        <v>95</v>
      </c>
      <c r="I1503" s="1" t="s">
        <v>92</v>
      </c>
      <c r="J1503" s="1" t="s">
        <v>93</v>
      </c>
      <c r="K1503" s="1">
        <v>21</v>
      </c>
      <c r="L1503" s="1">
        <v>3</v>
      </c>
      <c r="M1503" s="1">
        <v>0.10638297872340426</v>
      </c>
      <c r="N1503" s="1">
        <v>0.10638297872340426</v>
      </c>
      <c r="O1503" s="1">
        <v>0.02</v>
      </c>
      <c r="P1503" s="1">
        <v>126</v>
      </c>
      <c r="Q1503" s="1">
        <v>0</v>
      </c>
      <c r="R1503" s="1">
        <v>13</v>
      </c>
      <c r="S1503" s="1">
        <v>1</v>
      </c>
      <c r="T1503" s="1">
        <v>1</v>
      </c>
      <c r="U1503" s="1">
        <v>0</v>
      </c>
      <c r="V1503" s="1">
        <v>6</v>
      </c>
      <c r="W1503" s="1">
        <v>0</v>
      </c>
      <c r="X1503" s="1">
        <v>0</v>
      </c>
      <c r="Y1503" s="1">
        <v>0</v>
      </c>
      <c r="Z1503" s="1">
        <v>0</v>
      </c>
      <c r="AA1503" s="1">
        <v>0</v>
      </c>
      <c r="AB1503" s="1">
        <v>0</v>
      </c>
      <c r="AC1503" s="1">
        <v>0</v>
      </c>
      <c r="AD1503" s="1">
        <v>0</v>
      </c>
      <c r="AE1503" s="1">
        <v>0</v>
      </c>
      <c r="AF1503" s="1">
        <v>0</v>
      </c>
      <c r="AG1503" s="1">
        <v>0</v>
      </c>
      <c r="AH1503" s="1">
        <v>0</v>
      </c>
      <c r="AI1503" s="1">
        <v>1</v>
      </c>
      <c r="AJ1503" s="1">
        <v>0</v>
      </c>
      <c r="AK1503" s="1">
        <v>0</v>
      </c>
      <c r="AL1503" s="1">
        <v>1</v>
      </c>
      <c r="AM1503" s="1">
        <v>1</v>
      </c>
      <c r="AN1503" s="1">
        <v>0</v>
      </c>
    </row>
    <row r="1504" spans="1:40" x14ac:dyDescent="0.35">
      <c r="A1504" s="1" t="s">
        <v>89</v>
      </c>
      <c r="B1504" s="8">
        <v>43923</v>
      </c>
      <c r="C1504" s="1" t="s">
        <v>98</v>
      </c>
      <c r="D1504" s="1">
        <v>972520</v>
      </c>
      <c r="E1504" s="1">
        <v>1</v>
      </c>
      <c r="F1504" s="1" t="s">
        <v>99</v>
      </c>
      <c r="H1504" s="1" t="s">
        <v>91</v>
      </c>
      <c r="I1504" s="1" t="s">
        <v>92</v>
      </c>
      <c r="J1504" s="1" t="s">
        <v>93</v>
      </c>
      <c r="P1504" s="1">
        <v>1</v>
      </c>
      <c r="Q1504" s="1">
        <v>0</v>
      </c>
      <c r="R1504" s="1">
        <v>0</v>
      </c>
      <c r="S1504" s="1">
        <v>0</v>
      </c>
      <c r="T1504" s="1">
        <v>0</v>
      </c>
      <c r="U1504" s="1">
        <v>0</v>
      </c>
      <c r="V1504" s="1">
        <v>0</v>
      </c>
      <c r="W1504" s="1">
        <v>0</v>
      </c>
      <c r="X1504" s="1">
        <v>0</v>
      </c>
      <c r="Y1504" s="1">
        <v>0</v>
      </c>
      <c r="Z1504" s="1">
        <v>0</v>
      </c>
      <c r="AA1504" s="1">
        <v>0</v>
      </c>
      <c r="AB1504" s="1">
        <v>0</v>
      </c>
      <c r="AC1504" s="1">
        <v>0</v>
      </c>
      <c r="AD1504" s="1">
        <v>0</v>
      </c>
      <c r="AE1504" s="1">
        <v>0</v>
      </c>
      <c r="AF1504" s="1">
        <v>0</v>
      </c>
      <c r="AG1504" s="1">
        <v>0</v>
      </c>
      <c r="AH1504" s="1">
        <v>0</v>
      </c>
      <c r="AI1504" s="1">
        <v>0</v>
      </c>
      <c r="AJ1504" s="1">
        <v>0</v>
      </c>
      <c r="AK1504" s="1">
        <v>0</v>
      </c>
      <c r="AL1504" s="1">
        <v>0</v>
      </c>
      <c r="AM1504" s="1">
        <v>0</v>
      </c>
      <c r="AN1504" s="1">
        <v>0</v>
      </c>
    </row>
    <row r="1505" spans="1:40" x14ac:dyDescent="0.35">
      <c r="A1505" s="1" t="s">
        <v>89</v>
      </c>
      <c r="B1505" s="8">
        <v>43949</v>
      </c>
      <c r="C1505" s="1" t="s">
        <v>2</v>
      </c>
      <c r="D1505" s="1">
        <v>974850</v>
      </c>
      <c r="E1505" s="1">
        <v>142</v>
      </c>
      <c r="F1505" s="1" t="s">
        <v>126</v>
      </c>
      <c r="H1505" s="1" t="s">
        <v>103</v>
      </c>
      <c r="I1505" s="1" t="s">
        <v>121</v>
      </c>
      <c r="J1505" s="1" t="s">
        <v>93</v>
      </c>
      <c r="K1505" s="1">
        <v>16</v>
      </c>
      <c r="L1505" s="1">
        <v>33</v>
      </c>
      <c r="M1505" s="1">
        <v>0.21249999999999999</v>
      </c>
      <c r="N1505" s="1">
        <v>0.10638297872340426</v>
      </c>
      <c r="O1505" s="1">
        <v>0.18857142857142858</v>
      </c>
      <c r="P1505" s="1">
        <v>126</v>
      </c>
      <c r="Q1505" s="1">
        <v>19</v>
      </c>
      <c r="R1505" s="1">
        <v>3</v>
      </c>
      <c r="S1505" s="1">
        <v>6</v>
      </c>
      <c r="T1505" s="1">
        <v>4</v>
      </c>
      <c r="U1505" s="1">
        <v>1</v>
      </c>
      <c r="V1505" s="1">
        <v>1</v>
      </c>
      <c r="W1505" s="1">
        <v>1</v>
      </c>
      <c r="X1505" s="1">
        <v>1</v>
      </c>
      <c r="Y1505" s="1">
        <v>0</v>
      </c>
      <c r="Z1505" s="1">
        <v>0</v>
      </c>
      <c r="AA1505" s="1">
        <v>0</v>
      </c>
      <c r="AB1505" s="1">
        <v>0</v>
      </c>
      <c r="AC1505" s="1">
        <v>0</v>
      </c>
      <c r="AD1505" s="1">
        <v>0</v>
      </c>
      <c r="AE1505" s="1">
        <v>0</v>
      </c>
      <c r="AF1505" s="1">
        <v>0</v>
      </c>
      <c r="AG1505" s="1">
        <v>1</v>
      </c>
      <c r="AH1505" s="1">
        <v>0</v>
      </c>
      <c r="AI1505" s="1">
        <v>11</v>
      </c>
      <c r="AJ1505" s="1">
        <v>0</v>
      </c>
      <c r="AK1505" s="1">
        <v>0</v>
      </c>
      <c r="AL1505" s="1">
        <v>1</v>
      </c>
      <c r="AM1505" s="1">
        <v>0</v>
      </c>
      <c r="AN1505" s="1">
        <v>0</v>
      </c>
    </row>
    <row r="1506" spans="1:40" x14ac:dyDescent="0.35">
      <c r="A1506" s="1" t="s">
        <v>89</v>
      </c>
      <c r="B1506" s="8">
        <v>43970</v>
      </c>
      <c r="C1506" s="1" t="s">
        <v>96</v>
      </c>
      <c r="D1506" s="1">
        <v>973270</v>
      </c>
      <c r="E1506" s="1">
        <v>11</v>
      </c>
      <c r="F1506" s="1" t="s">
        <v>127</v>
      </c>
      <c r="H1506" s="1" t="s">
        <v>114</v>
      </c>
      <c r="I1506" s="1" t="s">
        <v>92</v>
      </c>
      <c r="J1506" s="1" t="s">
        <v>93</v>
      </c>
      <c r="L1506" s="1">
        <v>3</v>
      </c>
      <c r="O1506" s="1">
        <v>0.21428571428571427</v>
      </c>
      <c r="P1506" s="1">
        <v>11</v>
      </c>
      <c r="Q1506" s="1">
        <v>0</v>
      </c>
      <c r="R1506" s="1">
        <v>0</v>
      </c>
      <c r="S1506" s="1">
        <v>0</v>
      </c>
      <c r="T1506" s="1">
        <v>0</v>
      </c>
      <c r="U1506" s="1">
        <v>0</v>
      </c>
      <c r="V1506" s="1">
        <v>0</v>
      </c>
      <c r="W1506" s="1">
        <v>0</v>
      </c>
      <c r="X1506" s="1">
        <v>0</v>
      </c>
      <c r="Y1506" s="1">
        <v>0</v>
      </c>
      <c r="Z1506" s="1">
        <v>0</v>
      </c>
      <c r="AA1506" s="1">
        <v>0</v>
      </c>
      <c r="AB1506" s="1">
        <v>0</v>
      </c>
      <c r="AC1506" s="1">
        <v>0</v>
      </c>
      <c r="AD1506" s="1">
        <v>0</v>
      </c>
      <c r="AE1506" s="1">
        <v>0</v>
      </c>
      <c r="AF1506" s="1">
        <v>0</v>
      </c>
      <c r="AG1506" s="1">
        <v>0</v>
      </c>
      <c r="AH1506" s="1">
        <v>0</v>
      </c>
      <c r="AI1506" s="1">
        <v>0</v>
      </c>
      <c r="AJ1506" s="1">
        <v>0</v>
      </c>
      <c r="AK1506" s="1">
        <v>0</v>
      </c>
      <c r="AL1506" s="1">
        <v>3</v>
      </c>
      <c r="AM1506" s="1">
        <v>0</v>
      </c>
      <c r="AN1506" s="1">
        <v>0</v>
      </c>
    </row>
    <row r="1507" spans="1:40" x14ac:dyDescent="0.35">
      <c r="A1507" s="1" t="s">
        <v>89</v>
      </c>
      <c r="B1507" s="8">
        <v>43931</v>
      </c>
      <c r="C1507" s="1" t="s">
        <v>2</v>
      </c>
      <c r="D1507" s="1">
        <v>973260</v>
      </c>
      <c r="E1507" s="1">
        <v>121</v>
      </c>
      <c r="F1507" s="1" t="s">
        <v>113</v>
      </c>
      <c r="H1507" s="1" t="s">
        <v>114</v>
      </c>
      <c r="I1507" s="1" t="s">
        <v>92</v>
      </c>
      <c r="J1507" s="1" t="s">
        <v>93</v>
      </c>
      <c r="K1507" s="1">
        <v>44</v>
      </c>
      <c r="L1507" s="1">
        <v>8</v>
      </c>
      <c r="M1507" s="1">
        <v>0.39370078740157483</v>
      </c>
      <c r="N1507" s="1">
        <v>0.35294117647058826</v>
      </c>
      <c r="O1507" s="1">
        <v>6.2015503875968991E-2</v>
      </c>
      <c r="P1507" s="1">
        <v>77</v>
      </c>
      <c r="Q1507" s="1">
        <v>8</v>
      </c>
      <c r="R1507" s="1">
        <v>7</v>
      </c>
      <c r="S1507" s="1">
        <v>0</v>
      </c>
      <c r="T1507" s="1">
        <v>27</v>
      </c>
      <c r="U1507" s="1">
        <v>8</v>
      </c>
      <c r="V1507" s="1">
        <v>2</v>
      </c>
      <c r="W1507" s="1">
        <v>0</v>
      </c>
      <c r="X1507" s="1">
        <v>0</v>
      </c>
      <c r="Y1507" s="1">
        <v>0</v>
      </c>
      <c r="Z1507" s="1">
        <v>0</v>
      </c>
      <c r="AA1507" s="1">
        <v>0</v>
      </c>
      <c r="AB1507" s="1">
        <v>0</v>
      </c>
      <c r="AC1507" s="1">
        <v>0</v>
      </c>
      <c r="AD1507" s="1">
        <v>0</v>
      </c>
      <c r="AE1507" s="1">
        <v>0</v>
      </c>
      <c r="AF1507" s="1">
        <v>0</v>
      </c>
      <c r="AG1507" s="1">
        <v>0</v>
      </c>
      <c r="AH1507" s="1">
        <v>0</v>
      </c>
      <c r="AI1507" s="1">
        <v>0</v>
      </c>
      <c r="AJ1507" s="1">
        <v>0</v>
      </c>
      <c r="AK1507" s="1">
        <v>0</v>
      </c>
      <c r="AL1507" s="1">
        <v>0</v>
      </c>
      <c r="AM1507" s="1">
        <v>0</v>
      </c>
      <c r="AN1507" s="1">
        <v>0</v>
      </c>
    </row>
    <row r="1508" spans="1:40" x14ac:dyDescent="0.35">
      <c r="A1508" s="1" t="s">
        <v>89</v>
      </c>
      <c r="B1508" s="8">
        <v>43909</v>
      </c>
      <c r="C1508" s="1" t="s">
        <v>2</v>
      </c>
      <c r="D1508" s="1">
        <v>209640</v>
      </c>
      <c r="E1508" s="1">
        <v>82</v>
      </c>
      <c r="F1508" s="1" t="s">
        <v>122</v>
      </c>
      <c r="H1508" s="1" t="s">
        <v>95</v>
      </c>
      <c r="I1508" s="1" t="s">
        <v>121</v>
      </c>
      <c r="J1508" s="1" t="s">
        <v>93</v>
      </c>
      <c r="K1508" s="1">
        <v>32</v>
      </c>
      <c r="L1508" s="1">
        <v>12</v>
      </c>
      <c r="M1508" s="1">
        <v>0.45054945054945056</v>
      </c>
      <c r="N1508" s="1">
        <v>0.3902439024390244</v>
      </c>
      <c r="O1508" s="1">
        <v>0.1276595744680851</v>
      </c>
      <c r="P1508" s="1">
        <v>50</v>
      </c>
      <c r="Q1508" s="1">
        <v>9</v>
      </c>
      <c r="R1508" s="1">
        <v>18</v>
      </c>
      <c r="S1508" s="1">
        <v>0</v>
      </c>
      <c r="T1508" s="1">
        <v>1</v>
      </c>
      <c r="U1508" s="1">
        <v>13</v>
      </c>
      <c r="V1508" s="1">
        <v>0</v>
      </c>
      <c r="W1508" s="1">
        <v>0</v>
      </c>
      <c r="X1508" s="1">
        <v>0</v>
      </c>
      <c r="Y1508" s="1">
        <v>0</v>
      </c>
      <c r="Z1508" s="1">
        <v>0</v>
      </c>
      <c r="AA1508" s="1">
        <v>0</v>
      </c>
      <c r="AB1508" s="1">
        <v>0</v>
      </c>
      <c r="AC1508" s="1">
        <v>0</v>
      </c>
      <c r="AD1508" s="1">
        <v>0</v>
      </c>
      <c r="AE1508" s="1">
        <v>0</v>
      </c>
      <c r="AF1508" s="1">
        <v>0</v>
      </c>
      <c r="AG1508" s="1">
        <v>1</v>
      </c>
      <c r="AH1508" s="1">
        <v>0</v>
      </c>
      <c r="AI1508" s="1">
        <v>0</v>
      </c>
      <c r="AJ1508" s="1">
        <v>0</v>
      </c>
      <c r="AK1508" s="1">
        <v>0</v>
      </c>
      <c r="AL1508" s="1">
        <v>0</v>
      </c>
      <c r="AM1508" s="1">
        <v>1</v>
      </c>
      <c r="AN1508" s="1">
        <v>1</v>
      </c>
    </row>
    <row r="1509" spans="1:40" x14ac:dyDescent="0.35">
      <c r="A1509" s="1" t="s">
        <v>89</v>
      </c>
      <c r="B1509" s="8">
        <v>43941</v>
      </c>
      <c r="C1509" s="1" t="s">
        <v>2</v>
      </c>
      <c r="D1509" s="1">
        <v>200600</v>
      </c>
      <c r="E1509" s="1">
        <v>108</v>
      </c>
      <c r="F1509" s="1" t="s">
        <v>116</v>
      </c>
      <c r="H1509" s="1" t="s">
        <v>95</v>
      </c>
      <c r="I1509" s="1" t="s">
        <v>92</v>
      </c>
      <c r="J1509" s="1" t="s">
        <v>93</v>
      </c>
      <c r="K1509" s="1">
        <v>96</v>
      </c>
      <c r="L1509" s="1">
        <v>12</v>
      </c>
      <c r="M1509" s="1">
        <v>0.73913043478260865</v>
      </c>
      <c r="N1509" s="1">
        <v>0.66666666666666663</v>
      </c>
      <c r="O1509" s="1">
        <v>0.1</v>
      </c>
      <c r="P1509" s="1">
        <v>12</v>
      </c>
      <c r="Q1509" s="1">
        <v>10</v>
      </c>
      <c r="R1509" s="1">
        <v>11</v>
      </c>
      <c r="S1509" s="1">
        <v>2</v>
      </c>
      <c r="T1509" s="1">
        <v>10</v>
      </c>
      <c r="U1509" s="1">
        <v>1</v>
      </c>
      <c r="V1509" s="1">
        <v>72</v>
      </c>
      <c r="W1509" s="1">
        <v>0</v>
      </c>
      <c r="X1509" s="1">
        <v>1</v>
      </c>
      <c r="Y1509" s="1">
        <v>0</v>
      </c>
      <c r="Z1509" s="1">
        <v>0</v>
      </c>
      <c r="AA1509" s="1">
        <v>0</v>
      </c>
      <c r="AB1509" s="1">
        <v>0</v>
      </c>
      <c r="AC1509" s="1">
        <v>0</v>
      </c>
      <c r="AD1509" s="1">
        <v>0</v>
      </c>
      <c r="AE1509" s="1">
        <v>0</v>
      </c>
      <c r="AF1509" s="1">
        <v>0</v>
      </c>
      <c r="AG1509" s="1">
        <v>0</v>
      </c>
      <c r="AH1509" s="1">
        <v>0</v>
      </c>
      <c r="AI1509" s="1">
        <v>1</v>
      </c>
      <c r="AJ1509" s="1">
        <v>0</v>
      </c>
      <c r="AK1509" s="1">
        <v>0</v>
      </c>
      <c r="AL1509" s="1">
        <v>0</v>
      </c>
      <c r="AM1509" s="1">
        <v>0</v>
      </c>
      <c r="AN1509" s="1">
        <v>0</v>
      </c>
    </row>
    <row r="1510" spans="1:40" x14ac:dyDescent="0.35">
      <c r="A1510" s="1" t="s">
        <v>89</v>
      </c>
      <c r="B1510" s="8">
        <v>43955</v>
      </c>
      <c r="C1510" s="1" t="s">
        <v>2</v>
      </c>
      <c r="D1510" s="1">
        <v>973260</v>
      </c>
      <c r="E1510" s="1">
        <v>120</v>
      </c>
      <c r="F1510" s="1" t="s">
        <v>113</v>
      </c>
      <c r="H1510" s="1" t="s">
        <v>114</v>
      </c>
      <c r="I1510" s="1" t="s">
        <v>92</v>
      </c>
      <c r="J1510" s="1" t="s">
        <v>93</v>
      </c>
      <c r="K1510" s="1">
        <v>4</v>
      </c>
      <c r="L1510" s="1">
        <v>9</v>
      </c>
      <c r="M1510" s="1">
        <v>8.6614173228346455E-2</v>
      </c>
      <c r="N1510" s="1">
        <v>3.3333333333333333E-2</v>
      </c>
      <c r="O1510" s="1">
        <v>6.9767441860465115E-2</v>
      </c>
      <c r="P1510" s="1">
        <v>116</v>
      </c>
      <c r="Q1510" s="1">
        <v>7</v>
      </c>
      <c r="R1510" s="1">
        <v>2</v>
      </c>
      <c r="S1510" s="1">
        <v>0</v>
      </c>
      <c r="T1510" s="1">
        <v>2</v>
      </c>
      <c r="U1510" s="1">
        <v>0</v>
      </c>
      <c r="V1510" s="1">
        <v>0</v>
      </c>
      <c r="W1510" s="1">
        <v>0</v>
      </c>
      <c r="X1510" s="1">
        <v>0</v>
      </c>
      <c r="Y1510" s="1">
        <v>0</v>
      </c>
      <c r="Z1510" s="1">
        <v>0</v>
      </c>
      <c r="AA1510" s="1">
        <v>0</v>
      </c>
      <c r="AB1510" s="1">
        <v>0</v>
      </c>
      <c r="AC1510" s="1">
        <v>0</v>
      </c>
      <c r="AD1510" s="1">
        <v>0</v>
      </c>
      <c r="AE1510" s="1">
        <v>0</v>
      </c>
      <c r="AF1510" s="1">
        <v>0</v>
      </c>
      <c r="AG1510" s="1">
        <v>0</v>
      </c>
      <c r="AH1510" s="1">
        <v>0</v>
      </c>
      <c r="AI1510" s="1">
        <v>0</v>
      </c>
      <c r="AJ1510" s="1">
        <v>0</v>
      </c>
      <c r="AK1510" s="1">
        <v>0</v>
      </c>
      <c r="AL1510" s="1">
        <v>2</v>
      </c>
      <c r="AM1510" s="1">
        <v>0</v>
      </c>
      <c r="AN1510" s="1">
        <v>0</v>
      </c>
    </row>
    <row r="1511" spans="1:40" x14ac:dyDescent="0.35">
      <c r="A1511" s="1" t="s">
        <v>89</v>
      </c>
      <c r="B1511" s="8">
        <v>43923</v>
      </c>
      <c r="C1511" s="1" t="s">
        <v>96</v>
      </c>
      <c r="D1511" s="1">
        <v>979190</v>
      </c>
      <c r="E1511" s="1">
        <v>3</v>
      </c>
      <c r="F1511" s="1" t="s">
        <v>124</v>
      </c>
      <c r="H1511" s="1" t="s">
        <v>103</v>
      </c>
      <c r="I1511" s="1" t="s">
        <v>92</v>
      </c>
      <c r="J1511" s="1" t="s">
        <v>93</v>
      </c>
      <c r="L1511" s="1">
        <v>4</v>
      </c>
      <c r="O1511" s="1">
        <v>0.5714285714285714</v>
      </c>
      <c r="P1511" s="1">
        <v>3</v>
      </c>
      <c r="Q1511" s="1">
        <v>1</v>
      </c>
      <c r="R1511" s="1">
        <v>0</v>
      </c>
      <c r="S1511" s="1">
        <v>0</v>
      </c>
      <c r="T1511" s="1">
        <v>0</v>
      </c>
      <c r="U1511" s="1">
        <v>0</v>
      </c>
      <c r="V1511" s="1">
        <v>0</v>
      </c>
      <c r="W1511" s="1">
        <v>0</v>
      </c>
      <c r="X1511" s="1">
        <v>0</v>
      </c>
      <c r="Y1511" s="1">
        <v>0</v>
      </c>
      <c r="Z1511" s="1">
        <v>0</v>
      </c>
      <c r="AA1511" s="1">
        <v>0</v>
      </c>
      <c r="AB1511" s="1">
        <v>0</v>
      </c>
      <c r="AC1511" s="1">
        <v>0</v>
      </c>
      <c r="AD1511" s="1">
        <v>0</v>
      </c>
      <c r="AE1511" s="1">
        <v>0</v>
      </c>
      <c r="AF1511" s="1">
        <v>0</v>
      </c>
      <c r="AG1511" s="1">
        <v>0</v>
      </c>
      <c r="AH1511" s="1">
        <v>0</v>
      </c>
      <c r="AI1511" s="1">
        <v>0</v>
      </c>
      <c r="AJ1511" s="1">
        <v>0</v>
      </c>
      <c r="AK1511" s="1">
        <v>0</v>
      </c>
      <c r="AL1511" s="1">
        <v>3</v>
      </c>
      <c r="AM1511" s="1">
        <v>0</v>
      </c>
      <c r="AN1511" s="1">
        <v>0</v>
      </c>
    </row>
    <row r="1512" spans="1:40" x14ac:dyDescent="0.35">
      <c r="A1512" s="1" t="s">
        <v>89</v>
      </c>
      <c r="B1512" s="8">
        <v>43904</v>
      </c>
      <c r="C1512" s="1" t="s">
        <v>2</v>
      </c>
      <c r="D1512" s="1">
        <v>979150</v>
      </c>
      <c r="E1512" s="1">
        <v>209</v>
      </c>
      <c r="F1512" s="1" t="s">
        <v>125</v>
      </c>
      <c r="H1512" s="1" t="s">
        <v>103</v>
      </c>
      <c r="I1512" s="1" t="s">
        <v>92</v>
      </c>
      <c r="J1512" s="1" t="s">
        <v>93</v>
      </c>
      <c r="K1512" s="1">
        <v>45</v>
      </c>
      <c r="L1512" s="1">
        <v>41</v>
      </c>
      <c r="M1512" s="1">
        <v>0.29310344827586204</v>
      </c>
      <c r="N1512" s="1">
        <v>0.21531100478468901</v>
      </c>
      <c r="O1512" s="1">
        <v>0.16400000000000001</v>
      </c>
      <c r="P1512" s="1">
        <v>164</v>
      </c>
      <c r="Q1512" s="1">
        <v>23</v>
      </c>
      <c r="R1512" s="1">
        <v>15</v>
      </c>
      <c r="S1512" s="1">
        <v>2</v>
      </c>
      <c r="T1512" s="1">
        <v>0</v>
      </c>
      <c r="U1512" s="1">
        <v>0</v>
      </c>
      <c r="V1512" s="1">
        <v>0</v>
      </c>
      <c r="W1512" s="1">
        <v>1</v>
      </c>
      <c r="X1512" s="1">
        <v>2</v>
      </c>
      <c r="Y1512" s="1">
        <v>27</v>
      </c>
      <c r="Z1512" s="1">
        <v>0</v>
      </c>
      <c r="AA1512" s="1">
        <v>0</v>
      </c>
      <c r="AB1512" s="1">
        <v>0</v>
      </c>
      <c r="AC1512" s="1">
        <v>0</v>
      </c>
      <c r="AD1512" s="1">
        <v>0</v>
      </c>
      <c r="AE1512" s="1">
        <v>0</v>
      </c>
      <c r="AF1512" s="1">
        <v>0</v>
      </c>
      <c r="AG1512" s="1">
        <v>1</v>
      </c>
      <c r="AH1512" s="1">
        <v>0</v>
      </c>
      <c r="AI1512" s="1">
        <v>12</v>
      </c>
      <c r="AJ1512" s="1">
        <v>0</v>
      </c>
      <c r="AK1512" s="1">
        <v>0</v>
      </c>
      <c r="AL1512" s="1">
        <v>0</v>
      </c>
      <c r="AM1512" s="1">
        <v>2</v>
      </c>
      <c r="AN1512" s="1">
        <v>1</v>
      </c>
    </row>
    <row r="1513" spans="1:40" x14ac:dyDescent="0.35">
      <c r="A1513" s="1" t="s">
        <v>89</v>
      </c>
      <c r="B1513" s="8">
        <v>43925</v>
      </c>
      <c r="C1513" s="1" t="s">
        <v>2</v>
      </c>
      <c r="D1513" s="1">
        <v>974850</v>
      </c>
      <c r="E1513" s="1">
        <v>157</v>
      </c>
      <c r="F1513" s="1" t="s">
        <v>126</v>
      </c>
      <c r="H1513" s="1" t="s">
        <v>103</v>
      </c>
      <c r="I1513" s="1" t="s">
        <v>121</v>
      </c>
      <c r="J1513" s="1" t="s">
        <v>93</v>
      </c>
      <c r="K1513" s="1">
        <v>57</v>
      </c>
      <c r="L1513" s="1">
        <v>18</v>
      </c>
      <c r="M1513" s="1">
        <v>0.27007299270072993</v>
      </c>
      <c r="N1513" s="1">
        <v>0.24242424242424243</v>
      </c>
      <c r="O1513" s="1">
        <v>0.10285714285714286</v>
      </c>
      <c r="P1513" s="1">
        <v>100</v>
      </c>
      <c r="Q1513" s="1">
        <v>5</v>
      </c>
      <c r="R1513" s="1">
        <v>15</v>
      </c>
      <c r="S1513" s="1">
        <v>2</v>
      </c>
      <c r="T1513" s="1">
        <v>1</v>
      </c>
      <c r="U1513" s="1">
        <v>14</v>
      </c>
      <c r="V1513" s="1">
        <v>25</v>
      </c>
      <c r="W1513" s="1">
        <v>0</v>
      </c>
      <c r="X1513" s="1">
        <v>1</v>
      </c>
      <c r="Y1513" s="1">
        <v>0</v>
      </c>
      <c r="Z1513" s="1">
        <v>0</v>
      </c>
      <c r="AA1513" s="1">
        <v>0</v>
      </c>
      <c r="AB1513" s="1">
        <v>0</v>
      </c>
      <c r="AC1513" s="1">
        <v>0</v>
      </c>
      <c r="AD1513" s="1">
        <v>0</v>
      </c>
      <c r="AE1513" s="1">
        <v>0</v>
      </c>
      <c r="AF1513" s="1">
        <v>0</v>
      </c>
      <c r="AG1513" s="1">
        <v>0</v>
      </c>
      <c r="AH1513" s="1">
        <v>0</v>
      </c>
      <c r="AI1513" s="1">
        <v>11</v>
      </c>
      <c r="AJ1513" s="1">
        <v>0</v>
      </c>
      <c r="AK1513" s="1">
        <v>0</v>
      </c>
      <c r="AL1513" s="1">
        <v>0</v>
      </c>
      <c r="AM1513" s="1">
        <v>1</v>
      </c>
      <c r="AN1513" s="1">
        <v>0</v>
      </c>
    </row>
    <row r="1514" spans="1:40" x14ac:dyDescent="0.35">
      <c r="A1514" s="1" t="s">
        <v>89</v>
      </c>
      <c r="B1514" s="8">
        <v>43970</v>
      </c>
      <c r="C1514" s="1" t="s">
        <v>2</v>
      </c>
      <c r="D1514" s="1">
        <v>979150</v>
      </c>
      <c r="E1514" s="1">
        <v>219</v>
      </c>
      <c r="F1514" s="1" t="s">
        <v>125</v>
      </c>
      <c r="H1514" s="1" t="s">
        <v>103</v>
      </c>
      <c r="I1514" s="1" t="s">
        <v>92</v>
      </c>
      <c r="J1514" s="1" t="s">
        <v>93</v>
      </c>
      <c r="K1514" s="1">
        <v>4</v>
      </c>
      <c r="L1514" s="1">
        <v>30</v>
      </c>
      <c r="M1514" s="1">
        <v>8.8983050847457626E-2</v>
      </c>
      <c r="N1514" s="1">
        <v>1.8264840182648401E-2</v>
      </c>
      <c r="O1514" s="1">
        <v>0.12048192771084337</v>
      </c>
      <c r="P1514" s="1">
        <v>215</v>
      </c>
      <c r="Q1514" s="1">
        <v>17</v>
      </c>
      <c r="R1514" s="1">
        <v>0</v>
      </c>
      <c r="S1514" s="1">
        <v>0</v>
      </c>
      <c r="T1514" s="1">
        <v>1</v>
      </c>
      <c r="U1514" s="1">
        <v>0</v>
      </c>
      <c r="V1514" s="1">
        <v>0</v>
      </c>
      <c r="W1514" s="1">
        <v>3</v>
      </c>
      <c r="X1514" s="1">
        <v>2</v>
      </c>
      <c r="Y1514" s="1">
        <v>0</v>
      </c>
      <c r="Z1514" s="1">
        <v>0</v>
      </c>
      <c r="AA1514" s="1">
        <v>0</v>
      </c>
      <c r="AB1514" s="1">
        <v>0</v>
      </c>
      <c r="AC1514" s="1">
        <v>0</v>
      </c>
      <c r="AD1514" s="1">
        <v>0</v>
      </c>
      <c r="AE1514" s="1">
        <v>0</v>
      </c>
      <c r="AF1514" s="1">
        <v>0</v>
      </c>
      <c r="AG1514" s="1">
        <v>1</v>
      </c>
      <c r="AH1514" s="1">
        <v>0</v>
      </c>
      <c r="AI1514" s="1">
        <v>10</v>
      </c>
      <c r="AJ1514" s="1">
        <v>0</v>
      </c>
      <c r="AK1514" s="1">
        <v>0</v>
      </c>
      <c r="AL1514" s="1">
        <v>0</v>
      </c>
      <c r="AM1514" s="1">
        <v>0</v>
      </c>
      <c r="AN1514" s="1">
        <v>0</v>
      </c>
    </row>
    <row r="1515" spans="1:40" x14ac:dyDescent="0.35">
      <c r="A1515" s="1" t="s">
        <v>89</v>
      </c>
      <c r="B1515" s="8">
        <v>43922</v>
      </c>
      <c r="C1515" s="1" t="s">
        <v>2</v>
      </c>
      <c r="D1515" s="1">
        <v>200170</v>
      </c>
      <c r="E1515" s="1">
        <v>141</v>
      </c>
      <c r="F1515" s="1" t="s">
        <v>107</v>
      </c>
      <c r="H1515" s="1" t="s">
        <v>95</v>
      </c>
      <c r="I1515" s="1" t="s">
        <v>92</v>
      </c>
      <c r="J1515" s="1" t="s">
        <v>93</v>
      </c>
      <c r="K1515" s="1">
        <v>74</v>
      </c>
      <c r="L1515" s="1">
        <v>9</v>
      </c>
      <c r="M1515" s="1">
        <v>0.54109589041095896</v>
      </c>
      <c r="N1515" s="1">
        <v>0.52142857142857146</v>
      </c>
      <c r="O1515" s="1">
        <v>0.06</v>
      </c>
      <c r="P1515" s="1">
        <v>67</v>
      </c>
      <c r="Q1515" s="1">
        <v>6</v>
      </c>
      <c r="R1515" s="1">
        <v>38</v>
      </c>
      <c r="S1515" s="1">
        <v>3</v>
      </c>
      <c r="T1515" s="1">
        <v>2</v>
      </c>
      <c r="U1515" s="1">
        <v>30</v>
      </c>
      <c r="V1515" s="1">
        <v>1</v>
      </c>
      <c r="W1515" s="1">
        <v>0</v>
      </c>
      <c r="X1515" s="1">
        <v>0</v>
      </c>
      <c r="Y1515" s="1">
        <v>0</v>
      </c>
      <c r="Z1515" s="1">
        <v>0</v>
      </c>
      <c r="AA1515" s="1">
        <v>0</v>
      </c>
      <c r="AB1515" s="1">
        <v>0</v>
      </c>
      <c r="AC1515" s="1">
        <v>0</v>
      </c>
      <c r="AD1515" s="1">
        <v>0</v>
      </c>
      <c r="AE1515" s="1">
        <v>0</v>
      </c>
      <c r="AF1515" s="1">
        <v>0</v>
      </c>
      <c r="AG1515" s="1">
        <v>0</v>
      </c>
      <c r="AH1515" s="1">
        <v>0</v>
      </c>
      <c r="AI1515" s="1">
        <v>1</v>
      </c>
      <c r="AJ1515" s="1">
        <v>0</v>
      </c>
      <c r="AK1515" s="1">
        <v>0</v>
      </c>
      <c r="AL1515" s="1">
        <v>0</v>
      </c>
      <c r="AM1515" s="1">
        <v>2</v>
      </c>
      <c r="AN1515" s="1">
        <v>0</v>
      </c>
    </row>
    <row r="1516" spans="1:40" x14ac:dyDescent="0.35">
      <c r="A1516" s="1" t="s">
        <v>89</v>
      </c>
      <c r="B1516" s="8">
        <v>43959</v>
      </c>
      <c r="C1516" s="1" t="s">
        <v>2</v>
      </c>
      <c r="D1516" s="1">
        <v>200640</v>
      </c>
      <c r="E1516" s="1">
        <v>142</v>
      </c>
      <c r="F1516" s="1" t="s">
        <v>106</v>
      </c>
      <c r="H1516" s="1" t="s">
        <v>95</v>
      </c>
      <c r="I1516" s="1" t="s">
        <v>92</v>
      </c>
      <c r="J1516" s="1" t="s">
        <v>93</v>
      </c>
      <c r="K1516" s="1">
        <v>6</v>
      </c>
      <c r="L1516" s="1">
        <v>7</v>
      </c>
      <c r="M1516" s="1">
        <v>4.2253521126760563E-2</v>
      </c>
      <c r="N1516" s="1">
        <v>4.2253521126760563E-2</v>
      </c>
      <c r="O1516" s="1">
        <v>4.6979865771812082E-2</v>
      </c>
      <c r="P1516" s="1">
        <v>136</v>
      </c>
      <c r="Q1516" s="1">
        <v>0</v>
      </c>
      <c r="R1516" s="1">
        <v>6</v>
      </c>
      <c r="S1516" s="1">
        <v>0</v>
      </c>
      <c r="T1516" s="1">
        <v>0</v>
      </c>
      <c r="U1516" s="1">
        <v>0</v>
      </c>
      <c r="V1516" s="1">
        <v>0</v>
      </c>
      <c r="W1516" s="1">
        <v>0</v>
      </c>
      <c r="X1516" s="1">
        <v>0</v>
      </c>
      <c r="Y1516" s="1">
        <v>0</v>
      </c>
      <c r="Z1516" s="1">
        <v>0</v>
      </c>
      <c r="AA1516" s="1">
        <v>0</v>
      </c>
      <c r="AB1516" s="1">
        <v>0</v>
      </c>
      <c r="AC1516" s="1">
        <v>0</v>
      </c>
      <c r="AD1516" s="1">
        <v>0</v>
      </c>
      <c r="AE1516" s="1">
        <v>0</v>
      </c>
      <c r="AF1516" s="1">
        <v>0</v>
      </c>
      <c r="AG1516" s="1">
        <v>0</v>
      </c>
      <c r="AH1516" s="1">
        <v>0</v>
      </c>
      <c r="AI1516" s="1">
        <v>4</v>
      </c>
      <c r="AJ1516" s="1">
        <v>0</v>
      </c>
      <c r="AK1516" s="1">
        <v>0</v>
      </c>
      <c r="AL1516" s="1">
        <v>0</v>
      </c>
      <c r="AM1516" s="1">
        <v>3</v>
      </c>
      <c r="AN1516" s="1">
        <v>0</v>
      </c>
    </row>
    <row r="1517" spans="1:40" x14ac:dyDescent="0.35">
      <c r="A1517" s="1" t="s">
        <v>89</v>
      </c>
      <c r="B1517" s="8">
        <v>43922</v>
      </c>
      <c r="C1517" s="1" t="s">
        <v>2</v>
      </c>
      <c r="D1517" s="1">
        <v>980180</v>
      </c>
      <c r="E1517" s="1">
        <v>112</v>
      </c>
      <c r="F1517" s="1" t="s">
        <v>117</v>
      </c>
      <c r="H1517" s="1" t="s">
        <v>118</v>
      </c>
      <c r="I1517" s="1" t="s">
        <v>92</v>
      </c>
      <c r="J1517" s="1" t="s">
        <v>93</v>
      </c>
      <c r="K1517" s="1">
        <v>10</v>
      </c>
      <c r="L1517" s="1">
        <v>9</v>
      </c>
      <c r="M1517" s="1">
        <v>0.15</v>
      </c>
      <c r="N1517" s="1">
        <v>8.1081081081081086E-2</v>
      </c>
      <c r="O1517" s="1">
        <v>7.43801652892562E-2</v>
      </c>
      <c r="P1517" s="1">
        <v>102</v>
      </c>
      <c r="Q1517" s="1">
        <v>9</v>
      </c>
      <c r="R1517" s="1">
        <v>6</v>
      </c>
      <c r="S1517" s="1">
        <v>0</v>
      </c>
      <c r="T1517" s="1">
        <v>3</v>
      </c>
      <c r="U1517" s="1">
        <v>0</v>
      </c>
      <c r="V1517" s="1">
        <v>1</v>
      </c>
      <c r="W1517" s="1">
        <v>0</v>
      </c>
      <c r="X1517" s="1">
        <v>0</v>
      </c>
      <c r="Y1517" s="1">
        <v>0</v>
      </c>
      <c r="Z1517" s="1">
        <v>0</v>
      </c>
      <c r="AA1517" s="1">
        <v>0</v>
      </c>
      <c r="AB1517" s="1">
        <v>0</v>
      </c>
      <c r="AC1517" s="1">
        <v>0</v>
      </c>
      <c r="AD1517" s="1">
        <v>0</v>
      </c>
      <c r="AE1517" s="1">
        <v>0</v>
      </c>
      <c r="AF1517" s="1">
        <v>0</v>
      </c>
      <c r="AG1517" s="1">
        <v>0</v>
      </c>
      <c r="AH1517" s="1">
        <v>0</v>
      </c>
      <c r="AI1517" s="1">
        <v>0</v>
      </c>
      <c r="AJ1517" s="1">
        <v>0</v>
      </c>
      <c r="AK1517" s="1">
        <v>0</v>
      </c>
      <c r="AL1517" s="1">
        <v>0</v>
      </c>
      <c r="AM1517" s="1">
        <v>0</v>
      </c>
      <c r="AN1517" s="1">
        <v>0</v>
      </c>
    </row>
    <row r="1518" spans="1:40" x14ac:dyDescent="0.35">
      <c r="A1518" s="1" t="s">
        <v>89</v>
      </c>
      <c r="B1518" s="8">
        <v>43916</v>
      </c>
      <c r="C1518" s="1" t="s">
        <v>98</v>
      </c>
      <c r="D1518" s="1">
        <v>972620</v>
      </c>
      <c r="E1518" s="1">
        <v>6</v>
      </c>
      <c r="F1518" s="1" t="s">
        <v>90</v>
      </c>
      <c r="H1518" s="1" t="s">
        <v>91</v>
      </c>
      <c r="I1518" s="1" t="s">
        <v>92</v>
      </c>
      <c r="J1518" s="1" t="s">
        <v>93</v>
      </c>
      <c r="P1518" s="1">
        <v>6</v>
      </c>
      <c r="Q1518" s="1">
        <v>0</v>
      </c>
      <c r="R1518" s="1">
        <v>0</v>
      </c>
      <c r="S1518" s="1">
        <v>0</v>
      </c>
      <c r="T1518" s="1">
        <v>0</v>
      </c>
      <c r="U1518" s="1">
        <v>0</v>
      </c>
      <c r="V1518" s="1">
        <v>0</v>
      </c>
      <c r="W1518" s="1">
        <v>0</v>
      </c>
      <c r="X1518" s="1">
        <v>0</v>
      </c>
      <c r="Y1518" s="1">
        <v>0</v>
      </c>
      <c r="Z1518" s="1">
        <v>0</v>
      </c>
      <c r="AA1518" s="1">
        <v>0</v>
      </c>
      <c r="AB1518" s="1">
        <v>0</v>
      </c>
      <c r="AC1518" s="1">
        <v>0</v>
      </c>
      <c r="AD1518" s="1">
        <v>0</v>
      </c>
      <c r="AE1518" s="1">
        <v>0</v>
      </c>
      <c r="AF1518" s="1">
        <v>0</v>
      </c>
      <c r="AG1518" s="1">
        <v>0</v>
      </c>
      <c r="AH1518" s="1">
        <v>0</v>
      </c>
      <c r="AI1518" s="1">
        <v>0</v>
      </c>
      <c r="AJ1518" s="1">
        <v>0</v>
      </c>
      <c r="AK1518" s="1">
        <v>0</v>
      </c>
      <c r="AL1518" s="1">
        <v>0</v>
      </c>
      <c r="AM1518" s="1">
        <v>0</v>
      </c>
      <c r="AN1518" s="1">
        <v>0</v>
      </c>
    </row>
    <row r="1519" spans="1:40" x14ac:dyDescent="0.35">
      <c r="A1519" s="1" t="s">
        <v>89</v>
      </c>
      <c r="B1519" s="8">
        <v>43949</v>
      </c>
      <c r="C1519" s="1" t="s">
        <v>2</v>
      </c>
      <c r="D1519" s="1">
        <v>203150</v>
      </c>
      <c r="E1519" s="1">
        <v>23</v>
      </c>
      <c r="F1519" s="1" t="s">
        <v>129</v>
      </c>
      <c r="H1519" s="1" t="s">
        <v>95</v>
      </c>
      <c r="I1519" s="1" t="s">
        <v>121</v>
      </c>
      <c r="J1519" s="1" t="s">
        <v>93</v>
      </c>
      <c r="K1519" s="1">
        <v>7</v>
      </c>
      <c r="L1519" s="1">
        <v>4</v>
      </c>
      <c r="M1519" s="1">
        <v>0.40740740740740738</v>
      </c>
      <c r="N1519" s="1">
        <v>0.30434782608695654</v>
      </c>
      <c r="O1519" s="1">
        <v>0.14814814814814814</v>
      </c>
      <c r="P1519" s="1">
        <v>16</v>
      </c>
      <c r="Q1519" s="1">
        <v>4</v>
      </c>
      <c r="R1519" s="1">
        <v>2</v>
      </c>
      <c r="S1519" s="1">
        <v>0</v>
      </c>
      <c r="T1519" s="1">
        <v>1</v>
      </c>
      <c r="U1519" s="1">
        <v>4</v>
      </c>
      <c r="V1519" s="1">
        <v>0</v>
      </c>
      <c r="W1519" s="1">
        <v>0</v>
      </c>
      <c r="X1519" s="1">
        <v>0</v>
      </c>
      <c r="Y1519" s="1">
        <v>0</v>
      </c>
      <c r="Z1519" s="1">
        <v>0</v>
      </c>
      <c r="AA1519" s="1">
        <v>0</v>
      </c>
      <c r="AB1519" s="1">
        <v>0</v>
      </c>
      <c r="AC1519" s="1">
        <v>0</v>
      </c>
      <c r="AD1519" s="1">
        <v>0</v>
      </c>
      <c r="AE1519" s="1">
        <v>0</v>
      </c>
      <c r="AF1519" s="1">
        <v>0</v>
      </c>
      <c r="AG1519" s="1">
        <v>0</v>
      </c>
      <c r="AH1519" s="1">
        <v>0</v>
      </c>
      <c r="AI1519" s="1">
        <v>0</v>
      </c>
      <c r="AJ1519" s="1">
        <v>0</v>
      </c>
      <c r="AK1519" s="1">
        <v>0</v>
      </c>
      <c r="AL1519" s="1">
        <v>0</v>
      </c>
      <c r="AM1519" s="1">
        <v>0</v>
      </c>
      <c r="AN1519" s="1">
        <v>0</v>
      </c>
    </row>
    <row r="1520" spans="1:40" x14ac:dyDescent="0.35">
      <c r="A1520" s="1" t="s">
        <v>89</v>
      </c>
      <c r="B1520" s="8">
        <v>43930</v>
      </c>
      <c r="C1520" s="1" t="s">
        <v>96</v>
      </c>
      <c r="D1520" s="1">
        <v>209650</v>
      </c>
      <c r="E1520" s="1">
        <v>13</v>
      </c>
      <c r="F1520" s="1" t="s">
        <v>120</v>
      </c>
      <c r="H1520" s="1" t="s">
        <v>95</v>
      </c>
      <c r="I1520" s="1" t="s">
        <v>121</v>
      </c>
      <c r="J1520" s="1" t="s">
        <v>93</v>
      </c>
      <c r="P1520" s="1">
        <v>13</v>
      </c>
      <c r="Q1520" s="1">
        <v>0</v>
      </c>
      <c r="R1520" s="1">
        <v>0</v>
      </c>
      <c r="S1520" s="1">
        <v>0</v>
      </c>
      <c r="T1520" s="1">
        <v>0</v>
      </c>
      <c r="U1520" s="1">
        <v>0</v>
      </c>
      <c r="V1520" s="1">
        <v>0</v>
      </c>
      <c r="W1520" s="1">
        <v>0</v>
      </c>
      <c r="X1520" s="1">
        <v>0</v>
      </c>
      <c r="Y1520" s="1">
        <v>0</v>
      </c>
      <c r="Z1520" s="1">
        <v>0</v>
      </c>
      <c r="AA1520" s="1">
        <v>0</v>
      </c>
      <c r="AB1520" s="1">
        <v>0</v>
      </c>
      <c r="AC1520" s="1">
        <v>0</v>
      </c>
      <c r="AD1520" s="1">
        <v>0</v>
      </c>
      <c r="AE1520" s="1">
        <v>0</v>
      </c>
      <c r="AF1520" s="1">
        <v>0</v>
      </c>
      <c r="AG1520" s="1">
        <v>0</v>
      </c>
      <c r="AH1520" s="1">
        <v>0</v>
      </c>
      <c r="AI1520" s="1">
        <v>0</v>
      </c>
      <c r="AJ1520" s="1">
        <v>0</v>
      </c>
      <c r="AK1520" s="1">
        <v>0</v>
      </c>
      <c r="AL1520" s="1">
        <v>0</v>
      </c>
      <c r="AM1520" s="1">
        <v>0</v>
      </c>
      <c r="AN1520" s="1">
        <v>0</v>
      </c>
    </row>
    <row r="1521" spans="1:40" x14ac:dyDescent="0.35">
      <c r="A1521" s="1" t="s">
        <v>89</v>
      </c>
      <c r="B1521" s="8">
        <v>43914</v>
      </c>
      <c r="C1521" s="1" t="s">
        <v>2</v>
      </c>
      <c r="D1521" s="1">
        <v>976140</v>
      </c>
      <c r="E1521" s="1">
        <v>118</v>
      </c>
      <c r="F1521" s="1" t="s">
        <v>128</v>
      </c>
      <c r="H1521" s="1" t="s">
        <v>101</v>
      </c>
      <c r="I1521" s="1" t="s">
        <v>92</v>
      </c>
      <c r="J1521" s="1" t="s">
        <v>93</v>
      </c>
      <c r="K1521" s="1">
        <v>30</v>
      </c>
      <c r="L1521" s="1">
        <v>3</v>
      </c>
      <c r="M1521" s="1">
        <v>0.26050420168067229</v>
      </c>
      <c r="N1521" s="1">
        <v>0.25423728813559321</v>
      </c>
      <c r="O1521" s="1">
        <v>2.4793388429752067E-2</v>
      </c>
      <c r="P1521" s="1">
        <v>88</v>
      </c>
      <c r="Q1521" s="1">
        <v>1</v>
      </c>
      <c r="R1521" s="1">
        <v>4</v>
      </c>
      <c r="S1521" s="1">
        <v>0</v>
      </c>
      <c r="T1521" s="1">
        <v>0</v>
      </c>
      <c r="U1521" s="1">
        <v>26</v>
      </c>
      <c r="V1521" s="1">
        <v>0</v>
      </c>
      <c r="W1521" s="1">
        <v>0</v>
      </c>
      <c r="X1521" s="1">
        <v>0</v>
      </c>
      <c r="Y1521" s="1">
        <v>0</v>
      </c>
      <c r="Z1521" s="1">
        <v>0</v>
      </c>
      <c r="AA1521" s="1">
        <v>0</v>
      </c>
      <c r="AB1521" s="1">
        <v>0</v>
      </c>
      <c r="AC1521" s="1">
        <v>0</v>
      </c>
      <c r="AD1521" s="1">
        <v>0</v>
      </c>
      <c r="AE1521" s="1">
        <v>0</v>
      </c>
      <c r="AF1521" s="1">
        <v>0</v>
      </c>
      <c r="AG1521" s="1">
        <v>0</v>
      </c>
      <c r="AH1521" s="1">
        <v>0</v>
      </c>
      <c r="AI1521" s="1">
        <v>1</v>
      </c>
      <c r="AJ1521" s="1">
        <v>0</v>
      </c>
      <c r="AK1521" s="1">
        <v>0</v>
      </c>
      <c r="AL1521" s="1">
        <v>0</v>
      </c>
      <c r="AM1521" s="1">
        <v>1</v>
      </c>
      <c r="AN1521" s="1">
        <v>0</v>
      </c>
    </row>
    <row r="1522" spans="1:40" x14ac:dyDescent="0.35">
      <c r="A1522" s="1" t="s">
        <v>89</v>
      </c>
      <c r="B1522" s="8">
        <v>43971</v>
      </c>
      <c r="C1522" s="1" t="s">
        <v>2</v>
      </c>
      <c r="D1522" s="1">
        <v>209640</v>
      </c>
      <c r="E1522" s="1">
        <v>93</v>
      </c>
      <c r="F1522" s="1" t="s">
        <v>122</v>
      </c>
      <c r="H1522" s="1" t="s">
        <v>95</v>
      </c>
      <c r="I1522" s="1" t="s">
        <v>121</v>
      </c>
      <c r="J1522" s="1" t="s">
        <v>93</v>
      </c>
      <c r="K1522" s="1">
        <v>5</v>
      </c>
      <c r="L1522" s="1">
        <v>1</v>
      </c>
      <c r="M1522" s="1">
        <v>6.3829787234042548E-2</v>
      </c>
      <c r="N1522" s="1">
        <v>5.3763440860215055E-2</v>
      </c>
      <c r="O1522" s="1">
        <v>1.0638297872340425E-2</v>
      </c>
      <c r="P1522" s="1">
        <v>88</v>
      </c>
      <c r="Q1522" s="1">
        <v>1</v>
      </c>
      <c r="R1522" s="1">
        <v>5</v>
      </c>
      <c r="S1522" s="1">
        <v>0</v>
      </c>
      <c r="T1522" s="1">
        <v>0</v>
      </c>
      <c r="U1522" s="1">
        <v>0</v>
      </c>
      <c r="V1522" s="1">
        <v>0</v>
      </c>
      <c r="W1522" s="1">
        <v>0</v>
      </c>
      <c r="X1522" s="1">
        <v>0</v>
      </c>
      <c r="Y1522" s="1">
        <v>0</v>
      </c>
      <c r="Z1522" s="1">
        <v>0</v>
      </c>
      <c r="AA1522" s="1">
        <v>0</v>
      </c>
      <c r="AB1522" s="1">
        <v>0</v>
      </c>
      <c r="AC1522" s="1">
        <v>0</v>
      </c>
      <c r="AD1522" s="1">
        <v>0</v>
      </c>
      <c r="AE1522" s="1">
        <v>0</v>
      </c>
      <c r="AF1522" s="1">
        <v>0</v>
      </c>
      <c r="AG1522" s="1">
        <v>0</v>
      </c>
      <c r="AH1522" s="1">
        <v>0</v>
      </c>
      <c r="AI1522" s="1">
        <v>0</v>
      </c>
      <c r="AJ1522" s="1">
        <v>0</v>
      </c>
      <c r="AK1522" s="1">
        <v>0</v>
      </c>
      <c r="AL1522" s="1">
        <v>0</v>
      </c>
      <c r="AM1522" s="1">
        <v>0</v>
      </c>
      <c r="AN1522" s="1">
        <v>0</v>
      </c>
    </row>
    <row r="1523" spans="1:40" x14ac:dyDescent="0.35">
      <c r="A1523" s="1" t="s">
        <v>89</v>
      </c>
      <c r="B1523" s="8">
        <v>43938</v>
      </c>
      <c r="C1523" s="1" t="s">
        <v>96</v>
      </c>
      <c r="D1523" s="1">
        <v>973370</v>
      </c>
      <c r="E1523" s="1">
        <v>3</v>
      </c>
      <c r="F1523" s="1" t="s">
        <v>123</v>
      </c>
      <c r="H1523" s="1" t="s">
        <v>114</v>
      </c>
      <c r="I1523" s="1" t="s">
        <v>92</v>
      </c>
      <c r="J1523" s="1" t="s">
        <v>93</v>
      </c>
      <c r="P1523" s="1">
        <v>3</v>
      </c>
      <c r="Q1523" s="1">
        <v>0</v>
      </c>
      <c r="R1523" s="1">
        <v>0</v>
      </c>
      <c r="S1523" s="1">
        <v>0</v>
      </c>
      <c r="T1523" s="1">
        <v>0</v>
      </c>
      <c r="U1523" s="1">
        <v>0</v>
      </c>
      <c r="V1523" s="1">
        <v>0</v>
      </c>
      <c r="W1523" s="1">
        <v>0</v>
      </c>
      <c r="X1523" s="1">
        <v>0</v>
      </c>
      <c r="Y1523" s="1">
        <v>0</v>
      </c>
      <c r="Z1523" s="1">
        <v>0</v>
      </c>
      <c r="AA1523" s="1">
        <v>0</v>
      </c>
      <c r="AB1523" s="1">
        <v>0</v>
      </c>
      <c r="AC1523" s="1">
        <v>0</v>
      </c>
      <c r="AD1523" s="1">
        <v>0</v>
      </c>
      <c r="AE1523" s="1">
        <v>0</v>
      </c>
      <c r="AF1523" s="1">
        <v>0</v>
      </c>
      <c r="AG1523" s="1">
        <v>0</v>
      </c>
      <c r="AH1523" s="1">
        <v>0</v>
      </c>
      <c r="AI1523" s="1">
        <v>0</v>
      </c>
      <c r="AJ1523" s="1">
        <v>0</v>
      </c>
      <c r="AK1523" s="1">
        <v>0</v>
      </c>
      <c r="AL1523" s="1">
        <v>0</v>
      </c>
      <c r="AM1523" s="1">
        <v>0</v>
      </c>
      <c r="AN1523" s="1">
        <v>0</v>
      </c>
    </row>
    <row r="1524" spans="1:40" x14ac:dyDescent="0.35">
      <c r="A1524" s="1" t="s">
        <v>89</v>
      </c>
      <c r="B1524" s="8">
        <v>43925</v>
      </c>
      <c r="C1524" s="1" t="s">
        <v>2</v>
      </c>
      <c r="D1524" s="1">
        <v>203150</v>
      </c>
      <c r="E1524" s="1">
        <v>27</v>
      </c>
      <c r="F1524" s="1" t="s">
        <v>129</v>
      </c>
      <c r="H1524" s="1" t="s">
        <v>95</v>
      </c>
      <c r="I1524" s="1" t="s">
        <v>121</v>
      </c>
      <c r="J1524" s="1" t="s">
        <v>93</v>
      </c>
      <c r="K1524" s="1">
        <v>15</v>
      </c>
      <c r="M1524" s="1">
        <v>0.45454545454545453</v>
      </c>
      <c r="N1524" s="1">
        <v>0.45454545454545453</v>
      </c>
      <c r="P1524" s="1">
        <v>12</v>
      </c>
      <c r="Q1524" s="1">
        <v>0</v>
      </c>
      <c r="R1524" s="1">
        <v>5</v>
      </c>
      <c r="S1524" s="1">
        <v>0</v>
      </c>
      <c r="T1524" s="1">
        <v>0</v>
      </c>
      <c r="U1524" s="1">
        <v>5</v>
      </c>
      <c r="V1524" s="1">
        <v>5</v>
      </c>
      <c r="W1524" s="1">
        <v>0</v>
      </c>
      <c r="X1524" s="1">
        <v>0</v>
      </c>
      <c r="Y1524" s="1">
        <v>0</v>
      </c>
      <c r="Z1524" s="1">
        <v>0</v>
      </c>
      <c r="AA1524" s="1">
        <v>0</v>
      </c>
      <c r="AB1524" s="1">
        <v>0</v>
      </c>
      <c r="AC1524" s="1">
        <v>0</v>
      </c>
      <c r="AD1524" s="1">
        <v>0</v>
      </c>
      <c r="AE1524" s="1">
        <v>0</v>
      </c>
      <c r="AF1524" s="1">
        <v>0</v>
      </c>
      <c r="AG1524" s="1">
        <v>0</v>
      </c>
      <c r="AH1524" s="1">
        <v>0</v>
      </c>
      <c r="AI1524" s="1">
        <v>0</v>
      </c>
      <c r="AJ1524" s="1">
        <v>0</v>
      </c>
      <c r="AK1524" s="1">
        <v>0</v>
      </c>
      <c r="AL1524" s="1">
        <v>0</v>
      </c>
      <c r="AM1524" s="1">
        <v>0</v>
      </c>
      <c r="AN1524" s="1">
        <v>0</v>
      </c>
    </row>
    <row r="1525" spans="1:40" x14ac:dyDescent="0.35">
      <c r="A1525" s="1" t="s">
        <v>89</v>
      </c>
      <c r="B1525" s="8">
        <v>43948</v>
      </c>
      <c r="C1525" s="1" t="s">
        <v>96</v>
      </c>
      <c r="D1525" s="1">
        <v>201710</v>
      </c>
      <c r="E1525" s="1">
        <v>15</v>
      </c>
      <c r="F1525" s="1" t="s">
        <v>119</v>
      </c>
      <c r="H1525" s="1" t="s">
        <v>95</v>
      </c>
      <c r="I1525" s="1" t="s">
        <v>92</v>
      </c>
      <c r="J1525" s="1" t="s">
        <v>93</v>
      </c>
      <c r="P1525" s="1">
        <v>15</v>
      </c>
      <c r="Q1525" s="1">
        <v>0</v>
      </c>
      <c r="R1525" s="1">
        <v>0</v>
      </c>
      <c r="S1525" s="1">
        <v>0</v>
      </c>
      <c r="T1525" s="1">
        <v>0</v>
      </c>
      <c r="U1525" s="1">
        <v>0</v>
      </c>
      <c r="V1525" s="1">
        <v>0</v>
      </c>
      <c r="W1525" s="1">
        <v>0</v>
      </c>
      <c r="X1525" s="1">
        <v>0</v>
      </c>
      <c r="Y1525" s="1">
        <v>0</v>
      </c>
      <c r="Z1525" s="1">
        <v>0</v>
      </c>
      <c r="AA1525" s="1">
        <v>0</v>
      </c>
      <c r="AB1525" s="1">
        <v>0</v>
      </c>
      <c r="AC1525" s="1">
        <v>0</v>
      </c>
      <c r="AD1525" s="1">
        <v>0</v>
      </c>
      <c r="AE1525" s="1">
        <v>0</v>
      </c>
      <c r="AF1525" s="1">
        <v>0</v>
      </c>
      <c r="AG1525" s="1">
        <v>0</v>
      </c>
      <c r="AH1525" s="1">
        <v>0</v>
      </c>
      <c r="AI1525" s="1">
        <v>0</v>
      </c>
      <c r="AJ1525" s="1">
        <v>0</v>
      </c>
      <c r="AK1525" s="1">
        <v>0</v>
      </c>
      <c r="AL1525" s="1">
        <v>0</v>
      </c>
      <c r="AM1525" s="1">
        <v>0</v>
      </c>
      <c r="AN1525" s="1">
        <v>0</v>
      </c>
    </row>
    <row r="1526" spans="1:40" x14ac:dyDescent="0.35">
      <c r="A1526" s="1" t="s">
        <v>89</v>
      </c>
      <c r="B1526" s="8">
        <v>43904</v>
      </c>
      <c r="C1526" s="1" t="s">
        <v>96</v>
      </c>
      <c r="D1526" s="1">
        <v>973270</v>
      </c>
      <c r="E1526" s="1">
        <v>19</v>
      </c>
      <c r="F1526" s="1" t="s">
        <v>127</v>
      </c>
      <c r="H1526" s="1" t="s">
        <v>114</v>
      </c>
      <c r="I1526" s="1" t="s">
        <v>92</v>
      </c>
      <c r="J1526" s="1" t="s">
        <v>93</v>
      </c>
      <c r="K1526" s="1">
        <v>2</v>
      </c>
      <c r="M1526" s="1">
        <v>0.10526315789473684</v>
      </c>
      <c r="N1526" s="1">
        <v>0.10526315789473684</v>
      </c>
      <c r="P1526" s="1">
        <v>17</v>
      </c>
      <c r="Q1526" s="1">
        <v>0</v>
      </c>
      <c r="R1526" s="1">
        <v>2</v>
      </c>
      <c r="S1526" s="1">
        <v>0</v>
      </c>
      <c r="T1526" s="1">
        <v>0</v>
      </c>
      <c r="U1526" s="1">
        <v>0</v>
      </c>
      <c r="V1526" s="1">
        <v>0</v>
      </c>
      <c r="W1526" s="1">
        <v>0</v>
      </c>
      <c r="X1526" s="1">
        <v>0</v>
      </c>
      <c r="Y1526" s="1">
        <v>0</v>
      </c>
      <c r="Z1526" s="1">
        <v>0</v>
      </c>
      <c r="AA1526" s="1">
        <v>0</v>
      </c>
      <c r="AB1526" s="1">
        <v>0</v>
      </c>
      <c r="AC1526" s="1">
        <v>0</v>
      </c>
      <c r="AD1526" s="1">
        <v>0</v>
      </c>
      <c r="AE1526" s="1">
        <v>0</v>
      </c>
      <c r="AF1526" s="1">
        <v>0</v>
      </c>
      <c r="AG1526" s="1">
        <v>0</v>
      </c>
      <c r="AH1526" s="1">
        <v>0</v>
      </c>
      <c r="AI1526" s="1">
        <v>0</v>
      </c>
      <c r="AJ1526" s="1">
        <v>0</v>
      </c>
      <c r="AK1526" s="1">
        <v>0</v>
      </c>
      <c r="AL1526" s="1">
        <v>0</v>
      </c>
      <c r="AM1526" s="1">
        <v>0</v>
      </c>
      <c r="AN1526" s="1">
        <v>0</v>
      </c>
    </row>
    <row r="1527" spans="1:40" x14ac:dyDescent="0.35">
      <c r="A1527" s="1" t="s">
        <v>89</v>
      </c>
      <c r="B1527" s="8">
        <v>43906</v>
      </c>
      <c r="C1527" s="1" t="s">
        <v>2</v>
      </c>
      <c r="D1527" s="1">
        <v>976140</v>
      </c>
      <c r="E1527" s="1">
        <v>116</v>
      </c>
      <c r="F1527" s="1" t="s">
        <v>128</v>
      </c>
      <c r="H1527" s="1" t="s">
        <v>101</v>
      </c>
      <c r="I1527" s="1" t="s">
        <v>92</v>
      </c>
      <c r="J1527" s="1" t="s">
        <v>93</v>
      </c>
      <c r="K1527" s="1">
        <v>16</v>
      </c>
      <c r="L1527" s="1">
        <v>5</v>
      </c>
      <c r="M1527" s="1">
        <v>0.15966386554621848</v>
      </c>
      <c r="N1527" s="1">
        <v>0.13793103448275862</v>
      </c>
      <c r="O1527" s="1">
        <v>4.1322314049586778E-2</v>
      </c>
      <c r="P1527" s="1">
        <v>100</v>
      </c>
      <c r="Q1527" s="1">
        <v>3</v>
      </c>
      <c r="R1527" s="1">
        <v>7</v>
      </c>
      <c r="S1527" s="1">
        <v>0</v>
      </c>
      <c r="T1527" s="1">
        <v>0</v>
      </c>
      <c r="U1527" s="1">
        <v>9</v>
      </c>
      <c r="V1527" s="1">
        <v>0</v>
      </c>
      <c r="W1527" s="1">
        <v>0</v>
      </c>
      <c r="X1527" s="1">
        <v>0</v>
      </c>
      <c r="Y1527" s="1">
        <v>0</v>
      </c>
      <c r="Z1527" s="1">
        <v>0</v>
      </c>
      <c r="AA1527" s="1">
        <v>0</v>
      </c>
      <c r="AB1527" s="1">
        <v>0</v>
      </c>
      <c r="AC1527" s="1">
        <v>0</v>
      </c>
      <c r="AD1527" s="1">
        <v>0</v>
      </c>
      <c r="AE1527" s="1">
        <v>0</v>
      </c>
      <c r="AF1527" s="1">
        <v>0</v>
      </c>
      <c r="AG1527" s="1">
        <v>0</v>
      </c>
      <c r="AH1527" s="1">
        <v>0</v>
      </c>
      <c r="AI1527" s="1">
        <v>1</v>
      </c>
      <c r="AJ1527" s="1">
        <v>0</v>
      </c>
      <c r="AK1527" s="1">
        <v>0</v>
      </c>
      <c r="AL1527" s="1">
        <v>0</v>
      </c>
      <c r="AM1527" s="1">
        <v>1</v>
      </c>
      <c r="AN1527" s="1">
        <v>0</v>
      </c>
    </row>
    <row r="1528" spans="1:40" x14ac:dyDescent="0.35">
      <c r="A1528" s="1" t="s">
        <v>89</v>
      </c>
      <c r="B1528" s="8">
        <v>43946</v>
      </c>
      <c r="C1528" s="1" t="s">
        <v>96</v>
      </c>
      <c r="D1528" s="1">
        <v>973370</v>
      </c>
      <c r="E1528" s="1">
        <v>3</v>
      </c>
      <c r="F1528" s="1" t="s">
        <v>123</v>
      </c>
      <c r="H1528" s="1" t="s">
        <v>114</v>
      </c>
      <c r="I1528" s="1" t="s">
        <v>92</v>
      </c>
      <c r="J1528" s="1" t="s">
        <v>93</v>
      </c>
      <c r="P1528" s="1">
        <v>3</v>
      </c>
      <c r="Q1528" s="1">
        <v>0</v>
      </c>
      <c r="R1528" s="1">
        <v>0</v>
      </c>
      <c r="S1528" s="1">
        <v>0</v>
      </c>
      <c r="T1528" s="1">
        <v>0</v>
      </c>
      <c r="U1528" s="1">
        <v>0</v>
      </c>
      <c r="V1528" s="1">
        <v>0</v>
      </c>
      <c r="W1528" s="1">
        <v>0</v>
      </c>
      <c r="X1528" s="1">
        <v>0</v>
      </c>
      <c r="Y1528" s="1">
        <v>0</v>
      </c>
      <c r="Z1528" s="1">
        <v>0</v>
      </c>
      <c r="AA1528" s="1">
        <v>0</v>
      </c>
      <c r="AB1528" s="1">
        <v>0</v>
      </c>
      <c r="AC1528" s="1">
        <v>0</v>
      </c>
      <c r="AD1528" s="1">
        <v>0</v>
      </c>
      <c r="AE1528" s="1">
        <v>0</v>
      </c>
      <c r="AF1528" s="1">
        <v>0</v>
      </c>
      <c r="AG1528" s="1">
        <v>0</v>
      </c>
      <c r="AH1528" s="1">
        <v>0</v>
      </c>
      <c r="AI1528" s="1">
        <v>0</v>
      </c>
      <c r="AJ1528" s="1">
        <v>0</v>
      </c>
      <c r="AK1528" s="1">
        <v>0</v>
      </c>
      <c r="AL1528" s="1">
        <v>0</v>
      </c>
      <c r="AM1528" s="1">
        <v>0</v>
      </c>
      <c r="AN1528" s="1">
        <v>0</v>
      </c>
    </row>
    <row r="1529" spans="1:40" x14ac:dyDescent="0.35">
      <c r="A1529" s="1" t="s">
        <v>89</v>
      </c>
      <c r="B1529" s="8">
        <v>43957</v>
      </c>
      <c r="C1529" s="1" t="s">
        <v>96</v>
      </c>
      <c r="D1529" s="1">
        <v>979190</v>
      </c>
      <c r="E1529" s="1">
        <v>7</v>
      </c>
      <c r="F1529" s="1" t="s">
        <v>124</v>
      </c>
      <c r="H1529" s="1" t="s">
        <v>103</v>
      </c>
      <c r="I1529" s="1" t="s">
        <v>92</v>
      </c>
      <c r="J1529" s="1" t="s">
        <v>93</v>
      </c>
      <c r="P1529" s="1">
        <v>7</v>
      </c>
      <c r="Q1529" s="1">
        <v>0</v>
      </c>
      <c r="R1529" s="1">
        <v>0</v>
      </c>
      <c r="S1529" s="1">
        <v>0</v>
      </c>
      <c r="T1529" s="1">
        <v>0</v>
      </c>
      <c r="U1529" s="1">
        <v>0</v>
      </c>
      <c r="V1529" s="1">
        <v>0</v>
      </c>
      <c r="W1529" s="1">
        <v>0</v>
      </c>
      <c r="X1529" s="1">
        <v>0</v>
      </c>
      <c r="Y1529" s="1">
        <v>0</v>
      </c>
      <c r="Z1529" s="1">
        <v>0</v>
      </c>
      <c r="AA1529" s="1">
        <v>0</v>
      </c>
      <c r="AB1529" s="1">
        <v>0</v>
      </c>
      <c r="AC1529" s="1">
        <v>0</v>
      </c>
      <c r="AD1529" s="1">
        <v>0</v>
      </c>
      <c r="AE1529" s="1">
        <v>0</v>
      </c>
      <c r="AF1529" s="1">
        <v>0</v>
      </c>
      <c r="AG1529" s="1">
        <v>0</v>
      </c>
      <c r="AH1529" s="1">
        <v>0</v>
      </c>
      <c r="AI1529" s="1">
        <v>0</v>
      </c>
      <c r="AJ1529" s="1">
        <v>0</v>
      </c>
      <c r="AK1529" s="1">
        <v>0</v>
      </c>
      <c r="AL1529" s="1">
        <v>0</v>
      </c>
      <c r="AM1529" s="1">
        <v>0</v>
      </c>
      <c r="AN1529" s="1">
        <v>0</v>
      </c>
    </row>
    <row r="1530" spans="1:40" x14ac:dyDescent="0.35">
      <c r="A1530" s="1" t="s">
        <v>89</v>
      </c>
      <c r="B1530" s="8">
        <v>43950</v>
      </c>
      <c r="C1530" s="1" t="s">
        <v>2</v>
      </c>
      <c r="D1530" s="1">
        <v>972410</v>
      </c>
      <c r="E1530" s="1">
        <v>126</v>
      </c>
      <c r="F1530" s="1" t="s">
        <v>115</v>
      </c>
      <c r="H1530" s="1" t="s">
        <v>91</v>
      </c>
      <c r="I1530" s="1" t="s">
        <v>92</v>
      </c>
      <c r="J1530" s="1" t="s">
        <v>93</v>
      </c>
      <c r="K1530" s="1">
        <v>17</v>
      </c>
      <c r="L1530" s="1">
        <v>20</v>
      </c>
      <c r="M1530" s="1">
        <v>0.23776223776223776</v>
      </c>
      <c r="N1530" s="1">
        <v>0.13492063492063491</v>
      </c>
      <c r="O1530" s="1">
        <v>0.13698630136986301</v>
      </c>
      <c r="P1530" s="1">
        <v>109</v>
      </c>
      <c r="Q1530" s="1">
        <v>17</v>
      </c>
      <c r="R1530" s="1">
        <v>0</v>
      </c>
      <c r="S1530" s="1">
        <v>4</v>
      </c>
      <c r="T1530" s="1">
        <v>12</v>
      </c>
      <c r="U1530" s="1">
        <v>0</v>
      </c>
      <c r="V1530" s="1">
        <v>0</v>
      </c>
      <c r="W1530" s="1">
        <v>1</v>
      </c>
      <c r="X1530" s="1">
        <v>2</v>
      </c>
      <c r="Y1530" s="1">
        <v>0</v>
      </c>
      <c r="Z1530" s="1">
        <v>0</v>
      </c>
      <c r="AA1530" s="1">
        <v>0</v>
      </c>
      <c r="AB1530" s="1">
        <v>0</v>
      </c>
      <c r="AC1530" s="1">
        <v>0</v>
      </c>
      <c r="AD1530" s="1">
        <v>0</v>
      </c>
      <c r="AE1530" s="1">
        <v>0</v>
      </c>
      <c r="AF1530" s="1">
        <v>0</v>
      </c>
      <c r="AG1530" s="1">
        <v>0</v>
      </c>
      <c r="AH1530" s="1">
        <v>0</v>
      </c>
      <c r="AI1530" s="1">
        <v>1</v>
      </c>
      <c r="AJ1530" s="1">
        <v>0</v>
      </c>
      <c r="AK1530" s="1">
        <v>0</v>
      </c>
      <c r="AL1530" s="1">
        <v>0</v>
      </c>
      <c r="AM1530" s="1">
        <v>0</v>
      </c>
      <c r="AN1530" s="1">
        <v>0</v>
      </c>
    </row>
    <row r="1531" spans="1:40" x14ac:dyDescent="0.35">
      <c r="A1531" s="1" t="s">
        <v>89</v>
      </c>
      <c r="B1531" s="8">
        <v>43964</v>
      </c>
      <c r="C1531" s="1" t="s">
        <v>96</v>
      </c>
      <c r="D1531" s="1">
        <v>979190</v>
      </c>
      <c r="E1531" s="1">
        <v>7</v>
      </c>
      <c r="F1531" s="1" t="s">
        <v>124</v>
      </c>
      <c r="H1531" s="1" t="s">
        <v>103</v>
      </c>
      <c r="I1531" s="1" t="s">
        <v>92</v>
      </c>
      <c r="J1531" s="1" t="s">
        <v>93</v>
      </c>
      <c r="P1531" s="1">
        <v>7</v>
      </c>
      <c r="Q1531" s="1">
        <v>0</v>
      </c>
      <c r="R1531" s="1">
        <v>0</v>
      </c>
      <c r="S1531" s="1">
        <v>0</v>
      </c>
      <c r="T1531" s="1">
        <v>0</v>
      </c>
      <c r="U1531" s="1">
        <v>0</v>
      </c>
      <c r="V1531" s="1">
        <v>0</v>
      </c>
      <c r="W1531" s="1">
        <v>0</v>
      </c>
      <c r="X1531" s="1">
        <v>0</v>
      </c>
      <c r="Y1531" s="1">
        <v>0</v>
      </c>
      <c r="Z1531" s="1">
        <v>0</v>
      </c>
      <c r="AA1531" s="1">
        <v>0</v>
      </c>
      <c r="AB1531" s="1">
        <v>0</v>
      </c>
      <c r="AC1531" s="1">
        <v>0</v>
      </c>
      <c r="AD1531" s="1">
        <v>0</v>
      </c>
      <c r="AE1531" s="1">
        <v>0</v>
      </c>
      <c r="AF1531" s="1">
        <v>0</v>
      </c>
      <c r="AG1531" s="1">
        <v>0</v>
      </c>
      <c r="AH1531" s="1">
        <v>0</v>
      </c>
      <c r="AI1531" s="1">
        <v>0</v>
      </c>
      <c r="AJ1531" s="1">
        <v>0</v>
      </c>
      <c r="AK1531" s="1">
        <v>0</v>
      </c>
      <c r="AL1531" s="1">
        <v>0</v>
      </c>
      <c r="AM1531" s="1">
        <v>0</v>
      </c>
      <c r="AN1531" s="1">
        <v>0</v>
      </c>
    </row>
    <row r="1532" spans="1:40" x14ac:dyDescent="0.35">
      <c r="A1532" s="1" t="s">
        <v>89</v>
      </c>
      <c r="B1532" s="8">
        <v>43929</v>
      </c>
      <c r="C1532" s="1" t="s">
        <v>98</v>
      </c>
      <c r="D1532" s="1">
        <v>200170</v>
      </c>
      <c r="E1532" s="1">
        <v>1</v>
      </c>
      <c r="F1532" s="1" t="s">
        <v>107</v>
      </c>
      <c r="H1532" s="1" t="s">
        <v>95</v>
      </c>
      <c r="I1532" s="1" t="s">
        <v>92</v>
      </c>
      <c r="J1532" s="1" t="s">
        <v>93</v>
      </c>
      <c r="P1532" s="1">
        <v>1</v>
      </c>
      <c r="Q1532" s="1">
        <v>0</v>
      </c>
      <c r="R1532" s="1">
        <v>0</v>
      </c>
      <c r="S1532" s="1">
        <v>0</v>
      </c>
      <c r="T1532" s="1">
        <v>0</v>
      </c>
      <c r="U1532" s="1">
        <v>0</v>
      </c>
      <c r="V1532" s="1">
        <v>0</v>
      </c>
      <c r="W1532" s="1">
        <v>0</v>
      </c>
      <c r="X1532" s="1">
        <v>0</v>
      </c>
      <c r="Y1532" s="1">
        <v>0</v>
      </c>
      <c r="Z1532" s="1">
        <v>0</v>
      </c>
      <c r="AA1532" s="1">
        <v>0</v>
      </c>
      <c r="AB1532" s="1">
        <v>0</v>
      </c>
      <c r="AC1532" s="1">
        <v>0</v>
      </c>
      <c r="AD1532" s="1">
        <v>0</v>
      </c>
      <c r="AE1532" s="1">
        <v>0</v>
      </c>
      <c r="AF1532" s="1">
        <v>0</v>
      </c>
      <c r="AG1532" s="1">
        <v>0</v>
      </c>
      <c r="AH1532" s="1">
        <v>0</v>
      </c>
      <c r="AI1532" s="1">
        <v>0</v>
      </c>
      <c r="AJ1532" s="1">
        <v>0</v>
      </c>
      <c r="AK1532" s="1">
        <v>0</v>
      </c>
      <c r="AL1532" s="1">
        <v>0</v>
      </c>
      <c r="AM1532" s="1">
        <v>0</v>
      </c>
      <c r="AN1532" s="1">
        <v>0</v>
      </c>
    </row>
    <row r="1533" spans="1:40" x14ac:dyDescent="0.35">
      <c r="A1533" s="1" t="s">
        <v>89</v>
      </c>
      <c r="B1533" s="8">
        <v>43955</v>
      </c>
      <c r="C1533" s="1" t="s">
        <v>2</v>
      </c>
      <c r="D1533" s="1">
        <v>972410</v>
      </c>
      <c r="E1533" s="1">
        <v>140</v>
      </c>
      <c r="F1533" s="1" t="s">
        <v>115</v>
      </c>
      <c r="H1533" s="1" t="s">
        <v>91</v>
      </c>
      <c r="I1533" s="1" t="s">
        <v>92</v>
      </c>
      <c r="J1533" s="1" t="s">
        <v>93</v>
      </c>
      <c r="K1533" s="1">
        <v>7</v>
      </c>
      <c r="L1533" s="1">
        <v>7</v>
      </c>
      <c r="M1533" s="1">
        <v>7.6388888888888895E-2</v>
      </c>
      <c r="N1533" s="1">
        <v>4.3165467625899283E-2</v>
      </c>
      <c r="O1533" s="1">
        <v>4.7619047619047616E-2</v>
      </c>
      <c r="P1533" s="1">
        <v>133</v>
      </c>
      <c r="Q1533" s="1">
        <v>5</v>
      </c>
      <c r="R1533" s="1">
        <v>0</v>
      </c>
      <c r="S1533" s="1">
        <v>4</v>
      </c>
      <c r="T1533" s="1">
        <v>2</v>
      </c>
      <c r="U1533" s="1">
        <v>0</v>
      </c>
      <c r="V1533" s="1">
        <v>1</v>
      </c>
      <c r="W1533" s="1">
        <v>0</v>
      </c>
      <c r="X1533" s="1">
        <v>1</v>
      </c>
      <c r="Y1533" s="1">
        <v>0</v>
      </c>
      <c r="Z1533" s="1">
        <v>0</v>
      </c>
      <c r="AA1533" s="1">
        <v>0</v>
      </c>
      <c r="AB1533" s="1">
        <v>0</v>
      </c>
      <c r="AC1533" s="1">
        <v>0</v>
      </c>
      <c r="AD1533" s="1">
        <v>0</v>
      </c>
      <c r="AE1533" s="1">
        <v>0</v>
      </c>
      <c r="AF1533" s="1">
        <v>0</v>
      </c>
      <c r="AG1533" s="1">
        <v>0</v>
      </c>
      <c r="AH1533" s="1">
        <v>0</v>
      </c>
      <c r="AI1533" s="1">
        <v>1</v>
      </c>
      <c r="AJ1533" s="1">
        <v>0</v>
      </c>
      <c r="AK1533" s="1">
        <v>0</v>
      </c>
      <c r="AL1533" s="1">
        <v>0</v>
      </c>
      <c r="AM1533" s="1">
        <v>0</v>
      </c>
      <c r="AN1533" s="1">
        <v>0</v>
      </c>
    </row>
    <row r="1534" spans="1:40" x14ac:dyDescent="0.35">
      <c r="A1534" s="1" t="s">
        <v>89</v>
      </c>
      <c r="B1534" s="8">
        <v>43941</v>
      </c>
      <c r="C1534" s="1" t="s">
        <v>96</v>
      </c>
      <c r="D1534" s="1">
        <v>201710</v>
      </c>
      <c r="E1534" s="1">
        <v>16</v>
      </c>
      <c r="F1534" s="1" t="s">
        <v>119</v>
      </c>
      <c r="H1534" s="1" t="s">
        <v>95</v>
      </c>
      <c r="I1534" s="1" t="s">
        <v>92</v>
      </c>
      <c r="J1534" s="1" t="s">
        <v>93</v>
      </c>
      <c r="K1534" s="1">
        <v>9</v>
      </c>
      <c r="M1534" s="1">
        <v>0</v>
      </c>
      <c r="N1534" s="1">
        <v>0</v>
      </c>
      <c r="P1534" s="1">
        <v>7</v>
      </c>
      <c r="Q1534" s="1">
        <v>0</v>
      </c>
      <c r="R1534" s="1">
        <v>0</v>
      </c>
      <c r="S1534" s="1">
        <v>0</v>
      </c>
      <c r="T1534" s="1">
        <v>0</v>
      </c>
      <c r="U1534" s="1">
        <v>0</v>
      </c>
      <c r="V1534" s="1">
        <v>9</v>
      </c>
      <c r="W1534" s="1">
        <v>0</v>
      </c>
      <c r="X1534" s="1">
        <v>0</v>
      </c>
      <c r="Y1534" s="1">
        <v>0</v>
      </c>
      <c r="Z1534" s="1">
        <v>0</v>
      </c>
      <c r="AA1534" s="1">
        <v>0</v>
      </c>
      <c r="AB1534" s="1">
        <v>0</v>
      </c>
      <c r="AC1534" s="1">
        <v>0</v>
      </c>
      <c r="AD1534" s="1">
        <v>0</v>
      </c>
      <c r="AE1534" s="1">
        <v>0</v>
      </c>
      <c r="AF1534" s="1">
        <v>0</v>
      </c>
      <c r="AG1534" s="1">
        <v>0</v>
      </c>
      <c r="AH1534" s="1">
        <v>0</v>
      </c>
      <c r="AI1534" s="1">
        <v>0</v>
      </c>
      <c r="AJ1534" s="1">
        <v>0</v>
      </c>
      <c r="AK1534" s="1">
        <v>0</v>
      </c>
      <c r="AL1534" s="1">
        <v>0</v>
      </c>
      <c r="AM1534" s="1">
        <v>0</v>
      </c>
      <c r="AN1534" s="1">
        <v>0</v>
      </c>
    </row>
    <row r="1535" spans="1:40" x14ac:dyDescent="0.35">
      <c r="A1535" s="1" t="s">
        <v>89</v>
      </c>
      <c r="B1535" s="8">
        <v>43932</v>
      </c>
      <c r="C1535" s="1" t="s">
        <v>2</v>
      </c>
      <c r="D1535" s="1">
        <v>203150</v>
      </c>
      <c r="E1535" s="1">
        <v>27</v>
      </c>
      <c r="F1535" s="1" t="s">
        <v>129</v>
      </c>
      <c r="H1535" s="1" t="s">
        <v>95</v>
      </c>
      <c r="I1535" s="1" t="s">
        <v>121</v>
      </c>
      <c r="J1535" s="1" t="s">
        <v>93</v>
      </c>
      <c r="K1535" s="1">
        <v>27</v>
      </c>
      <c r="M1535" s="1">
        <v>1</v>
      </c>
      <c r="N1535" s="1">
        <v>1</v>
      </c>
    </row>
    <row r="1536" spans="1:40" x14ac:dyDescent="0.35">
      <c r="A1536" s="1" t="s">
        <v>89</v>
      </c>
      <c r="B1536" s="8">
        <v>43951</v>
      </c>
      <c r="C1536" s="1" t="s">
        <v>96</v>
      </c>
      <c r="D1536" s="1">
        <v>209650</v>
      </c>
      <c r="E1536" s="1">
        <v>13</v>
      </c>
      <c r="F1536" s="1" t="s">
        <v>120</v>
      </c>
      <c r="H1536" s="1" t="s">
        <v>95</v>
      </c>
      <c r="I1536" s="1" t="s">
        <v>121</v>
      </c>
      <c r="J1536" s="1" t="s">
        <v>93</v>
      </c>
      <c r="P1536" s="1">
        <v>13</v>
      </c>
      <c r="Q1536" s="1">
        <v>0</v>
      </c>
      <c r="R1536" s="1">
        <v>0</v>
      </c>
      <c r="S1536" s="1">
        <v>0</v>
      </c>
      <c r="T1536" s="1">
        <v>0</v>
      </c>
      <c r="U1536" s="1">
        <v>0</v>
      </c>
      <c r="V1536" s="1">
        <v>0</v>
      </c>
      <c r="W1536" s="1">
        <v>0</v>
      </c>
      <c r="X1536" s="1">
        <v>0</v>
      </c>
      <c r="Y1536" s="1">
        <v>0</v>
      </c>
      <c r="Z1536" s="1">
        <v>0</v>
      </c>
      <c r="AA1536" s="1">
        <v>0</v>
      </c>
      <c r="AB1536" s="1">
        <v>0</v>
      </c>
      <c r="AC1536" s="1">
        <v>0</v>
      </c>
      <c r="AD1536" s="1">
        <v>0</v>
      </c>
      <c r="AE1536" s="1">
        <v>0</v>
      </c>
      <c r="AF1536" s="1">
        <v>0</v>
      </c>
      <c r="AG1536" s="1">
        <v>0</v>
      </c>
      <c r="AH1536" s="1">
        <v>0</v>
      </c>
      <c r="AI1536" s="1">
        <v>0</v>
      </c>
      <c r="AJ1536" s="1">
        <v>0</v>
      </c>
      <c r="AK1536" s="1">
        <v>0</v>
      </c>
      <c r="AL1536" s="1">
        <v>0</v>
      </c>
      <c r="AM1536" s="1">
        <v>0</v>
      </c>
      <c r="AN1536" s="1">
        <v>0</v>
      </c>
    </row>
    <row r="1537" spans="1:40" x14ac:dyDescent="0.35">
      <c r="A1537" s="1" t="s">
        <v>89</v>
      </c>
      <c r="B1537" s="8">
        <v>43903</v>
      </c>
      <c r="C1537" s="1" t="s">
        <v>2</v>
      </c>
      <c r="D1537" s="1">
        <v>976140</v>
      </c>
      <c r="E1537" s="1">
        <v>117</v>
      </c>
      <c r="F1537" s="1" t="s">
        <v>128</v>
      </c>
      <c r="H1537" s="1" t="s">
        <v>101</v>
      </c>
      <c r="I1537" s="1" t="s">
        <v>92</v>
      </c>
      <c r="J1537" s="1" t="s">
        <v>93</v>
      </c>
      <c r="K1537" s="1">
        <v>6</v>
      </c>
      <c r="L1537" s="1">
        <v>4</v>
      </c>
      <c r="M1537" s="1">
        <v>5.9322033898305086E-2</v>
      </c>
      <c r="N1537" s="1">
        <v>5.128205128205128E-2</v>
      </c>
      <c r="O1537" s="1">
        <v>3.3057851239669422E-2</v>
      </c>
      <c r="P1537" s="1">
        <v>111</v>
      </c>
      <c r="Q1537" s="1">
        <v>1</v>
      </c>
      <c r="R1537" s="1">
        <v>6</v>
      </c>
      <c r="S1537" s="1">
        <v>0</v>
      </c>
      <c r="T1537" s="1">
        <v>0</v>
      </c>
      <c r="U1537" s="1">
        <v>0</v>
      </c>
      <c r="V1537" s="1">
        <v>0</v>
      </c>
      <c r="W1537" s="1">
        <v>0</v>
      </c>
      <c r="X1537" s="1">
        <v>1</v>
      </c>
      <c r="Y1537" s="1">
        <v>0</v>
      </c>
      <c r="Z1537" s="1">
        <v>0</v>
      </c>
      <c r="AA1537" s="1">
        <v>0</v>
      </c>
      <c r="AB1537" s="1">
        <v>0</v>
      </c>
      <c r="AC1537" s="1">
        <v>0</v>
      </c>
      <c r="AD1537" s="1">
        <v>0</v>
      </c>
      <c r="AE1537" s="1">
        <v>0</v>
      </c>
      <c r="AF1537" s="1">
        <v>0</v>
      </c>
      <c r="AG1537" s="1">
        <v>0</v>
      </c>
      <c r="AH1537" s="1">
        <v>0</v>
      </c>
      <c r="AI1537" s="1">
        <v>1</v>
      </c>
      <c r="AJ1537" s="1">
        <v>0</v>
      </c>
      <c r="AK1537" s="1">
        <v>0</v>
      </c>
      <c r="AL1537" s="1">
        <v>0</v>
      </c>
      <c r="AM1537" s="1">
        <v>1</v>
      </c>
      <c r="AN1537" s="1">
        <v>0</v>
      </c>
    </row>
    <row r="1538" spans="1:40" x14ac:dyDescent="0.35">
      <c r="A1538" s="1" t="s">
        <v>89</v>
      </c>
      <c r="B1538" s="8">
        <v>43943</v>
      </c>
      <c r="C1538" s="1" t="s">
        <v>96</v>
      </c>
      <c r="D1538" s="1">
        <v>973370</v>
      </c>
      <c r="E1538" s="1">
        <v>3</v>
      </c>
      <c r="F1538" s="1" t="s">
        <v>123</v>
      </c>
      <c r="H1538" s="1" t="s">
        <v>114</v>
      </c>
      <c r="I1538" s="1" t="s">
        <v>92</v>
      </c>
      <c r="J1538" s="1" t="s">
        <v>93</v>
      </c>
      <c r="P1538" s="1">
        <v>3</v>
      </c>
      <c r="Q1538" s="1">
        <v>0</v>
      </c>
      <c r="R1538" s="1">
        <v>0</v>
      </c>
      <c r="S1538" s="1">
        <v>0</v>
      </c>
      <c r="T1538" s="1">
        <v>0</v>
      </c>
      <c r="U1538" s="1">
        <v>0</v>
      </c>
      <c r="V1538" s="1">
        <v>0</v>
      </c>
      <c r="W1538" s="1">
        <v>0</v>
      </c>
      <c r="X1538" s="1">
        <v>0</v>
      </c>
      <c r="Y1538" s="1">
        <v>0</v>
      </c>
      <c r="Z1538" s="1">
        <v>0</v>
      </c>
      <c r="AA1538" s="1">
        <v>0</v>
      </c>
      <c r="AB1538" s="1">
        <v>0</v>
      </c>
      <c r="AC1538" s="1">
        <v>0</v>
      </c>
      <c r="AD1538" s="1">
        <v>0</v>
      </c>
      <c r="AE1538" s="1">
        <v>0</v>
      </c>
      <c r="AF1538" s="1">
        <v>0</v>
      </c>
      <c r="AG1538" s="1">
        <v>0</v>
      </c>
      <c r="AH1538" s="1">
        <v>0</v>
      </c>
      <c r="AI1538" s="1">
        <v>0</v>
      </c>
      <c r="AJ1538" s="1">
        <v>0</v>
      </c>
      <c r="AK1538" s="1">
        <v>0</v>
      </c>
      <c r="AL1538" s="1">
        <v>0</v>
      </c>
      <c r="AM1538" s="1">
        <v>0</v>
      </c>
      <c r="AN1538" s="1">
        <v>0</v>
      </c>
    </row>
    <row r="1539" spans="1:40" x14ac:dyDescent="0.35">
      <c r="A1539" s="1" t="s">
        <v>89</v>
      </c>
      <c r="B1539" s="8">
        <v>43956</v>
      </c>
      <c r="C1539" s="1" t="s">
        <v>2</v>
      </c>
      <c r="D1539" s="1">
        <v>203150</v>
      </c>
      <c r="E1539" s="1">
        <v>27</v>
      </c>
      <c r="F1539" s="1" t="s">
        <v>129</v>
      </c>
      <c r="H1539" s="1" t="s">
        <v>95</v>
      </c>
      <c r="I1539" s="1" t="s">
        <v>121</v>
      </c>
      <c r="J1539" s="1" t="s">
        <v>93</v>
      </c>
      <c r="K1539" s="1">
        <v>7</v>
      </c>
      <c r="L1539" s="1">
        <v>1</v>
      </c>
      <c r="M1539" s="1">
        <v>0.2857142857142857</v>
      </c>
      <c r="N1539" s="1">
        <v>0.25925925925925924</v>
      </c>
      <c r="O1539" s="1">
        <v>3.5714285714285712E-2</v>
      </c>
      <c r="P1539" s="1">
        <v>20</v>
      </c>
      <c r="Q1539" s="1">
        <v>1</v>
      </c>
      <c r="R1539" s="1">
        <v>2</v>
      </c>
      <c r="S1539" s="1">
        <v>0</v>
      </c>
      <c r="T1539" s="1">
        <v>5</v>
      </c>
      <c r="U1539" s="1">
        <v>0</v>
      </c>
      <c r="V1539" s="1">
        <v>0</v>
      </c>
      <c r="W1539" s="1">
        <v>0</v>
      </c>
      <c r="X1539" s="1">
        <v>0</v>
      </c>
      <c r="Y1539" s="1">
        <v>0</v>
      </c>
      <c r="Z1539" s="1">
        <v>0</v>
      </c>
      <c r="AA1539" s="1">
        <v>0</v>
      </c>
      <c r="AB1539" s="1">
        <v>0</v>
      </c>
      <c r="AC1539" s="1">
        <v>0</v>
      </c>
      <c r="AD1539" s="1">
        <v>0</v>
      </c>
      <c r="AE1539" s="1">
        <v>0</v>
      </c>
      <c r="AF1539" s="1">
        <v>0</v>
      </c>
      <c r="AG1539" s="1">
        <v>0</v>
      </c>
      <c r="AH1539" s="1">
        <v>0</v>
      </c>
      <c r="AI1539" s="1">
        <v>0</v>
      </c>
      <c r="AJ1539" s="1">
        <v>0</v>
      </c>
      <c r="AK1539" s="1">
        <v>0</v>
      </c>
      <c r="AL1539" s="1">
        <v>0</v>
      </c>
      <c r="AM1539" s="1">
        <v>0</v>
      </c>
      <c r="AN1539" s="1">
        <v>0</v>
      </c>
    </row>
    <row r="1540" spans="1:40" x14ac:dyDescent="0.35">
      <c r="A1540" s="1" t="s">
        <v>89</v>
      </c>
      <c r="B1540" s="8">
        <v>43913</v>
      </c>
      <c r="C1540" s="1" t="s">
        <v>96</v>
      </c>
      <c r="D1540" s="1">
        <v>973270</v>
      </c>
      <c r="E1540" s="1">
        <v>15</v>
      </c>
      <c r="F1540" s="1" t="s">
        <v>127</v>
      </c>
      <c r="H1540" s="1" t="s">
        <v>114</v>
      </c>
      <c r="I1540" s="1" t="s">
        <v>92</v>
      </c>
      <c r="J1540" s="1" t="s">
        <v>93</v>
      </c>
      <c r="K1540" s="1">
        <v>4</v>
      </c>
      <c r="L1540" s="1">
        <v>3</v>
      </c>
      <c r="M1540" s="1">
        <v>0.21428571428571427</v>
      </c>
      <c r="N1540" s="1">
        <v>0.21428571428571427</v>
      </c>
      <c r="O1540" s="1">
        <v>0.16666666666666666</v>
      </c>
      <c r="P1540" s="1">
        <v>11</v>
      </c>
      <c r="Q1540" s="1">
        <v>0</v>
      </c>
      <c r="R1540" s="1">
        <v>0</v>
      </c>
      <c r="S1540" s="1">
        <v>0</v>
      </c>
      <c r="T1540" s="1">
        <v>0</v>
      </c>
      <c r="U1540" s="1">
        <v>3</v>
      </c>
      <c r="V1540" s="1">
        <v>1</v>
      </c>
      <c r="W1540" s="1">
        <v>0</v>
      </c>
      <c r="X1540" s="1">
        <v>0</v>
      </c>
      <c r="Y1540" s="1">
        <v>0</v>
      </c>
      <c r="Z1540" s="1">
        <v>0</v>
      </c>
      <c r="AA1540" s="1">
        <v>0</v>
      </c>
      <c r="AB1540" s="1">
        <v>0</v>
      </c>
      <c r="AC1540" s="1">
        <v>0</v>
      </c>
      <c r="AD1540" s="1">
        <v>0</v>
      </c>
      <c r="AE1540" s="1">
        <v>0</v>
      </c>
      <c r="AF1540" s="1">
        <v>0</v>
      </c>
      <c r="AG1540" s="1">
        <v>0</v>
      </c>
      <c r="AH1540" s="1">
        <v>0</v>
      </c>
      <c r="AI1540" s="1">
        <v>0</v>
      </c>
      <c r="AJ1540" s="1">
        <v>0</v>
      </c>
      <c r="AK1540" s="1">
        <v>0</v>
      </c>
      <c r="AL1540" s="1">
        <v>3</v>
      </c>
      <c r="AM1540" s="1">
        <v>0</v>
      </c>
      <c r="AN1540" s="1">
        <v>0</v>
      </c>
    </row>
    <row r="1541" spans="1:40" x14ac:dyDescent="0.35">
      <c r="A1541" s="1" t="s">
        <v>89</v>
      </c>
      <c r="B1541" s="8">
        <v>43927</v>
      </c>
      <c r="C1541" s="1" t="s">
        <v>96</v>
      </c>
      <c r="D1541" s="1">
        <v>209650</v>
      </c>
      <c r="E1541" s="1">
        <v>13</v>
      </c>
      <c r="F1541" s="1" t="s">
        <v>120</v>
      </c>
      <c r="H1541" s="1" t="s">
        <v>95</v>
      </c>
      <c r="I1541" s="1" t="s">
        <v>121</v>
      </c>
      <c r="J1541" s="1" t="s">
        <v>93</v>
      </c>
      <c r="K1541" s="1">
        <v>6</v>
      </c>
      <c r="M1541" s="1">
        <v>0</v>
      </c>
      <c r="N1541" s="1">
        <v>0</v>
      </c>
      <c r="P1541" s="1">
        <v>7</v>
      </c>
      <c r="Q1541" s="1">
        <v>0</v>
      </c>
      <c r="R1541" s="1">
        <v>0</v>
      </c>
      <c r="S1541" s="1">
        <v>0</v>
      </c>
      <c r="T1541" s="1">
        <v>0</v>
      </c>
      <c r="U1541" s="1">
        <v>0</v>
      </c>
      <c r="V1541" s="1">
        <v>6</v>
      </c>
      <c r="W1541" s="1">
        <v>0</v>
      </c>
      <c r="X1541" s="1">
        <v>0</v>
      </c>
      <c r="Y1541" s="1">
        <v>0</v>
      </c>
      <c r="Z1541" s="1">
        <v>0</v>
      </c>
      <c r="AA1541" s="1">
        <v>0</v>
      </c>
      <c r="AB1541" s="1">
        <v>0</v>
      </c>
      <c r="AC1541" s="1">
        <v>0</v>
      </c>
      <c r="AD1541" s="1">
        <v>0</v>
      </c>
      <c r="AE1541" s="1">
        <v>0</v>
      </c>
      <c r="AF1541" s="1">
        <v>0</v>
      </c>
      <c r="AG1541" s="1">
        <v>0</v>
      </c>
      <c r="AH1541" s="1">
        <v>0</v>
      </c>
      <c r="AI1541" s="1">
        <v>0</v>
      </c>
      <c r="AJ1541" s="1">
        <v>0</v>
      </c>
      <c r="AK1541" s="1">
        <v>0</v>
      </c>
      <c r="AL1541" s="1">
        <v>0</v>
      </c>
      <c r="AM1541" s="1">
        <v>0</v>
      </c>
      <c r="AN1541" s="1">
        <v>0</v>
      </c>
    </row>
    <row r="1542" spans="1:40" x14ac:dyDescent="0.35">
      <c r="A1542" s="1" t="s">
        <v>89</v>
      </c>
      <c r="B1542" s="8">
        <v>43911</v>
      </c>
      <c r="C1542" s="1" t="s">
        <v>2</v>
      </c>
      <c r="D1542" s="1">
        <v>976140</v>
      </c>
      <c r="E1542" s="1">
        <v>117</v>
      </c>
      <c r="F1542" s="1" t="s">
        <v>128</v>
      </c>
      <c r="H1542" s="1" t="s">
        <v>101</v>
      </c>
      <c r="I1542" s="1" t="s">
        <v>92</v>
      </c>
      <c r="J1542" s="1" t="s">
        <v>93</v>
      </c>
      <c r="K1542" s="1">
        <v>26</v>
      </c>
      <c r="L1542" s="1">
        <v>4</v>
      </c>
      <c r="M1542" s="1">
        <v>0.23529411764705882</v>
      </c>
      <c r="N1542" s="1">
        <v>0.22222222222222221</v>
      </c>
      <c r="O1542" s="1">
        <v>3.3057851239669422E-2</v>
      </c>
      <c r="P1542" s="1">
        <v>91</v>
      </c>
      <c r="Q1542" s="1">
        <v>2</v>
      </c>
      <c r="R1542" s="1">
        <v>3</v>
      </c>
      <c r="S1542" s="1">
        <v>0</v>
      </c>
      <c r="T1542" s="1">
        <v>0</v>
      </c>
      <c r="U1542" s="1">
        <v>23</v>
      </c>
      <c r="V1542" s="1">
        <v>0</v>
      </c>
      <c r="W1542" s="1">
        <v>0</v>
      </c>
      <c r="X1542" s="1">
        <v>0</v>
      </c>
      <c r="Y1542" s="1">
        <v>0</v>
      </c>
      <c r="Z1542" s="1">
        <v>0</v>
      </c>
      <c r="AA1542" s="1">
        <v>0</v>
      </c>
      <c r="AB1542" s="1">
        <v>0</v>
      </c>
      <c r="AC1542" s="1">
        <v>0</v>
      </c>
      <c r="AD1542" s="1">
        <v>0</v>
      </c>
      <c r="AE1542" s="1">
        <v>0</v>
      </c>
      <c r="AF1542" s="1">
        <v>0</v>
      </c>
      <c r="AG1542" s="1">
        <v>0</v>
      </c>
      <c r="AH1542" s="1">
        <v>0</v>
      </c>
      <c r="AI1542" s="1">
        <v>1</v>
      </c>
      <c r="AJ1542" s="1">
        <v>0</v>
      </c>
      <c r="AK1542" s="1">
        <v>0</v>
      </c>
      <c r="AL1542" s="1">
        <v>0</v>
      </c>
      <c r="AM1542" s="1">
        <v>1</v>
      </c>
      <c r="AN1542" s="1">
        <v>0</v>
      </c>
    </row>
    <row r="1543" spans="1:40" x14ac:dyDescent="0.35">
      <c r="A1543" s="1" t="s">
        <v>89</v>
      </c>
      <c r="B1543" s="8">
        <v>43966</v>
      </c>
      <c r="C1543" s="1" t="s">
        <v>2</v>
      </c>
      <c r="D1543" s="1">
        <v>209640</v>
      </c>
      <c r="E1543" s="1">
        <v>93</v>
      </c>
      <c r="F1543" s="1" t="s">
        <v>122</v>
      </c>
      <c r="H1543" s="1" t="s">
        <v>95</v>
      </c>
      <c r="I1543" s="1" t="s">
        <v>121</v>
      </c>
      <c r="J1543" s="1" t="s">
        <v>93</v>
      </c>
      <c r="K1543" s="1">
        <v>6</v>
      </c>
      <c r="L1543" s="1">
        <v>1</v>
      </c>
      <c r="M1543" s="1">
        <v>7.4468085106382975E-2</v>
      </c>
      <c r="N1543" s="1">
        <v>6.4516129032258063E-2</v>
      </c>
      <c r="O1543" s="1">
        <v>1.0638297872340425E-2</v>
      </c>
      <c r="P1543" s="1">
        <v>87</v>
      </c>
      <c r="Q1543" s="1">
        <v>1</v>
      </c>
      <c r="R1543" s="1">
        <v>6</v>
      </c>
      <c r="S1543" s="1">
        <v>0</v>
      </c>
      <c r="T1543" s="1">
        <v>0</v>
      </c>
      <c r="U1543" s="1">
        <v>0</v>
      </c>
      <c r="V1543" s="1">
        <v>0</v>
      </c>
      <c r="W1543" s="1">
        <v>0</v>
      </c>
      <c r="X1543" s="1">
        <v>0</v>
      </c>
      <c r="Y1543" s="1">
        <v>0</v>
      </c>
      <c r="Z1543" s="1">
        <v>0</v>
      </c>
      <c r="AA1543" s="1">
        <v>0</v>
      </c>
      <c r="AB1543" s="1">
        <v>0</v>
      </c>
      <c r="AC1543" s="1">
        <v>0</v>
      </c>
      <c r="AD1543" s="1">
        <v>0</v>
      </c>
      <c r="AE1543" s="1">
        <v>0</v>
      </c>
      <c r="AF1543" s="1">
        <v>0</v>
      </c>
      <c r="AG1543" s="1">
        <v>0</v>
      </c>
      <c r="AH1543" s="1">
        <v>0</v>
      </c>
      <c r="AI1543" s="1">
        <v>0</v>
      </c>
      <c r="AJ1543" s="1">
        <v>0</v>
      </c>
      <c r="AK1543" s="1">
        <v>0</v>
      </c>
      <c r="AL1543" s="1">
        <v>0</v>
      </c>
      <c r="AM1543" s="1">
        <v>0</v>
      </c>
      <c r="AN1543" s="1">
        <v>0</v>
      </c>
    </row>
    <row r="1544" spans="1:40" x14ac:dyDescent="0.35">
      <c r="A1544" s="1" t="s">
        <v>89</v>
      </c>
      <c r="B1544" s="8">
        <v>43935</v>
      </c>
      <c r="C1544" s="1" t="s">
        <v>96</v>
      </c>
      <c r="D1544" s="1">
        <v>973370</v>
      </c>
      <c r="E1544" s="1">
        <v>3</v>
      </c>
      <c r="F1544" s="1" t="s">
        <v>123</v>
      </c>
      <c r="H1544" s="1" t="s">
        <v>114</v>
      </c>
      <c r="I1544" s="1" t="s">
        <v>92</v>
      </c>
      <c r="J1544" s="1" t="s">
        <v>93</v>
      </c>
      <c r="P1544" s="1">
        <v>3</v>
      </c>
      <c r="Q1544" s="1">
        <v>0</v>
      </c>
      <c r="R1544" s="1">
        <v>0</v>
      </c>
      <c r="S1544" s="1">
        <v>0</v>
      </c>
      <c r="T1544" s="1">
        <v>0</v>
      </c>
      <c r="U1544" s="1">
        <v>0</v>
      </c>
      <c r="V1544" s="1">
        <v>0</v>
      </c>
      <c r="W1544" s="1">
        <v>0</v>
      </c>
      <c r="X1544" s="1">
        <v>0</v>
      </c>
      <c r="Y1544" s="1">
        <v>0</v>
      </c>
      <c r="Z1544" s="1">
        <v>0</v>
      </c>
      <c r="AA1544" s="1">
        <v>0</v>
      </c>
      <c r="AB1544" s="1">
        <v>0</v>
      </c>
      <c r="AC1544" s="1">
        <v>0</v>
      </c>
      <c r="AD1544" s="1">
        <v>0</v>
      </c>
      <c r="AE1544" s="1">
        <v>0</v>
      </c>
      <c r="AF1544" s="1">
        <v>0</v>
      </c>
      <c r="AG1544" s="1">
        <v>0</v>
      </c>
      <c r="AH1544" s="1">
        <v>0</v>
      </c>
      <c r="AI1544" s="1">
        <v>0</v>
      </c>
      <c r="AJ1544" s="1">
        <v>0</v>
      </c>
      <c r="AK1544" s="1">
        <v>0</v>
      </c>
      <c r="AL1544" s="1">
        <v>0</v>
      </c>
      <c r="AM1544" s="1">
        <v>0</v>
      </c>
      <c r="AN1544" s="1">
        <v>0</v>
      </c>
    </row>
    <row r="1545" spans="1:40" x14ac:dyDescent="0.35">
      <c r="A1545" s="1" t="s">
        <v>89</v>
      </c>
      <c r="B1545" s="8">
        <v>43967</v>
      </c>
      <c r="C1545" s="1" t="s">
        <v>2</v>
      </c>
      <c r="D1545" s="1">
        <v>979150</v>
      </c>
      <c r="E1545" s="1">
        <v>218</v>
      </c>
      <c r="F1545" s="1" t="s">
        <v>125</v>
      </c>
      <c r="H1545" s="1" t="s">
        <v>103</v>
      </c>
      <c r="I1545" s="1" t="s">
        <v>92</v>
      </c>
      <c r="J1545" s="1" t="s">
        <v>93</v>
      </c>
      <c r="K1545" s="1">
        <v>2</v>
      </c>
      <c r="L1545" s="1">
        <v>31</v>
      </c>
      <c r="M1545" s="1">
        <v>9.2436974789915971E-2</v>
      </c>
      <c r="N1545" s="1">
        <v>9.1743119266055051E-3</v>
      </c>
      <c r="O1545" s="1">
        <v>0.12449799196787148</v>
      </c>
      <c r="P1545" s="1">
        <v>216</v>
      </c>
      <c r="Q1545" s="1">
        <v>20</v>
      </c>
      <c r="R1545" s="1">
        <v>0</v>
      </c>
      <c r="S1545" s="1">
        <v>0</v>
      </c>
      <c r="T1545" s="1">
        <v>1</v>
      </c>
      <c r="U1545" s="1">
        <v>0</v>
      </c>
      <c r="V1545" s="1">
        <v>0</v>
      </c>
      <c r="W1545" s="1">
        <v>1</v>
      </c>
      <c r="X1545" s="1">
        <v>0</v>
      </c>
      <c r="Y1545" s="1">
        <v>0</v>
      </c>
      <c r="Z1545" s="1">
        <v>0</v>
      </c>
      <c r="AA1545" s="1">
        <v>0</v>
      </c>
      <c r="AB1545" s="1">
        <v>0</v>
      </c>
      <c r="AC1545" s="1">
        <v>0</v>
      </c>
      <c r="AD1545" s="1">
        <v>0</v>
      </c>
      <c r="AE1545" s="1">
        <v>0</v>
      </c>
      <c r="AF1545" s="1">
        <v>0</v>
      </c>
      <c r="AG1545" s="1">
        <v>1</v>
      </c>
      <c r="AH1545" s="1">
        <v>0</v>
      </c>
      <c r="AI1545" s="1">
        <v>10</v>
      </c>
      <c r="AJ1545" s="1">
        <v>0</v>
      </c>
      <c r="AK1545" s="1">
        <v>0</v>
      </c>
      <c r="AL1545" s="1">
        <v>0</v>
      </c>
      <c r="AM1545" s="1">
        <v>0</v>
      </c>
      <c r="AN1545" s="1">
        <v>0</v>
      </c>
    </row>
    <row r="1546" spans="1:40" x14ac:dyDescent="0.35">
      <c r="A1546" s="1" t="s">
        <v>89</v>
      </c>
      <c r="B1546" s="8">
        <v>43931</v>
      </c>
      <c r="C1546" s="1" t="s">
        <v>2</v>
      </c>
      <c r="D1546" s="1">
        <v>972410</v>
      </c>
      <c r="E1546" s="1">
        <v>126</v>
      </c>
      <c r="F1546" s="1" t="s">
        <v>115</v>
      </c>
      <c r="H1546" s="1" t="s">
        <v>91</v>
      </c>
      <c r="I1546" s="1" t="s">
        <v>92</v>
      </c>
      <c r="J1546" s="1" t="s">
        <v>93</v>
      </c>
      <c r="K1546" s="1">
        <v>4</v>
      </c>
      <c r="L1546" s="1">
        <v>19</v>
      </c>
      <c r="M1546" s="1">
        <v>0.15277777777777779</v>
      </c>
      <c r="N1546" s="1">
        <v>3.1746031746031744E-2</v>
      </c>
      <c r="O1546" s="1">
        <v>0.1310344827586207</v>
      </c>
      <c r="P1546" s="1">
        <v>122</v>
      </c>
      <c r="Q1546" s="1">
        <v>18</v>
      </c>
      <c r="R1546" s="1">
        <v>2</v>
      </c>
      <c r="S1546" s="1">
        <v>0</v>
      </c>
      <c r="T1546" s="1">
        <v>0</v>
      </c>
      <c r="U1546" s="1">
        <v>2</v>
      </c>
      <c r="V1546" s="1">
        <v>0</v>
      </c>
      <c r="W1546" s="1">
        <v>0</v>
      </c>
      <c r="X1546" s="1">
        <v>0</v>
      </c>
      <c r="Y1546" s="1">
        <v>0</v>
      </c>
      <c r="Z1546" s="1">
        <v>0</v>
      </c>
      <c r="AA1546" s="1">
        <v>0</v>
      </c>
      <c r="AB1546" s="1">
        <v>0</v>
      </c>
      <c r="AC1546" s="1">
        <v>0</v>
      </c>
      <c r="AD1546" s="1">
        <v>0</v>
      </c>
      <c r="AE1546" s="1">
        <v>0</v>
      </c>
      <c r="AF1546" s="1">
        <v>0</v>
      </c>
      <c r="AG1546" s="1">
        <v>0</v>
      </c>
      <c r="AH1546" s="1">
        <v>0</v>
      </c>
      <c r="AI1546" s="1">
        <v>1</v>
      </c>
      <c r="AJ1546" s="1">
        <v>0</v>
      </c>
      <c r="AK1546" s="1">
        <v>0</v>
      </c>
      <c r="AL1546" s="1">
        <v>0</v>
      </c>
      <c r="AM1546" s="1">
        <v>0</v>
      </c>
      <c r="AN1546" s="1">
        <v>0</v>
      </c>
    </row>
    <row r="1547" spans="1:40" x14ac:dyDescent="0.35">
      <c r="A1547" s="1" t="s">
        <v>89</v>
      </c>
      <c r="B1547" s="8">
        <v>43962</v>
      </c>
      <c r="C1547" s="1" t="s">
        <v>2</v>
      </c>
      <c r="D1547" s="1">
        <v>200640</v>
      </c>
      <c r="E1547" s="1">
        <v>140</v>
      </c>
      <c r="F1547" s="1" t="s">
        <v>106</v>
      </c>
      <c r="H1547" s="1" t="s">
        <v>95</v>
      </c>
      <c r="I1547" s="1" t="s">
        <v>92</v>
      </c>
      <c r="J1547" s="1" t="s">
        <v>93</v>
      </c>
      <c r="K1547" s="1">
        <v>5</v>
      </c>
      <c r="L1547" s="1">
        <v>9</v>
      </c>
      <c r="M1547" s="1">
        <v>4.2553191489361701E-2</v>
      </c>
      <c r="N1547" s="1">
        <v>3.5714285714285712E-2</v>
      </c>
      <c r="O1547" s="1">
        <v>6.0402684563758392E-2</v>
      </c>
      <c r="P1547" s="1">
        <v>135</v>
      </c>
      <c r="Q1547" s="1">
        <v>1</v>
      </c>
      <c r="R1547" s="1">
        <v>5</v>
      </c>
      <c r="S1547" s="1">
        <v>0</v>
      </c>
      <c r="T1547" s="1">
        <v>0</v>
      </c>
      <c r="U1547" s="1">
        <v>0</v>
      </c>
      <c r="V1547" s="1">
        <v>0</v>
      </c>
      <c r="W1547" s="1">
        <v>0</v>
      </c>
      <c r="X1547" s="1">
        <v>0</v>
      </c>
      <c r="Y1547" s="1">
        <v>0</v>
      </c>
      <c r="Z1547" s="1">
        <v>0</v>
      </c>
      <c r="AA1547" s="1">
        <v>0</v>
      </c>
      <c r="AB1547" s="1">
        <v>0</v>
      </c>
      <c r="AC1547" s="1">
        <v>0</v>
      </c>
      <c r="AD1547" s="1">
        <v>0</v>
      </c>
      <c r="AE1547" s="1">
        <v>0</v>
      </c>
      <c r="AF1547" s="1">
        <v>0</v>
      </c>
      <c r="AG1547" s="1">
        <v>0</v>
      </c>
      <c r="AH1547" s="1">
        <v>0</v>
      </c>
      <c r="AI1547" s="1">
        <v>4</v>
      </c>
      <c r="AJ1547" s="1">
        <v>0</v>
      </c>
      <c r="AK1547" s="1">
        <v>0</v>
      </c>
      <c r="AL1547" s="1">
        <v>0</v>
      </c>
      <c r="AM1547" s="1">
        <v>3</v>
      </c>
      <c r="AN1547" s="1">
        <v>1</v>
      </c>
    </row>
    <row r="1548" spans="1:40" x14ac:dyDescent="0.35">
      <c r="A1548" s="1" t="s">
        <v>89</v>
      </c>
      <c r="B1548" s="8">
        <v>43911</v>
      </c>
      <c r="C1548" s="1" t="s">
        <v>98</v>
      </c>
      <c r="D1548" s="1">
        <v>971790</v>
      </c>
      <c r="E1548" s="1">
        <v>1</v>
      </c>
      <c r="F1548" s="1" t="s">
        <v>104</v>
      </c>
      <c r="H1548" s="1" t="s">
        <v>101</v>
      </c>
      <c r="I1548" s="1" t="s">
        <v>92</v>
      </c>
      <c r="J1548" s="1" t="s">
        <v>93</v>
      </c>
      <c r="P1548" s="1">
        <v>1</v>
      </c>
      <c r="Q1548" s="1">
        <v>0</v>
      </c>
      <c r="R1548" s="1">
        <v>0</v>
      </c>
      <c r="S1548" s="1">
        <v>0</v>
      </c>
      <c r="T1548" s="1">
        <v>0</v>
      </c>
      <c r="U1548" s="1">
        <v>0</v>
      </c>
      <c r="V1548" s="1">
        <v>0</v>
      </c>
      <c r="W1548" s="1">
        <v>0</v>
      </c>
      <c r="X1548" s="1">
        <v>0</v>
      </c>
      <c r="Y1548" s="1">
        <v>0</v>
      </c>
      <c r="Z1548" s="1">
        <v>0</v>
      </c>
      <c r="AA1548" s="1">
        <v>0</v>
      </c>
      <c r="AB1548" s="1">
        <v>0</v>
      </c>
      <c r="AC1548" s="1">
        <v>0</v>
      </c>
      <c r="AD1548" s="1">
        <v>0</v>
      </c>
      <c r="AE1548" s="1">
        <v>0</v>
      </c>
      <c r="AF1548" s="1">
        <v>0</v>
      </c>
      <c r="AG1548" s="1">
        <v>0</v>
      </c>
      <c r="AH1548" s="1">
        <v>0</v>
      </c>
      <c r="AI1548" s="1">
        <v>0</v>
      </c>
      <c r="AJ1548" s="1">
        <v>0</v>
      </c>
      <c r="AK1548" s="1">
        <v>0</v>
      </c>
      <c r="AL1548" s="1">
        <v>0</v>
      </c>
      <c r="AM1548" s="1">
        <v>0</v>
      </c>
      <c r="AN1548" s="1">
        <v>0</v>
      </c>
    </row>
    <row r="1549" spans="1:40" x14ac:dyDescent="0.35">
      <c r="A1549" s="1" t="s">
        <v>89</v>
      </c>
      <c r="B1549" s="8">
        <v>43918</v>
      </c>
      <c r="C1549" s="1" t="s">
        <v>96</v>
      </c>
      <c r="D1549" s="1">
        <v>979190</v>
      </c>
      <c r="E1549" s="1">
        <v>6</v>
      </c>
      <c r="F1549" s="1" t="s">
        <v>124</v>
      </c>
      <c r="H1549" s="1" t="s">
        <v>103</v>
      </c>
      <c r="I1549" s="1" t="s">
        <v>92</v>
      </c>
      <c r="J1549" s="1" t="s">
        <v>93</v>
      </c>
      <c r="K1549" s="1">
        <v>1</v>
      </c>
      <c r="L1549" s="1">
        <v>1</v>
      </c>
      <c r="M1549" s="1">
        <v>0.2857142857142857</v>
      </c>
      <c r="N1549" s="1">
        <v>0.16666666666666666</v>
      </c>
      <c r="O1549" s="1">
        <v>0.14285714285714285</v>
      </c>
      <c r="P1549" s="1">
        <v>5</v>
      </c>
      <c r="Q1549" s="1">
        <v>1</v>
      </c>
      <c r="R1549" s="1">
        <v>0</v>
      </c>
      <c r="S1549" s="1">
        <v>0</v>
      </c>
      <c r="T1549" s="1">
        <v>1</v>
      </c>
      <c r="U1549" s="1">
        <v>0</v>
      </c>
      <c r="V1549" s="1">
        <v>0</v>
      </c>
      <c r="W1549" s="1">
        <v>0</v>
      </c>
      <c r="X1549" s="1">
        <v>0</v>
      </c>
      <c r="Y1549" s="1">
        <v>0</v>
      </c>
      <c r="Z1549" s="1">
        <v>0</v>
      </c>
      <c r="AA1549" s="1">
        <v>0</v>
      </c>
      <c r="AB1549" s="1">
        <v>0</v>
      </c>
      <c r="AC1549" s="1">
        <v>0</v>
      </c>
      <c r="AD1549" s="1">
        <v>0</v>
      </c>
      <c r="AE1549" s="1">
        <v>0</v>
      </c>
      <c r="AF1549" s="1">
        <v>0</v>
      </c>
      <c r="AG1549" s="1">
        <v>0</v>
      </c>
      <c r="AH1549" s="1">
        <v>0</v>
      </c>
      <c r="AI1549" s="1">
        <v>0</v>
      </c>
      <c r="AJ1549" s="1">
        <v>0</v>
      </c>
      <c r="AK1549" s="1">
        <v>0</v>
      </c>
      <c r="AL1549" s="1">
        <v>0</v>
      </c>
      <c r="AM1549" s="1">
        <v>0</v>
      </c>
      <c r="AN1549" s="1">
        <v>0</v>
      </c>
    </row>
    <row r="1550" spans="1:40" x14ac:dyDescent="0.35">
      <c r="A1550" s="1" t="s">
        <v>89</v>
      </c>
      <c r="B1550" s="8">
        <v>43925</v>
      </c>
      <c r="C1550" s="1" t="s">
        <v>98</v>
      </c>
      <c r="D1550" s="1">
        <v>200640</v>
      </c>
      <c r="E1550" s="1">
        <v>1</v>
      </c>
      <c r="F1550" s="1" t="s">
        <v>106</v>
      </c>
      <c r="H1550" s="1" t="s">
        <v>95</v>
      </c>
      <c r="I1550" s="1" t="s">
        <v>92</v>
      </c>
      <c r="J1550" s="1" t="s">
        <v>93</v>
      </c>
      <c r="K1550" s="1">
        <v>1</v>
      </c>
      <c r="M1550" s="1">
        <v>1</v>
      </c>
      <c r="N1550" s="1">
        <v>1</v>
      </c>
    </row>
    <row r="1551" spans="1:40" x14ac:dyDescent="0.35">
      <c r="A1551" s="1" t="s">
        <v>89</v>
      </c>
      <c r="B1551" s="8">
        <v>43932</v>
      </c>
      <c r="C1551" s="1" t="s">
        <v>2</v>
      </c>
      <c r="D1551" s="1">
        <v>974850</v>
      </c>
      <c r="E1551" s="1">
        <v>149</v>
      </c>
      <c r="F1551" s="1" t="s">
        <v>126</v>
      </c>
      <c r="H1551" s="1" t="s">
        <v>103</v>
      </c>
      <c r="I1551" s="1" t="s">
        <v>121</v>
      </c>
      <c r="J1551" s="1" t="s">
        <v>93</v>
      </c>
      <c r="K1551" s="1">
        <v>46</v>
      </c>
      <c r="L1551" s="1">
        <v>26</v>
      </c>
      <c r="M1551" s="1">
        <v>0.2196969696969697</v>
      </c>
      <c r="N1551" s="1">
        <v>0.14166666666666666</v>
      </c>
      <c r="O1551" s="1">
        <v>0.14857142857142858</v>
      </c>
      <c r="P1551" s="1">
        <v>103</v>
      </c>
      <c r="Q1551" s="1">
        <v>12</v>
      </c>
      <c r="R1551" s="1">
        <v>12</v>
      </c>
      <c r="S1551" s="1">
        <v>0</v>
      </c>
      <c r="T1551" s="1">
        <v>1</v>
      </c>
      <c r="U1551" s="1">
        <v>4</v>
      </c>
      <c r="V1551" s="1">
        <v>29</v>
      </c>
      <c r="W1551" s="1">
        <v>0</v>
      </c>
      <c r="X1551" s="1">
        <v>1</v>
      </c>
      <c r="Y1551" s="1">
        <v>0</v>
      </c>
      <c r="Z1551" s="1">
        <v>0</v>
      </c>
      <c r="AA1551" s="1">
        <v>0</v>
      </c>
      <c r="AB1551" s="1">
        <v>0</v>
      </c>
      <c r="AC1551" s="1">
        <v>0</v>
      </c>
      <c r="AD1551" s="1">
        <v>0</v>
      </c>
      <c r="AE1551" s="1">
        <v>0</v>
      </c>
      <c r="AF1551" s="1">
        <v>0</v>
      </c>
      <c r="AG1551" s="1">
        <v>0</v>
      </c>
      <c r="AH1551" s="1">
        <v>0</v>
      </c>
      <c r="AI1551" s="1">
        <v>11</v>
      </c>
      <c r="AJ1551" s="1">
        <v>0</v>
      </c>
      <c r="AK1551" s="1">
        <v>0</v>
      </c>
      <c r="AL1551" s="1">
        <v>0</v>
      </c>
      <c r="AM1551" s="1">
        <v>2</v>
      </c>
      <c r="AN1551" s="1">
        <v>0</v>
      </c>
    </row>
    <row r="1552" spans="1:40" x14ac:dyDescent="0.35">
      <c r="A1552" s="1" t="s">
        <v>89</v>
      </c>
      <c r="B1552" s="8">
        <v>43950</v>
      </c>
      <c r="C1552" s="1" t="s">
        <v>2</v>
      </c>
      <c r="D1552" s="1">
        <v>973260</v>
      </c>
      <c r="E1552" s="1">
        <v>118</v>
      </c>
      <c r="F1552" s="1" t="s">
        <v>113</v>
      </c>
      <c r="H1552" s="1" t="s">
        <v>114</v>
      </c>
      <c r="I1552" s="1" t="s">
        <v>92</v>
      </c>
      <c r="J1552" s="1" t="s">
        <v>93</v>
      </c>
      <c r="K1552" s="1">
        <v>8</v>
      </c>
      <c r="L1552" s="1">
        <v>11</v>
      </c>
      <c r="M1552" s="1">
        <v>0.13385826771653545</v>
      </c>
      <c r="N1552" s="1">
        <v>6.7796610169491525E-2</v>
      </c>
      <c r="O1552" s="1">
        <v>8.5271317829457363E-2</v>
      </c>
      <c r="P1552" s="1">
        <v>110</v>
      </c>
      <c r="Q1552" s="1">
        <v>9</v>
      </c>
      <c r="R1552" s="1">
        <v>3</v>
      </c>
      <c r="S1552" s="1">
        <v>0</v>
      </c>
      <c r="T1552" s="1">
        <v>5</v>
      </c>
      <c r="U1552" s="1">
        <v>0</v>
      </c>
      <c r="V1552" s="1">
        <v>0</v>
      </c>
      <c r="W1552" s="1">
        <v>0</v>
      </c>
      <c r="X1552" s="1">
        <v>0</v>
      </c>
      <c r="Y1552" s="1">
        <v>0</v>
      </c>
      <c r="Z1552" s="1">
        <v>0</v>
      </c>
      <c r="AA1552" s="1">
        <v>0</v>
      </c>
      <c r="AB1552" s="1">
        <v>0</v>
      </c>
      <c r="AC1552" s="1">
        <v>0</v>
      </c>
      <c r="AD1552" s="1">
        <v>0</v>
      </c>
      <c r="AE1552" s="1">
        <v>0</v>
      </c>
      <c r="AF1552" s="1">
        <v>0</v>
      </c>
      <c r="AG1552" s="1">
        <v>0</v>
      </c>
      <c r="AH1552" s="1">
        <v>0</v>
      </c>
      <c r="AI1552" s="1">
        <v>0</v>
      </c>
      <c r="AJ1552" s="1">
        <v>0</v>
      </c>
      <c r="AK1552" s="1">
        <v>0</v>
      </c>
      <c r="AL1552" s="1">
        <v>2</v>
      </c>
      <c r="AM1552" s="1">
        <v>0</v>
      </c>
      <c r="AN1552" s="1">
        <v>0</v>
      </c>
    </row>
    <row r="1553" spans="1:40" x14ac:dyDescent="0.35">
      <c r="A1553" s="1" t="s">
        <v>89</v>
      </c>
      <c r="B1553" s="8">
        <v>43908</v>
      </c>
      <c r="C1553" s="1" t="s">
        <v>2</v>
      </c>
      <c r="D1553" s="1">
        <v>209640</v>
      </c>
      <c r="E1553" s="1">
        <v>86</v>
      </c>
      <c r="F1553" s="1" t="s">
        <v>122</v>
      </c>
      <c r="H1553" s="1" t="s">
        <v>95</v>
      </c>
      <c r="I1553" s="1" t="s">
        <v>121</v>
      </c>
      <c r="J1553" s="1" t="s">
        <v>93</v>
      </c>
      <c r="K1553" s="1">
        <v>33</v>
      </c>
      <c r="L1553" s="1">
        <v>8</v>
      </c>
      <c r="M1553" s="1">
        <v>0.43010752688172044</v>
      </c>
      <c r="N1553" s="1">
        <v>0.38372093023255816</v>
      </c>
      <c r="O1553" s="1">
        <v>8.5106382978723402E-2</v>
      </c>
      <c r="P1553" s="1">
        <v>53</v>
      </c>
      <c r="Q1553" s="1">
        <v>7</v>
      </c>
      <c r="R1553" s="1">
        <v>19</v>
      </c>
      <c r="S1553" s="1">
        <v>0</v>
      </c>
      <c r="T1553" s="1">
        <v>1</v>
      </c>
      <c r="U1553" s="1">
        <v>13</v>
      </c>
      <c r="V1553" s="1">
        <v>0</v>
      </c>
      <c r="W1553" s="1">
        <v>0</v>
      </c>
      <c r="X1553" s="1">
        <v>0</v>
      </c>
      <c r="Y1553" s="1">
        <v>0</v>
      </c>
      <c r="Z1553" s="1">
        <v>0</v>
      </c>
      <c r="AA1553" s="1">
        <v>0</v>
      </c>
      <c r="AB1553" s="1">
        <v>0</v>
      </c>
      <c r="AC1553" s="1">
        <v>0</v>
      </c>
      <c r="AD1553" s="1">
        <v>0</v>
      </c>
      <c r="AE1553" s="1">
        <v>0</v>
      </c>
      <c r="AF1553" s="1">
        <v>0</v>
      </c>
      <c r="AG1553" s="1">
        <v>0</v>
      </c>
      <c r="AH1553" s="1">
        <v>0</v>
      </c>
      <c r="AI1553" s="1">
        <v>0</v>
      </c>
      <c r="AJ1553" s="1">
        <v>0</v>
      </c>
      <c r="AK1553" s="1">
        <v>0</v>
      </c>
      <c r="AL1553" s="1">
        <v>0</v>
      </c>
      <c r="AM1553" s="1">
        <v>0</v>
      </c>
      <c r="AN1553" s="1">
        <v>1</v>
      </c>
    </row>
    <row r="1554" spans="1:40" x14ac:dyDescent="0.35">
      <c r="A1554" s="1" t="s">
        <v>89</v>
      </c>
      <c r="B1554" s="8">
        <v>43967</v>
      </c>
      <c r="C1554" s="1" t="s">
        <v>96</v>
      </c>
      <c r="D1554" s="1">
        <v>973270</v>
      </c>
      <c r="E1554" s="1">
        <v>14</v>
      </c>
      <c r="F1554" s="1" t="s">
        <v>127</v>
      </c>
      <c r="H1554" s="1" t="s">
        <v>114</v>
      </c>
      <c r="I1554" s="1" t="s">
        <v>92</v>
      </c>
      <c r="J1554" s="1" t="s">
        <v>93</v>
      </c>
      <c r="P1554" s="1">
        <v>14</v>
      </c>
      <c r="Q1554" s="1">
        <v>0</v>
      </c>
      <c r="R1554" s="1">
        <v>0</v>
      </c>
      <c r="S1554" s="1">
        <v>0</v>
      </c>
      <c r="T1554" s="1">
        <v>0</v>
      </c>
      <c r="U1554" s="1">
        <v>0</v>
      </c>
      <c r="V1554" s="1">
        <v>0</v>
      </c>
      <c r="W1554" s="1">
        <v>0</v>
      </c>
      <c r="X1554" s="1">
        <v>0</v>
      </c>
      <c r="Y1554" s="1">
        <v>0</v>
      </c>
      <c r="Z1554" s="1">
        <v>0</v>
      </c>
      <c r="AA1554" s="1">
        <v>0</v>
      </c>
      <c r="AB1554" s="1">
        <v>0</v>
      </c>
      <c r="AC1554" s="1">
        <v>0</v>
      </c>
      <c r="AD1554" s="1">
        <v>0</v>
      </c>
      <c r="AE1554" s="1">
        <v>0</v>
      </c>
      <c r="AF1554" s="1">
        <v>0</v>
      </c>
      <c r="AG1554" s="1">
        <v>0</v>
      </c>
      <c r="AH1554" s="1">
        <v>0</v>
      </c>
      <c r="AI1554" s="1">
        <v>0</v>
      </c>
      <c r="AJ1554" s="1">
        <v>0</v>
      </c>
      <c r="AK1554" s="1">
        <v>0</v>
      </c>
      <c r="AL1554" s="1">
        <v>0</v>
      </c>
      <c r="AM1554" s="1">
        <v>0</v>
      </c>
      <c r="AN1554" s="1">
        <v>0</v>
      </c>
    </row>
    <row r="1555" spans="1:40" x14ac:dyDescent="0.35">
      <c r="A1555" s="1" t="s">
        <v>89</v>
      </c>
      <c r="B1555" s="8">
        <v>43969</v>
      </c>
      <c r="C1555" s="1" t="s">
        <v>2</v>
      </c>
      <c r="D1555" s="1">
        <v>976140</v>
      </c>
      <c r="E1555" s="1">
        <v>119</v>
      </c>
      <c r="F1555" s="1" t="s">
        <v>128</v>
      </c>
      <c r="H1555" s="1" t="s">
        <v>101</v>
      </c>
      <c r="I1555" s="1" t="s">
        <v>92</v>
      </c>
      <c r="J1555" s="1" t="s">
        <v>93</v>
      </c>
      <c r="K1555" s="1">
        <v>1</v>
      </c>
      <c r="L1555" s="1">
        <v>2</v>
      </c>
      <c r="M1555" s="1">
        <v>1.6666666666666666E-2</v>
      </c>
      <c r="N1555" s="1">
        <v>8.4033613445378148E-3</v>
      </c>
      <c r="O1555" s="1">
        <v>1.6528925619834711E-2</v>
      </c>
      <c r="P1555" s="1">
        <v>118</v>
      </c>
      <c r="Q1555" s="1">
        <v>1</v>
      </c>
      <c r="R1555" s="1">
        <v>1</v>
      </c>
      <c r="S1555" s="1">
        <v>0</v>
      </c>
      <c r="T1555" s="1">
        <v>0</v>
      </c>
      <c r="U1555" s="1">
        <v>0</v>
      </c>
      <c r="V1555" s="1">
        <v>0</v>
      </c>
      <c r="W1555" s="1">
        <v>0</v>
      </c>
      <c r="X1555" s="1">
        <v>0</v>
      </c>
      <c r="Y1555" s="1">
        <v>0</v>
      </c>
      <c r="Z1555" s="1">
        <v>0</v>
      </c>
      <c r="AA1555" s="1">
        <v>0</v>
      </c>
      <c r="AB1555" s="1">
        <v>0</v>
      </c>
      <c r="AC1555" s="1">
        <v>0</v>
      </c>
      <c r="AD1555" s="1">
        <v>0</v>
      </c>
      <c r="AE1555" s="1">
        <v>0</v>
      </c>
      <c r="AF1555" s="1">
        <v>0</v>
      </c>
      <c r="AG1555" s="1">
        <v>0</v>
      </c>
      <c r="AH1555" s="1">
        <v>0</v>
      </c>
      <c r="AI1555" s="1">
        <v>1</v>
      </c>
      <c r="AJ1555" s="1">
        <v>0</v>
      </c>
      <c r="AK1555" s="1">
        <v>0</v>
      </c>
      <c r="AL1555" s="1">
        <v>0</v>
      </c>
      <c r="AM1555" s="1">
        <v>0</v>
      </c>
      <c r="AN1555" s="1">
        <v>0</v>
      </c>
    </row>
    <row r="1556" spans="1:40" x14ac:dyDescent="0.35">
      <c r="A1556" s="1" t="s">
        <v>89</v>
      </c>
      <c r="B1556" s="8">
        <v>43916</v>
      </c>
      <c r="C1556" s="1" t="s">
        <v>2</v>
      </c>
      <c r="D1556" s="1">
        <v>209640</v>
      </c>
      <c r="E1556" s="1">
        <v>83</v>
      </c>
      <c r="F1556" s="1" t="s">
        <v>122</v>
      </c>
      <c r="H1556" s="1" t="s">
        <v>95</v>
      </c>
      <c r="I1556" s="1" t="s">
        <v>121</v>
      </c>
      <c r="J1556" s="1" t="s">
        <v>93</v>
      </c>
      <c r="K1556" s="1">
        <v>35</v>
      </c>
      <c r="L1556" s="1">
        <v>11</v>
      </c>
      <c r="M1556" s="1">
        <v>0.4606741573033708</v>
      </c>
      <c r="N1556" s="1">
        <v>0.42168674698795183</v>
      </c>
      <c r="O1556" s="1">
        <v>0.11702127659574468</v>
      </c>
      <c r="P1556" s="1">
        <v>48</v>
      </c>
      <c r="Q1556" s="1">
        <v>6</v>
      </c>
      <c r="R1556" s="1">
        <v>18</v>
      </c>
      <c r="S1556" s="1">
        <v>0</v>
      </c>
      <c r="T1556" s="1">
        <v>5</v>
      </c>
      <c r="U1556" s="1">
        <v>12</v>
      </c>
      <c r="V1556" s="1">
        <v>0</v>
      </c>
      <c r="W1556" s="1">
        <v>0</v>
      </c>
      <c r="X1556" s="1">
        <v>0</v>
      </c>
      <c r="Y1556" s="1">
        <v>0</v>
      </c>
      <c r="Z1556" s="1">
        <v>0</v>
      </c>
      <c r="AA1556" s="1">
        <v>0</v>
      </c>
      <c r="AB1556" s="1">
        <v>0</v>
      </c>
      <c r="AC1556" s="1">
        <v>0</v>
      </c>
      <c r="AD1556" s="1">
        <v>0</v>
      </c>
      <c r="AE1556" s="1">
        <v>0</v>
      </c>
      <c r="AF1556" s="1">
        <v>0</v>
      </c>
      <c r="AG1556" s="1">
        <v>3</v>
      </c>
      <c r="AH1556" s="1">
        <v>0</v>
      </c>
      <c r="AI1556" s="1">
        <v>0</v>
      </c>
      <c r="AJ1556" s="1">
        <v>0</v>
      </c>
      <c r="AK1556" s="1">
        <v>0</v>
      </c>
      <c r="AL1556" s="1">
        <v>0</v>
      </c>
      <c r="AM1556" s="1">
        <v>1</v>
      </c>
      <c r="AN1556" s="1">
        <v>1</v>
      </c>
    </row>
    <row r="1557" spans="1:40" x14ac:dyDescent="0.35">
      <c r="A1557" s="1" t="s">
        <v>89</v>
      </c>
      <c r="B1557" s="8">
        <v>43948</v>
      </c>
      <c r="C1557" s="1" t="s">
        <v>2</v>
      </c>
      <c r="D1557" s="1">
        <v>200600</v>
      </c>
      <c r="E1557" s="1">
        <v>110</v>
      </c>
      <c r="F1557" s="1" t="s">
        <v>116</v>
      </c>
      <c r="H1557" s="1" t="s">
        <v>95</v>
      </c>
      <c r="I1557" s="1" t="s">
        <v>92</v>
      </c>
      <c r="J1557" s="1" t="s">
        <v>93</v>
      </c>
      <c r="K1557" s="1">
        <v>24</v>
      </c>
      <c r="L1557" s="1">
        <v>11</v>
      </c>
      <c r="M1557" s="1">
        <v>0.28333333333333333</v>
      </c>
      <c r="N1557" s="1">
        <v>0.21818181818181817</v>
      </c>
      <c r="O1557" s="1">
        <v>9.0909090909090912E-2</v>
      </c>
      <c r="P1557" s="1">
        <v>86</v>
      </c>
      <c r="Q1557" s="1">
        <v>10</v>
      </c>
      <c r="R1557" s="1">
        <v>10</v>
      </c>
      <c r="S1557" s="1">
        <v>2</v>
      </c>
      <c r="T1557" s="1">
        <v>10</v>
      </c>
      <c r="U1557" s="1">
        <v>2</v>
      </c>
      <c r="V1557" s="1">
        <v>0</v>
      </c>
      <c r="W1557" s="1">
        <v>0</v>
      </c>
      <c r="X1557" s="1">
        <v>0</v>
      </c>
      <c r="Y1557" s="1">
        <v>0</v>
      </c>
      <c r="Z1557" s="1">
        <v>0</v>
      </c>
      <c r="AA1557" s="1">
        <v>0</v>
      </c>
      <c r="AB1557" s="1">
        <v>0</v>
      </c>
      <c r="AC1557" s="1">
        <v>0</v>
      </c>
      <c r="AD1557" s="1">
        <v>0</v>
      </c>
      <c r="AE1557" s="1">
        <v>0</v>
      </c>
      <c r="AF1557" s="1">
        <v>0</v>
      </c>
      <c r="AG1557" s="1">
        <v>0</v>
      </c>
      <c r="AH1557" s="1">
        <v>0</v>
      </c>
      <c r="AI1557" s="1">
        <v>1</v>
      </c>
      <c r="AJ1557" s="1">
        <v>0</v>
      </c>
      <c r="AK1557" s="1">
        <v>0</v>
      </c>
      <c r="AL1557" s="1">
        <v>0</v>
      </c>
      <c r="AM1557" s="1">
        <v>0</v>
      </c>
      <c r="AN1557" s="1">
        <v>0</v>
      </c>
    </row>
    <row r="1558" spans="1:40" x14ac:dyDescent="0.35">
      <c r="A1558" s="1" t="s">
        <v>89</v>
      </c>
      <c r="B1558" s="8">
        <v>43969</v>
      </c>
      <c r="C1558" s="1" t="s">
        <v>98</v>
      </c>
      <c r="D1558" s="1">
        <v>971790</v>
      </c>
      <c r="E1558" s="1">
        <v>1</v>
      </c>
      <c r="F1558" s="1" t="s">
        <v>104</v>
      </c>
      <c r="H1558" s="1" t="s">
        <v>101</v>
      </c>
      <c r="I1558" s="1" t="s">
        <v>92</v>
      </c>
      <c r="J1558" s="1" t="s">
        <v>93</v>
      </c>
      <c r="P1558" s="1">
        <v>1</v>
      </c>
      <c r="Q1558" s="1">
        <v>0</v>
      </c>
      <c r="R1558" s="1">
        <v>0</v>
      </c>
      <c r="S1558" s="1">
        <v>0</v>
      </c>
      <c r="T1558" s="1">
        <v>0</v>
      </c>
      <c r="U1558" s="1">
        <v>0</v>
      </c>
      <c r="V1558" s="1">
        <v>0</v>
      </c>
      <c r="W1558" s="1">
        <v>0</v>
      </c>
      <c r="X1558" s="1">
        <v>0</v>
      </c>
      <c r="Y1558" s="1">
        <v>0</v>
      </c>
      <c r="Z1558" s="1">
        <v>0</v>
      </c>
      <c r="AA1558" s="1">
        <v>0</v>
      </c>
      <c r="AB1558" s="1">
        <v>0</v>
      </c>
      <c r="AC1558" s="1">
        <v>0</v>
      </c>
      <c r="AD1558" s="1">
        <v>0</v>
      </c>
      <c r="AE1558" s="1">
        <v>0</v>
      </c>
      <c r="AF1558" s="1">
        <v>0</v>
      </c>
      <c r="AG1558" s="1">
        <v>0</v>
      </c>
      <c r="AH1558" s="1">
        <v>0</v>
      </c>
      <c r="AI1558" s="1">
        <v>0</v>
      </c>
      <c r="AJ1558" s="1">
        <v>0</v>
      </c>
      <c r="AK1558" s="1">
        <v>0</v>
      </c>
      <c r="AL1558" s="1">
        <v>0</v>
      </c>
      <c r="AM1558" s="1">
        <v>0</v>
      </c>
      <c r="AN1558" s="1">
        <v>0</v>
      </c>
    </row>
    <row r="1559" spans="1:40" x14ac:dyDescent="0.35">
      <c r="A1559" s="1" t="s">
        <v>89</v>
      </c>
      <c r="B1559" s="8">
        <v>43920</v>
      </c>
      <c r="C1559" s="1" t="s">
        <v>2</v>
      </c>
      <c r="D1559" s="1">
        <v>200640</v>
      </c>
      <c r="E1559" s="1">
        <v>138</v>
      </c>
      <c r="F1559" s="1" t="s">
        <v>106</v>
      </c>
      <c r="H1559" s="1" t="s">
        <v>95</v>
      </c>
      <c r="I1559" s="1" t="s">
        <v>92</v>
      </c>
      <c r="J1559" s="1" t="s">
        <v>93</v>
      </c>
      <c r="K1559" s="1">
        <v>129</v>
      </c>
      <c r="L1559" s="1">
        <v>11</v>
      </c>
      <c r="M1559" s="1">
        <v>0.84482758620689657</v>
      </c>
      <c r="N1559" s="1">
        <v>0.8392857142857143</v>
      </c>
      <c r="O1559" s="1">
        <v>7.3825503355704702E-2</v>
      </c>
      <c r="P1559" s="1">
        <v>9</v>
      </c>
      <c r="Q1559" s="1">
        <v>2</v>
      </c>
      <c r="R1559" s="1">
        <v>28</v>
      </c>
      <c r="S1559" s="1">
        <v>0</v>
      </c>
      <c r="T1559" s="1">
        <v>18</v>
      </c>
      <c r="U1559" s="1">
        <v>1</v>
      </c>
      <c r="V1559" s="1">
        <v>82</v>
      </c>
      <c r="W1559" s="1">
        <v>0</v>
      </c>
      <c r="X1559" s="1">
        <v>0</v>
      </c>
      <c r="Y1559" s="1">
        <v>0</v>
      </c>
      <c r="Z1559" s="1">
        <v>0</v>
      </c>
      <c r="AA1559" s="1">
        <v>0</v>
      </c>
      <c r="AB1559" s="1">
        <v>0</v>
      </c>
      <c r="AC1559" s="1">
        <v>0</v>
      </c>
      <c r="AD1559" s="1">
        <v>0</v>
      </c>
      <c r="AE1559" s="1">
        <v>0</v>
      </c>
      <c r="AF1559" s="1">
        <v>0</v>
      </c>
      <c r="AG1559" s="1">
        <v>0</v>
      </c>
      <c r="AH1559" s="1">
        <v>0</v>
      </c>
      <c r="AI1559" s="1">
        <v>4</v>
      </c>
      <c r="AJ1559" s="1">
        <v>0</v>
      </c>
      <c r="AK1559" s="1">
        <v>0</v>
      </c>
      <c r="AL1559" s="1">
        <v>0</v>
      </c>
      <c r="AM1559" s="1">
        <v>5</v>
      </c>
      <c r="AN1559" s="1">
        <v>0</v>
      </c>
    </row>
    <row r="1560" spans="1:40" x14ac:dyDescent="0.35">
      <c r="A1560" s="1" t="s">
        <v>89</v>
      </c>
      <c r="B1560" s="8">
        <v>43913</v>
      </c>
      <c r="C1560" s="1" t="s">
        <v>2</v>
      </c>
      <c r="D1560" s="1">
        <v>979150</v>
      </c>
      <c r="E1560" s="1">
        <v>210</v>
      </c>
      <c r="F1560" s="1" t="s">
        <v>125</v>
      </c>
      <c r="H1560" s="1" t="s">
        <v>103</v>
      </c>
      <c r="I1560" s="1" t="s">
        <v>92</v>
      </c>
      <c r="J1560" s="1" t="s">
        <v>93</v>
      </c>
      <c r="K1560" s="1">
        <v>53</v>
      </c>
      <c r="L1560" s="1">
        <v>39</v>
      </c>
      <c r="M1560" s="1">
        <v>0.28636363636363638</v>
      </c>
      <c r="N1560" s="1">
        <v>0.21105527638190955</v>
      </c>
      <c r="O1560" s="1">
        <v>0.15662650602409639</v>
      </c>
      <c r="P1560" s="1">
        <v>157</v>
      </c>
      <c r="Q1560" s="1">
        <v>21</v>
      </c>
      <c r="R1560" s="1">
        <v>19</v>
      </c>
      <c r="S1560" s="1">
        <v>2</v>
      </c>
      <c r="T1560" s="1">
        <v>10</v>
      </c>
      <c r="U1560" s="1">
        <v>9</v>
      </c>
      <c r="V1560" s="1">
        <v>11</v>
      </c>
      <c r="W1560" s="1">
        <v>2</v>
      </c>
      <c r="X1560" s="1">
        <v>1</v>
      </c>
      <c r="Y1560" s="1">
        <v>0</v>
      </c>
      <c r="Z1560" s="1">
        <v>0</v>
      </c>
      <c r="AA1560" s="1">
        <v>1</v>
      </c>
      <c r="AB1560" s="1">
        <v>0</v>
      </c>
      <c r="AC1560" s="1">
        <v>0</v>
      </c>
      <c r="AD1560" s="1">
        <v>0</v>
      </c>
      <c r="AE1560" s="1">
        <v>0</v>
      </c>
      <c r="AF1560" s="1">
        <v>0</v>
      </c>
      <c r="AG1560" s="1">
        <v>3</v>
      </c>
      <c r="AH1560" s="1">
        <v>0</v>
      </c>
      <c r="AI1560" s="1">
        <v>11</v>
      </c>
      <c r="AJ1560" s="1">
        <v>0</v>
      </c>
      <c r="AK1560" s="1">
        <v>0</v>
      </c>
      <c r="AL1560" s="1">
        <v>0</v>
      </c>
      <c r="AM1560" s="1">
        <v>2</v>
      </c>
      <c r="AN1560" s="1">
        <v>0</v>
      </c>
    </row>
    <row r="1561" spans="1:40" x14ac:dyDescent="0.35">
      <c r="A1561" s="1" t="s">
        <v>89</v>
      </c>
      <c r="B1561" s="8">
        <v>43956</v>
      </c>
      <c r="C1561" s="1" t="s">
        <v>2</v>
      </c>
      <c r="D1561" s="1">
        <v>974850</v>
      </c>
      <c r="E1561" s="1">
        <v>148</v>
      </c>
      <c r="F1561" s="1" t="s">
        <v>126</v>
      </c>
      <c r="H1561" s="1" t="s">
        <v>103</v>
      </c>
      <c r="I1561" s="1" t="s">
        <v>121</v>
      </c>
      <c r="J1561" s="1" t="s">
        <v>93</v>
      </c>
      <c r="K1561" s="1">
        <v>3</v>
      </c>
      <c r="L1561" s="1">
        <v>27</v>
      </c>
      <c r="M1561" s="1">
        <v>0.11042944785276074</v>
      </c>
      <c r="N1561" s="1">
        <v>2.0270270270270271E-2</v>
      </c>
      <c r="O1561" s="1">
        <v>0.15428571428571428</v>
      </c>
      <c r="P1561" s="1">
        <v>145</v>
      </c>
      <c r="Q1561" s="1">
        <v>15</v>
      </c>
      <c r="R1561" s="1">
        <v>2</v>
      </c>
      <c r="S1561" s="1">
        <v>1</v>
      </c>
      <c r="T1561" s="1">
        <v>0</v>
      </c>
      <c r="U1561" s="1">
        <v>0</v>
      </c>
      <c r="V1561" s="1">
        <v>0</v>
      </c>
      <c r="W1561" s="1">
        <v>0</v>
      </c>
      <c r="X1561" s="1">
        <v>1</v>
      </c>
      <c r="Y1561" s="1">
        <v>0</v>
      </c>
      <c r="Z1561" s="1">
        <v>0</v>
      </c>
      <c r="AA1561" s="1">
        <v>0</v>
      </c>
      <c r="AB1561" s="1">
        <v>0</v>
      </c>
      <c r="AC1561" s="1">
        <v>0</v>
      </c>
      <c r="AD1561" s="1">
        <v>0</v>
      </c>
      <c r="AE1561" s="1">
        <v>0</v>
      </c>
      <c r="AF1561" s="1">
        <v>0</v>
      </c>
      <c r="AG1561" s="1">
        <v>0</v>
      </c>
      <c r="AH1561" s="1">
        <v>0</v>
      </c>
      <c r="AI1561" s="1">
        <v>10</v>
      </c>
      <c r="AJ1561" s="1">
        <v>0</v>
      </c>
      <c r="AK1561" s="1">
        <v>0</v>
      </c>
      <c r="AL1561" s="1">
        <v>1</v>
      </c>
      <c r="AM1561" s="1">
        <v>0</v>
      </c>
      <c r="AN1561" s="1">
        <v>0</v>
      </c>
    </row>
    <row r="1562" spans="1:40" x14ac:dyDescent="0.35">
      <c r="A1562" s="1" t="s">
        <v>89</v>
      </c>
      <c r="B1562" s="8">
        <v>43906</v>
      </c>
      <c r="C1562" s="1" t="s">
        <v>98</v>
      </c>
      <c r="D1562" s="1">
        <v>200620</v>
      </c>
      <c r="E1562" s="1">
        <v>1</v>
      </c>
      <c r="F1562" s="1" t="s">
        <v>94</v>
      </c>
      <c r="H1562" s="1" t="s">
        <v>95</v>
      </c>
      <c r="I1562" s="1" t="s">
        <v>92</v>
      </c>
      <c r="J1562" s="1" t="s">
        <v>93</v>
      </c>
      <c r="P1562" s="1">
        <v>1</v>
      </c>
      <c r="Q1562" s="1">
        <v>0</v>
      </c>
      <c r="R1562" s="1">
        <v>0</v>
      </c>
      <c r="S1562" s="1">
        <v>0</v>
      </c>
      <c r="T1562" s="1">
        <v>0</v>
      </c>
      <c r="U1562" s="1">
        <v>0</v>
      </c>
      <c r="V1562" s="1">
        <v>0</v>
      </c>
      <c r="W1562" s="1">
        <v>0</v>
      </c>
      <c r="X1562" s="1">
        <v>0</v>
      </c>
      <c r="Y1562" s="1">
        <v>0</v>
      </c>
      <c r="Z1562" s="1">
        <v>0</v>
      </c>
      <c r="AA1562" s="1">
        <v>0</v>
      </c>
      <c r="AB1562" s="1">
        <v>0</v>
      </c>
      <c r="AC1562" s="1">
        <v>0</v>
      </c>
      <c r="AD1562" s="1">
        <v>0</v>
      </c>
      <c r="AE1562" s="1">
        <v>0</v>
      </c>
      <c r="AF1562" s="1">
        <v>0</v>
      </c>
      <c r="AG1562" s="1">
        <v>0</v>
      </c>
      <c r="AH1562" s="1">
        <v>0</v>
      </c>
      <c r="AI1562" s="1">
        <v>0</v>
      </c>
      <c r="AJ1562" s="1">
        <v>0</v>
      </c>
      <c r="AK1562" s="1">
        <v>0</v>
      </c>
      <c r="AL1562" s="1">
        <v>0</v>
      </c>
      <c r="AM1562" s="1">
        <v>0</v>
      </c>
      <c r="AN1562" s="1">
        <v>0</v>
      </c>
    </row>
    <row r="1563" spans="1:40" x14ac:dyDescent="0.35">
      <c r="A1563" s="1" t="s">
        <v>89</v>
      </c>
      <c r="B1563" s="8">
        <v>43948</v>
      </c>
      <c r="C1563" s="1" t="s">
        <v>2</v>
      </c>
      <c r="D1563" s="1">
        <v>973260</v>
      </c>
      <c r="E1563" s="1">
        <v>117</v>
      </c>
      <c r="F1563" s="1" t="s">
        <v>113</v>
      </c>
      <c r="H1563" s="1" t="s">
        <v>114</v>
      </c>
      <c r="I1563" s="1" t="s">
        <v>92</v>
      </c>
      <c r="J1563" s="1" t="s">
        <v>93</v>
      </c>
      <c r="K1563" s="1">
        <v>10</v>
      </c>
      <c r="L1563" s="1">
        <v>12</v>
      </c>
      <c r="M1563" s="1">
        <v>0.15748031496062992</v>
      </c>
      <c r="N1563" s="1">
        <v>8.5470085470085472E-2</v>
      </c>
      <c r="O1563" s="1">
        <v>9.3023255813953487E-2</v>
      </c>
      <c r="P1563" s="1">
        <v>107</v>
      </c>
      <c r="Q1563" s="1">
        <v>10</v>
      </c>
      <c r="R1563" s="1">
        <v>3</v>
      </c>
      <c r="S1563" s="1">
        <v>0</v>
      </c>
      <c r="T1563" s="1">
        <v>7</v>
      </c>
      <c r="U1563" s="1">
        <v>0</v>
      </c>
      <c r="V1563" s="1">
        <v>0</v>
      </c>
      <c r="W1563" s="1">
        <v>0</v>
      </c>
      <c r="X1563" s="1">
        <v>0</v>
      </c>
      <c r="Y1563" s="1">
        <v>0</v>
      </c>
      <c r="Z1563" s="1">
        <v>0</v>
      </c>
      <c r="AA1563" s="1">
        <v>0</v>
      </c>
      <c r="AB1563" s="1">
        <v>0</v>
      </c>
      <c r="AC1563" s="1">
        <v>0</v>
      </c>
      <c r="AD1563" s="1">
        <v>0</v>
      </c>
      <c r="AE1563" s="1">
        <v>0</v>
      </c>
      <c r="AF1563" s="1">
        <v>0</v>
      </c>
      <c r="AG1563" s="1">
        <v>0</v>
      </c>
      <c r="AH1563" s="1">
        <v>0</v>
      </c>
      <c r="AI1563" s="1">
        <v>0</v>
      </c>
      <c r="AJ1563" s="1">
        <v>0</v>
      </c>
      <c r="AK1563" s="1">
        <v>0</v>
      </c>
      <c r="AL1563" s="1">
        <v>2</v>
      </c>
      <c r="AM1563" s="1">
        <v>0</v>
      </c>
      <c r="AN1563" s="1">
        <v>0</v>
      </c>
    </row>
    <row r="1564" spans="1:40" x14ac:dyDescent="0.35">
      <c r="A1564" s="1" t="s">
        <v>89</v>
      </c>
      <c r="B1564" s="8">
        <v>43916</v>
      </c>
      <c r="C1564" s="1" t="s">
        <v>96</v>
      </c>
      <c r="D1564" s="1">
        <v>979190</v>
      </c>
      <c r="E1564" s="1">
        <v>5</v>
      </c>
      <c r="F1564" s="1" t="s">
        <v>124</v>
      </c>
      <c r="H1564" s="1" t="s">
        <v>103</v>
      </c>
      <c r="I1564" s="1" t="s">
        <v>92</v>
      </c>
      <c r="J1564" s="1" t="s">
        <v>93</v>
      </c>
      <c r="K1564" s="1">
        <v>1</v>
      </c>
      <c r="L1564" s="1">
        <v>2</v>
      </c>
      <c r="M1564" s="1">
        <v>0.42857142857142855</v>
      </c>
      <c r="N1564" s="1">
        <v>0.2</v>
      </c>
      <c r="O1564" s="1">
        <v>0.2857142857142857</v>
      </c>
      <c r="P1564" s="1">
        <v>4</v>
      </c>
      <c r="Q1564" s="1">
        <v>2</v>
      </c>
      <c r="R1564" s="1">
        <v>0</v>
      </c>
      <c r="S1564" s="1">
        <v>0</v>
      </c>
      <c r="T1564" s="1">
        <v>1</v>
      </c>
      <c r="U1564" s="1">
        <v>0</v>
      </c>
      <c r="V1564" s="1">
        <v>0</v>
      </c>
      <c r="W1564" s="1">
        <v>0</v>
      </c>
      <c r="X1564" s="1">
        <v>0</v>
      </c>
      <c r="Y1564" s="1">
        <v>0</v>
      </c>
      <c r="Z1564" s="1">
        <v>0</v>
      </c>
      <c r="AA1564" s="1">
        <v>0</v>
      </c>
      <c r="AB1564" s="1">
        <v>0</v>
      </c>
      <c r="AC1564" s="1">
        <v>0</v>
      </c>
      <c r="AD1564" s="1">
        <v>0</v>
      </c>
      <c r="AE1564" s="1">
        <v>0</v>
      </c>
      <c r="AF1564" s="1">
        <v>0</v>
      </c>
      <c r="AG1564" s="1">
        <v>0</v>
      </c>
      <c r="AH1564" s="1">
        <v>0</v>
      </c>
      <c r="AI1564" s="1">
        <v>0</v>
      </c>
      <c r="AJ1564" s="1">
        <v>0</v>
      </c>
      <c r="AK1564" s="1">
        <v>0</v>
      </c>
      <c r="AL1564" s="1">
        <v>0</v>
      </c>
      <c r="AM1564" s="1">
        <v>0</v>
      </c>
      <c r="AN1564" s="1">
        <v>0</v>
      </c>
    </row>
    <row r="1565" spans="1:40" x14ac:dyDescent="0.35">
      <c r="A1565" s="1" t="s">
        <v>89</v>
      </c>
      <c r="B1565" s="8">
        <v>43934</v>
      </c>
      <c r="C1565" s="1" t="s">
        <v>2</v>
      </c>
      <c r="D1565" s="1">
        <v>974850</v>
      </c>
      <c r="E1565" s="1">
        <v>152</v>
      </c>
      <c r="F1565" s="1" t="s">
        <v>126</v>
      </c>
      <c r="H1565" s="1" t="s">
        <v>103</v>
      </c>
      <c r="I1565" s="1" t="s">
        <v>121</v>
      </c>
      <c r="J1565" s="1" t="s">
        <v>93</v>
      </c>
      <c r="K1565" s="1">
        <v>31</v>
      </c>
      <c r="L1565" s="1">
        <v>23</v>
      </c>
      <c r="M1565" s="1">
        <v>0.15972222222222221</v>
      </c>
      <c r="N1565" s="1">
        <v>0.1037037037037037</v>
      </c>
      <c r="O1565" s="1">
        <v>0.13142857142857142</v>
      </c>
      <c r="P1565" s="1">
        <v>121</v>
      </c>
      <c r="Q1565" s="1">
        <v>9</v>
      </c>
      <c r="R1565" s="1">
        <v>9</v>
      </c>
      <c r="S1565" s="1">
        <v>0</v>
      </c>
      <c r="T1565" s="1">
        <v>2</v>
      </c>
      <c r="U1565" s="1">
        <v>3</v>
      </c>
      <c r="V1565" s="1">
        <v>17</v>
      </c>
      <c r="W1565" s="1">
        <v>0</v>
      </c>
      <c r="X1565" s="1">
        <v>1</v>
      </c>
      <c r="Y1565" s="1">
        <v>0</v>
      </c>
      <c r="Z1565" s="1">
        <v>0</v>
      </c>
      <c r="AA1565" s="1">
        <v>0</v>
      </c>
      <c r="AB1565" s="1">
        <v>0</v>
      </c>
      <c r="AC1565" s="1">
        <v>0</v>
      </c>
      <c r="AD1565" s="1">
        <v>0</v>
      </c>
      <c r="AE1565" s="1">
        <v>0</v>
      </c>
      <c r="AF1565" s="1">
        <v>0</v>
      </c>
      <c r="AG1565" s="1">
        <v>0</v>
      </c>
      <c r="AH1565" s="1">
        <v>0</v>
      </c>
      <c r="AI1565" s="1">
        <v>11</v>
      </c>
      <c r="AJ1565" s="1">
        <v>0</v>
      </c>
      <c r="AK1565" s="1">
        <v>0</v>
      </c>
      <c r="AL1565" s="1">
        <v>0</v>
      </c>
      <c r="AM1565" s="1">
        <v>2</v>
      </c>
      <c r="AN1565" s="1">
        <v>0</v>
      </c>
    </row>
    <row r="1566" spans="1:40" x14ac:dyDescent="0.35">
      <c r="A1566" s="1" t="s">
        <v>89</v>
      </c>
      <c r="B1566" s="8">
        <v>43915</v>
      </c>
      <c r="C1566" s="1" t="s">
        <v>98</v>
      </c>
      <c r="D1566" s="1">
        <v>972620</v>
      </c>
      <c r="E1566" s="1">
        <v>6</v>
      </c>
      <c r="F1566" s="1" t="s">
        <v>90</v>
      </c>
      <c r="H1566" s="1" t="s">
        <v>91</v>
      </c>
      <c r="I1566" s="1" t="s">
        <v>92</v>
      </c>
      <c r="J1566" s="1" t="s">
        <v>93</v>
      </c>
      <c r="P1566" s="1">
        <v>6</v>
      </c>
      <c r="Q1566" s="1">
        <v>0</v>
      </c>
      <c r="R1566" s="1">
        <v>0</v>
      </c>
      <c r="S1566" s="1">
        <v>0</v>
      </c>
      <c r="T1566" s="1">
        <v>0</v>
      </c>
      <c r="U1566" s="1">
        <v>0</v>
      </c>
      <c r="V1566" s="1">
        <v>0</v>
      </c>
      <c r="W1566" s="1">
        <v>0</v>
      </c>
      <c r="X1566" s="1">
        <v>0</v>
      </c>
      <c r="Y1566" s="1">
        <v>0</v>
      </c>
      <c r="Z1566" s="1">
        <v>0</v>
      </c>
      <c r="AA1566" s="1">
        <v>0</v>
      </c>
      <c r="AB1566" s="1">
        <v>0</v>
      </c>
      <c r="AC1566" s="1">
        <v>0</v>
      </c>
      <c r="AD1566" s="1">
        <v>0</v>
      </c>
      <c r="AE1566" s="1">
        <v>0</v>
      </c>
      <c r="AF1566" s="1">
        <v>0</v>
      </c>
      <c r="AG1566" s="1">
        <v>0</v>
      </c>
      <c r="AH1566" s="1">
        <v>0</v>
      </c>
      <c r="AI1566" s="1">
        <v>0</v>
      </c>
      <c r="AJ1566" s="1">
        <v>0</v>
      </c>
      <c r="AK1566" s="1">
        <v>0</v>
      </c>
      <c r="AL1566" s="1">
        <v>0</v>
      </c>
      <c r="AM1566" s="1">
        <v>0</v>
      </c>
      <c r="AN1566" s="1">
        <v>0</v>
      </c>
    </row>
    <row r="1567" spans="1:40" x14ac:dyDescent="0.35">
      <c r="A1567" s="1" t="s">
        <v>89</v>
      </c>
      <c r="B1567" s="8">
        <v>43906</v>
      </c>
      <c r="C1567" s="1" t="s">
        <v>2</v>
      </c>
      <c r="D1567" s="1">
        <v>200640</v>
      </c>
      <c r="E1567" s="1">
        <v>134</v>
      </c>
      <c r="F1567" s="1" t="s">
        <v>106</v>
      </c>
      <c r="H1567" s="1" t="s">
        <v>95</v>
      </c>
      <c r="I1567" s="1" t="s">
        <v>92</v>
      </c>
      <c r="J1567" s="1" t="s">
        <v>93</v>
      </c>
      <c r="K1567" s="1">
        <v>44</v>
      </c>
      <c r="L1567" s="1">
        <v>15</v>
      </c>
      <c r="M1567" s="1">
        <v>0.35251798561151076</v>
      </c>
      <c r="N1567" s="1">
        <v>0.32835820895522388</v>
      </c>
      <c r="O1567" s="1">
        <v>0.10067114093959731</v>
      </c>
      <c r="P1567" s="1">
        <v>90</v>
      </c>
      <c r="Q1567" s="1">
        <v>5</v>
      </c>
      <c r="R1567" s="1">
        <v>17</v>
      </c>
      <c r="S1567" s="1">
        <v>1</v>
      </c>
      <c r="T1567" s="1">
        <v>25</v>
      </c>
      <c r="U1567" s="1">
        <v>1</v>
      </c>
      <c r="V1567" s="1">
        <v>0</v>
      </c>
      <c r="W1567" s="1">
        <v>0</v>
      </c>
      <c r="X1567" s="1">
        <v>0</v>
      </c>
      <c r="Y1567" s="1">
        <v>0</v>
      </c>
      <c r="Z1567" s="1">
        <v>0</v>
      </c>
      <c r="AA1567" s="1">
        <v>0</v>
      </c>
      <c r="AB1567" s="1">
        <v>0</v>
      </c>
      <c r="AC1567" s="1">
        <v>0</v>
      </c>
      <c r="AD1567" s="1">
        <v>0</v>
      </c>
      <c r="AE1567" s="1">
        <v>0</v>
      </c>
      <c r="AF1567" s="1">
        <v>0</v>
      </c>
      <c r="AG1567" s="1">
        <v>0</v>
      </c>
      <c r="AH1567" s="1">
        <v>0</v>
      </c>
      <c r="AI1567" s="1">
        <v>4</v>
      </c>
      <c r="AJ1567" s="1">
        <v>0</v>
      </c>
      <c r="AK1567" s="1">
        <v>0</v>
      </c>
      <c r="AL1567" s="1">
        <v>0</v>
      </c>
      <c r="AM1567" s="1">
        <v>5</v>
      </c>
      <c r="AN1567" s="1">
        <v>1</v>
      </c>
    </row>
    <row r="1568" spans="1:40" x14ac:dyDescent="0.35">
      <c r="A1568" s="1" t="s">
        <v>89</v>
      </c>
      <c r="B1568" s="8">
        <v>43967</v>
      </c>
      <c r="C1568" s="1" t="s">
        <v>2</v>
      </c>
      <c r="D1568" s="1">
        <v>200170</v>
      </c>
      <c r="E1568" s="1">
        <v>148</v>
      </c>
      <c r="F1568" s="1" t="s">
        <v>107</v>
      </c>
      <c r="H1568" s="1" t="s">
        <v>95</v>
      </c>
      <c r="I1568" s="1" t="s">
        <v>92</v>
      </c>
      <c r="J1568" s="1" t="s">
        <v>93</v>
      </c>
      <c r="K1568" s="1">
        <v>5</v>
      </c>
      <c r="L1568" s="1">
        <v>2</v>
      </c>
      <c r="M1568" s="1">
        <v>3.3783783783783786E-2</v>
      </c>
      <c r="N1568" s="1">
        <v>3.3783783783783786E-2</v>
      </c>
      <c r="O1568" s="1">
        <v>1.3333333333333334E-2</v>
      </c>
      <c r="P1568" s="1">
        <v>143</v>
      </c>
      <c r="Q1568" s="1">
        <v>0</v>
      </c>
      <c r="R1568" s="1">
        <v>5</v>
      </c>
      <c r="S1568" s="1">
        <v>0</v>
      </c>
      <c r="T1568" s="1">
        <v>0</v>
      </c>
      <c r="U1568" s="1">
        <v>0</v>
      </c>
      <c r="V1568" s="1">
        <v>0</v>
      </c>
      <c r="W1568" s="1">
        <v>0</v>
      </c>
      <c r="X1568" s="1">
        <v>0</v>
      </c>
      <c r="Y1568" s="1">
        <v>0</v>
      </c>
      <c r="Z1568" s="1">
        <v>0</v>
      </c>
      <c r="AA1568" s="1">
        <v>0</v>
      </c>
      <c r="AB1568" s="1">
        <v>0</v>
      </c>
      <c r="AC1568" s="1">
        <v>0</v>
      </c>
      <c r="AD1568" s="1">
        <v>0</v>
      </c>
      <c r="AE1568" s="1">
        <v>0</v>
      </c>
      <c r="AF1568" s="1">
        <v>0</v>
      </c>
      <c r="AG1568" s="1">
        <v>0</v>
      </c>
      <c r="AH1568" s="1">
        <v>0</v>
      </c>
      <c r="AI1568" s="1">
        <v>1</v>
      </c>
      <c r="AJ1568" s="1">
        <v>0</v>
      </c>
      <c r="AK1568" s="1">
        <v>0</v>
      </c>
      <c r="AL1568" s="1">
        <v>0</v>
      </c>
      <c r="AM1568" s="1">
        <v>1</v>
      </c>
      <c r="AN1568" s="1">
        <v>0</v>
      </c>
    </row>
    <row r="1569" spans="1:40" x14ac:dyDescent="0.35">
      <c r="A1569" s="1" t="s">
        <v>89</v>
      </c>
      <c r="B1569" s="8">
        <v>43908</v>
      </c>
      <c r="C1569" s="1" t="s">
        <v>96</v>
      </c>
      <c r="D1569" s="1">
        <v>979190</v>
      </c>
      <c r="E1569" s="1">
        <v>3</v>
      </c>
      <c r="F1569" s="1" t="s">
        <v>124</v>
      </c>
      <c r="H1569" s="1" t="s">
        <v>103</v>
      </c>
      <c r="I1569" s="1" t="s">
        <v>92</v>
      </c>
      <c r="J1569" s="1" t="s">
        <v>93</v>
      </c>
      <c r="L1569" s="1">
        <v>4</v>
      </c>
      <c r="O1569" s="1">
        <v>0.5714285714285714</v>
      </c>
      <c r="P1569" s="1">
        <v>3</v>
      </c>
      <c r="Q1569" s="1">
        <v>0</v>
      </c>
      <c r="R1569" s="1">
        <v>0</v>
      </c>
      <c r="S1569" s="1">
        <v>0</v>
      </c>
      <c r="T1569" s="1">
        <v>0</v>
      </c>
      <c r="U1569" s="1">
        <v>0</v>
      </c>
      <c r="V1569" s="1">
        <v>0</v>
      </c>
      <c r="W1569" s="1">
        <v>0</v>
      </c>
      <c r="X1569" s="1">
        <v>4</v>
      </c>
      <c r="Y1569" s="1">
        <v>0</v>
      </c>
      <c r="Z1569" s="1">
        <v>0</v>
      </c>
      <c r="AA1569" s="1">
        <v>0</v>
      </c>
      <c r="AB1569" s="1">
        <v>0</v>
      </c>
      <c r="AC1569" s="1">
        <v>0</v>
      </c>
      <c r="AD1569" s="1">
        <v>0</v>
      </c>
      <c r="AE1569" s="1">
        <v>0</v>
      </c>
      <c r="AF1569" s="1">
        <v>0</v>
      </c>
      <c r="AG1569" s="1">
        <v>0</v>
      </c>
      <c r="AH1569" s="1">
        <v>0</v>
      </c>
      <c r="AI1569" s="1">
        <v>0</v>
      </c>
      <c r="AJ1569" s="1">
        <v>0</v>
      </c>
      <c r="AK1569" s="1">
        <v>0</v>
      </c>
      <c r="AL1569" s="1">
        <v>0</v>
      </c>
      <c r="AM1569" s="1">
        <v>0</v>
      </c>
      <c r="AN1569" s="1">
        <v>0</v>
      </c>
    </row>
    <row r="1570" spans="1:40" x14ac:dyDescent="0.35">
      <c r="A1570" s="1" t="s">
        <v>89</v>
      </c>
      <c r="B1570" s="8">
        <v>43942</v>
      </c>
      <c r="C1570" s="1" t="s">
        <v>2</v>
      </c>
      <c r="D1570" s="1">
        <v>974850</v>
      </c>
      <c r="E1570" s="1">
        <v>143</v>
      </c>
      <c r="F1570" s="1" t="s">
        <v>126</v>
      </c>
      <c r="H1570" s="1" t="s">
        <v>103</v>
      </c>
      <c r="I1570" s="1" t="s">
        <v>121</v>
      </c>
      <c r="J1570" s="1" t="s">
        <v>93</v>
      </c>
      <c r="K1570" s="1">
        <v>61</v>
      </c>
      <c r="L1570" s="1">
        <v>32</v>
      </c>
      <c r="M1570" s="1">
        <v>0.26126126126126126</v>
      </c>
      <c r="N1570" s="1">
        <v>0.1368421052631579</v>
      </c>
      <c r="O1570" s="1">
        <v>0.18285714285714286</v>
      </c>
      <c r="P1570" s="1">
        <v>82</v>
      </c>
      <c r="Q1570" s="1">
        <v>16</v>
      </c>
      <c r="R1570" s="1">
        <v>4</v>
      </c>
      <c r="S1570" s="1">
        <v>3</v>
      </c>
      <c r="T1570" s="1">
        <v>5</v>
      </c>
      <c r="U1570" s="1">
        <v>1</v>
      </c>
      <c r="V1570" s="1">
        <v>48</v>
      </c>
      <c r="W1570" s="1">
        <v>0</v>
      </c>
      <c r="X1570" s="1">
        <v>1</v>
      </c>
      <c r="Y1570" s="1">
        <v>0</v>
      </c>
      <c r="Z1570" s="1">
        <v>0</v>
      </c>
      <c r="AA1570" s="1">
        <v>0</v>
      </c>
      <c r="AB1570" s="1">
        <v>0</v>
      </c>
      <c r="AC1570" s="1">
        <v>0</v>
      </c>
      <c r="AD1570" s="1">
        <v>0</v>
      </c>
      <c r="AE1570" s="1">
        <v>0</v>
      </c>
      <c r="AF1570" s="1">
        <v>0</v>
      </c>
      <c r="AG1570" s="1">
        <v>2</v>
      </c>
      <c r="AH1570" s="1">
        <v>0</v>
      </c>
      <c r="AI1570" s="1">
        <v>11</v>
      </c>
      <c r="AJ1570" s="1">
        <v>0</v>
      </c>
      <c r="AK1570" s="1">
        <v>0</v>
      </c>
      <c r="AL1570" s="1">
        <v>0</v>
      </c>
      <c r="AM1570" s="1">
        <v>2</v>
      </c>
      <c r="AN1570" s="1">
        <v>0</v>
      </c>
    </row>
    <row r="1571" spans="1:40" x14ac:dyDescent="0.35">
      <c r="A1571" s="1" t="s">
        <v>89</v>
      </c>
      <c r="B1571" s="8">
        <v>43967</v>
      </c>
      <c r="C1571" s="1" t="s">
        <v>2</v>
      </c>
      <c r="D1571" s="1">
        <v>980180</v>
      </c>
      <c r="E1571" s="1">
        <v>116</v>
      </c>
      <c r="F1571" s="1" t="s">
        <v>117</v>
      </c>
      <c r="H1571" s="1" t="s">
        <v>118</v>
      </c>
      <c r="I1571" s="1" t="s">
        <v>92</v>
      </c>
      <c r="J1571" s="1" t="s">
        <v>93</v>
      </c>
      <c r="K1571" s="1">
        <v>1</v>
      </c>
      <c r="L1571" s="1">
        <v>5</v>
      </c>
      <c r="M1571" s="1">
        <v>4.9586776859504134E-2</v>
      </c>
      <c r="N1571" s="1">
        <v>8.6206896551724137E-3</v>
      </c>
      <c r="O1571" s="1">
        <v>4.1322314049586778E-2</v>
      </c>
      <c r="P1571" s="1">
        <v>115</v>
      </c>
      <c r="Q1571" s="1">
        <v>5</v>
      </c>
      <c r="R1571" s="1">
        <v>0</v>
      </c>
      <c r="S1571" s="1">
        <v>0</v>
      </c>
      <c r="T1571" s="1">
        <v>0</v>
      </c>
      <c r="U1571" s="1">
        <v>0</v>
      </c>
      <c r="V1571" s="1">
        <v>0</v>
      </c>
      <c r="W1571" s="1">
        <v>1</v>
      </c>
      <c r="X1571" s="1">
        <v>0</v>
      </c>
      <c r="Y1571" s="1">
        <v>0</v>
      </c>
      <c r="Z1571" s="1">
        <v>0</v>
      </c>
      <c r="AA1571" s="1">
        <v>0</v>
      </c>
      <c r="AB1571" s="1">
        <v>0</v>
      </c>
      <c r="AC1571" s="1">
        <v>0</v>
      </c>
      <c r="AD1571" s="1">
        <v>0</v>
      </c>
      <c r="AE1571" s="1">
        <v>0</v>
      </c>
      <c r="AF1571" s="1">
        <v>0</v>
      </c>
      <c r="AG1571" s="1">
        <v>0</v>
      </c>
      <c r="AH1571" s="1">
        <v>0</v>
      </c>
      <c r="AI1571" s="1">
        <v>0</v>
      </c>
      <c r="AJ1571" s="1">
        <v>0</v>
      </c>
      <c r="AK1571" s="1">
        <v>0</v>
      </c>
      <c r="AL1571" s="1">
        <v>0</v>
      </c>
      <c r="AM1571" s="1">
        <v>0</v>
      </c>
      <c r="AN1571" s="1">
        <v>0</v>
      </c>
    </row>
    <row r="1572" spans="1:40" x14ac:dyDescent="0.35">
      <c r="A1572" s="1" t="s">
        <v>89</v>
      </c>
      <c r="B1572" s="8">
        <v>43914</v>
      </c>
      <c r="C1572" s="1" t="s">
        <v>2</v>
      </c>
      <c r="D1572" s="1">
        <v>200640</v>
      </c>
      <c r="E1572" s="1">
        <v>135</v>
      </c>
      <c r="F1572" s="1" t="s">
        <v>106</v>
      </c>
      <c r="H1572" s="1" t="s">
        <v>95</v>
      </c>
      <c r="I1572" s="1" t="s">
        <v>92</v>
      </c>
      <c r="J1572" s="1" t="s">
        <v>93</v>
      </c>
      <c r="K1572" s="1">
        <v>59</v>
      </c>
      <c r="L1572" s="1">
        <v>14</v>
      </c>
      <c r="M1572" s="1">
        <v>0.44525547445255476</v>
      </c>
      <c r="N1572" s="1">
        <v>0.43703703703703706</v>
      </c>
      <c r="O1572" s="1">
        <v>9.3959731543624164E-2</v>
      </c>
      <c r="P1572" s="1">
        <v>76</v>
      </c>
      <c r="Q1572" s="1">
        <v>2</v>
      </c>
      <c r="R1572" s="1">
        <v>30</v>
      </c>
      <c r="S1572" s="1">
        <v>0</v>
      </c>
      <c r="T1572" s="1">
        <v>27</v>
      </c>
      <c r="U1572" s="1">
        <v>2</v>
      </c>
      <c r="V1572" s="1">
        <v>0</v>
      </c>
      <c r="W1572" s="1">
        <v>0</v>
      </c>
      <c r="X1572" s="1">
        <v>0</v>
      </c>
      <c r="Y1572" s="1">
        <v>0</v>
      </c>
      <c r="Z1572" s="1">
        <v>0</v>
      </c>
      <c r="AA1572" s="1">
        <v>0</v>
      </c>
      <c r="AB1572" s="1">
        <v>0</v>
      </c>
      <c r="AC1572" s="1">
        <v>0</v>
      </c>
      <c r="AD1572" s="1">
        <v>0</v>
      </c>
      <c r="AE1572" s="1">
        <v>0</v>
      </c>
      <c r="AF1572" s="1">
        <v>0</v>
      </c>
      <c r="AG1572" s="1">
        <v>0</v>
      </c>
      <c r="AH1572" s="1">
        <v>0</v>
      </c>
      <c r="AI1572" s="1">
        <v>4</v>
      </c>
      <c r="AJ1572" s="1">
        <v>0</v>
      </c>
      <c r="AK1572" s="1">
        <v>0</v>
      </c>
      <c r="AL1572" s="1">
        <v>3</v>
      </c>
      <c r="AM1572" s="1">
        <v>5</v>
      </c>
      <c r="AN1572" s="1">
        <v>0</v>
      </c>
    </row>
    <row r="1573" spans="1:40" x14ac:dyDescent="0.35">
      <c r="A1573" s="1" t="s">
        <v>89</v>
      </c>
      <c r="B1573" s="8">
        <v>43950</v>
      </c>
      <c r="C1573" s="1" t="s">
        <v>2</v>
      </c>
      <c r="D1573" s="1">
        <v>200600</v>
      </c>
      <c r="E1573" s="1">
        <v>109</v>
      </c>
      <c r="F1573" s="1" t="s">
        <v>116</v>
      </c>
      <c r="H1573" s="1" t="s">
        <v>95</v>
      </c>
      <c r="I1573" s="1" t="s">
        <v>92</v>
      </c>
      <c r="J1573" s="1" t="s">
        <v>93</v>
      </c>
      <c r="K1573" s="1">
        <v>22</v>
      </c>
      <c r="L1573" s="1">
        <v>12</v>
      </c>
      <c r="M1573" s="1">
        <v>0.27500000000000002</v>
      </c>
      <c r="N1573" s="1">
        <v>0.20183486238532111</v>
      </c>
      <c r="O1573" s="1">
        <v>9.9173553719008267E-2</v>
      </c>
      <c r="P1573" s="1">
        <v>87</v>
      </c>
      <c r="Q1573" s="1">
        <v>11</v>
      </c>
      <c r="R1573" s="1">
        <v>9</v>
      </c>
      <c r="S1573" s="1">
        <v>2</v>
      </c>
      <c r="T1573" s="1">
        <v>9</v>
      </c>
      <c r="U1573" s="1">
        <v>2</v>
      </c>
      <c r="V1573" s="1">
        <v>0</v>
      </c>
      <c r="W1573" s="1">
        <v>0</v>
      </c>
      <c r="X1573" s="1">
        <v>0</v>
      </c>
      <c r="Y1573" s="1">
        <v>0</v>
      </c>
      <c r="Z1573" s="1">
        <v>0</v>
      </c>
      <c r="AA1573" s="1">
        <v>0</v>
      </c>
      <c r="AB1573" s="1">
        <v>0</v>
      </c>
      <c r="AC1573" s="1">
        <v>0</v>
      </c>
      <c r="AD1573" s="1">
        <v>0</v>
      </c>
      <c r="AE1573" s="1">
        <v>0</v>
      </c>
      <c r="AF1573" s="1">
        <v>0</v>
      </c>
      <c r="AG1573" s="1">
        <v>0</v>
      </c>
      <c r="AH1573" s="1">
        <v>0</v>
      </c>
      <c r="AI1573" s="1">
        <v>1</v>
      </c>
      <c r="AJ1573" s="1">
        <v>0</v>
      </c>
      <c r="AK1573" s="1">
        <v>0</v>
      </c>
      <c r="AL1573" s="1">
        <v>0</v>
      </c>
      <c r="AM1573" s="1">
        <v>0</v>
      </c>
      <c r="AN1573" s="1">
        <v>0</v>
      </c>
    </row>
    <row r="1574" spans="1:40" x14ac:dyDescent="0.35">
      <c r="A1574" s="1" t="s">
        <v>89</v>
      </c>
      <c r="B1574" s="8">
        <v>43918</v>
      </c>
      <c r="C1574" s="1" t="s">
        <v>2</v>
      </c>
      <c r="D1574" s="1">
        <v>209640</v>
      </c>
      <c r="E1574" s="1">
        <v>88</v>
      </c>
      <c r="F1574" s="1" t="s">
        <v>122</v>
      </c>
      <c r="H1574" s="1" t="s">
        <v>95</v>
      </c>
      <c r="I1574" s="1" t="s">
        <v>121</v>
      </c>
      <c r="J1574" s="1" t="s">
        <v>93</v>
      </c>
      <c r="K1574" s="1">
        <v>83</v>
      </c>
      <c r="L1574" s="1">
        <v>6</v>
      </c>
      <c r="M1574" s="1">
        <v>0.87804878048780488</v>
      </c>
      <c r="N1574" s="1">
        <v>0.86486486486486491</v>
      </c>
      <c r="O1574" s="1">
        <v>6.3829787234042548E-2</v>
      </c>
      <c r="P1574" s="1">
        <v>5</v>
      </c>
      <c r="Q1574" s="1">
        <v>4</v>
      </c>
      <c r="R1574" s="1">
        <v>18</v>
      </c>
      <c r="S1574" s="1">
        <v>0</v>
      </c>
      <c r="T1574" s="1">
        <v>4</v>
      </c>
      <c r="U1574" s="1">
        <v>10</v>
      </c>
      <c r="V1574" s="1">
        <v>51</v>
      </c>
      <c r="W1574" s="1">
        <v>0</v>
      </c>
      <c r="X1574" s="1">
        <v>0</v>
      </c>
      <c r="Y1574" s="1">
        <v>0</v>
      </c>
      <c r="Z1574" s="1">
        <v>0</v>
      </c>
      <c r="AA1574" s="1">
        <v>0</v>
      </c>
      <c r="AB1574" s="1">
        <v>0</v>
      </c>
      <c r="AC1574" s="1">
        <v>0</v>
      </c>
      <c r="AD1574" s="1">
        <v>0</v>
      </c>
      <c r="AE1574" s="1">
        <v>0</v>
      </c>
      <c r="AF1574" s="1">
        <v>0</v>
      </c>
      <c r="AG1574" s="1">
        <v>0</v>
      </c>
      <c r="AH1574" s="1">
        <v>0</v>
      </c>
      <c r="AI1574" s="1">
        <v>0</v>
      </c>
      <c r="AJ1574" s="1">
        <v>0</v>
      </c>
      <c r="AK1574" s="1">
        <v>0</v>
      </c>
      <c r="AL1574" s="1">
        <v>0</v>
      </c>
      <c r="AM1574" s="1">
        <v>1</v>
      </c>
      <c r="AN1574" s="1">
        <v>1</v>
      </c>
    </row>
    <row r="1575" spans="1:40" x14ac:dyDescent="0.35">
      <c r="A1575" s="1" t="s">
        <v>89</v>
      </c>
      <c r="B1575" s="8">
        <v>43959</v>
      </c>
      <c r="C1575" s="1" t="s">
        <v>2</v>
      </c>
      <c r="D1575" s="1">
        <v>976140</v>
      </c>
      <c r="E1575" s="1">
        <v>119</v>
      </c>
      <c r="F1575" s="1" t="s">
        <v>128</v>
      </c>
      <c r="H1575" s="1" t="s">
        <v>101</v>
      </c>
      <c r="I1575" s="1" t="s">
        <v>92</v>
      </c>
      <c r="J1575" s="1" t="s">
        <v>93</v>
      </c>
      <c r="K1575" s="1">
        <v>2</v>
      </c>
      <c r="L1575" s="1">
        <v>2</v>
      </c>
      <c r="M1575" s="1">
        <v>2.5000000000000001E-2</v>
      </c>
      <c r="N1575" s="1">
        <v>1.680672268907563E-2</v>
      </c>
      <c r="O1575" s="1">
        <v>1.6528925619834711E-2</v>
      </c>
      <c r="P1575" s="1">
        <v>117</v>
      </c>
      <c r="Q1575" s="1">
        <v>1</v>
      </c>
      <c r="R1575" s="1">
        <v>2</v>
      </c>
      <c r="S1575" s="1">
        <v>0</v>
      </c>
      <c r="T1575" s="1">
        <v>0</v>
      </c>
      <c r="U1575" s="1">
        <v>0</v>
      </c>
      <c r="V1575" s="1">
        <v>0</v>
      </c>
      <c r="W1575" s="1">
        <v>0</v>
      </c>
      <c r="X1575" s="1">
        <v>0</v>
      </c>
      <c r="Y1575" s="1">
        <v>0</v>
      </c>
      <c r="Z1575" s="1">
        <v>0</v>
      </c>
      <c r="AA1575" s="1">
        <v>0</v>
      </c>
      <c r="AB1575" s="1">
        <v>0</v>
      </c>
      <c r="AC1575" s="1">
        <v>0</v>
      </c>
      <c r="AD1575" s="1">
        <v>0</v>
      </c>
      <c r="AE1575" s="1">
        <v>0</v>
      </c>
      <c r="AF1575" s="1">
        <v>0</v>
      </c>
      <c r="AG1575" s="1">
        <v>0</v>
      </c>
      <c r="AH1575" s="1">
        <v>0</v>
      </c>
      <c r="AI1575" s="1">
        <v>1</v>
      </c>
      <c r="AJ1575" s="1">
        <v>0</v>
      </c>
      <c r="AK1575" s="1">
        <v>0</v>
      </c>
      <c r="AL1575" s="1">
        <v>0</v>
      </c>
      <c r="AM1575" s="1">
        <v>0</v>
      </c>
      <c r="AN1575" s="1">
        <v>0</v>
      </c>
    </row>
    <row r="1576" spans="1:40" x14ac:dyDescent="0.35">
      <c r="A1576" s="1" t="s">
        <v>89</v>
      </c>
      <c r="B1576" s="8">
        <v>43924</v>
      </c>
      <c r="C1576" s="1" t="s">
        <v>98</v>
      </c>
      <c r="D1576" s="1">
        <v>972520</v>
      </c>
      <c r="E1576" s="1">
        <v>1</v>
      </c>
      <c r="F1576" s="1" t="s">
        <v>99</v>
      </c>
      <c r="H1576" s="1" t="s">
        <v>91</v>
      </c>
      <c r="I1576" s="1" t="s">
        <v>92</v>
      </c>
      <c r="J1576" s="1" t="s">
        <v>93</v>
      </c>
      <c r="P1576" s="1">
        <v>1</v>
      </c>
      <c r="Q1576" s="1">
        <v>0</v>
      </c>
      <c r="R1576" s="1">
        <v>0</v>
      </c>
      <c r="S1576" s="1">
        <v>0</v>
      </c>
      <c r="T1576" s="1">
        <v>0</v>
      </c>
      <c r="U1576" s="1">
        <v>0</v>
      </c>
      <c r="V1576" s="1">
        <v>0</v>
      </c>
      <c r="W1576" s="1">
        <v>0</v>
      </c>
      <c r="X1576" s="1">
        <v>0</v>
      </c>
      <c r="Y1576" s="1">
        <v>0</v>
      </c>
      <c r="Z1576" s="1">
        <v>0</v>
      </c>
      <c r="AA1576" s="1">
        <v>0</v>
      </c>
      <c r="AB1576" s="1">
        <v>0</v>
      </c>
      <c r="AC1576" s="1">
        <v>0</v>
      </c>
      <c r="AD1576" s="1">
        <v>0</v>
      </c>
      <c r="AE1576" s="1">
        <v>0</v>
      </c>
      <c r="AF1576" s="1">
        <v>0</v>
      </c>
      <c r="AG1576" s="1">
        <v>0</v>
      </c>
      <c r="AH1576" s="1">
        <v>0</v>
      </c>
      <c r="AI1576" s="1">
        <v>0</v>
      </c>
      <c r="AJ1576" s="1">
        <v>0</v>
      </c>
      <c r="AK1576" s="1">
        <v>0</v>
      </c>
      <c r="AL1576" s="1">
        <v>0</v>
      </c>
      <c r="AM1576" s="1">
        <v>0</v>
      </c>
      <c r="AN1576" s="1">
        <v>0</v>
      </c>
    </row>
    <row r="1577" spans="1:40" x14ac:dyDescent="0.35">
      <c r="A1577" s="1" t="s">
        <v>89</v>
      </c>
      <c r="B1577" s="8">
        <v>43953</v>
      </c>
      <c r="C1577" s="1" t="s">
        <v>96</v>
      </c>
      <c r="D1577" s="1">
        <v>973370</v>
      </c>
      <c r="E1577" s="1">
        <v>3</v>
      </c>
      <c r="F1577" s="1" t="s">
        <v>123</v>
      </c>
      <c r="H1577" s="1" t="s">
        <v>114</v>
      </c>
      <c r="I1577" s="1" t="s">
        <v>92</v>
      </c>
      <c r="J1577" s="1" t="s">
        <v>93</v>
      </c>
      <c r="P1577" s="1">
        <v>3</v>
      </c>
      <c r="Q1577" s="1">
        <v>0</v>
      </c>
      <c r="R1577" s="1">
        <v>0</v>
      </c>
      <c r="S1577" s="1">
        <v>0</v>
      </c>
      <c r="T1577" s="1">
        <v>0</v>
      </c>
      <c r="U1577" s="1">
        <v>0</v>
      </c>
      <c r="V1577" s="1">
        <v>0</v>
      </c>
      <c r="W1577" s="1">
        <v>0</v>
      </c>
      <c r="X1577" s="1">
        <v>0</v>
      </c>
      <c r="Y1577" s="1">
        <v>0</v>
      </c>
      <c r="Z1577" s="1">
        <v>0</v>
      </c>
      <c r="AA1577" s="1">
        <v>0</v>
      </c>
      <c r="AB1577" s="1">
        <v>0</v>
      </c>
      <c r="AC1577" s="1">
        <v>0</v>
      </c>
      <c r="AD1577" s="1">
        <v>0</v>
      </c>
      <c r="AE1577" s="1">
        <v>0</v>
      </c>
      <c r="AF1577" s="1">
        <v>0</v>
      </c>
      <c r="AG1577" s="1">
        <v>0</v>
      </c>
      <c r="AH1577" s="1">
        <v>0</v>
      </c>
      <c r="AI1577" s="1">
        <v>0</v>
      </c>
      <c r="AJ1577" s="1">
        <v>0</v>
      </c>
      <c r="AK1577" s="1">
        <v>0</v>
      </c>
      <c r="AL1577" s="1">
        <v>0</v>
      </c>
      <c r="AM1577" s="1">
        <v>0</v>
      </c>
      <c r="AN1577" s="1">
        <v>0</v>
      </c>
    </row>
    <row r="1578" spans="1:40" x14ac:dyDescent="0.35">
      <c r="A1578" s="1" t="s">
        <v>89</v>
      </c>
      <c r="B1578" s="8">
        <v>43945</v>
      </c>
      <c r="C1578" s="1" t="s">
        <v>96</v>
      </c>
      <c r="D1578" s="1">
        <v>209650</v>
      </c>
      <c r="E1578" s="1">
        <v>13</v>
      </c>
      <c r="F1578" s="1" t="s">
        <v>120</v>
      </c>
      <c r="H1578" s="1" t="s">
        <v>95</v>
      </c>
      <c r="I1578" s="1" t="s">
        <v>121</v>
      </c>
      <c r="J1578" s="1" t="s">
        <v>93</v>
      </c>
      <c r="P1578" s="1">
        <v>13</v>
      </c>
      <c r="Q1578" s="1">
        <v>0</v>
      </c>
      <c r="R1578" s="1">
        <v>0</v>
      </c>
      <c r="S1578" s="1">
        <v>0</v>
      </c>
      <c r="T1578" s="1">
        <v>0</v>
      </c>
      <c r="U1578" s="1">
        <v>0</v>
      </c>
      <c r="V1578" s="1">
        <v>0</v>
      </c>
      <c r="W1578" s="1">
        <v>0</v>
      </c>
      <c r="X1578" s="1">
        <v>0</v>
      </c>
      <c r="Y1578" s="1">
        <v>0</v>
      </c>
      <c r="Z1578" s="1">
        <v>0</v>
      </c>
      <c r="AA1578" s="1">
        <v>0</v>
      </c>
      <c r="AB1578" s="1">
        <v>0</v>
      </c>
      <c r="AC1578" s="1">
        <v>0</v>
      </c>
      <c r="AD1578" s="1">
        <v>0</v>
      </c>
      <c r="AE1578" s="1">
        <v>0</v>
      </c>
      <c r="AF1578" s="1">
        <v>0</v>
      </c>
      <c r="AG1578" s="1">
        <v>0</v>
      </c>
      <c r="AH1578" s="1">
        <v>0</v>
      </c>
      <c r="AI1578" s="1">
        <v>0</v>
      </c>
      <c r="AJ1578" s="1">
        <v>0</v>
      </c>
      <c r="AK1578" s="1">
        <v>0</v>
      </c>
      <c r="AL1578" s="1">
        <v>0</v>
      </c>
      <c r="AM1578" s="1">
        <v>0</v>
      </c>
      <c r="AN1578" s="1">
        <v>0</v>
      </c>
    </row>
    <row r="1579" spans="1:40" x14ac:dyDescent="0.35">
      <c r="A1579" s="1" t="s">
        <v>89</v>
      </c>
      <c r="B1579" s="8">
        <v>43934</v>
      </c>
      <c r="C1579" s="1" t="s">
        <v>2</v>
      </c>
      <c r="D1579" s="1">
        <v>203150</v>
      </c>
      <c r="E1579" s="1">
        <v>27</v>
      </c>
      <c r="F1579" s="1" t="s">
        <v>129</v>
      </c>
      <c r="H1579" s="1" t="s">
        <v>95</v>
      </c>
      <c r="I1579" s="1" t="s">
        <v>121</v>
      </c>
      <c r="J1579" s="1" t="s">
        <v>93</v>
      </c>
      <c r="K1579" s="1">
        <v>26</v>
      </c>
      <c r="M1579" s="1">
        <v>0.90909090909090906</v>
      </c>
      <c r="N1579" s="1">
        <v>0.90909090909090906</v>
      </c>
      <c r="P1579" s="1">
        <v>1</v>
      </c>
      <c r="Q1579" s="1">
        <v>0</v>
      </c>
      <c r="R1579" s="1">
        <v>5</v>
      </c>
      <c r="S1579" s="1">
        <v>0</v>
      </c>
      <c r="T1579" s="1">
        <v>0</v>
      </c>
      <c r="U1579" s="1">
        <v>5</v>
      </c>
      <c r="V1579" s="1">
        <v>16</v>
      </c>
      <c r="W1579" s="1">
        <v>0</v>
      </c>
      <c r="X1579" s="1">
        <v>0</v>
      </c>
      <c r="Y1579" s="1">
        <v>0</v>
      </c>
      <c r="Z1579" s="1">
        <v>0</v>
      </c>
      <c r="AA1579" s="1">
        <v>0</v>
      </c>
      <c r="AB1579" s="1">
        <v>0</v>
      </c>
      <c r="AC1579" s="1">
        <v>0</v>
      </c>
      <c r="AD1579" s="1">
        <v>0</v>
      </c>
      <c r="AE1579" s="1">
        <v>0</v>
      </c>
      <c r="AF1579" s="1">
        <v>0</v>
      </c>
      <c r="AG1579" s="1">
        <v>0</v>
      </c>
      <c r="AH1579" s="1">
        <v>0</v>
      </c>
      <c r="AI1579" s="1">
        <v>0</v>
      </c>
      <c r="AJ1579" s="1">
        <v>0</v>
      </c>
      <c r="AK1579" s="1">
        <v>0</v>
      </c>
      <c r="AL1579" s="1">
        <v>0</v>
      </c>
      <c r="AM1579" s="1">
        <v>0</v>
      </c>
      <c r="AN1579" s="1">
        <v>0</v>
      </c>
    </row>
    <row r="1580" spans="1:40" x14ac:dyDescent="0.35">
      <c r="A1580" s="1" t="s">
        <v>89</v>
      </c>
      <c r="B1580" s="8">
        <v>43955</v>
      </c>
      <c r="C1580" s="1" t="s">
        <v>96</v>
      </c>
      <c r="D1580" s="1">
        <v>201710</v>
      </c>
      <c r="E1580" s="1">
        <v>12</v>
      </c>
      <c r="F1580" s="1" t="s">
        <v>119</v>
      </c>
      <c r="H1580" s="1" t="s">
        <v>95</v>
      </c>
      <c r="I1580" s="1" t="s">
        <v>92</v>
      </c>
      <c r="J1580" s="1" t="s">
        <v>93</v>
      </c>
      <c r="P1580" s="1">
        <v>12</v>
      </c>
      <c r="Q1580" s="1">
        <v>0</v>
      </c>
      <c r="R1580" s="1">
        <v>0</v>
      </c>
      <c r="S1580" s="1">
        <v>0</v>
      </c>
      <c r="T1580" s="1">
        <v>0</v>
      </c>
      <c r="U1580" s="1">
        <v>0</v>
      </c>
      <c r="V1580" s="1">
        <v>0</v>
      </c>
      <c r="W1580" s="1">
        <v>0</v>
      </c>
      <c r="X1580" s="1">
        <v>0</v>
      </c>
      <c r="Y1580" s="1">
        <v>0</v>
      </c>
      <c r="Z1580" s="1">
        <v>0</v>
      </c>
      <c r="AA1580" s="1">
        <v>0</v>
      </c>
      <c r="AB1580" s="1">
        <v>0</v>
      </c>
      <c r="AC1580" s="1">
        <v>0</v>
      </c>
      <c r="AD1580" s="1">
        <v>0</v>
      </c>
      <c r="AE1580" s="1">
        <v>0</v>
      </c>
      <c r="AF1580" s="1">
        <v>0</v>
      </c>
      <c r="AG1580" s="1">
        <v>0</v>
      </c>
      <c r="AH1580" s="1">
        <v>0</v>
      </c>
      <c r="AI1580" s="1">
        <v>0</v>
      </c>
      <c r="AJ1580" s="1">
        <v>0</v>
      </c>
      <c r="AK1580" s="1">
        <v>0</v>
      </c>
      <c r="AL1580" s="1">
        <v>0</v>
      </c>
      <c r="AM1580" s="1">
        <v>0</v>
      </c>
      <c r="AN1580" s="1">
        <v>0</v>
      </c>
    </row>
    <row r="1581" spans="1:40" x14ac:dyDescent="0.35">
      <c r="A1581" s="1" t="s">
        <v>89</v>
      </c>
      <c r="B1581" s="8">
        <v>43941</v>
      </c>
      <c r="C1581" s="1" t="s">
        <v>2</v>
      </c>
      <c r="D1581" s="1">
        <v>972410</v>
      </c>
      <c r="E1581" s="1">
        <v>121</v>
      </c>
      <c r="F1581" s="1" t="s">
        <v>115</v>
      </c>
      <c r="H1581" s="1" t="s">
        <v>91</v>
      </c>
      <c r="I1581" s="1" t="s">
        <v>92</v>
      </c>
      <c r="J1581" s="1" t="s">
        <v>93</v>
      </c>
      <c r="K1581" s="1">
        <v>70</v>
      </c>
      <c r="L1581" s="1">
        <v>25</v>
      </c>
      <c r="M1581" s="1">
        <v>0.4</v>
      </c>
      <c r="N1581" s="1">
        <v>0.203125</v>
      </c>
      <c r="O1581" s="1">
        <v>0.17123287671232876</v>
      </c>
      <c r="P1581" s="1">
        <v>51</v>
      </c>
      <c r="Q1581" s="1">
        <v>21</v>
      </c>
      <c r="R1581" s="1">
        <v>0</v>
      </c>
      <c r="S1581" s="1">
        <v>2</v>
      </c>
      <c r="T1581" s="1">
        <v>10</v>
      </c>
      <c r="U1581" s="1">
        <v>1</v>
      </c>
      <c r="V1581" s="1">
        <v>57</v>
      </c>
      <c r="W1581" s="1">
        <v>0</v>
      </c>
      <c r="X1581" s="1">
        <v>3</v>
      </c>
      <c r="Y1581" s="1">
        <v>0</v>
      </c>
      <c r="Z1581" s="1">
        <v>0</v>
      </c>
      <c r="AA1581" s="1">
        <v>0</v>
      </c>
      <c r="AB1581" s="1">
        <v>0</v>
      </c>
      <c r="AC1581" s="1">
        <v>0</v>
      </c>
      <c r="AD1581" s="1">
        <v>0</v>
      </c>
      <c r="AE1581" s="1">
        <v>0</v>
      </c>
      <c r="AF1581" s="1">
        <v>0</v>
      </c>
      <c r="AG1581" s="1">
        <v>0</v>
      </c>
      <c r="AH1581" s="1">
        <v>0</v>
      </c>
      <c r="AI1581" s="1">
        <v>1</v>
      </c>
      <c r="AJ1581" s="1">
        <v>0</v>
      </c>
      <c r="AK1581" s="1">
        <v>0</v>
      </c>
      <c r="AL1581" s="1">
        <v>0</v>
      </c>
      <c r="AM1581" s="1">
        <v>0</v>
      </c>
      <c r="AN1581" s="1">
        <v>0</v>
      </c>
    </row>
    <row r="1582" spans="1:40" x14ac:dyDescent="0.35">
      <c r="A1582" s="1" t="s">
        <v>89</v>
      </c>
      <c r="B1582" s="8">
        <v>43966</v>
      </c>
      <c r="C1582" s="1" t="s">
        <v>96</v>
      </c>
      <c r="D1582" s="1">
        <v>979190</v>
      </c>
      <c r="E1582" s="1">
        <v>7</v>
      </c>
      <c r="F1582" s="1" t="s">
        <v>124</v>
      </c>
      <c r="H1582" s="1" t="s">
        <v>103</v>
      </c>
      <c r="I1582" s="1" t="s">
        <v>92</v>
      </c>
      <c r="J1582" s="1" t="s">
        <v>93</v>
      </c>
      <c r="P1582" s="1">
        <v>7</v>
      </c>
      <c r="Q1582" s="1">
        <v>0</v>
      </c>
      <c r="R1582" s="1">
        <v>0</v>
      </c>
      <c r="S1582" s="1">
        <v>0</v>
      </c>
      <c r="T1582" s="1">
        <v>0</v>
      </c>
      <c r="U1582" s="1">
        <v>0</v>
      </c>
      <c r="V1582" s="1">
        <v>0</v>
      </c>
      <c r="W1582" s="1">
        <v>0</v>
      </c>
      <c r="X1582" s="1">
        <v>0</v>
      </c>
      <c r="Y1582" s="1">
        <v>0</v>
      </c>
      <c r="Z1582" s="1">
        <v>0</v>
      </c>
      <c r="AA1582" s="1">
        <v>0</v>
      </c>
      <c r="AB1582" s="1">
        <v>0</v>
      </c>
      <c r="AC1582" s="1">
        <v>0</v>
      </c>
      <c r="AD1582" s="1">
        <v>0</v>
      </c>
      <c r="AE1582" s="1">
        <v>0</v>
      </c>
      <c r="AF1582" s="1">
        <v>0</v>
      </c>
      <c r="AG1582" s="1">
        <v>0</v>
      </c>
      <c r="AH1582" s="1">
        <v>0</v>
      </c>
      <c r="AI1582" s="1">
        <v>0</v>
      </c>
      <c r="AJ1582" s="1">
        <v>0</v>
      </c>
      <c r="AK1582" s="1">
        <v>0</v>
      </c>
      <c r="AL1582" s="1">
        <v>0</v>
      </c>
      <c r="AM1582" s="1">
        <v>0</v>
      </c>
      <c r="AN1582" s="1">
        <v>0</v>
      </c>
    </row>
    <row r="1583" spans="1:40" x14ac:dyDescent="0.35">
      <c r="A1583" s="1" t="s">
        <v>89</v>
      </c>
      <c r="B1583" s="8">
        <v>43913</v>
      </c>
      <c r="C1583" s="1" t="s">
        <v>2</v>
      </c>
      <c r="D1583" s="1">
        <v>980180</v>
      </c>
      <c r="E1583" s="1">
        <v>109</v>
      </c>
      <c r="F1583" s="1" t="s">
        <v>117</v>
      </c>
      <c r="H1583" s="1" t="s">
        <v>118</v>
      </c>
      <c r="I1583" s="1" t="s">
        <v>92</v>
      </c>
      <c r="J1583" s="1" t="s">
        <v>93</v>
      </c>
      <c r="K1583" s="1">
        <v>32</v>
      </c>
      <c r="L1583" s="1">
        <v>11</v>
      </c>
      <c r="M1583" s="1">
        <v>0.21428571428571427</v>
      </c>
      <c r="N1583" s="1">
        <v>0.125</v>
      </c>
      <c r="O1583" s="1">
        <v>9.166666666666666E-2</v>
      </c>
      <c r="P1583" s="1">
        <v>77</v>
      </c>
      <c r="Q1583" s="1">
        <v>10</v>
      </c>
      <c r="R1583" s="1">
        <v>6</v>
      </c>
      <c r="S1583" s="1">
        <v>1</v>
      </c>
      <c r="T1583" s="1">
        <v>4</v>
      </c>
      <c r="U1583" s="1">
        <v>0</v>
      </c>
      <c r="V1583" s="1">
        <v>21</v>
      </c>
      <c r="W1583" s="1">
        <v>0</v>
      </c>
      <c r="X1583" s="1">
        <v>0</v>
      </c>
      <c r="Y1583" s="1">
        <v>0</v>
      </c>
      <c r="Z1583" s="1">
        <v>0</v>
      </c>
      <c r="AA1583" s="1">
        <v>0</v>
      </c>
      <c r="AB1583" s="1">
        <v>0</v>
      </c>
      <c r="AC1583" s="1">
        <v>0</v>
      </c>
      <c r="AD1583" s="1">
        <v>0</v>
      </c>
      <c r="AE1583" s="1">
        <v>0</v>
      </c>
      <c r="AF1583" s="1">
        <v>0</v>
      </c>
      <c r="AG1583" s="1">
        <v>0</v>
      </c>
      <c r="AH1583" s="1">
        <v>0</v>
      </c>
      <c r="AI1583" s="1">
        <v>0</v>
      </c>
      <c r="AJ1583" s="1">
        <v>0</v>
      </c>
      <c r="AK1583" s="1">
        <v>0</v>
      </c>
      <c r="AL1583" s="1">
        <v>0</v>
      </c>
      <c r="AM1583" s="1">
        <v>0</v>
      </c>
      <c r="AN1583" s="1">
        <v>1</v>
      </c>
    </row>
    <row r="1584" spans="1:40" x14ac:dyDescent="0.35">
      <c r="A1584" s="1" t="s">
        <v>89</v>
      </c>
      <c r="B1584" s="8">
        <v>43913</v>
      </c>
      <c r="C1584" s="1" t="s">
        <v>2</v>
      </c>
      <c r="D1584" s="1">
        <v>200170</v>
      </c>
      <c r="E1584" s="1">
        <v>140</v>
      </c>
      <c r="F1584" s="1" t="s">
        <v>107</v>
      </c>
      <c r="H1584" s="1" t="s">
        <v>95</v>
      </c>
      <c r="I1584" s="1" t="s">
        <v>92</v>
      </c>
      <c r="J1584" s="1" t="s">
        <v>93</v>
      </c>
      <c r="K1584" s="1">
        <v>81</v>
      </c>
      <c r="L1584" s="1">
        <v>10</v>
      </c>
      <c r="M1584" s="1">
        <v>0.58450704225352113</v>
      </c>
      <c r="N1584" s="1">
        <v>0.57857142857142863</v>
      </c>
      <c r="O1584" s="1">
        <v>6.6666666666666666E-2</v>
      </c>
      <c r="P1584" s="1">
        <v>59</v>
      </c>
      <c r="Q1584" s="1">
        <v>2</v>
      </c>
      <c r="R1584" s="1">
        <v>43</v>
      </c>
      <c r="S1584" s="1">
        <v>1</v>
      </c>
      <c r="T1584" s="1">
        <v>7</v>
      </c>
      <c r="U1584" s="1">
        <v>30</v>
      </c>
      <c r="V1584" s="1">
        <v>0</v>
      </c>
      <c r="W1584" s="1">
        <v>0</v>
      </c>
      <c r="X1584" s="1">
        <v>0</v>
      </c>
      <c r="Y1584" s="1">
        <v>0</v>
      </c>
      <c r="Z1584" s="1">
        <v>0</v>
      </c>
      <c r="AA1584" s="1">
        <v>0</v>
      </c>
      <c r="AB1584" s="1">
        <v>0</v>
      </c>
      <c r="AC1584" s="1">
        <v>0</v>
      </c>
      <c r="AD1584" s="1">
        <v>0</v>
      </c>
      <c r="AE1584" s="1">
        <v>0</v>
      </c>
      <c r="AF1584" s="1">
        <v>0</v>
      </c>
      <c r="AG1584" s="1">
        <v>1</v>
      </c>
      <c r="AH1584" s="1">
        <v>0</v>
      </c>
      <c r="AI1584" s="1">
        <v>2</v>
      </c>
      <c r="AJ1584" s="1">
        <v>0</v>
      </c>
      <c r="AK1584" s="1">
        <v>0</v>
      </c>
      <c r="AL1584" s="1">
        <v>2</v>
      </c>
      <c r="AM1584" s="1">
        <v>3</v>
      </c>
      <c r="AN1584" s="1">
        <v>0</v>
      </c>
    </row>
    <row r="1585" spans="1:40" x14ac:dyDescent="0.35">
      <c r="A1585" s="1" t="s">
        <v>89</v>
      </c>
      <c r="B1585" s="8">
        <v>43964</v>
      </c>
      <c r="C1585" s="1" t="s">
        <v>2</v>
      </c>
      <c r="D1585" s="1">
        <v>209640</v>
      </c>
      <c r="E1585" s="1">
        <v>92</v>
      </c>
      <c r="F1585" s="1" t="s">
        <v>122</v>
      </c>
      <c r="H1585" s="1" t="s">
        <v>95</v>
      </c>
      <c r="I1585" s="1" t="s">
        <v>121</v>
      </c>
      <c r="J1585" s="1" t="s">
        <v>93</v>
      </c>
      <c r="K1585" s="1">
        <v>6</v>
      </c>
      <c r="L1585" s="1">
        <v>2</v>
      </c>
      <c r="M1585" s="1">
        <v>8.5106382978723402E-2</v>
      </c>
      <c r="N1585" s="1">
        <v>6.5217391304347824E-2</v>
      </c>
      <c r="O1585" s="1">
        <v>2.1276595744680851E-2</v>
      </c>
      <c r="P1585" s="1">
        <v>86</v>
      </c>
      <c r="Q1585" s="1">
        <v>2</v>
      </c>
      <c r="R1585" s="1">
        <v>6</v>
      </c>
      <c r="S1585" s="1">
        <v>0</v>
      </c>
      <c r="T1585" s="1">
        <v>0</v>
      </c>
      <c r="U1585" s="1">
        <v>0</v>
      </c>
      <c r="V1585" s="1">
        <v>0</v>
      </c>
      <c r="W1585" s="1">
        <v>0</v>
      </c>
      <c r="X1585" s="1">
        <v>0</v>
      </c>
      <c r="Y1585" s="1">
        <v>0</v>
      </c>
      <c r="Z1585" s="1">
        <v>0</v>
      </c>
      <c r="AA1585" s="1">
        <v>0</v>
      </c>
      <c r="AB1585" s="1">
        <v>0</v>
      </c>
      <c r="AC1585" s="1">
        <v>0</v>
      </c>
      <c r="AD1585" s="1">
        <v>0</v>
      </c>
      <c r="AE1585" s="1">
        <v>0</v>
      </c>
      <c r="AF1585" s="1">
        <v>0</v>
      </c>
      <c r="AG1585" s="1">
        <v>0</v>
      </c>
      <c r="AH1585" s="1">
        <v>0</v>
      </c>
      <c r="AI1585" s="1">
        <v>0</v>
      </c>
      <c r="AJ1585" s="1">
        <v>0</v>
      </c>
      <c r="AK1585" s="1">
        <v>0</v>
      </c>
      <c r="AL1585" s="1">
        <v>0</v>
      </c>
      <c r="AM1585" s="1">
        <v>0</v>
      </c>
      <c r="AN1585" s="1">
        <v>0</v>
      </c>
    </row>
    <row r="1586" spans="1:40" x14ac:dyDescent="0.35">
      <c r="A1586" s="1" t="s">
        <v>89</v>
      </c>
      <c r="B1586" s="8">
        <v>43929</v>
      </c>
      <c r="C1586" s="1" t="s">
        <v>96</v>
      </c>
      <c r="D1586" s="1">
        <v>973370</v>
      </c>
      <c r="E1586" s="1">
        <v>3</v>
      </c>
      <c r="F1586" s="1" t="s">
        <v>123</v>
      </c>
      <c r="H1586" s="1" t="s">
        <v>114</v>
      </c>
      <c r="I1586" s="1" t="s">
        <v>92</v>
      </c>
      <c r="J1586" s="1" t="s">
        <v>93</v>
      </c>
      <c r="P1586" s="1">
        <v>3</v>
      </c>
      <c r="Q1586" s="1">
        <v>0</v>
      </c>
      <c r="R1586" s="1">
        <v>0</v>
      </c>
      <c r="S1586" s="1">
        <v>0</v>
      </c>
      <c r="T1586" s="1">
        <v>0</v>
      </c>
      <c r="U1586" s="1">
        <v>0</v>
      </c>
      <c r="V1586" s="1">
        <v>0</v>
      </c>
      <c r="W1586" s="1">
        <v>0</v>
      </c>
      <c r="X1586" s="1">
        <v>0</v>
      </c>
      <c r="Y1586" s="1">
        <v>0</v>
      </c>
      <c r="Z1586" s="1">
        <v>0</v>
      </c>
      <c r="AA1586" s="1">
        <v>0</v>
      </c>
      <c r="AB1586" s="1">
        <v>0</v>
      </c>
      <c r="AC1586" s="1">
        <v>0</v>
      </c>
      <c r="AD1586" s="1">
        <v>0</v>
      </c>
      <c r="AE1586" s="1">
        <v>0</v>
      </c>
      <c r="AF1586" s="1">
        <v>0</v>
      </c>
      <c r="AG1586" s="1">
        <v>0</v>
      </c>
      <c r="AH1586" s="1">
        <v>0</v>
      </c>
      <c r="AI1586" s="1">
        <v>0</v>
      </c>
      <c r="AJ1586" s="1">
        <v>0</v>
      </c>
      <c r="AK1586" s="1">
        <v>0</v>
      </c>
      <c r="AL1586" s="1">
        <v>0</v>
      </c>
      <c r="AM1586" s="1">
        <v>0</v>
      </c>
      <c r="AN1586" s="1">
        <v>0</v>
      </c>
    </row>
    <row r="1587" spans="1:40" x14ac:dyDescent="0.35">
      <c r="A1587" s="1" t="s">
        <v>89</v>
      </c>
      <c r="B1587" s="8">
        <v>43937</v>
      </c>
      <c r="C1587" s="1" t="s">
        <v>96</v>
      </c>
      <c r="D1587" s="1">
        <v>209650</v>
      </c>
      <c r="E1587" s="1">
        <v>13</v>
      </c>
      <c r="F1587" s="1" t="s">
        <v>120</v>
      </c>
      <c r="H1587" s="1" t="s">
        <v>95</v>
      </c>
      <c r="I1587" s="1" t="s">
        <v>121</v>
      </c>
      <c r="J1587" s="1" t="s">
        <v>93</v>
      </c>
      <c r="K1587" s="1">
        <v>1</v>
      </c>
      <c r="M1587" s="1">
        <v>7.6923076923076927E-2</v>
      </c>
      <c r="N1587" s="1">
        <v>7.6923076923076927E-2</v>
      </c>
      <c r="P1587" s="1">
        <v>12</v>
      </c>
      <c r="Q1587" s="1">
        <v>0</v>
      </c>
      <c r="R1587" s="1">
        <v>1</v>
      </c>
      <c r="S1587" s="1">
        <v>0</v>
      </c>
      <c r="T1587" s="1">
        <v>0</v>
      </c>
      <c r="U1587" s="1">
        <v>0</v>
      </c>
      <c r="V1587" s="1">
        <v>0</v>
      </c>
      <c r="W1587" s="1">
        <v>0</v>
      </c>
      <c r="X1587" s="1">
        <v>0</v>
      </c>
      <c r="Y1587" s="1">
        <v>0</v>
      </c>
      <c r="Z1587" s="1">
        <v>0</v>
      </c>
      <c r="AA1587" s="1">
        <v>0</v>
      </c>
      <c r="AB1587" s="1">
        <v>0</v>
      </c>
      <c r="AC1587" s="1">
        <v>0</v>
      </c>
      <c r="AD1587" s="1">
        <v>0</v>
      </c>
      <c r="AE1587" s="1">
        <v>0</v>
      </c>
      <c r="AF1587" s="1">
        <v>0</v>
      </c>
      <c r="AG1587" s="1">
        <v>0</v>
      </c>
      <c r="AH1587" s="1">
        <v>0</v>
      </c>
      <c r="AI1587" s="1">
        <v>0</v>
      </c>
      <c r="AJ1587" s="1">
        <v>0</v>
      </c>
      <c r="AK1587" s="1">
        <v>0</v>
      </c>
      <c r="AL1587" s="1">
        <v>0</v>
      </c>
      <c r="AM1587" s="1">
        <v>0</v>
      </c>
      <c r="AN1587" s="1">
        <v>0</v>
      </c>
    </row>
    <row r="1588" spans="1:40" x14ac:dyDescent="0.35">
      <c r="A1588" s="1" t="s">
        <v>89</v>
      </c>
      <c r="B1588" s="8">
        <v>43921</v>
      </c>
      <c r="C1588" s="1" t="s">
        <v>2</v>
      </c>
      <c r="D1588" s="1">
        <v>976140</v>
      </c>
      <c r="E1588" s="1">
        <v>117</v>
      </c>
      <c r="F1588" s="1" t="s">
        <v>128</v>
      </c>
      <c r="H1588" s="1" t="s">
        <v>101</v>
      </c>
      <c r="I1588" s="1" t="s">
        <v>92</v>
      </c>
      <c r="J1588" s="1" t="s">
        <v>93</v>
      </c>
      <c r="K1588" s="1">
        <v>31</v>
      </c>
      <c r="L1588" s="1">
        <v>4</v>
      </c>
      <c r="M1588" s="1">
        <v>0.27731092436974791</v>
      </c>
      <c r="N1588" s="1">
        <v>0.26495726495726496</v>
      </c>
      <c r="O1588" s="1">
        <v>3.3057851239669422E-2</v>
      </c>
      <c r="P1588" s="1">
        <v>86</v>
      </c>
      <c r="Q1588" s="1">
        <v>2</v>
      </c>
      <c r="R1588" s="1">
        <v>5</v>
      </c>
      <c r="S1588" s="1">
        <v>0</v>
      </c>
      <c r="T1588" s="1">
        <v>0</v>
      </c>
      <c r="U1588" s="1">
        <v>26</v>
      </c>
      <c r="V1588" s="1">
        <v>0</v>
      </c>
      <c r="W1588" s="1">
        <v>0</v>
      </c>
      <c r="X1588" s="1">
        <v>0</v>
      </c>
      <c r="Y1588" s="1">
        <v>0</v>
      </c>
      <c r="Z1588" s="1">
        <v>0</v>
      </c>
      <c r="AA1588" s="1">
        <v>0</v>
      </c>
      <c r="AB1588" s="1">
        <v>0</v>
      </c>
      <c r="AC1588" s="1">
        <v>0</v>
      </c>
      <c r="AD1588" s="1">
        <v>0</v>
      </c>
      <c r="AE1588" s="1">
        <v>0</v>
      </c>
      <c r="AF1588" s="1">
        <v>0</v>
      </c>
      <c r="AG1588" s="1">
        <v>0</v>
      </c>
      <c r="AH1588" s="1">
        <v>0</v>
      </c>
      <c r="AI1588" s="1">
        <v>1</v>
      </c>
      <c r="AJ1588" s="1">
        <v>0</v>
      </c>
      <c r="AK1588" s="1">
        <v>0</v>
      </c>
      <c r="AL1588" s="1">
        <v>0</v>
      </c>
      <c r="AM1588" s="1">
        <v>1</v>
      </c>
      <c r="AN1588" s="1">
        <v>0</v>
      </c>
    </row>
    <row r="1589" spans="1:40" x14ac:dyDescent="0.35">
      <c r="A1589" s="1" t="s">
        <v>89</v>
      </c>
      <c r="B1589" s="8">
        <v>43942</v>
      </c>
      <c r="C1589" s="1" t="s">
        <v>2</v>
      </c>
      <c r="D1589" s="1">
        <v>203150</v>
      </c>
      <c r="E1589" s="1">
        <v>24</v>
      </c>
      <c r="F1589" s="1" t="s">
        <v>129</v>
      </c>
      <c r="H1589" s="1" t="s">
        <v>95</v>
      </c>
      <c r="I1589" s="1" t="s">
        <v>121</v>
      </c>
      <c r="J1589" s="1" t="s">
        <v>93</v>
      </c>
      <c r="K1589" s="1">
        <v>10</v>
      </c>
      <c r="L1589" s="1">
        <v>3</v>
      </c>
      <c r="M1589" s="1">
        <v>0.48148148148148145</v>
      </c>
      <c r="N1589" s="1">
        <v>0.41666666666666669</v>
      </c>
      <c r="O1589" s="1">
        <v>0.1111111111111111</v>
      </c>
      <c r="P1589" s="1">
        <v>14</v>
      </c>
      <c r="Q1589" s="1">
        <v>3</v>
      </c>
      <c r="R1589" s="1">
        <v>5</v>
      </c>
      <c r="S1589" s="1">
        <v>0</v>
      </c>
      <c r="T1589" s="1">
        <v>1</v>
      </c>
      <c r="U1589" s="1">
        <v>4</v>
      </c>
      <c r="V1589" s="1">
        <v>0</v>
      </c>
      <c r="W1589" s="1">
        <v>0</v>
      </c>
      <c r="X1589" s="1">
        <v>0</v>
      </c>
      <c r="Y1589" s="1">
        <v>0</v>
      </c>
      <c r="Z1589" s="1">
        <v>0</v>
      </c>
      <c r="AA1589" s="1">
        <v>0</v>
      </c>
      <c r="AB1589" s="1">
        <v>0</v>
      </c>
      <c r="AC1589" s="1">
        <v>0</v>
      </c>
      <c r="AD1589" s="1">
        <v>0</v>
      </c>
      <c r="AE1589" s="1">
        <v>0</v>
      </c>
      <c r="AF1589" s="1">
        <v>0</v>
      </c>
      <c r="AG1589" s="1">
        <v>0</v>
      </c>
      <c r="AH1589" s="1">
        <v>0</v>
      </c>
      <c r="AI1589" s="1">
        <v>0</v>
      </c>
      <c r="AJ1589" s="1">
        <v>0</v>
      </c>
      <c r="AK1589" s="1">
        <v>0</v>
      </c>
      <c r="AL1589" s="1">
        <v>0</v>
      </c>
      <c r="AM1589" s="1">
        <v>0</v>
      </c>
      <c r="AN1589" s="1">
        <v>0</v>
      </c>
    </row>
    <row r="1590" spans="1:40" x14ac:dyDescent="0.35">
      <c r="A1590" s="1" t="s">
        <v>89</v>
      </c>
      <c r="B1590" s="8">
        <v>43931</v>
      </c>
      <c r="C1590" s="1" t="s">
        <v>96</v>
      </c>
      <c r="D1590" s="1">
        <v>201710</v>
      </c>
      <c r="E1590" s="1">
        <v>18</v>
      </c>
      <c r="F1590" s="1" t="s">
        <v>119</v>
      </c>
      <c r="H1590" s="1" t="s">
        <v>95</v>
      </c>
      <c r="I1590" s="1" t="s">
        <v>92</v>
      </c>
      <c r="J1590" s="1" t="s">
        <v>93</v>
      </c>
      <c r="K1590" s="1">
        <v>1</v>
      </c>
      <c r="M1590" s="1">
        <v>5.5555555555555552E-2</v>
      </c>
      <c r="N1590" s="1">
        <v>5.5555555555555552E-2</v>
      </c>
      <c r="P1590" s="1">
        <v>17</v>
      </c>
      <c r="Q1590" s="1">
        <v>0</v>
      </c>
      <c r="R1590" s="1">
        <v>0</v>
      </c>
      <c r="S1590" s="1">
        <v>0</v>
      </c>
      <c r="T1590" s="1">
        <v>0</v>
      </c>
      <c r="U1590" s="1">
        <v>1</v>
      </c>
      <c r="V1590" s="1">
        <v>0</v>
      </c>
      <c r="W1590" s="1">
        <v>0</v>
      </c>
      <c r="X1590" s="1">
        <v>0</v>
      </c>
      <c r="Y1590" s="1">
        <v>0</v>
      </c>
      <c r="Z1590" s="1">
        <v>0</v>
      </c>
      <c r="AA1590" s="1">
        <v>0</v>
      </c>
      <c r="AB1590" s="1">
        <v>0</v>
      </c>
      <c r="AC1590" s="1">
        <v>0</v>
      </c>
      <c r="AD1590" s="1">
        <v>0</v>
      </c>
      <c r="AE1590" s="1">
        <v>0</v>
      </c>
      <c r="AF1590" s="1">
        <v>0</v>
      </c>
      <c r="AG1590" s="1">
        <v>0</v>
      </c>
      <c r="AH1590" s="1">
        <v>0</v>
      </c>
      <c r="AI1590" s="1">
        <v>0</v>
      </c>
      <c r="AJ1590" s="1">
        <v>0</v>
      </c>
      <c r="AK1590" s="1">
        <v>0</v>
      </c>
      <c r="AL1590" s="1">
        <v>0</v>
      </c>
      <c r="AM1590" s="1">
        <v>0</v>
      </c>
      <c r="AN1590" s="1">
        <v>0</v>
      </c>
    </row>
    <row r="1591" spans="1:40" x14ac:dyDescent="0.35">
      <c r="A1591" s="1" t="s">
        <v>89</v>
      </c>
      <c r="B1591" s="8">
        <v>43935</v>
      </c>
      <c r="C1591" s="1" t="s">
        <v>96</v>
      </c>
      <c r="D1591" s="1">
        <v>200170</v>
      </c>
      <c r="E1591" s="1">
        <v>15</v>
      </c>
      <c r="F1591" s="1" t="s">
        <v>107</v>
      </c>
      <c r="H1591" s="1" t="s">
        <v>95</v>
      </c>
      <c r="I1591" s="1" t="s">
        <v>92</v>
      </c>
      <c r="J1591" s="1" t="s">
        <v>93</v>
      </c>
      <c r="L1591" s="1">
        <v>1</v>
      </c>
      <c r="O1591" s="1">
        <v>6.25E-2</v>
      </c>
      <c r="P1591" s="1">
        <v>15</v>
      </c>
      <c r="Q1591" s="1">
        <v>0</v>
      </c>
      <c r="R1591" s="1">
        <v>0</v>
      </c>
      <c r="S1591" s="1">
        <v>0</v>
      </c>
      <c r="T1591" s="1">
        <v>0</v>
      </c>
      <c r="U1591" s="1">
        <v>0</v>
      </c>
      <c r="V1591" s="1">
        <v>0</v>
      </c>
      <c r="W1591" s="1">
        <v>0</v>
      </c>
      <c r="X1591" s="1">
        <v>0</v>
      </c>
      <c r="Y1591" s="1">
        <v>0</v>
      </c>
      <c r="Z1591" s="1">
        <v>0</v>
      </c>
      <c r="AA1591" s="1">
        <v>0</v>
      </c>
      <c r="AB1591" s="1">
        <v>0</v>
      </c>
      <c r="AC1591" s="1">
        <v>0</v>
      </c>
      <c r="AD1591" s="1">
        <v>0</v>
      </c>
      <c r="AE1591" s="1">
        <v>0</v>
      </c>
      <c r="AF1591" s="1">
        <v>0</v>
      </c>
      <c r="AG1591" s="1">
        <v>0</v>
      </c>
      <c r="AH1591" s="1">
        <v>0</v>
      </c>
      <c r="AI1591" s="1">
        <v>0</v>
      </c>
      <c r="AJ1591" s="1">
        <v>0</v>
      </c>
      <c r="AK1591" s="1">
        <v>0</v>
      </c>
      <c r="AL1591" s="1">
        <v>1</v>
      </c>
      <c r="AM1591" s="1">
        <v>0</v>
      </c>
      <c r="AN1591" s="1">
        <v>0</v>
      </c>
    </row>
    <row r="1592" spans="1:40" x14ac:dyDescent="0.35">
      <c r="A1592" s="1" t="s">
        <v>89</v>
      </c>
      <c r="B1592" s="8">
        <v>43934</v>
      </c>
      <c r="C1592" s="1" t="s">
        <v>98</v>
      </c>
      <c r="D1592" s="1">
        <v>200170</v>
      </c>
      <c r="E1592" s="1">
        <v>1</v>
      </c>
      <c r="F1592" s="1" t="s">
        <v>107</v>
      </c>
      <c r="H1592" s="1" t="s">
        <v>95</v>
      </c>
      <c r="I1592" s="1" t="s">
        <v>92</v>
      </c>
      <c r="J1592" s="1" t="s">
        <v>93</v>
      </c>
      <c r="P1592" s="1">
        <v>1</v>
      </c>
      <c r="Q1592" s="1">
        <v>0</v>
      </c>
      <c r="R1592" s="1">
        <v>0</v>
      </c>
      <c r="S1592" s="1">
        <v>0</v>
      </c>
      <c r="T1592" s="1">
        <v>0</v>
      </c>
      <c r="U1592" s="1">
        <v>0</v>
      </c>
      <c r="V1592" s="1">
        <v>0</v>
      </c>
      <c r="W1592" s="1">
        <v>0</v>
      </c>
      <c r="X1592" s="1">
        <v>0</v>
      </c>
      <c r="Y1592" s="1">
        <v>0</v>
      </c>
      <c r="Z1592" s="1">
        <v>0</v>
      </c>
      <c r="AA1592" s="1">
        <v>0</v>
      </c>
      <c r="AB1592" s="1">
        <v>0</v>
      </c>
      <c r="AC1592" s="1">
        <v>0</v>
      </c>
      <c r="AD1592" s="1">
        <v>0</v>
      </c>
      <c r="AE1592" s="1">
        <v>0</v>
      </c>
      <c r="AF1592" s="1">
        <v>0</v>
      </c>
      <c r="AG1592" s="1">
        <v>0</v>
      </c>
      <c r="AH1592" s="1">
        <v>0</v>
      </c>
      <c r="AI1592" s="1">
        <v>0</v>
      </c>
      <c r="AJ1592" s="1">
        <v>0</v>
      </c>
      <c r="AK1592" s="1">
        <v>0</v>
      </c>
      <c r="AL1592" s="1">
        <v>0</v>
      </c>
      <c r="AM1592" s="1">
        <v>0</v>
      </c>
      <c r="AN1592" s="1">
        <v>0</v>
      </c>
    </row>
    <row r="1593" spans="1:40" x14ac:dyDescent="0.35">
      <c r="A1593" s="1" t="s">
        <v>89</v>
      </c>
      <c r="B1593" s="8">
        <v>43915</v>
      </c>
      <c r="C1593" s="1" t="s">
        <v>96</v>
      </c>
      <c r="D1593" s="1">
        <v>972410</v>
      </c>
      <c r="E1593" s="1">
        <v>32</v>
      </c>
      <c r="F1593" s="1" t="s">
        <v>115</v>
      </c>
      <c r="H1593" s="1" t="s">
        <v>91</v>
      </c>
      <c r="I1593" s="1" t="s">
        <v>92</v>
      </c>
      <c r="J1593" s="1" t="s">
        <v>93</v>
      </c>
      <c r="K1593" s="1">
        <v>8</v>
      </c>
      <c r="M1593" s="1">
        <v>0.25</v>
      </c>
      <c r="N1593" s="1">
        <v>0.25</v>
      </c>
      <c r="P1593" s="1">
        <v>24</v>
      </c>
      <c r="Q1593" s="1">
        <v>0</v>
      </c>
      <c r="R1593" s="1">
        <v>1</v>
      </c>
      <c r="S1593" s="1">
        <v>1</v>
      </c>
      <c r="T1593" s="1">
        <v>6</v>
      </c>
      <c r="U1593" s="1">
        <v>0</v>
      </c>
      <c r="V1593" s="1">
        <v>0</v>
      </c>
      <c r="W1593" s="1">
        <v>0</v>
      </c>
      <c r="X1593" s="1">
        <v>0</v>
      </c>
      <c r="Y1593" s="1">
        <v>0</v>
      </c>
      <c r="Z1593" s="1">
        <v>0</v>
      </c>
      <c r="AA1593" s="1">
        <v>0</v>
      </c>
      <c r="AB1593" s="1">
        <v>0</v>
      </c>
      <c r="AC1593" s="1">
        <v>0</v>
      </c>
      <c r="AD1593" s="1">
        <v>0</v>
      </c>
      <c r="AE1593" s="1">
        <v>0</v>
      </c>
      <c r="AF1593" s="1">
        <v>0</v>
      </c>
      <c r="AG1593" s="1">
        <v>0</v>
      </c>
      <c r="AH1593" s="1">
        <v>0</v>
      </c>
      <c r="AI1593" s="1">
        <v>0</v>
      </c>
      <c r="AJ1593" s="1">
        <v>0</v>
      </c>
      <c r="AK1593" s="1">
        <v>0</v>
      </c>
      <c r="AL1593" s="1">
        <v>0</v>
      </c>
      <c r="AM1593" s="1">
        <v>0</v>
      </c>
      <c r="AN1593" s="1">
        <v>0</v>
      </c>
    </row>
    <row r="1594" spans="1:40" x14ac:dyDescent="0.35">
      <c r="A1594" s="1" t="s">
        <v>89</v>
      </c>
      <c r="B1594" s="8">
        <v>43917</v>
      </c>
      <c r="C1594" s="1" t="s">
        <v>2</v>
      </c>
      <c r="D1594" s="1">
        <v>201710</v>
      </c>
      <c r="E1594" s="1">
        <v>81</v>
      </c>
      <c r="F1594" s="1" t="s">
        <v>119</v>
      </c>
      <c r="H1594" s="1" t="s">
        <v>95</v>
      </c>
      <c r="I1594" s="1" t="s">
        <v>92</v>
      </c>
      <c r="J1594" s="1" t="s">
        <v>93</v>
      </c>
      <c r="K1594" s="1">
        <v>38</v>
      </c>
      <c r="L1594" s="1">
        <v>6</v>
      </c>
      <c r="M1594" s="1">
        <v>0.49411764705882355</v>
      </c>
      <c r="N1594" s="1">
        <v>0.46913580246913578</v>
      </c>
      <c r="O1594" s="1">
        <v>6.8965517241379309E-2</v>
      </c>
      <c r="P1594" s="1">
        <v>43</v>
      </c>
      <c r="Q1594" s="1">
        <v>4</v>
      </c>
      <c r="R1594" s="1">
        <v>18</v>
      </c>
      <c r="S1594" s="1">
        <v>3</v>
      </c>
      <c r="T1594" s="1">
        <v>11</v>
      </c>
      <c r="U1594" s="1">
        <v>6</v>
      </c>
      <c r="V1594" s="1">
        <v>0</v>
      </c>
      <c r="W1594" s="1">
        <v>0</v>
      </c>
      <c r="X1594" s="1">
        <v>0</v>
      </c>
      <c r="Y1594" s="1">
        <v>0</v>
      </c>
      <c r="Z1594" s="1">
        <v>0</v>
      </c>
      <c r="AA1594" s="1">
        <v>0</v>
      </c>
      <c r="AB1594" s="1">
        <v>0</v>
      </c>
      <c r="AC1594" s="1">
        <v>0</v>
      </c>
      <c r="AD1594" s="1">
        <v>0</v>
      </c>
      <c r="AE1594" s="1">
        <v>0</v>
      </c>
      <c r="AF1594" s="1">
        <v>0</v>
      </c>
      <c r="AG1594" s="1">
        <v>1</v>
      </c>
      <c r="AH1594" s="1">
        <v>0</v>
      </c>
      <c r="AI1594" s="1">
        <v>0</v>
      </c>
      <c r="AJ1594" s="1">
        <v>1</v>
      </c>
      <c r="AK1594" s="1">
        <v>0</v>
      </c>
      <c r="AL1594" s="1">
        <v>0</v>
      </c>
      <c r="AM1594" s="1">
        <v>0</v>
      </c>
      <c r="AN1594" s="1">
        <v>0</v>
      </c>
    </row>
    <row r="1595" spans="1:40" x14ac:dyDescent="0.35">
      <c r="A1595" s="1" t="s">
        <v>89</v>
      </c>
      <c r="B1595" s="8">
        <v>43929</v>
      </c>
      <c r="C1595" s="1" t="s">
        <v>2</v>
      </c>
      <c r="D1595" s="1">
        <v>973270</v>
      </c>
      <c r="E1595" s="1">
        <v>61</v>
      </c>
      <c r="F1595" s="1" t="s">
        <v>127</v>
      </c>
      <c r="H1595" s="1" t="s">
        <v>114</v>
      </c>
      <c r="I1595" s="1" t="s">
        <v>92</v>
      </c>
      <c r="J1595" s="1" t="s">
        <v>93</v>
      </c>
      <c r="K1595" s="1">
        <v>28</v>
      </c>
      <c r="L1595" s="1">
        <v>6</v>
      </c>
      <c r="M1595" s="1">
        <v>0.4</v>
      </c>
      <c r="N1595" s="1">
        <v>0.32653061224489793</v>
      </c>
      <c r="O1595" s="1">
        <v>8.9552238805970144E-2</v>
      </c>
      <c r="P1595" s="1">
        <v>33</v>
      </c>
      <c r="Q1595" s="1">
        <v>6</v>
      </c>
      <c r="R1595" s="1">
        <v>2</v>
      </c>
      <c r="S1595" s="1">
        <v>2</v>
      </c>
      <c r="T1595" s="1">
        <v>12</v>
      </c>
      <c r="U1595" s="1">
        <v>0</v>
      </c>
      <c r="V1595" s="1">
        <v>12</v>
      </c>
      <c r="W1595" s="1">
        <v>0</v>
      </c>
      <c r="X1595" s="1">
        <v>0</v>
      </c>
      <c r="Y1595" s="1">
        <v>0</v>
      </c>
      <c r="Z1595" s="1">
        <v>0</v>
      </c>
      <c r="AA1595" s="1">
        <v>0</v>
      </c>
      <c r="AB1595" s="1">
        <v>0</v>
      </c>
      <c r="AC1595" s="1">
        <v>0</v>
      </c>
      <c r="AD1595" s="1">
        <v>0</v>
      </c>
      <c r="AE1595" s="1">
        <v>0</v>
      </c>
      <c r="AF1595" s="1">
        <v>0</v>
      </c>
      <c r="AG1595" s="1">
        <v>0</v>
      </c>
      <c r="AH1595" s="1">
        <v>0</v>
      </c>
      <c r="AI1595" s="1">
        <v>0</v>
      </c>
      <c r="AJ1595" s="1">
        <v>0</v>
      </c>
      <c r="AK1595" s="1">
        <v>0</v>
      </c>
      <c r="AL1595" s="1">
        <v>0</v>
      </c>
      <c r="AM1595" s="1">
        <v>0</v>
      </c>
      <c r="AN1595" s="1">
        <v>0</v>
      </c>
    </row>
    <row r="1596" spans="1:40" x14ac:dyDescent="0.35">
      <c r="A1596" s="1" t="s">
        <v>89</v>
      </c>
      <c r="B1596" s="8">
        <v>43972</v>
      </c>
      <c r="C1596" s="1" t="s">
        <v>96</v>
      </c>
      <c r="D1596" s="1">
        <v>973260</v>
      </c>
      <c r="E1596" s="1">
        <v>9</v>
      </c>
      <c r="F1596" s="1" t="s">
        <v>113</v>
      </c>
      <c r="H1596" s="1" t="s">
        <v>114</v>
      </c>
      <c r="I1596" s="1" t="s">
        <v>92</v>
      </c>
      <c r="J1596" s="1" t="s">
        <v>93</v>
      </c>
      <c r="L1596" s="1">
        <v>1</v>
      </c>
      <c r="O1596" s="1">
        <v>0.1</v>
      </c>
      <c r="P1596" s="1">
        <v>9</v>
      </c>
      <c r="Q1596" s="1">
        <v>1</v>
      </c>
      <c r="R1596" s="1">
        <v>0</v>
      </c>
      <c r="S1596" s="1">
        <v>0</v>
      </c>
      <c r="T1596" s="1">
        <v>0</v>
      </c>
      <c r="U1596" s="1">
        <v>0</v>
      </c>
      <c r="V1596" s="1">
        <v>0</v>
      </c>
      <c r="W1596" s="1">
        <v>0</v>
      </c>
      <c r="X1596" s="1">
        <v>0</v>
      </c>
      <c r="Y1596" s="1">
        <v>0</v>
      </c>
      <c r="Z1596" s="1">
        <v>0</v>
      </c>
      <c r="AA1596" s="1">
        <v>0</v>
      </c>
      <c r="AB1596" s="1">
        <v>0</v>
      </c>
      <c r="AC1596" s="1">
        <v>0</v>
      </c>
      <c r="AD1596" s="1">
        <v>0</v>
      </c>
      <c r="AE1596" s="1">
        <v>0</v>
      </c>
      <c r="AF1596" s="1">
        <v>0</v>
      </c>
      <c r="AG1596" s="1">
        <v>0</v>
      </c>
      <c r="AH1596" s="1">
        <v>0</v>
      </c>
      <c r="AI1596" s="1">
        <v>0</v>
      </c>
      <c r="AJ1596" s="1">
        <v>0</v>
      </c>
      <c r="AK1596" s="1">
        <v>0</v>
      </c>
      <c r="AL1596" s="1">
        <v>0</v>
      </c>
      <c r="AM1596" s="1">
        <v>0</v>
      </c>
      <c r="AN1596" s="1">
        <v>0</v>
      </c>
    </row>
    <row r="1597" spans="1:40" x14ac:dyDescent="0.35">
      <c r="A1597" s="1" t="s">
        <v>89</v>
      </c>
      <c r="B1597" s="8">
        <v>43911</v>
      </c>
      <c r="C1597" s="1" t="s">
        <v>2</v>
      </c>
      <c r="D1597" s="1">
        <v>209650</v>
      </c>
      <c r="E1597" s="1">
        <v>86</v>
      </c>
      <c r="F1597" s="1" t="s">
        <v>120</v>
      </c>
      <c r="H1597" s="1" t="s">
        <v>95</v>
      </c>
      <c r="I1597" s="1" t="s">
        <v>121</v>
      </c>
      <c r="J1597" s="1" t="s">
        <v>93</v>
      </c>
      <c r="K1597" s="1">
        <v>42</v>
      </c>
      <c r="L1597" s="1">
        <v>13</v>
      </c>
      <c r="M1597" s="1">
        <v>0.47619047619047616</v>
      </c>
      <c r="N1597" s="1">
        <v>0.44303797468354428</v>
      </c>
      <c r="O1597" s="1">
        <v>0.13131313131313133</v>
      </c>
      <c r="P1597" s="1">
        <v>44</v>
      </c>
      <c r="Q1597" s="1">
        <v>5</v>
      </c>
      <c r="R1597" s="1">
        <v>20</v>
      </c>
      <c r="S1597" s="1">
        <v>0</v>
      </c>
      <c r="T1597" s="1">
        <v>0</v>
      </c>
      <c r="U1597" s="1">
        <v>15</v>
      </c>
      <c r="V1597" s="1">
        <v>7</v>
      </c>
      <c r="W1597" s="1">
        <v>0</v>
      </c>
      <c r="X1597" s="1">
        <v>0</v>
      </c>
      <c r="Y1597" s="1">
        <v>0</v>
      </c>
      <c r="Z1597" s="1">
        <v>0</v>
      </c>
      <c r="AA1597" s="1">
        <v>0</v>
      </c>
      <c r="AB1597" s="1">
        <v>0</v>
      </c>
      <c r="AC1597" s="1">
        <v>0</v>
      </c>
      <c r="AD1597" s="1">
        <v>0</v>
      </c>
      <c r="AE1597" s="1">
        <v>0</v>
      </c>
      <c r="AF1597" s="1">
        <v>0</v>
      </c>
      <c r="AG1597" s="1">
        <v>1</v>
      </c>
      <c r="AH1597" s="1">
        <v>0</v>
      </c>
      <c r="AI1597" s="1">
        <v>4</v>
      </c>
      <c r="AJ1597" s="1">
        <v>0</v>
      </c>
      <c r="AK1597" s="1">
        <v>0</v>
      </c>
      <c r="AL1597" s="1">
        <v>0</v>
      </c>
      <c r="AM1597" s="1">
        <v>3</v>
      </c>
      <c r="AN1597" s="1">
        <v>0</v>
      </c>
    </row>
    <row r="1598" spans="1:40" x14ac:dyDescent="0.35">
      <c r="A1598" s="1" t="s">
        <v>89</v>
      </c>
      <c r="B1598" s="8">
        <v>43927</v>
      </c>
      <c r="C1598" s="1" t="s">
        <v>96</v>
      </c>
      <c r="D1598" s="1">
        <v>976140</v>
      </c>
      <c r="E1598" s="1">
        <v>1</v>
      </c>
      <c r="F1598" s="1" t="s">
        <v>128</v>
      </c>
      <c r="H1598" s="1" t="s">
        <v>101</v>
      </c>
      <c r="I1598" s="1" t="s">
        <v>92</v>
      </c>
      <c r="J1598" s="1" t="s">
        <v>93</v>
      </c>
      <c r="P1598" s="1">
        <v>1</v>
      </c>
      <c r="Q1598" s="1">
        <v>0</v>
      </c>
      <c r="R1598" s="1">
        <v>0</v>
      </c>
      <c r="S1598" s="1">
        <v>0</v>
      </c>
      <c r="T1598" s="1">
        <v>0</v>
      </c>
      <c r="U1598" s="1">
        <v>0</v>
      </c>
      <c r="V1598" s="1">
        <v>0</v>
      </c>
      <c r="W1598" s="1">
        <v>0</v>
      </c>
      <c r="X1598" s="1">
        <v>0</v>
      </c>
      <c r="Y1598" s="1">
        <v>0</v>
      </c>
      <c r="Z1598" s="1">
        <v>0</v>
      </c>
      <c r="AA1598" s="1">
        <v>0</v>
      </c>
      <c r="AB1598" s="1">
        <v>0</v>
      </c>
      <c r="AC1598" s="1">
        <v>0</v>
      </c>
      <c r="AD1598" s="1">
        <v>0</v>
      </c>
      <c r="AE1598" s="1">
        <v>0</v>
      </c>
      <c r="AF1598" s="1">
        <v>0</v>
      </c>
      <c r="AG1598" s="1">
        <v>0</v>
      </c>
      <c r="AH1598" s="1">
        <v>0</v>
      </c>
      <c r="AI1598" s="1">
        <v>0</v>
      </c>
      <c r="AJ1598" s="1">
        <v>0</v>
      </c>
      <c r="AK1598" s="1">
        <v>0</v>
      </c>
      <c r="AL1598" s="1">
        <v>0</v>
      </c>
      <c r="AM1598" s="1">
        <v>0</v>
      </c>
      <c r="AN1598" s="1">
        <v>0</v>
      </c>
    </row>
    <row r="1599" spans="1:40" x14ac:dyDescent="0.35">
      <c r="A1599" s="1" t="s">
        <v>89</v>
      </c>
      <c r="B1599" s="8">
        <v>43958</v>
      </c>
      <c r="C1599" s="1" t="s">
        <v>96</v>
      </c>
      <c r="D1599" s="1">
        <v>200600</v>
      </c>
      <c r="E1599" s="1">
        <v>14</v>
      </c>
      <c r="F1599" s="1" t="s">
        <v>116</v>
      </c>
      <c r="H1599" s="1" t="s">
        <v>95</v>
      </c>
      <c r="I1599" s="1" t="s">
        <v>92</v>
      </c>
      <c r="J1599" s="1" t="s">
        <v>93</v>
      </c>
      <c r="P1599" s="1">
        <v>14</v>
      </c>
      <c r="Q1599" s="1">
        <v>0</v>
      </c>
      <c r="R1599" s="1">
        <v>0</v>
      </c>
      <c r="S1599" s="1">
        <v>0</v>
      </c>
      <c r="T1599" s="1">
        <v>0</v>
      </c>
      <c r="U1599" s="1">
        <v>0</v>
      </c>
      <c r="V1599" s="1">
        <v>0</v>
      </c>
      <c r="W1599" s="1">
        <v>0</v>
      </c>
      <c r="X1599" s="1">
        <v>0</v>
      </c>
      <c r="Y1599" s="1">
        <v>0</v>
      </c>
      <c r="Z1599" s="1">
        <v>0</v>
      </c>
      <c r="AA1599" s="1">
        <v>0</v>
      </c>
      <c r="AB1599" s="1">
        <v>0</v>
      </c>
      <c r="AC1599" s="1">
        <v>0</v>
      </c>
      <c r="AD1599" s="1">
        <v>0</v>
      </c>
      <c r="AE1599" s="1">
        <v>0</v>
      </c>
      <c r="AF1599" s="1">
        <v>0</v>
      </c>
      <c r="AG1599" s="1">
        <v>0</v>
      </c>
      <c r="AH1599" s="1">
        <v>0</v>
      </c>
      <c r="AI1599" s="1">
        <v>0</v>
      </c>
      <c r="AJ1599" s="1">
        <v>0</v>
      </c>
      <c r="AK1599" s="1">
        <v>0</v>
      </c>
      <c r="AL1599" s="1">
        <v>0</v>
      </c>
      <c r="AM1599" s="1">
        <v>0</v>
      </c>
      <c r="AN1599" s="1">
        <v>0</v>
      </c>
    </row>
    <row r="1600" spans="1:40" x14ac:dyDescent="0.35">
      <c r="A1600" s="1" t="s">
        <v>89</v>
      </c>
      <c r="B1600" s="8">
        <v>43953</v>
      </c>
      <c r="C1600" s="1" t="s">
        <v>2</v>
      </c>
      <c r="D1600" s="1">
        <v>973270</v>
      </c>
      <c r="E1600" s="1">
        <v>64</v>
      </c>
      <c r="F1600" s="1" t="s">
        <v>127</v>
      </c>
      <c r="H1600" s="1" t="s">
        <v>114</v>
      </c>
      <c r="I1600" s="1" t="s">
        <v>92</v>
      </c>
      <c r="J1600" s="1" t="s">
        <v>93</v>
      </c>
      <c r="K1600" s="1">
        <v>1</v>
      </c>
      <c r="L1600" s="1">
        <v>3</v>
      </c>
      <c r="M1600" s="1">
        <v>5.9701492537313432E-2</v>
      </c>
      <c r="N1600" s="1">
        <v>1.5625E-2</v>
      </c>
      <c r="O1600" s="1">
        <v>4.4776119402985072E-2</v>
      </c>
      <c r="P1600" s="1">
        <v>63</v>
      </c>
      <c r="Q1600" s="1">
        <v>3</v>
      </c>
      <c r="R1600" s="1">
        <v>0</v>
      </c>
      <c r="S1600" s="1">
        <v>1</v>
      </c>
      <c r="T1600" s="1">
        <v>0</v>
      </c>
      <c r="U1600" s="1">
        <v>0</v>
      </c>
      <c r="V1600" s="1">
        <v>0</v>
      </c>
      <c r="W1600" s="1">
        <v>0</v>
      </c>
      <c r="X1600" s="1">
        <v>0</v>
      </c>
      <c r="Y1600" s="1">
        <v>0</v>
      </c>
      <c r="Z1600" s="1">
        <v>0</v>
      </c>
      <c r="AA1600" s="1">
        <v>0</v>
      </c>
      <c r="AB1600" s="1">
        <v>0</v>
      </c>
      <c r="AC1600" s="1">
        <v>0</v>
      </c>
      <c r="AD1600" s="1">
        <v>0</v>
      </c>
      <c r="AE1600" s="1">
        <v>0</v>
      </c>
      <c r="AF1600" s="1">
        <v>0</v>
      </c>
      <c r="AG1600" s="1">
        <v>0</v>
      </c>
      <c r="AH1600" s="1">
        <v>0</v>
      </c>
      <c r="AI1600" s="1">
        <v>0</v>
      </c>
      <c r="AJ1600" s="1">
        <v>0</v>
      </c>
      <c r="AK1600" s="1">
        <v>0</v>
      </c>
      <c r="AL1600" s="1">
        <v>0</v>
      </c>
      <c r="AM1600" s="1">
        <v>0</v>
      </c>
      <c r="AN1600" s="1">
        <v>0</v>
      </c>
    </row>
    <row r="1601" spans="1:40" x14ac:dyDescent="0.35">
      <c r="A1601" s="1" t="s">
        <v>89</v>
      </c>
      <c r="B1601" s="8">
        <v>43903</v>
      </c>
      <c r="C1601" s="1" t="s">
        <v>2</v>
      </c>
      <c r="D1601" s="1">
        <v>209650</v>
      </c>
      <c r="E1601" s="1">
        <v>88</v>
      </c>
      <c r="F1601" s="1" t="s">
        <v>120</v>
      </c>
      <c r="H1601" s="1" t="s">
        <v>95</v>
      </c>
      <c r="I1601" s="1" t="s">
        <v>121</v>
      </c>
      <c r="J1601" s="1" t="s">
        <v>93</v>
      </c>
      <c r="K1601" s="1">
        <v>21</v>
      </c>
      <c r="L1601" s="1">
        <v>11</v>
      </c>
      <c r="M1601" s="1">
        <v>0.26373626373626374</v>
      </c>
      <c r="N1601" s="1">
        <v>0.23863636363636365</v>
      </c>
      <c r="O1601" s="1">
        <v>0.1111111111111111</v>
      </c>
      <c r="P1601" s="1">
        <v>67</v>
      </c>
      <c r="Q1601" s="1">
        <v>3</v>
      </c>
      <c r="R1601" s="1">
        <v>13</v>
      </c>
      <c r="S1601" s="1">
        <v>0</v>
      </c>
      <c r="T1601" s="1">
        <v>0</v>
      </c>
      <c r="U1601" s="1">
        <v>8</v>
      </c>
      <c r="V1601" s="1">
        <v>0</v>
      </c>
      <c r="W1601" s="1">
        <v>0</v>
      </c>
      <c r="X1601" s="1">
        <v>0</v>
      </c>
      <c r="Y1601" s="1">
        <v>0</v>
      </c>
      <c r="Z1601" s="1">
        <v>0</v>
      </c>
      <c r="AA1601" s="1">
        <v>0</v>
      </c>
      <c r="AB1601" s="1">
        <v>0</v>
      </c>
      <c r="AC1601" s="1">
        <v>0</v>
      </c>
      <c r="AD1601" s="1">
        <v>0</v>
      </c>
      <c r="AE1601" s="1">
        <v>0</v>
      </c>
      <c r="AF1601" s="1">
        <v>0</v>
      </c>
      <c r="AG1601" s="1">
        <v>1</v>
      </c>
      <c r="AH1601" s="1">
        <v>0</v>
      </c>
      <c r="AI1601" s="1">
        <v>4</v>
      </c>
      <c r="AJ1601" s="1">
        <v>0</v>
      </c>
      <c r="AK1601" s="1">
        <v>0</v>
      </c>
      <c r="AL1601" s="1">
        <v>0</v>
      </c>
      <c r="AM1601" s="1">
        <v>3</v>
      </c>
      <c r="AN1601" s="1">
        <v>0</v>
      </c>
    </row>
    <row r="1602" spans="1:40" x14ac:dyDescent="0.35">
      <c r="A1602" s="1" t="s">
        <v>89</v>
      </c>
      <c r="B1602" s="8">
        <v>43951</v>
      </c>
      <c r="C1602" s="1" t="s">
        <v>96</v>
      </c>
      <c r="D1602" s="1">
        <v>976140</v>
      </c>
      <c r="E1602" s="1">
        <v>1</v>
      </c>
      <c r="F1602" s="1" t="s">
        <v>128</v>
      </c>
      <c r="H1602" s="1" t="s">
        <v>101</v>
      </c>
      <c r="I1602" s="1" t="s">
        <v>92</v>
      </c>
      <c r="J1602" s="1" t="s">
        <v>93</v>
      </c>
      <c r="P1602" s="1">
        <v>1</v>
      </c>
      <c r="Q1602" s="1">
        <v>0</v>
      </c>
      <c r="R1602" s="1">
        <v>0</v>
      </c>
      <c r="S1602" s="1">
        <v>0</v>
      </c>
      <c r="T1602" s="1">
        <v>0</v>
      </c>
      <c r="U1602" s="1">
        <v>0</v>
      </c>
      <c r="V1602" s="1">
        <v>0</v>
      </c>
      <c r="W1602" s="1">
        <v>0</v>
      </c>
      <c r="X1602" s="1">
        <v>0</v>
      </c>
      <c r="Y1602" s="1">
        <v>0</v>
      </c>
      <c r="Z1602" s="1">
        <v>0</v>
      </c>
      <c r="AA1602" s="1">
        <v>0</v>
      </c>
      <c r="AB1602" s="1">
        <v>0</v>
      </c>
      <c r="AC1602" s="1">
        <v>0</v>
      </c>
      <c r="AD1602" s="1">
        <v>0</v>
      </c>
      <c r="AE1602" s="1">
        <v>0</v>
      </c>
      <c r="AF1602" s="1">
        <v>0</v>
      </c>
      <c r="AG1602" s="1">
        <v>0</v>
      </c>
      <c r="AH1602" s="1">
        <v>0</v>
      </c>
      <c r="AI1602" s="1">
        <v>0</v>
      </c>
      <c r="AJ1602" s="1">
        <v>0</v>
      </c>
      <c r="AK1602" s="1">
        <v>0</v>
      </c>
      <c r="AL1602" s="1">
        <v>0</v>
      </c>
      <c r="AM1602" s="1">
        <v>0</v>
      </c>
      <c r="AN1602" s="1">
        <v>0</v>
      </c>
    </row>
    <row r="1603" spans="1:40" x14ac:dyDescent="0.35">
      <c r="A1603" s="1" t="s">
        <v>89</v>
      </c>
      <c r="B1603" s="8">
        <v>43904</v>
      </c>
      <c r="C1603" s="1" t="s">
        <v>112</v>
      </c>
      <c r="D1603" s="1">
        <v>973260</v>
      </c>
      <c r="E1603" s="1">
        <v>1</v>
      </c>
      <c r="F1603" s="1" t="s">
        <v>113</v>
      </c>
      <c r="H1603" s="1" t="s">
        <v>114</v>
      </c>
      <c r="I1603" s="1" t="s">
        <v>92</v>
      </c>
      <c r="J1603" s="1" t="s">
        <v>93</v>
      </c>
      <c r="P1603" s="1">
        <v>1</v>
      </c>
      <c r="Q1603" s="1">
        <v>0</v>
      </c>
      <c r="R1603" s="1">
        <v>0</v>
      </c>
      <c r="S1603" s="1">
        <v>0</v>
      </c>
      <c r="T1603" s="1">
        <v>0</v>
      </c>
      <c r="U1603" s="1">
        <v>0</v>
      </c>
      <c r="V1603" s="1">
        <v>0</v>
      </c>
      <c r="W1603" s="1">
        <v>0</v>
      </c>
      <c r="X1603" s="1">
        <v>0</v>
      </c>
      <c r="Y1603" s="1">
        <v>0</v>
      </c>
      <c r="Z1603" s="1">
        <v>0</v>
      </c>
      <c r="AA1603" s="1">
        <v>0</v>
      </c>
      <c r="AB1603" s="1">
        <v>0</v>
      </c>
      <c r="AC1603" s="1">
        <v>0</v>
      </c>
      <c r="AD1603" s="1">
        <v>0</v>
      </c>
      <c r="AE1603" s="1">
        <v>0</v>
      </c>
      <c r="AF1603" s="1">
        <v>0</v>
      </c>
      <c r="AG1603" s="1">
        <v>0</v>
      </c>
      <c r="AH1603" s="1">
        <v>0</v>
      </c>
      <c r="AI1603" s="1">
        <v>0</v>
      </c>
      <c r="AJ1603" s="1">
        <v>0</v>
      </c>
      <c r="AK1603" s="1">
        <v>0</v>
      </c>
      <c r="AL1603" s="1">
        <v>0</v>
      </c>
      <c r="AM1603" s="1">
        <v>0</v>
      </c>
      <c r="AN1603" s="1">
        <v>0</v>
      </c>
    </row>
    <row r="1604" spans="1:40" x14ac:dyDescent="0.35">
      <c r="A1604" s="1" t="s">
        <v>89</v>
      </c>
      <c r="B1604" s="8">
        <v>43943</v>
      </c>
      <c r="C1604" s="1" t="s">
        <v>96</v>
      </c>
      <c r="D1604" s="1">
        <v>200170</v>
      </c>
      <c r="E1604" s="1">
        <v>20</v>
      </c>
      <c r="F1604" s="1" t="s">
        <v>107</v>
      </c>
      <c r="H1604" s="1" t="s">
        <v>95</v>
      </c>
      <c r="I1604" s="1" t="s">
        <v>92</v>
      </c>
      <c r="J1604" s="1" t="s">
        <v>93</v>
      </c>
      <c r="K1604" s="1">
        <v>1</v>
      </c>
      <c r="M1604" s="1">
        <v>0.05</v>
      </c>
      <c r="N1604" s="1">
        <v>0.05</v>
      </c>
      <c r="P1604" s="1">
        <v>19</v>
      </c>
      <c r="Q1604" s="1">
        <v>0</v>
      </c>
      <c r="R1604" s="1">
        <v>0</v>
      </c>
      <c r="S1604" s="1">
        <v>0</v>
      </c>
      <c r="T1604" s="1">
        <v>1</v>
      </c>
      <c r="U1604" s="1">
        <v>0</v>
      </c>
      <c r="V1604" s="1">
        <v>0</v>
      </c>
      <c r="W1604" s="1">
        <v>0</v>
      </c>
      <c r="X1604" s="1">
        <v>0</v>
      </c>
      <c r="Y1604" s="1">
        <v>0</v>
      </c>
      <c r="Z1604" s="1">
        <v>0</v>
      </c>
      <c r="AA1604" s="1">
        <v>0</v>
      </c>
      <c r="AB1604" s="1">
        <v>0</v>
      </c>
      <c r="AC1604" s="1">
        <v>0</v>
      </c>
      <c r="AD1604" s="1">
        <v>0</v>
      </c>
      <c r="AE1604" s="1">
        <v>0</v>
      </c>
      <c r="AF1604" s="1">
        <v>0</v>
      </c>
      <c r="AG1604" s="1">
        <v>0</v>
      </c>
      <c r="AH1604" s="1">
        <v>0</v>
      </c>
      <c r="AI1604" s="1">
        <v>0</v>
      </c>
      <c r="AJ1604" s="1">
        <v>0</v>
      </c>
      <c r="AK1604" s="1">
        <v>0</v>
      </c>
      <c r="AL1604" s="1">
        <v>0</v>
      </c>
      <c r="AM1604" s="1">
        <v>0</v>
      </c>
      <c r="AN1604" s="1">
        <v>0</v>
      </c>
    </row>
    <row r="1605" spans="1:40" x14ac:dyDescent="0.35">
      <c r="A1605" s="1" t="s">
        <v>89</v>
      </c>
      <c r="B1605" s="8">
        <v>43966</v>
      </c>
      <c r="C1605" s="1" t="s">
        <v>96</v>
      </c>
      <c r="D1605" s="1">
        <v>974850</v>
      </c>
      <c r="E1605" s="1">
        <v>1</v>
      </c>
      <c r="F1605" s="1" t="s">
        <v>126</v>
      </c>
      <c r="H1605" s="1" t="s">
        <v>103</v>
      </c>
      <c r="I1605" s="1" t="s">
        <v>121</v>
      </c>
      <c r="J1605" s="1" t="s">
        <v>93</v>
      </c>
      <c r="P1605" s="1">
        <v>1</v>
      </c>
      <c r="Q1605" s="1">
        <v>0</v>
      </c>
      <c r="R1605" s="1">
        <v>0</v>
      </c>
      <c r="S1605" s="1">
        <v>0</v>
      </c>
      <c r="T1605" s="1">
        <v>0</v>
      </c>
      <c r="U1605" s="1">
        <v>0</v>
      </c>
      <c r="V1605" s="1">
        <v>0</v>
      </c>
      <c r="W1605" s="1">
        <v>0</v>
      </c>
      <c r="X1605" s="1">
        <v>0</v>
      </c>
      <c r="Y1605" s="1">
        <v>0</v>
      </c>
      <c r="Z1605" s="1">
        <v>0</v>
      </c>
      <c r="AA1605" s="1">
        <v>0</v>
      </c>
      <c r="AB1605" s="1">
        <v>0</v>
      </c>
      <c r="AC1605" s="1">
        <v>0</v>
      </c>
      <c r="AD1605" s="1">
        <v>0</v>
      </c>
      <c r="AE1605" s="1">
        <v>0</v>
      </c>
      <c r="AF1605" s="1">
        <v>0</v>
      </c>
      <c r="AG1605" s="1">
        <v>0</v>
      </c>
      <c r="AH1605" s="1">
        <v>0</v>
      </c>
      <c r="AI1605" s="1">
        <v>0</v>
      </c>
      <c r="AJ1605" s="1">
        <v>0</v>
      </c>
      <c r="AK1605" s="1">
        <v>0</v>
      </c>
      <c r="AL1605" s="1">
        <v>0</v>
      </c>
      <c r="AM1605" s="1">
        <v>0</v>
      </c>
      <c r="AN1605" s="1">
        <v>0</v>
      </c>
    </row>
    <row r="1606" spans="1:40" x14ac:dyDescent="0.35">
      <c r="A1606" s="1" t="s">
        <v>89</v>
      </c>
      <c r="B1606" s="8">
        <v>43907</v>
      </c>
      <c r="C1606" s="1" t="s">
        <v>96</v>
      </c>
      <c r="D1606" s="1">
        <v>972410</v>
      </c>
      <c r="E1606" s="1">
        <v>32</v>
      </c>
      <c r="F1606" s="1" t="s">
        <v>115</v>
      </c>
      <c r="H1606" s="1" t="s">
        <v>91</v>
      </c>
      <c r="I1606" s="1" t="s">
        <v>92</v>
      </c>
      <c r="J1606" s="1" t="s">
        <v>93</v>
      </c>
      <c r="K1606" s="1">
        <v>1</v>
      </c>
      <c r="M1606" s="1">
        <v>3.125E-2</v>
      </c>
      <c r="N1606" s="1">
        <v>3.125E-2</v>
      </c>
      <c r="P1606" s="1">
        <v>31</v>
      </c>
      <c r="Q1606" s="1">
        <v>0</v>
      </c>
      <c r="R1606" s="1">
        <v>0</v>
      </c>
      <c r="S1606" s="1">
        <v>0</v>
      </c>
      <c r="T1606" s="1">
        <v>1</v>
      </c>
      <c r="U1606" s="1">
        <v>0</v>
      </c>
      <c r="V1606" s="1">
        <v>0</v>
      </c>
      <c r="W1606" s="1">
        <v>0</v>
      </c>
      <c r="X1606" s="1">
        <v>0</v>
      </c>
      <c r="Y1606" s="1">
        <v>0</v>
      </c>
      <c r="Z1606" s="1">
        <v>0</v>
      </c>
      <c r="AA1606" s="1">
        <v>0</v>
      </c>
      <c r="AB1606" s="1">
        <v>0</v>
      </c>
      <c r="AC1606" s="1">
        <v>0</v>
      </c>
      <c r="AD1606" s="1">
        <v>0</v>
      </c>
      <c r="AE1606" s="1">
        <v>0</v>
      </c>
      <c r="AF1606" s="1">
        <v>0</v>
      </c>
      <c r="AG1606" s="1">
        <v>0</v>
      </c>
      <c r="AH1606" s="1">
        <v>0</v>
      </c>
      <c r="AI1606" s="1">
        <v>0</v>
      </c>
      <c r="AJ1606" s="1">
        <v>0</v>
      </c>
      <c r="AK1606" s="1">
        <v>0</v>
      </c>
      <c r="AL1606" s="1">
        <v>0</v>
      </c>
      <c r="AM1606" s="1">
        <v>0</v>
      </c>
      <c r="AN1606" s="1">
        <v>0</v>
      </c>
    </row>
    <row r="1607" spans="1:40" x14ac:dyDescent="0.35">
      <c r="A1607" s="1" t="s">
        <v>89</v>
      </c>
      <c r="B1607" s="8">
        <v>43924</v>
      </c>
      <c r="C1607" s="1" t="s">
        <v>98</v>
      </c>
      <c r="D1607" s="1">
        <v>971790</v>
      </c>
      <c r="E1607" s="1">
        <v>1</v>
      </c>
      <c r="F1607" s="1" t="s">
        <v>104</v>
      </c>
      <c r="H1607" s="1" t="s">
        <v>101</v>
      </c>
      <c r="I1607" s="1" t="s">
        <v>92</v>
      </c>
      <c r="J1607" s="1" t="s">
        <v>93</v>
      </c>
      <c r="P1607" s="1">
        <v>1</v>
      </c>
      <c r="Q1607" s="1">
        <v>0</v>
      </c>
      <c r="R1607" s="1">
        <v>0</v>
      </c>
      <c r="S1607" s="1">
        <v>0</v>
      </c>
      <c r="T1607" s="1">
        <v>0</v>
      </c>
      <c r="U1607" s="1">
        <v>0</v>
      </c>
      <c r="V1607" s="1">
        <v>0</v>
      </c>
      <c r="W1607" s="1">
        <v>0</v>
      </c>
      <c r="X1607" s="1">
        <v>0</v>
      </c>
      <c r="Y1607" s="1">
        <v>0</v>
      </c>
      <c r="Z1607" s="1">
        <v>0</v>
      </c>
      <c r="AA1607" s="1">
        <v>0</v>
      </c>
      <c r="AB1607" s="1">
        <v>0</v>
      </c>
      <c r="AC1607" s="1">
        <v>0</v>
      </c>
      <c r="AD1607" s="1">
        <v>0</v>
      </c>
      <c r="AE1607" s="1">
        <v>0</v>
      </c>
      <c r="AF1607" s="1">
        <v>0</v>
      </c>
      <c r="AG1607" s="1">
        <v>0</v>
      </c>
      <c r="AH1607" s="1">
        <v>0</v>
      </c>
      <c r="AI1607" s="1">
        <v>0</v>
      </c>
      <c r="AJ1607" s="1">
        <v>0</v>
      </c>
      <c r="AK1607" s="1">
        <v>0</v>
      </c>
      <c r="AL1607" s="1">
        <v>0</v>
      </c>
      <c r="AM1607" s="1">
        <v>0</v>
      </c>
      <c r="AN1607" s="1">
        <v>0</v>
      </c>
    </row>
    <row r="1608" spans="1:40" x14ac:dyDescent="0.35">
      <c r="A1608" s="1" t="s">
        <v>89</v>
      </c>
      <c r="B1608" s="8">
        <v>43965</v>
      </c>
      <c r="C1608" s="1" t="s">
        <v>96</v>
      </c>
      <c r="D1608" s="1">
        <v>972410</v>
      </c>
      <c r="E1608" s="1">
        <v>26</v>
      </c>
      <c r="F1608" s="1" t="s">
        <v>115</v>
      </c>
      <c r="H1608" s="1" t="s">
        <v>91</v>
      </c>
      <c r="I1608" s="1" t="s">
        <v>92</v>
      </c>
      <c r="J1608" s="1" t="s">
        <v>93</v>
      </c>
      <c r="P1608" s="1">
        <v>26</v>
      </c>
      <c r="Q1608" s="1">
        <v>0</v>
      </c>
      <c r="R1608" s="1">
        <v>0</v>
      </c>
      <c r="S1608" s="1">
        <v>0</v>
      </c>
      <c r="T1608" s="1">
        <v>0</v>
      </c>
      <c r="U1608" s="1">
        <v>0</v>
      </c>
      <c r="V1608" s="1">
        <v>0</v>
      </c>
      <c r="W1608" s="1">
        <v>0</v>
      </c>
      <c r="X1608" s="1">
        <v>0</v>
      </c>
      <c r="Y1608" s="1">
        <v>0</v>
      </c>
      <c r="Z1608" s="1">
        <v>0</v>
      </c>
      <c r="AA1608" s="1">
        <v>0</v>
      </c>
      <c r="AB1608" s="1">
        <v>0</v>
      </c>
      <c r="AC1608" s="1">
        <v>0</v>
      </c>
      <c r="AD1608" s="1">
        <v>0</v>
      </c>
      <c r="AE1608" s="1">
        <v>0</v>
      </c>
      <c r="AF1608" s="1">
        <v>0</v>
      </c>
      <c r="AG1608" s="1">
        <v>0</v>
      </c>
      <c r="AH1608" s="1">
        <v>0</v>
      </c>
      <c r="AI1608" s="1">
        <v>0</v>
      </c>
      <c r="AJ1608" s="1">
        <v>0</v>
      </c>
      <c r="AK1608" s="1">
        <v>0</v>
      </c>
      <c r="AL1608" s="1">
        <v>0</v>
      </c>
      <c r="AM1608" s="1">
        <v>0</v>
      </c>
      <c r="AN1608" s="1">
        <v>0</v>
      </c>
    </row>
    <row r="1609" spans="1:40" x14ac:dyDescent="0.35">
      <c r="A1609" s="1" t="s">
        <v>89</v>
      </c>
      <c r="B1609" s="8">
        <v>43936</v>
      </c>
      <c r="C1609" s="1" t="s">
        <v>96</v>
      </c>
      <c r="D1609" s="1">
        <v>200640</v>
      </c>
      <c r="E1609" s="1">
        <v>5</v>
      </c>
      <c r="F1609" s="1" t="s">
        <v>106</v>
      </c>
      <c r="H1609" s="1" t="s">
        <v>95</v>
      </c>
      <c r="I1609" s="1" t="s">
        <v>92</v>
      </c>
      <c r="J1609" s="1" t="s">
        <v>93</v>
      </c>
      <c r="L1609" s="1">
        <v>1</v>
      </c>
      <c r="O1609" s="1">
        <v>0.16666666666666666</v>
      </c>
      <c r="P1609" s="1">
        <v>5</v>
      </c>
      <c r="Q1609" s="1">
        <v>0</v>
      </c>
      <c r="R1609" s="1">
        <v>0</v>
      </c>
      <c r="S1609" s="1">
        <v>0</v>
      </c>
      <c r="T1609" s="1">
        <v>0</v>
      </c>
      <c r="U1609" s="1">
        <v>0</v>
      </c>
      <c r="V1609" s="1">
        <v>0</v>
      </c>
      <c r="W1609" s="1">
        <v>0</v>
      </c>
      <c r="X1609" s="1">
        <v>0</v>
      </c>
      <c r="Y1609" s="1">
        <v>0</v>
      </c>
      <c r="Z1609" s="1">
        <v>0</v>
      </c>
      <c r="AA1609" s="1">
        <v>0</v>
      </c>
      <c r="AB1609" s="1">
        <v>0</v>
      </c>
      <c r="AC1609" s="1">
        <v>0</v>
      </c>
      <c r="AD1609" s="1">
        <v>0</v>
      </c>
      <c r="AE1609" s="1">
        <v>0</v>
      </c>
      <c r="AF1609" s="1">
        <v>0</v>
      </c>
      <c r="AG1609" s="1">
        <v>0</v>
      </c>
      <c r="AH1609" s="1">
        <v>0</v>
      </c>
      <c r="AI1609" s="1">
        <v>0</v>
      </c>
      <c r="AJ1609" s="1">
        <v>0</v>
      </c>
      <c r="AK1609" s="1">
        <v>0</v>
      </c>
      <c r="AL1609" s="1">
        <v>1</v>
      </c>
      <c r="AM1609" s="1">
        <v>0</v>
      </c>
      <c r="AN1609" s="1">
        <v>0</v>
      </c>
    </row>
    <row r="1610" spans="1:40" x14ac:dyDescent="0.35">
      <c r="A1610" s="1" t="s">
        <v>89</v>
      </c>
      <c r="B1610" s="8">
        <v>43942</v>
      </c>
      <c r="C1610" s="1" t="s">
        <v>2</v>
      </c>
      <c r="D1610" s="1">
        <v>979190</v>
      </c>
      <c r="E1610" s="1">
        <v>157</v>
      </c>
      <c r="F1610" s="1" t="s">
        <v>124</v>
      </c>
      <c r="H1610" s="1" t="s">
        <v>103</v>
      </c>
      <c r="I1610" s="1" t="s">
        <v>92</v>
      </c>
      <c r="J1610" s="1" t="s">
        <v>93</v>
      </c>
      <c r="K1610" s="1">
        <v>20</v>
      </c>
      <c r="L1610" s="1">
        <v>14</v>
      </c>
      <c r="M1610" s="1">
        <v>0.15432098765432098</v>
      </c>
      <c r="N1610" s="1">
        <v>0.12738853503184713</v>
      </c>
      <c r="O1610" s="1">
        <v>8.1871345029239762E-2</v>
      </c>
      <c r="P1610" s="1">
        <v>137</v>
      </c>
      <c r="Q1610" s="1">
        <v>5</v>
      </c>
      <c r="R1610" s="1">
        <v>9</v>
      </c>
      <c r="S1610" s="1">
        <v>2</v>
      </c>
      <c r="T1610" s="1">
        <v>8</v>
      </c>
      <c r="U1610" s="1">
        <v>1</v>
      </c>
      <c r="V1610" s="1">
        <v>0</v>
      </c>
      <c r="W1610" s="1">
        <v>0</v>
      </c>
      <c r="X1610" s="1">
        <v>0</v>
      </c>
      <c r="Y1610" s="1">
        <v>0</v>
      </c>
      <c r="Z1610" s="1">
        <v>0</v>
      </c>
      <c r="AA1610" s="1">
        <v>0</v>
      </c>
      <c r="AB1610" s="1">
        <v>0</v>
      </c>
      <c r="AC1610" s="1">
        <v>0</v>
      </c>
      <c r="AD1610" s="1">
        <v>0</v>
      </c>
      <c r="AE1610" s="1">
        <v>0</v>
      </c>
      <c r="AF1610" s="1">
        <v>0</v>
      </c>
      <c r="AG1610" s="1">
        <v>3</v>
      </c>
      <c r="AH1610" s="1">
        <v>0</v>
      </c>
      <c r="AI1610" s="1">
        <v>2</v>
      </c>
      <c r="AJ1610" s="1">
        <v>2</v>
      </c>
      <c r="AK1610" s="1">
        <v>0</v>
      </c>
      <c r="AL1610" s="1">
        <v>0</v>
      </c>
      <c r="AM1610" s="1">
        <v>2</v>
      </c>
      <c r="AN1610" s="1">
        <v>0</v>
      </c>
    </row>
    <row r="1611" spans="1:40" x14ac:dyDescent="0.35">
      <c r="A1611" s="1" t="s">
        <v>89</v>
      </c>
      <c r="B1611" s="8">
        <v>43929</v>
      </c>
      <c r="C1611" s="1" t="s">
        <v>96</v>
      </c>
      <c r="D1611" s="1">
        <v>979150</v>
      </c>
      <c r="E1611" s="1">
        <v>4</v>
      </c>
      <c r="F1611" s="1" t="s">
        <v>125</v>
      </c>
      <c r="H1611" s="1" t="s">
        <v>103</v>
      </c>
      <c r="I1611" s="1" t="s">
        <v>92</v>
      </c>
      <c r="J1611" s="1" t="s">
        <v>93</v>
      </c>
      <c r="K1611" s="1">
        <v>1</v>
      </c>
      <c r="M1611" s="1">
        <v>0.25</v>
      </c>
      <c r="N1611" s="1">
        <v>0.25</v>
      </c>
      <c r="P1611" s="1">
        <v>3</v>
      </c>
      <c r="Q1611" s="1">
        <v>0</v>
      </c>
      <c r="R1611" s="1">
        <v>1</v>
      </c>
      <c r="S1611" s="1">
        <v>0</v>
      </c>
      <c r="T1611" s="1">
        <v>0</v>
      </c>
      <c r="U1611" s="1">
        <v>0</v>
      </c>
      <c r="V1611" s="1">
        <v>0</v>
      </c>
      <c r="W1611" s="1">
        <v>0</v>
      </c>
      <c r="X1611" s="1">
        <v>0</v>
      </c>
      <c r="Y1611" s="1">
        <v>0</v>
      </c>
      <c r="Z1611" s="1">
        <v>0</v>
      </c>
      <c r="AA1611" s="1">
        <v>0</v>
      </c>
      <c r="AB1611" s="1">
        <v>0</v>
      </c>
      <c r="AC1611" s="1">
        <v>0</v>
      </c>
      <c r="AD1611" s="1">
        <v>0</v>
      </c>
      <c r="AE1611" s="1">
        <v>0</v>
      </c>
      <c r="AF1611" s="1">
        <v>0</v>
      </c>
      <c r="AG1611" s="1">
        <v>0</v>
      </c>
      <c r="AH1611" s="1">
        <v>0</v>
      </c>
      <c r="AI1611" s="1">
        <v>0</v>
      </c>
      <c r="AJ1611" s="1">
        <v>0</v>
      </c>
      <c r="AK1611" s="1">
        <v>0</v>
      </c>
      <c r="AL1611" s="1">
        <v>0</v>
      </c>
      <c r="AM1611" s="1">
        <v>0</v>
      </c>
      <c r="AN1611" s="1">
        <v>0</v>
      </c>
    </row>
    <row r="1612" spans="1:40" x14ac:dyDescent="0.35">
      <c r="A1612" s="1" t="s">
        <v>89</v>
      </c>
      <c r="B1612" s="8">
        <v>43938</v>
      </c>
      <c r="C1612" s="1" t="s">
        <v>98</v>
      </c>
      <c r="D1612" s="1">
        <v>200640</v>
      </c>
      <c r="E1612" s="1">
        <v>2</v>
      </c>
      <c r="F1612" s="1" t="s">
        <v>106</v>
      </c>
      <c r="H1612" s="1" t="s">
        <v>95</v>
      </c>
      <c r="I1612" s="1" t="s">
        <v>92</v>
      </c>
      <c r="J1612" s="1" t="s">
        <v>93</v>
      </c>
      <c r="P1612" s="1">
        <v>2</v>
      </c>
      <c r="Q1612" s="1">
        <v>0</v>
      </c>
      <c r="R1612" s="1">
        <v>0</v>
      </c>
      <c r="S1612" s="1">
        <v>0</v>
      </c>
      <c r="T1612" s="1">
        <v>0</v>
      </c>
      <c r="U1612" s="1">
        <v>0</v>
      </c>
      <c r="V1612" s="1">
        <v>0</v>
      </c>
      <c r="W1612" s="1">
        <v>0</v>
      </c>
      <c r="X1612" s="1">
        <v>0</v>
      </c>
      <c r="Y1612" s="1">
        <v>0</v>
      </c>
      <c r="Z1612" s="1">
        <v>0</v>
      </c>
      <c r="AA1612" s="1">
        <v>0</v>
      </c>
      <c r="AB1612" s="1">
        <v>0</v>
      </c>
      <c r="AC1612" s="1">
        <v>0</v>
      </c>
      <c r="AD1612" s="1">
        <v>0</v>
      </c>
      <c r="AE1612" s="1">
        <v>0</v>
      </c>
      <c r="AF1612" s="1">
        <v>0</v>
      </c>
      <c r="AG1612" s="1">
        <v>0</v>
      </c>
      <c r="AH1612" s="1">
        <v>0</v>
      </c>
      <c r="AI1612" s="1">
        <v>0</v>
      </c>
      <c r="AJ1612" s="1">
        <v>0</v>
      </c>
      <c r="AK1612" s="1">
        <v>0</v>
      </c>
      <c r="AL1612" s="1">
        <v>0</v>
      </c>
      <c r="AM1612" s="1">
        <v>0</v>
      </c>
      <c r="AN1612" s="1">
        <v>0</v>
      </c>
    </row>
    <row r="1613" spans="1:40" x14ac:dyDescent="0.35">
      <c r="A1613" s="1" t="s">
        <v>89</v>
      </c>
      <c r="B1613" s="8">
        <v>43908</v>
      </c>
      <c r="C1613" s="1" t="s">
        <v>96</v>
      </c>
      <c r="D1613" s="1">
        <v>974850</v>
      </c>
      <c r="E1613" s="1">
        <v>1</v>
      </c>
      <c r="F1613" s="1" t="s">
        <v>126</v>
      </c>
      <c r="H1613" s="1" t="s">
        <v>103</v>
      </c>
      <c r="I1613" s="1" t="s">
        <v>121</v>
      </c>
      <c r="J1613" s="1" t="s">
        <v>93</v>
      </c>
      <c r="P1613" s="1">
        <v>1</v>
      </c>
      <c r="Q1613" s="1">
        <v>0</v>
      </c>
      <c r="R1613" s="1">
        <v>0</v>
      </c>
      <c r="S1613" s="1">
        <v>0</v>
      </c>
      <c r="T1613" s="1">
        <v>0</v>
      </c>
      <c r="U1613" s="1">
        <v>0</v>
      </c>
      <c r="V1613" s="1">
        <v>0</v>
      </c>
      <c r="W1613" s="1">
        <v>0</v>
      </c>
      <c r="X1613" s="1">
        <v>0</v>
      </c>
      <c r="Y1613" s="1">
        <v>0</v>
      </c>
      <c r="Z1613" s="1">
        <v>0</v>
      </c>
      <c r="AA1613" s="1">
        <v>0</v>
      </c>
      <c r="AB1613" s="1">
        <v>0</v>
      </c>
      <c r="AC1613" s="1">
        <v>0</v>
      </c>
      <c r="AD1613" s="1">
        <v>0</v>
      </c>
      <c r="AE1613" s="1">
        <v>0</v>
      </c>
      <c r="AF1613" s="1">
        <v>0</v>
      </c>
      <c r="AG1613" s="1">
        <v>0</v>
      </c>
      <c r="AH1613" s="1">
        <v>0</v>
      </c>
      <c r="AI1613" s="1">
        <v>0</v>
      </c>
      <c r="AJ1613" s="1">
        <v>0</v>
      </c>
      <c r="AK1613" s="1">
        <v>0</v>
      </c>
      <c r="AL1613" s="1">
        <v>0</v>
      </c>
      <c r="AM1613" s="1">
        <v>0</v>
      </c>
      <c r="AN1613" s="1">
        <v>0</v>
      </c>
    </row>
    <row r="1614" spans="1:40" x14ac:dyDescent="0.35">
      <c r="A1614" s="1" t="s">
        <v>89</v>
      </c>
      <c r="B1614" s="8">
        <v>43910</v>
      </c>
      <c r="C1614" s="1" t="s">
        <v>96</v>
      </c>
      <c r="D1614" s="1">
        <v>973260</v>
      </c>
      <c r="E1614" s="1">
        <v>7</v>
      </c>
      <c r="F1614" s="1" t="s">
        <v>113</v>
      </c>
      <c r="H1614" s="1" t="s">
        <v>114</v>
      </c>
      <c r="I1614" s="1" t="s">
        <v>92</v>
      </c>
      <c r="J1614" s="1" t="s">
        <v>93</v>
      </c>
      <c r="L1614" s="1">
        <v>4</v>
      </c>
      <c r="O1614" s="1">
        <v>0.36363636363636365</v>
      </c>
      <c r="P1614" s="1">
        <v>7</v>
      </c>
      <c r="Q1614" s="1">
        <v>4</v>
      </c>
      <c r="R1614" s="1">
        <v>0</v>
      </c>
      <c r="S1614" s="1">
        <v>0</v>
      </c>
      <c r="T1614" s="1">
        <v>0</v>
      </c>
      <c r="U1614" s="1">
        <v>0</v>
      </c>
      <c r="V1614" s="1">
        <v>0</v>
      </c>
      <c r="W1614" s="1">
        <v>0</v>
      </c>
      <c r="X1614" s="1">
        <v>0</v>
      </c>
      <c r="Y1614" s="1">
        <v>0</v>
      </c>
      <c r="Z1614" s="1">
        <v>0</v>
      </c>
      <c r="AA1614" s="1">
        <v>0</v>
      </c>
      <c r="AB1614" s="1">
        <v>0</v>
      </c>
      <c r="AC1614" s="1">
        <v>0</v>
      </c>
      <c r="AD1614" s="1">
        <v>0</v>
      </c>
      <c r="AE1614" s="1">
        <v>0</v>
      </c>
      <c r="AF1614" s="1">
        <v>0</v>
      </c>
      <c r="AG1614" s="1">
        <v>0</v>
      </c>
      <c r="AH1614" s="1">
        <v>0</v>
      </c>
      <c r="AI1614" s="1">
        <v>0</v>
      </c>
      <c r="AJ1614" s="1">
        <v>0</v>
      </c>
      <c r="AK1614" s="1">
        <v>0</v>
      </c>
      <c r="AL1614" s="1">
        <v>0</v>
      </c>
      <c r="AM1614" s="1">
        <v>0</v>
      </c>
      <c r="AN1614" s="1">
        <v>0</v>
      </c>
    </row>
    <row r="1615" spans="1:40" x14ac:dyDescent="0.35">
      <c r="A1615" s="1" t="s">
        <v>89</v>
      </c>
      <c r="B1615" s="8">
        <v>43969</v>
      </c>
      <c r="C1615" s="1" t="s">
        <v>2</v>
      </c>
      <c r="D1615" s="1">
        <v>209650</v>
      </c>
      <c r="E1615" s="1">
        <v>93</v>
      </c>
      <c r="F1615" s="1" t="s">
        <v>120</v>
      </c>
      <c r="H1615" s="1" t="s">
        <v>95</v>
      </c>
      <c r="I1615" s="1" t="s">
        <v>121</v>
      </c>
      <c r="J1615" s="1" t="s">
        <v>93</v>
      </c>
      <c r="L1615" s="1">
        <v>6</v>
      </c>
      <c r="O1615" s="1">
        <v>6.0606060606060608E-2</v>
      </c>
      <c r="P1615" s="1">
        <v>93</v>
      </c>
      <c r="Q1615" s="1">
        <v>1</v>
      </c>
      <c r="R1615" s="1">
        <v>0</v>
      </c>
      <c r="S1615" s="1">
        <v>0</v>
      </c>
      <c r="T1615" s="1">
        <v>0</v>
      </c>
      <c r="U1615" s="1">
        <v>0</v>
      </c>
      <c r="V1615" s="1">
        <v>0</v>
      </c>
      <c r="W1615" s="1">
        <v>0</v>
      </c>
      <c r="X1615" s="1">
        <v>0</v>
      </c>
      <c r="Y1615" s="1">
        <v>0</v>
      </c>
      <c r="Z1615" s="1">
        <v>0</v>
      </c>
      <c r="AA1615" s="1">
        <v>0</v>
      </c>
      <c r="AB1615" s="1">
        <v>0</v>
      </c>
      <c r="AC1615" s="1">
        <v>0</v>
      </c>
      <c r="AD1615" s="1">
        <v>0</v>
      </c>
      <c r="AE1615" s="1">
        <v>0</v>
      </c>
      <c r="AF1615" s="1">
        <v>0</v>
      </c>
      <c r="AG1615" s="1">
        <v>0</v>
      </c>
      <c r="AH1615" s="1">
        <v>0</v>
      </c>
      <c r="AI1615" s="1">
        <v>4</v>
      </c>
      <c r="AJ1615" s="1">
        <v>0</v>
      </c>
      <c r="AK1615" s="1">
        <v>0</v>
      </c>
      <c r="AL1615" s="1">
        <v>0</v>
      </c>
      <c r="AM1615" s="1">
        <v>1</v>
      </c>
      <c r="AN1615" s="1">
        <v>0</v>
      </c>
    </row>
    <row r="1616" spans="1:40" x14ac:dyDescent="0.35">
      <c r="A1616" s="1" t="s">
        <v>89</v>
      </c>
      <c r="B1616" s="8">
        <v>43932</v>
      </c>
      <c r="C1616" s="1" t="s">
        <v>96</v>
      </c>
      <c r="D1616" s="1">
        <v>209640</v>
      </c>
      <c r="E1616" s="1">
        <v>16</v>
      </c>
      <c r="F1616" s="1" t="s">
        <v>122</v>
      </c>
      <c r="H1616" s="1" t="s">
        <v>95</v>
      </c>
      <c r="I1616" s="1" t="s">
        <v>121</v>
      </c>
      <c r="J1616" s="1" t="s">
        <v>93</v>
      </c>
      <c r="P1616" s="1">
        <v>16</v>
      </c>
      <c r="Q1616" s="1">
        <v>0</v>
      </c>
      <c r="R1616" s="1">
        <v>0</v>
      </c>
      <c r="S1616" s="1">
        <v>0</v>
      </c>
      <c r="T1616" s="1">
        <v>0</v>
      </c>
      <c r="U1616" s="1">
        <v>0</v>
      </c>
      <c r="V1616" s="1">
        <v>0</v>
      </c>
      <c r="W1616" s="1">
        <v>0</v>
      </c>
      <c r="X1616" s="1">
        <v>0</v>
      </c>
      <c r="Y1616" s="1">
        <v>0</v>
      </c>
      <c r="Z1616" s="1">
        <v>0</v>
      </c>
      <c r="AA1616" s="1">
        <v>0</v>
      </c>
      <c r="AB1616" s="1">
        <v>0</v>
      </c>
      <c r="AC1616" s="1">
        <v>0</v>
      </c>
      <c r="AD1616" s="1">
        <v>0</v>
      </c>
      <c r="AE1616" s="1">
        <v>0</v>
      </c>
      <c r="AF1616" s="1">
        <v>0</v>
      </c>
      <c r="AG1616" s="1">
        <v>0</v>
      </c>
      <c r="AH1616" s="1">
        <v>0</v>
      </c>
      <c r="AI1616" s="1">
        <v>0</v>
      </c>
      <c r="AJ1616" s="1">
        <v>0</v>
      </c>
      <c r="AK1616" s="1">
        <v>0</v>
      </c>
      <c r="AL1616" s="1">
        <v>0</v>
      </c>
      <c r="AM1616" s="1">
        <v>0</v>
      </c>
      <c r="AN1616" s="1">
        <v>0</v>
      </c>
    </row>
    <row r="1617" spans="1:40" x14ac:dyDescent="0.35">
      <c r="A1617" s="1" t="s">
        <v>89</v>
      </c>
      <c r="B1617" s="8">
        <v>43963</v>
      </c>
      <c r="C1617" s="1" t="s">
        <v>2</v>
      </c>
      <c r="D1617" s="1">
        <v>201710</v>
      </c>
      <c r="E1617" s="1">
        <v>84</v>
      </c>
      <c r="F1617" s="1" t="s">
        <v>119</v>
      </c>
      <c r="H1617" s="1" t="s">
        <v>95</v>
      </c>
      <c r="I1617" s="1" t="s">
        <v>92</v>
      </c>
      <c r="J1617" s="1" t="s">
        <v>93</v>
      </c>
      <c r="K1617" s="1">
        <v>5</v>
      </c>
      <c r="L1617" s="1">
        <v>3</v>
      </c>
      <c r="M1617" s="1">
        <v>8.1395348837209308E-2</v>
      </c>
      <c r="N1617" s="1">
        <v>5.9523809523809521E-2</v>
      </c>
      <c r="O1617" s="1">
        <v>3.4482758620689655E-2</v>
      </c>
      <c r="P1617" s="1">
        <v>79</v>
      </c>
      <c r="Q1617" s="1">
        <v>2</v>
      </c>
      <c r="R1617" s="1">
        <v>1</v>
      </c>
      <c r="S1617" s="1">
        <v>2</v>
      </c>
      <c r="T1617" s="1">
        <v>2</v>
      </c>
      <c r="U1617" s="1">
        <v>0</v>
      </c>
      <c r="V1617" s="1">
        <v>0</v>
      </c>
      <c r="W1617" s="1">
        <v>0</v>
      </c>
      <c r="X1617" s="1">
        <v>1</v>
      </c>
      <c r="Y1617" s="1">
        <v>0</v>
      </c>
      <c r="Z1617" s="1">
        <v>0</v>
      </c>
      <c r="AA1617" s="1">
        <v>0</v>
      </c>
      <c r="AB1617" s="1">
        <v>0</v>
      </c>
      <c r="AC1617" s="1">
        <v>0</v>
      </c>
      <c r="AD1617" s="1">
        <v>0</v>
      </c>
      <c r="AE1617" s="1">
        <v>0</v>
      </c>
      <c r="AF1617" s="1">
        <v>0</v>
      </c>
      <c r="AG1617" s="1">
        <v>0</v>
      </c>
      <c r="AH1617" s="1">
        <v>0</v>
      </c>
      <c r="AI1617" s="1">
        <v>0</v>
      </c>
      <c r="AJ1617" s="1">
        <v>0</v>
      </c>
      <c r="AK1617" s="1">
        <v>0</v>
      </c>
      <c r="AL1617" s="1">
        <v>0</v>
      </c>
      <c r="AM1617" s="1">
        <v>0</v>
      </c>
      <c r="AN1617" s="1">
        <v>0</v>
      </c>
    </row>
    <row r="1618" spans="1:40" x14ac:dyDescent="0.35">
      <c r="A1618" s="1" t="s">
        <v>89</v>
      </c>
      <c r="B1618" s="8">
        <v>43956</v>
      </c>
      <c r="C1618" s="1" t="s">
        <v>96</v>
      </c>
      <c r="D1618" s="1">
        <v>209640</v>
      </c>
      <c r="E1618" s="1">
        <v>18</v>
      </c>
      <c r="F1618" s="1" t="s">
        <v>122</v>
      </c>
      <c r="H1618" s="1" t="s">
        <v>95</v>
      </c>
      <c r="I1618" s="1" t="s">
        <v>121</v>
      </c>
      <c r="J1618" s="1" t="s">
        <v>93</v>
      </c>
      <c r="P1618" s="1">
        <v>18</v>
      </c>
      <c r="Q1618" s="1">
        <v>0</v>
      </c>
      <c r="R1618" s="1">
        <v>0</v>
      </c>
      <c r="S1618" s="1">
        <v>0</v>
      </c>
      <c r="T1618" s="1">
        <v>0</v>
      </c>
      <c r="U1618" s="1">
        <v>0</v>
      </c>
      <c r="V1618" s="1">
        <v>0</v>
      </c>
      <c r="W1618" s="1">
        <v>0</v>
      </c>
      <c r="X1618" s="1">
        <v>0</v>
      </c>
      <c r="Y1618" s="1">
        <v>0</v>
      </c>
      <c r="Z1618" s="1">
        <v>0</v>
      </c>
      <c r="AA1618" s="1">
        <v>0</v>
      </c>
      <c r="AB1618" s="1">
        <v>0</v>
      </c>
      <c r="AC1618" s="1">
        <v>0</v>
      </c>
      <c r="AD1618" s="1">
        <v>0</v>
      </c>
      <c r="AE1618" s="1">
        <v>0</v>
      </c>
      <c r="AF1618" s="1">
        <v>0</v>
      </c>
      <c r="AG1618" s="1">
        <v>0</v>
      </c>
      <c r="AH1618" s="1">
        <v>0</v>
      </c>
      <c r="AI1618" s="1">
        <v>0</v>
      </c>
      <c r="AJ1618" s="1">
        <v>0</v>
      </c>
      <c r="AK1618" s="1">
        <v>0</v>
      </c>
      <c r="AL1618" s="1">
        <v>0</v>
      </c>
      <c r="AM1618" s="1">
        <v>0</v>
      </c>
      <c r="AN1618" s="1">
        <v>0</v>
      </c>
    </row>
    <row r="1619" spans="1:40" x14ac:dyDescent="0.35">
      <c r="A1619" s="1" t="s">
        <v>89</v>
      </c>
      <c r="B1619" s="8">
        <v>43924</v>
      </c>
      <c r="C1619" s="1" t="s">
        <v>96</v>
      </c>
      <c r="D1619" s="1">
        <v>200600</v>
      </c>
      <c r="E1619" s="1">
        <v>11</v>
      </c>
      <c r="F1619" s="1" t="s">
        <v>116</v>
      </c>
      <c r="H1619" s="1" t="s">
        <v>95</v>
      </c>
      <c r="I1619" s="1" t="s">
        <v>92</v>
      </c>
      <c r="J1619" s="1" t="s">
        <v>93</v>
      </c>
      <c r="P1619" s="1">
        <v>11</v>
      </c>
      <c r="Q1619" s="1">
        <v>0</v>
      </c>
      <c r="R1619" s="1">
        <v>0</v>
      </c>
      <c r="S1619" s="1">
        <v>0</v>
      </c>
      <c r="T1619" s="1">
        <v>0</v>
      </c>
      <c r="U1619" s="1">
        <v>0</v>
      </c>
      <c r="V1619" s="1">
        <v>0</v>
      </c>
      <c r="W1619" s="1">
        <v>0</v>
      </c>
      <c r="X1619" s="1">
        <v>0</v>
      </c>
      <c r="Y1619" s="1">
        <v>0</v>
      </c>
      <c r="Z1619" s="1">
        <v>0</v>
      </c>
      <c r="AA1619" s="1">
        <v>0</v>
      </c>
      <c r="AB1619" s="1">
        <v>0</v>
      </c>
      <c r="AC1619" s="1">
        <v>0</v>
      </c>
      <c r="AD1619" s="1">
        <v>0</v>
      </c>
      <c r="AE1619" s="1">
        <v>0</v>
      </c>
      <c r="AF1619" s="1">
        <v>0</v>
      </c>
      <c r="AG1619" s="1">
        <v>0</v>
      </c>
      <c r="AH1619" s="1">
        <v>0</v>
      </c>
      <c r="AI1619" s="1">
        <v>0</v>
      </c>
      <c r="AJ1619" s="1">
        <v>0</v>
      </c>
      <c r="AK1619" s="1">
        <v>0</v>
      </c>
      <c r="AL1619" s="1">
        <v>0</v>
      </c>
      <c r="AM1619" s="1">
        <v>0</v>
      </c>
      <c r="AN1619" s="1">
        <v>0</v>
      </c>
    </row>
    <row r="1620" spans="1:40" x14ac:dyDescent="0.35">
      <c r="A1620" s="1" t="s">
        <v>89</v>
      </c>
      <c r="B1620" s="8">
        <v>43958</v>
      </c>
      <c r="C1620" s="1" t="s">
        <v>98</v>
      </c>
      <c r="D1620" s="1">
        <v>971790</v>
      </c>
      <c r="E1620" s="1">
        <v>1</v>
      </c>
      <c r="F1620" s="1" t="s">
        <v>104</v>
      </c>
      <c r="H1620" s="1" t="s">
        <v>101</v>
      </c>
      <c r="I1620" s="1" t="s">
        <v>92</v>
      </c>
      <c r="J1620" s="1" t="s">
        <v>93</v>
      </c>
      <c r="P1620" s="1">
        <v>1</v>
      </c>
      <c r="Q1620" s="1">
        <v>0</v>
      </c>
      <c r="R1620" s="1">
        <v>0</v>
      </c>
      <c r="S1620" s="1">
        <v>0</v>
      </c>
      <c r="T1620" s="1">
        <v>0</v>
      </c>
      <c r="U1620" s="1">
        <v>0</v>
      </c>
      <c r="V1620" s="1">
        <v>0</v>
      </c>
      <c r="W1620" s="1">
        <v>0</v>
      </c>
      <c r="X1620" s="1">
        <v>0</v>
      </c>
      <c r="Y1620" s="1">
        <v>0</v>
      </c>
      <c r="Z1620" s="1">
        <v>0</v>
      </c>
      <c r="AA1620" s="1">
        <v>0</v>
      </c>
      <c r="AB1620" s="1">
        <v>0</v>
      </c>
      <c r="AC1620" s="1">
        <v>0</v>
      </c>
      <c r="AD1620" s="1">
        <v>0</v>
      </c>
      <c r="AE1620" s="1">
        <v>0</v>
      </c>
      <c r="AF1620" s="1">
        <v>0</v>
      </c>
      <c r="AG1620" s="1">
        <v>0</v>
      </c>
      <c r="AH1620" s="1">
        <v>0</v>
      </c>
      <c r="AI1620" s="1">
        <v>0</v>
      </c>
      <c r="AJ1620" s="1">
        <v>0</v>
      </c>
      <c r="AK1620" s="1">
        <v>0</v>
      </c>
      <c r="AL1620" s="1">
        <v>0</v>
      </c>
      <c r="AM1620" s="1">
        <v>0</v>
      </c>
      <c r="AN1620" s="1">
        <v>0</v>
      </c>
    </row>
    <row r="1621" spans="1:40" x14ac:dyDescent="0.35">
      <c r="A1621" s="1" t="s">
        <v>89</v>
      </c>
      <c r="B1621" s="8">
        <v>43944</v>
      </c>
      <c r="C1621" s="1" t="s">
        <v>96</v>
      </c>
      <c r="D1621" s="1">
        <v>200640</v>
      </c>
      <c r="E1621" s="1">
        <v>6</v>
      </c>
      <c r="F1621" s="1" t="s">
        <v>106</v>
      </c>
      <c r="H1621" s="1" t="s">
        <v>95</v>
      </c>
      <c r="I1621" s="1" t="s">
        <v>92</v>
      </c>
      <c r="J1621" s="1" t="s">
        <v>93</v>
      </c>
      <c r="P1621" s="1">
        <v>6</v>
      </c>
      <c r="Q1621" s="1">
        <v>0</v>
      </c>
      <c r="R1621" s="1">
        <v>0</v>
      </c>
      <c r="S1621" s="1">
        <v>0</v>
      </c>
      <c r="T1621" s="1">
        <v>0</v>
      </c>
      <c r="U1621" s="1">
        <v>0</v>
      </c>
      <c r="V1621" s="1">
        <v>0</v>
      </c>
      <c r="W1621" s="1">
        <v>0</v>
      </c>
      <c r="X1621" s="1">
        <v>0</v>
      </c>
      <c r="Y1621" s="1">
        <v>0</v>
      </c>
      <c r="Z1621" s="1">
        <v>0</v>
      </c>
      <c r="AA1621" s="1">
        <v>0</v>
      </c>
      <c r="AB1621" s="1">
        <v>0</v>
      </c>
      <c r="AC1621" s="1">
        <v>0</v>
      </c>
      <c r="AD1621" s="1">
        <v>0</v>
      </c>
      <c r="AE1621" s="1">
        <v>0</v>
      </c>
      <c r="AF1621" s="1">
        <v>0</v>
      </c>
      <c r="AG1621" s="1">
        <v>0</v>
      </c>
      <c r="AH1621" s="1">
        <v>0</v>
      </c>
      <c r="AI1621" s="1">
        <v>0</v>
      </c>
      <c r="AJ1621" s="1">
        <v>0</v>
      </c>
      <c r="AK1621" s="1">
        <v>0</v>
      </c>
      <c r="AL1621" s="1">
        <v>0</v>
      </c>
      <c r="AM1621" s="1">
        <v>0</v>
      </c>
      <c r="AN1621" s="1">
        <v>0</v>
      </c>
    </row>
    <row r="1622" spans="1:40" x14ac:dyDescent="0.35">
      <c r="A1622" s="1" t="s">
        <v>89</v>
      </c>
      <c r="B1622" s="8">
        <v>43934</v>
      </c>
      <c r="C1622" s="1" t="s">
        <v>2</v>
      </c>
      <c r="D1622" s="1">
        <v>979190</v>
      </c>
      <c r="E1622" s="1">
        <v>157</v>
      </c>
      <c r="F1622" s="1" t="s">
        <v>124</v>
      </c>
      <c r="H1622" s="1" t="s">
        <v>103</v>
      </c>
      <c r="I1622" s="1" t="s">
        <v>92</v>
      </c>
      <c r="J1622" s="1" t="s">
        <v>93</v>
      </c>
      <c r="K1622" s="1">
        <v>14</v>
      </c>
      <c r="L1622" s="1">
        <v>13</v>
      </c>
      <c r="M1622" s="1">
        <v>0.10625</v>
      </c>
      <c r="N1622" s="1">
        <v>8.9171974522292988E-2</v>
      </c>
      <c r="O1622" s="1">
        <v>7.6470588235294124E-2</v>
      </c>
      <c r="P1622" s="1">
        <v>143</v>
      </c>
      <c r="Q1622" s="1">
        <v>3</v>
      </c>
      <c r="R1622" s="1">
        <v>12</v>
      </c>
      <c r="S1622" s="1">
        <v>0</v>
      </c>
      <c r="T1622" s="1">
        <v>0</v>
      </c>
      <c r="U1622" s="1">
        <v>2</v>
      </c>
      <c r="V1622" s="1">
        <v>0</v>
      </c>
      <c r="W1622" s="1">
        <v>0</v>
      </c>
      <c r="X1622" s="1">
        <v>0</v>
      </c>
      <c r="Y1622" s="1">
        <v>0</v>
      </c>
      <c r="Z1622" s="1">
        <v>0</v>
      </c>
      <c r="AA1622" s="1">
        <v>0</v>
      </c>
      <c r="AB1622" s="1">
        <v>0</v>
      </c>
      <c r="AC1622" s="1">
        <v>0</v>
      </c>
      <c r="AD1622" s="1">
        <v>0</v>
      </c>
      <c r="AE1622" s="1">
        <v>0</v>
      </c>
      <c r="AF1622" s="1">
        <v>0</v>
      </c>
      <c r="AG1622" s="1">
        <v>2</v>
      </c>
      <c r="AH1622" s="1">
        <v>0</v>
      </c>
      <c r="AI1622" s="1">
        <v>2</v>
      </c>
      <c r="AJ1622" s="1">
        <v>2</v>
      </c>
      <c r="AK1622" s="1">
        <v>0</v>
      </c>
      <c r="AL1622" s="1">
        <v>0</v>
      </c>
      <c r="AM1622" s="1">
        <v>4</v>
      </c>
      <c r="AN1622" s="1">
        <v>0</v>
      </c>
    </row>
    <row r="1623" spans="1:40" x14ac:dyDescent="0.35">
      <c r="A1623" s="1" t="s">
        <v>89</v>
      </c>
      <c r="B1623" s="8">
        <v>43953</v>
      </c>
      <c r="C1623" s="1" t="s">
        <v>96</v>
      </c>
      <c r="D1623" s="1">
        <v>979150</v>
      </c>
      <c r="E1623" s="1">
        <v>3</v>
      </c>
      <c r="F1623" s="1" t="s">
        <v>125</v>
      </c>
      <c r="H1623" s="1" t="s">
        <v>103</v>
      </c>
      <c r="I1623" s="1" t="s">
        <v>92</v>
      </c>
      <c r="J1623" s="1" t="s">
        <v>93</v>
      </c>
      <c r="L1623" s="1">
        <v>1</v>
      </c>
      <c r="O1623" s="1">
        <v>0.25</v>
      </c>
      <c r="P1623" s="1">
        <v>3</v>
      </c>
      <c r="Q1623" s="1">
        <v>1</v>
      </c>
      <c r="R1623" s="1">
        <v>0</v>
      </c>
      <c r="S1623" s="1">
        <v>0</v>
      </c>
      <c r="T1623" s="1">
        <v>0</v>
      </c>
      <c r="U1623" s="1">
        <v>0</v>
      </c>
      <c r="V1623" s="1">
        <v>0</v>
      </c>
      <c r="W1623" s="1">
        <v>0</v>
      </c>
      <c r="X1623" s="1">
        <v>0</v>
      </c>
      <c r="Y1623" s="1">
        <v>0</v>
      </c>
      <c r="Z1623" s="1">
        <v>0</v>
      </c>
      <c r="AA1623" s="1">
        <v>0</v>
      </c>
      <c r="AB1623" s="1">
        <v>0</v>
      </c>
      <c r="AC1623" s="1">
        <v>0</v>
      </c>
      <c r="AD1623" s="1">
        <v>0</v>
      </c>
      <c r="AE1623" s="1">
        <v>0</v>
      </c>
      <c r="AF1623" s="1">
        <v>0</v>
      </c>
      <c r="AG1623" s="1">
        <v>0</v>
      </c>
      <c r="AH1623" s="1">
        <v>0</v>
      </c>
      <c r="AI1623" s="1">
        <v>0</v>
      </c>
      <c r="AJ1623" s="1">
        <v>0</v>
      </c>
      <c r="AK1623" s="1">
        <v>0</v>
      </c>
      <c r="AL1623" s="1">
        <v>0</v>
      </c>
      <c r="AM1623" s="1">
        <v>0</v>
      </c>
      <c r="AN1623" s="1">
        <v>0</v>
      </c>
    </row>
    <row r="1624" spans="1:40" x14ac:dyDescent="0.35">
      <c r="A1624" s="1" t="s">
        <v>89</v>
      </c>
      <c r="B1624" s="8">
        <v>43916</v>
      </c>
      <c r="C1624" s="1" t="s">
        <v>96</v>
      </c>
      <c r="D1624" s="1">
        <v>974850</v>
      </c>
      <c r="E1624" s="1">
        <v>1</v>
      </c>
      <c r="F1624" s="1" t="s">
        <v>126</v>
      </c>
      <c r="H1624" s="1" t="s">
        <v>103</v>
      </c>
      <c r="I1624" s="1" t="s">
        <v>121</v>
      </c>
      <c r="J1624" s="1" t="s">
        <v>93</v>
      </c>
      <c r="P1624" s="1">
        <v>1</v>
      </c>
      <c r="Q1624" s="1">
        <v>0</v>
      </c>
      <c r="R1624" s="1">
        <v>0</v>
      </c>
      <c r="S1624" s="1">
        <v>0</v>
      </c>
      <c r="T1624" s="1">
        <v>0</v>
      </c>
      <c r="U1624" s="1">
        <v>0</v>
      </c>
      <c r="V1624" s="1">
        <v>0</v>
      </c>
      <c r="W1624" s="1">
        <v>0</v>
      </c>
      <c r="X1624" s="1">
        <v>0</v>
      </c>
      <c r="Y1624" s="1">
        <v>0</v>
      </c>
      <c r="Z1624" s="1">
        <v>0</v>
      </c>
      <c r="AA1624" s="1">
        <v>0</v>
      </c>
      <c r="AB1624" s="1">
        <v>0</v>
      </c>
      <c r="AC1624" s="1">
        <v>0</v>
      </c>
      <c r="AD1624" s="1">
        <v>0</v>
      </c>
      <c r="AE1624" s="1">
        <v>0</v>
      </c>
      <c r="AF1624" s="1">
        <v>0</v>
      </c>
      <c r="AG1624" s="1">
        <v>0</v>
      </c>
      <c r="AH1624" s="1">
        <v>0</v>
      </c>
      <c r="AI1624" s="1">
        <v>0</v>
      </c>
      <c r="AJ1624" s="1">
        <v>0</v>
      </c>
      <c r="AK1624" s="1">
        <v>0</v>
      </c>
      <c r="AL1624" s="1">
        <v>0</v>
      </c>
      <c r="AM1624" s="1">
        <v>0</v>
      </c>
      <c r="AN1624" s="1">
        <v>0</v>
      </c>
    </row>
    <row r="1625" spans="1:40" x14ac:dyDescent="0.35">
      <c r="A1625" s="1" t="s">
        <v>89</v>
      </c>
      <c r="B1625" s="8">
        <v>43965</v>
      </c>
      <c r="C1625" s="1" t="s">
        <v>2</v>
      </c>
      <c r="D1625" s="1">
        <v>201710</v>
      </c>
      <c r="E1625" s="1">
        <v>84</v>
      </c>
      <c r="F1625" s="1" t="s">
        <v>119</v>
      </c>
      <c r="H1625" s="1" t="s">
        <v>95</v>
      </c>
      <c r="I1625" s="1" t="s">
        <v>92</v>
      </c>
      <c r="J1625" s="1" t="s">
        <v>93</v>
      </c>
      <c r="K1625" s="1">
        <v>5</v>
      </c>
      <c r="L1625" s="1">
        <v>3</v>
      </c>
      <c r="M1625" s="1">
        <v>8.1395348837209308E-2</v>
      </c>
      <c r="N1625" s="1">
        <v>5.9523809523809521E-2</v>
      </c>
      <c r="O1625" s="1">
        <v>3.4482758620689655E-2</v>
      </c>
      <c r="P1625" s="1">
        <v>79</v>
      </c>
      <c r="Q1625" s="1">
        <v>2</v>
      </c>
      <c r="R1625" s="1">
        <v>1</v>
      </c>
      <c r="S1625" s="1">
        <v>2</v>
      </c>
      <c r="T1625" s="1">
        <v>2</v>
      </c>
      <c r="U1625" s="1">
        <v>0</v>
      </c>
      <c r="V1625" s="1">
        <v>0</v>
      </c>
      <c r="W1625" s="1">
        <v>0</v>
      </c>
      <c r="X1625" s="1">
        <v>1</v>
      </c>
      <c r="Y1625" s="1">
        <v>0</v>
      </c>
      <c r="Z1625" s="1">
        <v>0</v>
      </c>
      <c r="AA1625" s="1">
        <v>0</v>
      </c>
      <c r="AB1625" s="1">
        <v>0</v>
      </c>
      <c r="AC1625" s="1">
        <v>0</v>
      </c>
      <c r="AD1625" s="1">
        <v>0</v>
      </c>
      <c r="AE1625" s="1">
        <v>0</v>
      </c>
      <c r="AF1625" s="1">
        <v>0</v>
      </c>
      <c r="AG1625" s="1">
        <v>0</v>
      </c>
      <c r="AH1625" s="1">
        <v>0</v>
      </c>
      <c r="AI1625" s="1">
        <v>0</v>
      </c>
      <c r="AJ1625" s="1">
        <v>0</v>
      </c>
      <c r="AK1625" s="1">
        <v>0</v>
      </c>
      <c r="AL1625" s="1">
        <v>0</v>
      </c>
      <c r="AM1625" s="1">
        <v>0</v>
      </c>
      <c r="AN1625" s="1">
        <v>0</v>
      </c>
    </row>
    <row r="1626" spans="1:40" x14ac:dyDescent="0.35">
      <c r="A1626" s="1" t="s">
        <v>89</v>
      </c>
      <c r="B1626" s="8">
        <v>43924</v>
      </c>
      <c r="C1626" s="1" t="s">
        <v>96</v>
      </c>
      <c r="D1626" s="1">
        <v>973260</v>
      </c>
      <c r="E1626" s="1">
        <v>8</v>
      </c>
      <c r="F1626" s="1" t="s">
        <v>113</v>
      </c>
      <c r="H1626" s="1" t="s">
        <v>114</v>
      </c>
      <c r="I1626" s="1" t="s">
        <v>92</v>
      </c>
      <c r="J1626" s="1" t="s">
        <v>93</v>
      </c>
      <c r="K1626" s="1">
        <v>2</v>
      </c>
      <c r="L1626" s="1">
        <v>2</v>
      </c>
      <c r="M1626" s="1">
        <v>0.4</v>
      </c>
      <c r="N1626" s="1">
        <v>0.25</v>
      </c>
      <c r="O1626" s="1">
        <v>0.2</v>
      </c>
      <c r="P1626" s="1">
        <v>6</v>
      </c>
      <c r="Q1626" s="1">
        <v>2</v>
      </c>
      <c r="R1626" s="1">
        <v>0</v>
      </c>
      <c r="S1626" s="1">
        <v>0</v>
      </c>
      <c r="T1626" s="1">
        <v>2</v>
      </c>
      <c r="U1626" s="1">
        <v>0</v>
      </c>
      <c r="V1626" s="1">
        <v>0</v>
      </c>
      <c r="W1626" s="1">
        <v>0</v>
      </c>
      <c r="X1626" s="1">
        <v>0</v>
      </c>
      <c r="Y1626" s="1">
        <v>0</v>
      </c>
      <c r="Z1626" s="1">
        <v>0</v>
      </c>
      <c r="AA1626" s="1">
        <v>0</v>
      </c>
      <c r="AB1626" s="1">
        <v>0</v>
      </c>
      <c r="AC1626" s="1">
        <v>0</v>
      </c>
      <c r="AD1626" s="1">
        <v>0</v>
      </c>
      <c r="AE1626" s="1">
        <v>0</v>
      </c>
      <c r="AF1626" s="1">
        <v>0</v>
      </c>
      <c r="AG1626" s="1">
        <v>0</v>
      </c>
      <c r="AH1626" s="1">
        <v>0</v>
      </c>
      <c r="AI1626" s="1">
        <v>0</v>
      </c>
      <c r="AJ1626" s="1">
        <v>0</v>
      </c>
      <c r="AK1626" s="1">
        <v>0</v>
      </c>
      <c r="AL1626" s="1">
        <v>0</v>
      </c>
      <c r="AM1626" s="1">
        <v>0</v>
      </c>
      <c r="AN1626" s="1">
        <v>0</v>
      </c>
    </row>
    <row r="1627" spans="1:40" x14ac:dyDescent="0.35">
      <c r="A1627" s="1" t="s">
        <v>89</v>
      </c>
      <c r="B1627" s="8">
        <v>43934</v>
      </c>
      <c r="C1627" s="1" t="s">
        <v>96</v>
      </c>
      <c r="D1627" s="1">
        <v>209640</v>
      </c>
      <c r="E1627" s="1">
        <v>16</v>
      </c>
      <c r="F1627" s="1" t="s">
        <v>122</v>
      </c>
      <c r="H1627" s="1" t="s">
        <v>95</v>
      </c>
      <c r="I1627" s="1" t="s">
        <v>121</v>
      </c>
      <c r="J1627" s="1" t="s">
        <v>93</v>
      </c>
      <c r="P1627" s="1">
        <v>16</v>
      </c>
      <c r="Q1627" s="1">
        <v>0</v>
      </c>
      <c r="R1627" s="1">
        <v>0</v>
      </c>
      <c r="S1627" s="1">
        <v>0</v>
      </c>
      <c r="T1627" s="1">
        <v>0</v>
      </c>
      <c r="U1627" s="1">
        <v>0</v>
      </c>
      <c r="V1627" s="1">
        <v>0</v>
      </c>
      <c r="W1627" s="1">
        <v>0</v>
      </c>
      <c r="X1627" s="1">
        <v>0</v>
      </c>
      <c r="Y1627" s="1">
        <v>0</v>
      </c>
      <c r="Z1627" s="1">
        <v>0</v>
      </c>
      <c r="AA1627" s="1">
        <v>0</v>
      </c>
      <c r="AB1627" s="1">
        <v>0</v>
      </c>
      <c r="AC1627" s="1">
        <v>0</v>
      </c>
      <c r="AD1627" s="1">
        <v>0</v>
      </c>
      <c r="AE1627" s="1">
        <v>0</v>
      </c>
      <c r="AF1627" s="1">
        <v>0</v>
      </c>
      <c r="AG1627" s="1">
        <v>0</v>
      </c>
      <c r="AH1627" s="1">
        <v>0</v>
      </c>
      <c r="AI1627" s="1">
        <v>0</v>
      </c>
      <c r="AJ1627" s="1">
        <v>0</v>
      </c>
      <c r="AK1627" s="1">
        <v>0</v>
      </c>
      <c r="AL1627" s="1">
        <v>0</v>
      </c>
      <c r="AM1627" s="1">
        <v>0</v>
      </c>
      <c r="AN1627" s="1">
        <v>0</v>
      </c>
    </row>
    <row r="1628" spans="1:40" x14ac:dyDescent="0.35">
      <c r="A1628" s="1" t="s">
        <v>89</v>
      </c>
      <c r="B1628" s="8">
        <v>43967</v>
      </c>
      <c r="C1628" s="1" t="s">
        <v>2</v>
      </c>
      <c r="D1628" s="1">
        <v>973370</v>
      </c>
      <c r="E1628" s="1">
        <v>43</v>
      </c>
      <c r="F1628" s="1" t="s">
        <v>123</v>
      </c>
      <c r="H1628" s="1" t="s">
        <v>114</v>
      </c>
      <c r="I1628" s="1" t="s">
        <v>92</v>
      </c>
      <c r="J1628" s="1" t="s">
        <v>93</v>
      </c>
      <c r="P1628" s="1">
        <v>43</v>
      </c>
      <c r="Q1628" s="1">
        <v>0</v>
      </c>
      <c r="R1628" s="1">
        <v>0</v>
      </c>
      <c r="S1628" s="1">
        <v>0</v>
      </c>
      <c r="T1628" s="1">
        <v>0</v>
      </c>
      <c r="U1628" s="1">
        <v>0</v>
      </c>
      <c r="V1628" s="1">
        <v>0</v>
      </c>
      <c r="W1628" s="1">
        <v>0</v>
      </c>
      <c r="X1628" s="1">
        <v>0</v>
      </c>
      <c r="Y1628" s="1">
        <v>0</v>
      </c>
      <c r="Z1628" s="1">
        <v>0</v>
      </c>
      <c r="AA1628" s="1">
        <v>0</v>
      </c>
      <c r="AB1628" s="1">
        <v>0</v>
      </c>
      <c r="AC1628" s="1">
        <v>0</v>
      </c>
      <c r="AD1628" s="1">
        <v>0</v>
      </c>
      <c r="AE1628" s="1">
        <v>0</v>
      </c>
      <c r="AF1628" s="1">
        <v>0</v>
      </c>
      <c r="AG1628" s="1">
        <v>0</v>
      </c>
      <c r="AH1628" s="1">
        <v>0</v>
      </c>
      <c r="AI1628" s="1">
        <v>0</v>
      </c>
      <c r="AJ1628" s="1">
        <v>0</v>
      </c>
      <c r="AK1628" s="1">
        <v>0</v>
      </c>
      <c r="AL1628" s="1">
        <v>0</v>
      </c>
      <c r="AM1628" s="1">
        <v>0</v>
      </c>
      <c r="AN1628" s="1">
        <v>0</v>
      </c>
    </row>
    <row r="1629" spans="1:40" x14ac:dyDescent="0.35">
      <c r="A1629" s="1" t="s">
        <v>89</v>
      </c>
      <c r="B1629" s="8">
        <v>43959</v>
      </c>
      <c r="C1629" s="1" t="s">
        <v>2</v>
      </c>
      <c r="D1629" s="1">
        <v>209650</v>
      </c>
      <c r="E1629" s="1">
        <v>93</v>
      </c>
      <c r="F1629" s="1" t="s">
        <v>120</v>
      </c>
      <c r="H1629" s="1" t="s">
        <v>95</v>
      </c>
      <c r="I1629" s="1" t="s">
        <v>121</v>
      </c>
      <c r="J1629" s="1" t="s">
        <v>93</v>
      </c>
      <c r="K1629" s="1">
        <v>4</v>
      </c>
      <c r="L1629" s="1">
        <v>6</v>
      </c>
      <c r="M1629" s="1">
        <v>4.3010752688172046E-2</v>
      </c>
      <c r="N1629" s="1">
        <v>4.3010752688172046E-2</v>
      </c>
      <c r="O1629" s="1">
        <v>6.0606060606060608E-2</v>
      </c>
      <c r="P1629" s="1">
        <v>89</v>
      </c>
      <c r="Q1629" s="1">
        <v>0</v>
      </c>
      <c r="R1629" s="1">
        <v>4</v>
      </c>
      <c r="S1629" s="1">
        <v>0</v>
      </c>
      <c r="T1629" s="1">
        <v>0</v>
      </c>
      <c r="U1629" s="1">
        <v>0</v>
      </c>
      <c r="V1629" s="1">
        <v>0</v>
      </c>
      <c r="W1629" s="1">
        <v>0</v>
      </c>
      <c r="X1629" s="1">
        <v>0</v>
      </c>
      <c r="Y1629" s="1">
        <v>0</v>
      </c>
      <c r="Z1629" s="1">
        <v>0</v>
      </c>
      <c r="AA1629" s="1">
        <v>0</v>
      </c>
      <c r="AB1629" s="1">
        <v>0</v>
      </c>
      <c r="AC1629" s="1">
        <v>0</v>
      </c>
      <c r="AD1629" s="1">
        <v>0</v>
      </c>
      <c r="AE1629" s="1">
        <v>0</v>
      </c>
      <c r="AF1629" s="1">
        <v>0</v>
      </c>
      <c r="AG1629" s="1">
        <v>1</v>
      </c>
      <c r="AH1629" s="1">
        <v>0</v>
      </c>
      <c r="AI1629" s="1">
        <v>4</v>
      </c>
      <c r="AJ1629" s="1">
        <v>0</v>
      </c>
      <c r="AK1629" s="1">
        <v>0</v>
      </c>
      <c r="AL1629" s="1">
        <v>0</v>
      </c>
      <c r="AM1629" s="1">
        <v>1</v>
      </c>
      <c r="AN1629" s="1">
        <v>0</v>
      </c>
    </row>
    <row r="1630" spans="1:40" x14ac:dyDescent="0.35">
      <c r="A1630" s="1" t="s">
        <v>89</v>
      </c>
      <c r="B1630" s="8">
        <v>43935</v>
      </c>
      <c r="C1630" s="1" t="s">
        <v>96</v>
      </c>
      <c r="D1630" s="1">
        <v>979150</v>
      </c>
      <c r="E1630" s="1">
        <v>4</v>
      </c>
      <c r="F1630" s="1" t="s">
        <v>125</v>
      </c>
      <c r="H1630" s="1" t="s">
        <v>103</v>
      </c>
      <c r="I1630" s="1" t="s">
        <v>92</v>
      </c>
      <c r="J1630" s="1" t="s">
        <v>93</v>
      </c>
      <c r="K1630" s="1">
        <v>1</v>
      </c>
      <c r="M1630" s="1">
        <v>0.25</v>
      </c>
      <c r="N1630" s="1">
        <v>0.25</v>
      </c>
      <c r="P1630" s="1">
        <v>3</v>
      </c>
      <c r="Q1630" s="1">
        <v>0</v>
      </c>
      <c r="R1630" s="1">
        <v>1</v>
      </c>
      <c r="S1630" s="1">
        <v>0</v>
      </c>
      <c r="T1630" s="1">
        <v>0</v>
      </c>
      <c r="U1630" s="1">
        <v>0</v>
      </c>
      <c r="V1630" s="1">
        <v>0</v>
      </c>
      <c r="W1630" s="1">
        <v>0</v>
      </c>
      <c r="X1630" s="1">
        <v>0</v>
      </c>
      <c r="Y1630" s="1">
        <v>0</v>
      </c>
      <c r="Z1630" s="1">
        <v>0</v>
      </c>
      <c r="AA1630" s="1">
        <v>0</v>
      </c>
      <c r="AB1630" s="1">
        <v>0</v>
      </c>
      <c r="AC1630" s="1">
        <v>0</v>
      </c>
      <c r="AD1630" s="1">
        <v>0</v>
      </c>
      <c r="AE1630" s="1">
        <v>0</v>
      </c>
      <c r="AF1630" s="1">
        <v>0</v>
      </c>
      <c r="AG1630" s="1">
        <v>0</v>
      </c>
      <c r="AH1630" s="1">
        <v>0</v>
      </c>
      <c r="AI1630" s="1">
        <v>0</v>
      </c>
      <c r="AJ1630" s="1">
        <v>0</v>
      </c>
      <c r="AK1630" s="1">
        <v>0</v>
      </c>
      <c r="AL1630" s="1">
        <v>0</v>
      </c>
      <c r="AM1630" s="1">
        <v>0</v>
      </c>
      <c r="AN1630" s="1">
        <v>0</v>
      </c>
    </row>
    <row r="1631" spans="1:40" x14ac:dyDescent="0.35">
      <c r="A1631" s="1" t="s">
        <v>89</v>
      </c>
      <c r="B1631" s="8">
        <v>43956</v>
      </c>
      <c r="C1631" s="1" t="s">
        <v>2</v>
      </c>
      <c r="D1631" s="1">
        <v>979190</v>
      </c>
      <c r="E1631" s="1">
        <v>151</v>
      </c>
      <c r="F1631" s="1" t="s">
        <v>124</v>
      </c>
      <c r="H1631" s="1" t="s">
        <v>103</v>
      </c>
      <c r="I1631" s="1" t="s">
        <v>92</v>
      </c>
      <c r="J1631" s="1" t="s">
        <v>93</v>
      </c>
      <c r="K1631" s="1">
        <v>6</v>
      </c>
      <c r="L1631" s="1">
        <v>20</v>
      </c>
      <c r="M1631" s="1">
        <v>0.10493827160493827</v>
      </c>
      <c r="N1631" s="1">
        <v>3.9735099337748346E-2</v>
      </c>
      <c r="O1631" s="1">
        <v>0.11695906432748537</v>
      </c>
      <c r="P1631" s="1">
        <v>145</v>
      </c>
      <c r="Q1631" s="1">
        <v>11</v>
      </c>
      <c r="R1631" s="1">
        <v>4</v>
      </c>
      <c r="S1631" s="1">
        <v>0</v>
      </c>
      <c r="T1631" s="1">
        <v>2</v>
      </c>
      <c r="U1631" s="1">
        <v>0</v>
      </c>
      <c r="V1631" s="1">
        <v>0</v>
      </c>
      <c r="W1631" s="1">
        <v>0</v>
      </c>
      <c r="X1631" s="1">
        <v>3</v>
      </c>
      <c r="Y1631" s="1">
        <v>0</v>
      </c>
      <c r="Z1631" s="1">
        <v>0</v>
      </c>
      <c r="AA1631" s="1">
        <v>0</v>
      </c>
      <c r="AB1631" s="1">
        <v>0</v>
      </c>
      <c r="AC1631" s="1">
        <v>0</v>
      </c>
      <c r="AD1631" s="1">
        <v>0</v>
      </c>
      <c r="AE1631" s="1">
        <v>0</v>
      </c>
      <c r="AF1631" s="1">
        <v>0</v>
      </c>
      <c r="AG1631" s="1">
        <v>2</v>
      </c>
      <c r="AH1631" s="1">
        <v>0</v>
      </c>
      <c r="AI1631" s="1">
        <v>2</v>
      </c>
      <c r="AJ1631" s="1">
        <v>2</v>
      </c>
      <c r="AK1631" s="1">
        <v>0</v>
      </c>
      <c r="AL1631" s="1">
        <v>0</v>
      </c>
      <c r="AM1631" s="1">
        <v>0</v>
      </c>
      <c r="AN1631" s="1">
        <v>0</v>
      </c>
    </row>
    <row r="1632" spans="1:40" x14ac:dyDescent="0.35">
      <c r="A1632" s="1" t="s">
        <v>89</v>
      </c>
      <c r="B1632" s="8">
        <v>43963</v>
      </c>
      <c r="C1632" s="1" t="s">
        <v>96</v>
      </c>
      <c r="D1632" s="1">
        <v>972410</v>
      </c>
      <c r="E1632" s="1">
        <v>26</v>
      </c>
      <c r="F1632" s="1" t="s">
        <v>115</v>
      </c>
      <c r="H1632" s="1" t="s">
        <v>91</v>
      </c>
      <c r="I1632" s="1" t="s">
        <v>92</v>
      </c>
      <c r="J1632" s="1" t="s">
        <v>93</v>
      </c>
      <c r="P1632" s="1">
        <v>26</v>
      </c>
      <c r="Q1632" s="1">
        <v>0</v>
      </c>
      <c r="R1632" s="1">
        <v>0</v>
      </c>
      <c r="S1632" s="1">
        <v>0</v>
      </c>
      <c r="T1632" s="1">
        <v>0</v>
      </c>
      <c r="U1632" s="1">
        <v>0</v>
      </c>
      <c r="V1632" s="1">
        <v>0</v>
      </c>
      <c r="W1632" s="1">
        <v>0</v>
      </c>
      <c r="X1632" s="1">
        <v>0</v>
      </c>
      <c r="Y1632" s="1">
        <v>0</v>
      </c>
      <c r="Z1632" s="1">
        <v>0</v>
      </c>
      <c r="AA1632" s="1">
        <v>0</v>
      </c>
      <c r="AB1632" s="1">
        <v>0</v>
      </c>
      <c r="AC1632" s="1">
        <v>0</v>
      </c>
      <c r="AD1632" s="1">
        <v>0</v>
      </c>
      <c r="AE1632" s="1">
        <v>0</v>
      </c>
      <c r="AF1632" s="1">
        <v>0</v>
      </c>
      <c r="AG1632" s="1">
        <v>0</v>
      </c>
      <c r="AH1632" s="1">
        <v>0</v>
      </c>
      <c r="AI1632" s="1">
        <v>0</v>
      </c>
      <c r="AJ1632" s="1">
        <v>0</v>
      </c>
      <c r="AK1632" s="1">
        <v>0</v>
      </c>
      <c r="AL1632" s="1">
        <v>0</v>
      </c>
      <c r="AM1632" s="1">
        <v>0</v>
      </c>
      <c r="AN1632" s="1">
        <v>0</v>
      </c>
    </row>
    <row r="1633" spans="1:40" x14ac:dyDescent="0.35">
      <c r="A1633" s="1" t="s">
        <v>89</v>
      </c>
      <c r="B1633" s="8">
        <v>43920</v>
      </c>
      <c r="C1633" s="1" t="s">
        <v>98</v>
      </c>
      <c r="D1633" s="1">
        <v>972620</v>
      </c>
      <c r="E1633" s="1">
        <v>6</v>
      </c>
      <c r="F1633" s="1" t="s">
        <v>90</v>
      </c>
      <c r="H1633" s="1" t="s">
        <v>91</v>
      </c>
      <c r="I1633" s="1" t="s">
        <v>92</v>
      </c>
      <c r="J1633" s="1" t="s">
        <v>93</v>
      </c>
      <c r="K1633" s="1">
        <v>3</v>
      </c>
      <c r="M1633" s="1">
        <v>0</v>
      </c>
      <c r="N1633" s="1">
        <v>0</v>
      </c>
      <c r="P1633" s="1">
        <v>3</v>
      </c>
      <c r="Q1633" s="1">
        <v>0</v>
      </c>
      <c r="R1633" s="1">
        <v>0</v>
      </c>
      <c r="S1633" s="1">
        <v>0</v>
      </c>
      <c r="T1633" s="1">
        <v>0</v>
      </c>
      <c r="U1633" s="1">
        <v>0</v>
      </c>
      <c r="V1633" s="1">
        <v>3</v>
      </c>
      <c r="W1633" s="1">
        <v>0</v>
      </c>
      <c r="X1633" s="1">
        <v>0</v>
      </c>
      <c r="Y1633" s="1">
        <v>0</v>
      </c>
      <c r="Z1633" s="1">
        <v>0</v>
      </c>
      <c r="AA1633" s="1">
        <v>0</v>
      </c>
      <c r="AB1633" s="1">
        <v>0</v>
      </c>
      <c r="AC1633" s="1">
        <v>0</v>
      </c>
      <c r="AD1633" s="1">
        <v>0</v>
      </c>
      <c r="AE1633" s="1">
        <v>0</v>
      </c>
      <c r="AF1633" s="1">
        <v>0</v>
      </c>
      <c r="AG1633" s="1">
        <v>0</v>
      </c>
      <c r="AH1633" s="1">
        <v>0</v>
      </c>
      <c r="AI1633" s="1">
        <v>0</v>
      </c>
      <c r="AJ1633" s="1">
        <v>0</v>
      </c>
      <c r="AK1633" s="1">
        <v>0</v>
      </c>
      <c r="AL1633" s="1">
        <v>0</v>
      </c>
      <c r="AM1633" s="1">
        <v>0</v>
      </c>
      <c r="AN1633" s="1">
        <v>0</v>
      </c>
    </row>
    <row r="1634" spans="1:40" x14ac:dyDescent="0.35">
      <c r="A1634" s="1" t="s">
        <v>89</v>
      </c>
      <c r="B1634" s="8">
        <v>43930</v>
      </c>
      <c r="C1634" s="1" t="s">
        <v>96</v>
      </c>
      <c r="D1634" s="1">
        <v>200640</v>
      </c>
      <c r="E1634" s="1">
        <v>7</v>
      </c>
      <c r="F1634" s="1" t="s">
        <v>106</v>
      </c>
      <c r="H1634" s="1" t="s">
        <v>95</v>
      </c>
      <c r="I1634" s="1" t="s">
        <v>92</v>
      </c>
      <c r="J1634" s="1" t="s">
        <v>93</v>
      </c>
      <c r="P1634" s="1">
        <v>7</v>
      </c>
      <c r="Q1634" s="1">
        <v>0</v>
      </c>
      <c r="R1634" s="1">
        <v>0</v>
      </c>
      <c r="S1634" s="1">
        <v>0</v>
      </c>
      <c r="T1634" s="1">
        <v>0</v>
      </c>
      <c r="U1634" s="1">
        <v>0</v>
      </c>
      <c r="V1634" s="1">
        <v>0</v>
      </c>
      <c r="W1634" s="1">
        <v>0</v>
      </c>
      <c r="X1634" s="1">
        <v>0</v>
      </c>
      <c r="Y1634" s="1">
        <v>0</v>
      </c>
      <c r="Z1634" s="1">
        <v>0</v>
      </c>
      <c r="AA1634" s="1">
        <v>0</v>
      </c>
      <c r="AB1634" s="1">
        <v>0</v>
      </c>
      <c r="AC1634" s="1">
        <v>0</v>
      </c>
      <c r="AD1634" s="1">
        <v>0</v>
      </c>
      <c r="AE1634" s="1">
        <v>0</v>
      </c>
      <c r="AF1634" s="1">
        <v>0</v>
      </c>
      <c r="AG1634" s="1">
        <v>0</v>
      </c>
      <c r="AH1634" s="1">
        <v>0</v>
      </c>
      <c r="AI1634" s="1">
        <v>0</v>
      </c>
      <c r="AJ1634" s="1">
        <v>0</v>
      </c>
      <c r="AK1634" s="1">
        <v>0</v>
      </c>
      <c r="AL1634" s="1">
        <v>0</v>
      </c>
      <c r="AM1634" s="1">
        <v>0</v>
      </c>
      <c r="AN1634" s="1">
        <v>0</v>
      </c>
    </row>
    <row r="1635" spans="1:40" x14ac:dyDescent="0.35">
      <c r="A1635" s="1" t="s">
        <v>89</v>
      </c>
      <c r="B1635" s="8">
        <v>43932</v>
      </c>
      <c r="C1635" s="1" t="s">
        <v>2</v>
      </c>
      <c r="D1635" s="1">
        <v>979190</v>
      </c>
      <c r="E1635" s="1">
        <v>154</v>
      </c>
      <c r="F1635" s="1" t="s">
        <v>124</v>
      </c>
      <c r="H1635" s="1" t="s">
        <v>103</v>
      </c>
      <c r="I1635" s="1" t="s">
        <v>92</v>
      </c>
      <c r="J1635" s="1" t="s">
        <v>93</v>
      </c>
      <c r="K1635" s="1">
        <v>24</v>
      </c>
      <c r="L1635" s="1">
        <v>16</v>
      </c>
      <c r="M1635" s="1">
        <v>0.1875</v>
      </c>
      <c r="N1635" s="1">
        <v>0.15584415584415584</v>
      </c>
      <c r="O1635" s="1">
        <v>9.4117647058823528E-2</v>
      </c>
      <c r="P1635" s="1">
        <v>130</v>
      </c>
      <c r="Q1635" s="1">
        <v>6</v>
      </c>
      <c r="R1635" s="1">
        <v>13</v>
      </c>
      <c r="S1635" s="1">
        <v>1</v>
      </c>
      <c r="T1635" s="1">
        <v>7</v>
      </c>
      <c r="U1635" s="1">
        <v>3</v>
      </c>
      <c r="V1635" s="1">
        <v>0</v>
      </c>
      <c r="W1635" s="1">
        <v>0</v>
      </c>
      <c r="X1635" s="1">
        <v>0</v>
      </c>
      <c r="Y1635" s="1">
        <v>0</v>
      </c>
      <c r="Z1635" s="1">
        <v>0</v>
      </c>
      <c r="AA1635" s="1">
        <v>0</v>
      </c>
      <c r="AB1635" s="1">
        <v>0</v>
      </c>
      <c r="AC1635" s="1">
        <v>0</v>
      </c>
      <c r="AD1635" s="1">
        <v>0</v>
      </c>
      <c r="AE1635" s="1">
        <v>0</v>
      </c>
      <c r="AF1635" s="1">
        <v>0</v>
      </c>
      <c r="AG1635" s="1">
        <v>2</v>
      </c>
      <c r="AH1635" s="1">
        <v>0</v>
      </c>
      <c r="AI1635" s="1">
        <v>2</v>
      </c>
      <c r="AJ1635" s="1">
        <v>2</v>
      </c>
      <c r="AK1635" s="1">
        <v>0</v>
      </c>
      <c r="AL1635" s="1">
        <v>0</v>
      </c>
      <c r="AM1635" s="1">
        <v>4</v>
      </c>
      <c r="AN1635" s="1">
        <v>0</v>
      </c>
    </row>
    <row r="1636" spans="1:40" x14ac:dyDescent="0.35">
      <c r="A1636" s="1" t="s">
        <v>89</v>
      </c>
      <c r="B1636" s="8">
        <v>43918</v>
      </c>
      <c r="C1636" s="1" t="s">
        <v>96</v>
      </c>
      <c r="D1636" s="1">
        <v>974850</v>
      </c>
      <c r="E1636" s="1">
        <v>1</v>
      </c>
      <c r="F1636" s="1" t="s">
        <v>126</v>
      </c>
      <c r="H1636" s="1" t="s">
        <v>103</v>
      </c>
      <c r="I1636" s="1" t="s">
        <v>121</v>
      </c>
      <c r="J1636" s="1" t="s">
        <v>93</v>
      </c>
      <c r="P1636" s="1">
        <v>1</v>
      </c>
      <c r="Q1636" s="1">
        <v>0</v>
      </c>
      <c r="R1636" s="1">
        <v>0</v>
      </c>
      <c r="S1636" s="1">
        <v>0</v>
      </c>
      <c r="T1636" s="1">
        <v>0</v>
      </c>
      <c r="U1636" s="1">
        <v>0</v>
      </c>
      <c r="V1636" s="1">
        <v>0</v>
      </c>
      <c r="W1636" s="1">
        <v>0</v>
      </c>
      <c r="X1636" s="1">
        <v>0</v>
      </c>
      <c r="Y1636" s="1">
        <v>0</v>
      </c>
      <c r="Z1636" s="1">
        <v>0</v>
      </c>
      <c r="AA1636" s="1">
        <v>0</v>
      </c>
      <c r="AB1636" s="1">
        <v>0</v>
      </c>
      <c r="AC1636" s="1">
        <v>0</v>
      </c>
      <c r="AD1636" s="1">
        <v>0</v>
      </c>
      <c r="AE1636" s="1">
        <v>0</v>
      </c>
      <c r="AF1636" s="1">
        <v>0</v>
      </c>
      <c r="AG1636" s="1">
        <v>0</v>
      </c>
      <c r="AH1636" s="1">
        <v>0</v>
      </c>
      <c r="AI1636" s="1">
        <v>0</v>
      </c>
      <c r="AJ1636" s="1">
        <v>0</v>
      </c>
      <c r="AK1636" s="1">
        <v>0</v>
      </c>
      <c r="AL1636" s="1">
        <v>0</v>
      </c>
      <c r="AM1636" s="1">
        <v>0</v>
      </c>
      <c r="AN1636" s="1">
        <v>0</v>
      </c>
    </row>
    <row r="1637" spans="1:40" x14ac:dyDescent="0.35">
      <c r="A1637" s="1" t="s">
        <v>89</v>
      </c>
      <c r="B1637" s="8">
        <v>43910</v>
      </c>
      <c r="C1637" s="1" t="s">
        <v>96</v>
      </c>
      <c r="D1637" s="1">
        <v>200600</v>
      </c>
      <c r="E1637" s="1">
        <v>18</v>
      </c>
      <c r="F1637" s="1" t="s">
        <v>116</v>
      </c>
      <c r="H1637" s="1" t="s">
        <v>95</v>
      </c>
      <c r="I1637" s="1" t="s">
        <v>92</v>
      </c>
      <c r="J1637" s="1" t="s">
        <v>93</v>
      </c>
      <c r="K1637" s="1">
        <v>2</v>
      </c>
      <c r="M1637" s="1">
        <v>0.1111111111111111</v>
      </c>
      <c r="N1637" s="1">
        <v>0.1111111111111111</v>
      </c>
      <c r="P1637" s="1">
        <v>16</v>
      </c>
      <c r="Q1637" s="1">
        <v>0</v>
      </c>
      <c r="R1637" s="1">
        <v>1</v>
      </c>
      <c r="S1637" s="1">
        <v>0</v>
      </c>
      <c r="T1637" s="1">
        <v>1</v>
      </c>
      <c r="U1637" s="1">
        <v>0</v>
      </c>
      <c r="V1637" s="1">
        <v>0</v>
      </c>
      <c r="W1637" s="1">
        <v>0</v>
      </c>
      <c r="X1637" s="1">
        <v>0</v>
      </c>
      <c r="Y1637" s="1">
        <v>0</v>
      </c>
      <c r="Z1637" s="1">
        <v>0</v>
      </c>
      <c r="AA1637" s="1">
        <v>0</v>
      </c>
      <c r="AB1637" s="1">
        <v>0</v>
      </c>
      <c r="AC1637" s="1">
        <v>0</v>
      </c>
      <c r="AD1637" s="1">
        <v>0</v>
      </c>
      <c r="AE1637" s="1">
        <v>0</v>
      </c>
      <c r="AF1637" s="1">
        <v>0</v>
      </c>
      <c r="AG1637" s="1">
        <v>0</v>
      </c>
      <c r="AH1637" s="1">
        <v>0</v>
      </c>
      <c r="AI1637" s="1">
        <v>0</v>
      </c>
      <c r="AJ1637" s="1">
        <v>0</v>
      </c>
      <c r="AK1637" s="1">
        <v>0</v>
      </c>
      <c r="AL1637" s="1">
        <v>0</v>
      </c>
      <c r="AM1637" s="1">
        <v>0</v>
      </c>
      <c r="AN1637" s="1">
        <v>0</v>
      </c>
    </row>
    <row r="1638" spans="1:40" x14ac:dyDescent="0.35">
      <c r="A1638" s="1" t="s">
        <v>89</v>
      </c>
      <c r="B1638" s="8">
        <v>43942</v>
      </c>
      <c r="C1638" s="1" t="s">
        <v>96</v>
      </c>
      <c r="D1638" s="1">
        <v>209640</v>
      </c>
      <c r="E1638" s="1">
        <v>15</v>
      </c>
      <c r="F1638" s="1" t="s">
        <v>122</v>
      </c>
      <c r="H1638" s="1" t="s">
        <v>95</v>
      </c>
      <c r="I1638" s="1" t="s">
        <v>121</v>
      </c>
      <c r="J1638" s="1" t="s">
        <v>93</v>
      </c>
      <c r="P1638" s="1">
        <v>15</v>
      </c>
      <c r="Q1638" s="1">
        <v>0</v>
      </c>
      <c r="R1638" s="1">
        <v>0</v>
      </c>
      <c r="S1638" s="1">
        <v>0</v>
      </c>
      <c r="T1638" s="1">
        <v>0</v>
      </c>
      <c r="U1638" s="1">
        <v>0</v>
      </c>
      <c r="V1638" s="1">
        <v>0</v>
      </c>
      <c r="W1638" s="1">
        <v>0</v>
      </c>
      <c r="X1638" s="1">
        <v>0</v>
      </c>
      <c r="Y1638" s="1">
        <v>0</v>
      </c>
      <c r="Z1638" s="1">
        <v>0</v>
      </c>
      <c r="AA1638" s="1">
        <v>0</v>
      </c>
      <c r="AB1638" s="1">
        <v>0</v>
      </c>
      <c r="AC1638" s="1">
        <v>0</v>
      </c>
      <c r="AD1638" s="1">
        <v>0</v>
      </c>
      <c r="AE1638" s="1">
        <v>0</v>
      </c>
      <c r="AF1638" s="1">
        <v>0</v>
      </c>
      <c r="AG1638" s="1">
        <v>0</v>
      </c>
      <c r="AH1638" s="1">
        <v>0</v>
      </c>
      <c r="AI1638" s="1">
        <v>0</v>
      </c>
      <c r="AJ1638" s="1">
        <v>0</v>
      </c>
      <c r="AK1638" s="1">
        <v>0</v>
      </c>
      <c r="AL1638" s="1">
        <v>0</v>
      </c>
      <c r="AM1638" s="1">
        <v>0</v>
      </c>
      <c r="AN1638" s="1">
        <v>0</v>
      </c>
    </row>
    <row r="1639" spans="1:40" x14ac:dyDescent="0.35">
      <c r="A1639" s="1" t="s">
        <v>89</v>
      </c>
      <c r="B1639" s="8">
        <v>43958</v>
      </c>
      <c r="C1639" s="1" t="s">
        <v>96</v>
      </c>
      <c r="D1639" s="1">
        <v>973260</v>
      </c>
      <c r="E1639" s="1">
        <v>8</v>
      </c>
      <c r="F1639" s="1" t="s">
        <v>113</v>
      </c>
      <c r="H1639" s="1" t="s">
        <v>114</v>
      </c>
      <c r="I1639" s="1" t="s">
        <v>92</v>
      </c>
      <c r="J1639" s="1" t="s">
        <v>93</v>
      </c>
      <c r="L1639" s="1">
        <v>2</v>
      </c>
      <c r="O1639" s="1">
        <v>0.2</v>
      </c>
      <c r="P1639" s="1">
        <v>8</v>
      </c>
      <c r="Q1639" s="1">
        <v>2</v>
      </c>
      <c r="R1639" s="1">
        <v>0</v>
      </c>
      <c r="S1639" s="1">
        <v>0</v>
      </c>
      <c r="T1639" s="1">
        <v>0</v>
      </c>
      <c r="U1639" s="1">
        <v>0</v>
      </c>
      <c r="V1639" s="1">
        <v>0</v>
      </c>
      <c r="W1639" s="1">
        <v>0</v>
      </c>
      <c r="X1639" s="1">
        <v>0</v>
      </c>
      <c r="Y1639" s="1">
        <v>0</v>
      </c>
      <c r="Z1639" s="1">
        <v>0</v>
      </c>
      <c r="AA1639" s="1">
        <v>0</v>
      </c>
      <c r="AB1639" s="1">
        <v>0</v>
      </c>
      <c r="AC1639" s="1">
        <v>0</v>
      </c>
      <c r="AD1639" s="1">
        <v>0</v>
      </c>
      <c r="AE1639" s="1">
        <v>0</v>
      </c>
      <c r="AF1639" s="1">
        <v>0</v>
      </c>
      <c r="AG1639" s="1">
        <v>0</v>
      </c>
      <c r="AH1639" s="1">
        <v>0</v>
      </c>
      <c r="AI1639" s="1">
        <v>0</v>
      </c>
      <c r="AJ1639" s="1">
        <v>0</v>
      </c>
      <c r="AK1639" s="1">
        <v>0</v>
      </c>
      <c r="AL1639" s="1">
        <v>0</v>
      </c>
      <c r="AM1639" s="1">
        <v>0</v>
      </c>
      <c r="AN1639" s="1">
        <v>0</v>
      </c>
    </row>
    <row r="1640" spans="1:40" x14ac:dyDescent="0.35">
      <c r="A1640" s="1" t="s">
        <v>89</v>
      </c>
      <c r="B1640" s="8">
        <v>43911</v>
      </c>
      <c r="C1640" s="1" t="s">
        <v>98</v>
      </c>
      <c r="D1640" s="1">
        <v>972520</v>
      </c>
      <c r="E1640" s="1">
        <v>1</v>
      </c>
      <c r="F1640" s="1" t="s">
        <v>99</v>
      </c>
      <c r="H1640" s="1" t="s">
        <v>91</v>
      </c>
      <c r="I1640" s="1" t="s">
        <v>92</v>
      </c>
      <c r="J1640" s="1" t="s">
        <v>93</v>
      </c>
      <c r="P1640" s="1">
        <v>1</v>
      </c>
      <c r="Q1640" s="1">
        <v>0</v>
      </c>
      <c r="R1640" s="1">
        <v>0</v>
      </c>
      <c r="S1640" s="1">
        <v>0</v>
      </c>
      <c r="T1640" s="1">
        <v>0</v>
      </c>
      <c r="U1640" s="1">
        <v>0</v>
      </c>
      <c r="V1640" s="1">
        <v>0</v>
      </c>
      <c r="W1640" s="1">
        <v>0</v>
      </c>
      <c r="X1640" s="1">
        <v>0</v>
      </c>
      <c r="Y1640" s="1">
        <v>0</v>
      </c>
      <c r="Z1640" s="1">
        <v>0</v>
      </c>
      <c r="AA1640" s="1">
        <v>0</v>
      </c>
      <c r="AB1640" s="1">
        <v>0</v>
      </c>
      <c r="AC1640" s="1">
        <v>0</v>
      </c>
      <c r="AD1640" s="1">
        <v>0</v>
      </c>
      <c r="AE1640" s="1">
        <v>0</v>
      </c>
      <c r="AF1640" s="1">
        <v>0</v>
      </c>
      <c r="AG1640" s="1">
        <v>0</v>
      </c>
      <c r="AH1640" s="1">
        <v>0</v>
      </c>
      <c r="AI1640" s="1">
        <v>0</v>
      </c>
      <c r="AJ1640" s="1">
        <v>0</v>
      </c>
      <c r="AK1640" s="1">
        <v>0</v>
      </c>
      <c r="AL1640" s="1">
        <v>0</v>
      </c>
      <c r="AM1640" s="1">
        <v>0</v>
      </c>
      <c r="AN1640" s="1">
        <v>0</v>
      </c>
    </row>
    <row r="1641" spans="1:40" x14ac:dyDescent="0.35">
      <c r="A1641" s="1" t="s">
        <v>89</v>
      </c>
      <c r="B1641" s="8">
        <v>43935</v>
      </c>
      <c r="C1641" s="1" t="s">
        <v>2</v>
      </c>
      <c r="D1641" s="1">
        <v>973270</v>
      </c>
      <c r="E1641" s="1">
        <v>59</v>
      </c>
      <c r="F1641" s="1" t="s">
        <v>127</v>
      </c>
      <c r="H1641" s="1" t="s">
        <v>114</v>
      </c>
      <c r="I1641" s="1" t="s">
        <v>92</v>
      </c>
      <c r="J1641" s="1" t="s">
        <v>93</v>
      </c>
      <c r="K1641" s="1">
        <v>24</v>
      </c>
      <c r="L1641" s="1">
        <v>8</v>
      </c>
      <c r="M1641" s="1">
        <v>0.36363636363636365</v>
      </c>
      <c r="N1641" s="1">
        <v>0.25531914893617019</v>
      </c>
      <c r="O1641" s="1">
        <v>0.11940298507462686</v>
      </c>
      <c r="P1641" s="1">
        <v>35</v>
      </c>
      <c r="Q1641" s="1">
        <v>8</v>
      </c>
      <c r="R1641" s="1">
        <v>2</v>
      </c>
      <c r="S1641" s="1">
        <v>1</v>
      </c>
      <c r="T1641" s="1">
        <v>9</v>
      </c>
      <c r="U1641" s="1">
        <v>0</v>
      </c>
      <c r="V1641" s="1">
        <v>12</v>
      </c>
      <c r="W1641" s="1">
        <v>0</v>
      </c>
      <c r="X1641" s="1">
        <v>0</v>
      </c>
      <c r="Y1641" s="1">
        <v>0</v>
      </c>
      <c r="Z1641" s="1">
        <v>0</v>
      </c>
      <c r="AA1641" s="1">
        <v>0</v>
      </c>
      <c r="AB1641" s="1">
        <v>0</v>
      </c>
      <c r="AC1641" s="1">
        <v>0</v>
      </c>
      <c r="AD1641" s="1">
        <v>0</v>
      </c>
      <c r="AE1641" s="1">
        <v>0</v>
      </c>
      <c r="AF1641" s="1">
        <v>0</v>
      </c>
      <c r="AG1641" s="1">
        <v>0</v>
      </c>
      <c r="AH1641" s="1">
        <v>0</v>
      </c>
      <c r="AI1641" s="1">
        <v>0</v>
      </c>
      <c r="AJ1641" s="1">
        <v>0</v>
      </c>
      <c r="AK1641" s="1">
        <v>0</v>
      </c>
      <c r="AL1641" s="1">
        <v>0</v>
      </c>
      <c r="AM1641" s="1">
        <v>0</v>
      </c>
      <c r="AN1641" s="1">
        <v>0</v>
      </c>
    </row>
    <row r="1642" spans="1:40" x14ac:dyDescent="0.35">
      <c r="A1642" s="1" t="s">
        <v>89</v>
      </c>
      <c r="B1642" s="8">
        <v>43913</v>
      </c>
      <c r="C1642" s="1" t="s">
        <v>2</v>
      </c>
      <c r="D1642" s="1">
        <v>973370</v>
      </c>
      <c r="E1642" s="1">
        <v>42</v>
      </c>
      <c r="F1642" s="1" t="s">
        <v>123</v>
      </c>
      <c r="H1642" s="1" t="s">
        <v>114</v>
      </c>
      <c r="I1642" s="1" t="s">
        <v>92</v>
      </c>
      <c r="J1642" s="1" t="s">
        <v>93</v>
      </c>
      <c r="K1642" s="1">
        <v>22</v>
      </c>
      <c r="L1642" s="1">
        <v>1</v>
      </c>
      <c r="M1642" s="1">
        <v>0.41176470588235292</v>
      </c>
      <c r="N1642" s="1">
        <v>0.39393939393939392</v>
      </c>
      <c r="O1642" s="1">
        <v>2.3255813953488372E-2</v>
      </c>
      <c r="P1642" s="1">
        <v>20</v>
      </c>
      <c r="Q1642" s="1">
        <v>1</v>
      </c>
      <c r="R1642" s="1">
        <v>1</v>
      </c>
      <c r="S1642" s="1">
        <v>0</v>
      </c>
      <c r="T1642" s="1">
        <v>11</v>
      </c>
      <c r="U1642" s="1">
        <v>1</v>
      </c>
      <c r="V1642" s="1">
        <v>9</v>
      </c>
      <c r="W1642" s="1">
        <v>0</v>
      </c>
      <c r="X1642" s="1">
        <v>0</v>
      </c>
      <c r="Y1642" s="1">
        <v>0</v>
      </c>
      <c r="Z1642" s="1">
        <v>0</v>
      </c>
      <c r="AA1642" s="1">
        <v>0</v>
      </c>
      <c r="AB1642" s="1">
        <v>0</v>
      </c>
      <c r="AC1642" s="1">
        <v>0</v>
      </c>
      <c r="AD1642" s="1">
        <v>0</v>
      </c>
      <c r="AE1642" s="1">
        <v>0</v>
      </c>
      <c r="AF1642" s="1">
        <v>0</v>
      </c>
      <c r="AG1642" s="1">
        <v>0</v>
      </c>
      <c r="AH1642" s="1">
        <v>0</v>
      </c>
      <c r="AI1642" s="1">
        <v>0</v>
      </c>
      <c r="AJ1642" s="1">
        <v>0</v>
      </c>
      <c r="AK1642" s="1">
        <v>0</v>
      </c>
      <c r="AL1642" s="1">
        <v>0</v>
      </c>
      <c r="AM1642" s="1">
        <v>0</v>
      </c>
      <c r="AN1642" s="1">
        <v>0</v>
      </c>
    </row>
    <row r="1643" spans="1:40" x14ac:dyDescent="0.35">
      <c r="A1643" s="1" t="s">
        <v>89</v>
      </c>
      <c r="B1643" s="8">
        <v>43921</v>
      </c>
      <c r="C1643" s="1" t="s">
        <v>2</v>
      </c>
      <c r="D1643" s="1">
        <v>209650</v>
      </c>
      <c r="E1643" s="1">
        <v>93</v>
      </c>
      <c r="F1643" s="1" t="s">
        <v>120</v>
      </c>
      <c r="H1643" s="1" t="s">
        <v>95</v>
      </c>
      <c r="I1643" s="1" t="s">
        <v>121</v>
      </c>
      <c r="J1643" s="1" t="s">
        <v>93</v>
      </c>
      <c r="K1643" s="1">
        <v>61</v>
      </c>
      <c r="L1643" s="1">
        <v>6</v>
      </c>
      <c r="M1643" s="1">
        <v>0.50769230769230766</v>
      </c>
      <c r="N1643" s="1">
        <v>0.50769230769230766</v>
      </c>
      <c r="O1643" s="1">
        <v>6.0606060606060608E-2</v>
      </c>
      <c r="P1643" s="1">
        <v>32</v>
      </c>
      <c r="Q1643" s="1">
        <v>0</v>
      </c>
      <c r="R1643" s="1">
        <v>17</v>
      </c>
      <c r="S1643" s="1">
        <v>0</v>
      </c>
      <c r="T1643" s="1">
        <v>1</v>
      </c>
      <c r="U1643" s="1">
        <v>15</v>
      </c>
      <c r="V1643" s="1">
        <v>28</v>
      </c>
      <c r="W1643" s="1">
        <v>0</v>
      </c>
      <c r="X1643" s="1">
        <v>0</v>
      </c>
      <c r="Y1643" s="1">
        <v>0</v>
      </c>
      <c r="Z1643" s="1">
        <v>0</v>
      </c>
      <c r="AA1643" s="1">
        <v>0</v>
      </c>
      <c r="AB1643" s="1">
        <v>0</v>
      </c>
      <c r="AC1643" s="1">
        <v>0</v>
      </c>
      <c r="AD1643" s="1">
        <v>0</v>
      </c>
      <c r="AE1643" s="1">
        <v>0</v>
      </c>
      <c r="AF1643" s="1">
        <v>0</v>
      </c>
      <c r="AG1643" s="1">
        <v>0</v>
      </c>
      <c r="AH1643" s="1">
        <v>0</v>
      </c>
      <c r="AI1643" s="1">
        <v>4</v>
      </c>
      <c r="AJ1643" s="1">
        <v>0</v>
      </c>
      <c r="AK1643" s="1">
        <v>0</v>
      </c>
      <c r="AL1643" s="1">
        <v>0</v>
      </c>
      <c r="AM1643" s="1">
        <v>2</v>
      </c>
      <c r="AN1643" s="1">
        <v>0</v>
      </c>
    </row>
    <row r="1644" spans="1:40" x14ac:dyDescent="0.35">
      <c r="A1644" s="1" t="s">
        <v>89</v>
      </c>
      <c r="B1644" s="8">
        <v>43915</v>
      </c>
      <c r="C1644" s="1" t="s">
        <v>2</v>
      </c>
      <c r="D1644" s="1">
        <v>201710</v>
      </c>
      <c r="E1644" s="1">
        <v>81</v>
      </c>
      <c r="F1644" s="1" t="s">
        <v>119</v>
      </c>
      <c r="H1644" s="1" t="s">
        <v>95</v>
      </c>
      <c r="I1644" s="1" t="s">
        <v>92</v>
      </c>
      <c r="J1644" s="1" t="s">
        <v>93</v>
      </c>
      <c r="K1644" s="1">
        <v>46</v>
      </c>
      <c r="L1644" s="1">
        <v>6</v>
      </c>
      <c r="M1644" s="1">
        <v>0.53947368421052633</v>
      </c>
      <c r="N1644" s="1">
        <v>0.51388888888888884</v>
      </c>
      <c r="O1644" s="1">
        <v>6.8965517241379309E-2</v>
      </c>
      <c r="P1644" s="1">
        <v>35</v>
      </c>
      <c r="Q1644" s="1">
        <v>4</v>
      </c>
      <c r="R1644" s="1">
        <v>18</v>
      </c>
      <c r="S1644" s="1">
        <v>1</v>
      </c>
      <c r="T1644" s="1">
        <v>12</v>
      </c>
      <c r="U1644" s="1">
        <v>6</v>
      </c>
      <c r="V1644" s="1">
        <v>9</v>
      </c>
      <c r="W1644" s="1">
        <v>0</v>
      </c>
      <c r="X1644" s="1">
        <v>0</v>
      </c>
      <c r="Y1644" s="1">
        <v>0</v>
      </c>
      <c r="Z1644" s="1">
        <v>0</v>
      </c>
      <c r="AA1644" s="1">
        <v>0</v>
      </c>
      <c r="AB1644" s="1">
        <v>0</v>
      </c>
      <c r="AC1644" s="1">
        <v>0</v>
      </c>
      <c r="AD1644" s="1">
        <v>0</v>
      </c>
      <c r="AE1644" s="1">
        <v>0</v>
      </c>
      <c r="AF1644" s="1">
        <v>0</v>
      </c>
      <c r="AG1644" s="1">
        <v>1</v>
      </c>
      <c r="AH1644" s="1">
        <v>0</v>
      </c>
      <c r="AI1644" s="1">
        <v>0</v>
      </c>
      <c r="AJ1644" s="1">
        <v>1</v>
      </c>
      <c r="AK1644" s="1">
        <v>0</v>
      </c>
      <c r="AL1644" s="1">
        <v>0</v>
      </c>
      <c r="AM1644" s="1">
        <v>0</v>
      </c>
      <c r="AN1644" s="1">
        <v>0</v>
      </c>
    </row>
    <row r="1645" spans="1:40" x14ac:dyDescent="0.35">
      <c r="A1645" s="1" t="s">
        <v>89</v>
      </c>
      <c r="B1645" s="8">
        <v>43917</v>
      </c>
      <c r="C1645" s="1" t="s">
        <v>96</v>
      </c>
      <c r="D1645" s="1">
        <v>972410</v>
      </c>
      <c r="E1645" s="1">
        <v>32</v>
      </c>
      <c r="F1645" s="1" t="s">
        <v>115</v>
      </c>
      <c r="H1645" s="1" t="s">
        <v>91</v>
      </c>
      <c r="I1645" s="1" t="s">
        <v>92</v>
      </c>
      <c r="J1645" s="1" t="s">
        <v>93</v>
      </c>
      <c r="K1645" s="1">
        <v>7</v>
      </c>
      <c r="M1645" s="1">
        <v>0.21875</v>
      </c>
      <c r="N1645" s="1">
        <v>0.21875</v>
      </c>
      <c r="P1645" s="1">
        <v>25</v>
      </c>
      <c r="Q1645" s="1">
        <v>0</v>
      </c>
      <c r="R1645" s="1">
        <v>0</v>
      </c>
      <c r="S1645" s="1">
        <v>1</v>
      </c>
      <c r="T1645" s="1">
        <v>6</v>
      </c>
      <c r="U1645" s="1">
        <v>0</v>
      </c>
      <c r="V1645" s="1">
        <v>0</v>
      </c>
      <c r="W1645" s="1">
        <v>0</v>
      </c>
      <c r="X1645" s="1">
        <v>0</v>
      </c>
      <c r="Y1645" s="1">
        <v>0</v>
      </c>
      <c r="Z1645" s="1">
        <v>0</v>
      </c>
      <c r="AA1645" s="1">
        <v>0</v>
      </c>
      <c r="AB1645" s="1">
        <v>0</v>
      </c>
      <c r="AC1645" s="1">
        <v>0</v>
      </c>
      <c r="AD1645" s="1">
        <v>0</v>
      </c>
      <c r="AE1645" s="1">
        <v>0</v>
      </c>
      <c r="AF1645" s="1">
        <v>0</v>
      </c>
      <c r="AG1645" s="1">
        <v>0</v>
      </c>
      <c r="AH1645" s="1">
        <v>0</v>
      </c>
      <c r="AI1645" s="1">
        <v>0</v>
      </c>
      <c r="AJ1645" s="1">
        <v>0</v>
      </c>
      <c r="AK1645" s="1">
        <v>0</v>
      </c>
      <c r="AL1645" s="1">
        <v>0</v>
      </c>
      <c r="AM1645" s="1">
        <v>0</v>
      </c>
      <c r="AN1645" s="1">
        <v>0</v>
      </c>
    </row>
    <row r="1646" spans="1:40" x14ac:dyDescent="0.35">
      <c r="A1646" s="1" t="s">
        <v>89</v>
      </c>
      <c r="B1646" s="8">
        <v>43929</v>
      </c>
      <c r="C1646" s="1" t="s">
        <v>96</v>
      </c>
      <c r="D1646" s="1">
        <v>200170</v>
      </c>
      <c r="E1646" s="1">
        <v>13</v>
      </c>
      <c r="F1646" s="1" t="s">
        <v>107</v>
      </c>
      <c r="H1646" s="1" t="s">
        <v>95</v>
      </c>
      <c r="I1646" s="1" t="s">
        <v>92</v>
      </c>
      <c r="J1646" s="1" t="s">
        <v>93</v>
      </c>
      <c r="K1646" s="1">
        <v>1</v>
      </c>
      <c r="M1646" s="1">
        <v>7.6923076923076927E-2</v>
      </c>
      <c r="N1646" s="1">
        <v>7.6923076923076927E-2</v>
      </c>
      <c r="P1646" s="1">
        <v>12</v>
      </c>
      <c r="Q1646" s="1">
        <v>0</v>
      </c>
      <c r="R1646" s="1">
        <v>0</v>
      </c>
      <c r="S1646" s="1">
        <v>0</v>
      </c>
      <c r="T1646" s="1">
        <v>1</v>
      </c>
      <c r="U1646" s="1">
        <v>0</v>
      </c>
      <c r="V1646" s="1">
        <v>0</v>
      </c>
      <c r="W1646" s="1">
        <v>0</v>
      </c>
      <c r="X1646" s="1">
        <v>0</v>
      </c>
      <c r="Y1646" s="1">
        <v>0</v>
      </c>
      <c r="Z1646" s="1">
        <v>0</v>
      </c>
      <c r="AA1646" s="1">
        <v>0</v>
      </c>
      <c r="AB1646" s="1">
        <v>0</v>
      </c>
      <c r="AC1646" s="1">
        <v>0</v>
      </c>
      <c r="AD1646" s="1">
        <v>0</v>
      </c>
      <c r="AE1646" s="1">
        <v>0</v>
      </c>
      <c r="AF1646" s="1">
        <v>0</v>
      </c>
      <c r="AG1646" s="1">
        <v>0</v>
      </c>
      <c r="AH1646" s="1">
        <v>0</v>
      </c>
      <c r="AI1646" s="1">
        <v>0</v>
      </c>
      <c r="AJ1646" s="1">
        <v>0</v>
      </c>
      <c r="AK1646" s="1">
        <v>0</v>
      </c>
      <c r="AL1646" s="1">
        <v>0</v>
      </c>
      <c r="AM1646" s="1">
        <v>0</v>
      </c>
      <c r="AN1646" s="1">
        <v>0</v>
      </c>
    </row>
    <row r="1647" spans="1:40" x14ac:dyDescent="0.35">
      <c r="A1647" s="1" t="s">
        <v>89</v>
      </c>
      <c r="B1647" s="8">
        <v>43953</v>
      </c>
      <c r="C1647" s="1" t="s">
        <v>96</v>
      </c>
      <c r="D1647" s="1">
        <v>200170</v>
      </c>
      <c r="E1647" s="1">
        <v>24</v>
      </c>
      <c r="F1647" s="1" t="s">
        <v>107</v>
      </c>
      <c r="H1647" s="1" t="s">
        <v>95</v>
      </c>
      <c r="I1647" s="1" t="s">
        <v>92</v>
      </c>
      <c r="J1647" s="1" t="s">
        <v>93</v>
      </c>
      <c r="K1647" s="1">
        <v>1</v>
      </c>
      <c r="M1647" s="1">
        <v>4.1666666666666664E-2</v>
      </c>
      <c r="N1647" s="1">
        <v>4.1666666666666664E-2</v>
      </c>
      <c r="P1647" s="1">
        <v>23</v>
      </c>
      <c r="Q1647" s="1">
        <v>0</v>
      </c>
      <c r="R1647" s="1">
        <v>0</v>
      </c>
      <c r="S1647" s="1">
        <v>0</v>
      </c>
      <c r="T1647" s="1">
        <v>1</v>
      </c>
      <c r="U1647" s="1">
        <v>0</v>
      </c>
      <c r="V1647" s="1">
        <v>0</v>
      </c>
      <c r="W1647" s="1">
        <v>0</v>
      </c>
      <c r="X1647" s="1">
        <v>0</v>
      </c>
      <c r="Y1647" s="1">
        <v>0</v>
      </c>
      <c r="Z1647" s="1">
        <v>0</v>
      </c>
      <c r="AA1647" s="1">
        <v>0</v>
      </c>
      <c r="AB1647" s="1">
        <v>0</v>
      </c>
      <c r="AC1647" s="1">
        <v>0</v>
      </c>
      <c r="AD1647" s="1">
        <v>0</v>
      </c>
      <c r="AE1647" s="1">
        <v>0</v>
      </c>
      <c r="AF1647" s="1">
        <v>0</v>
      </c>
      <c r="AG1647" s="1">
        <v>0</v>
      </c>
      <c r="AH1647" s="1">
        <v>0</v>
      </c>
      <c r="AI1647" s="1">
        <v>0</v>
      </c>
      <c r="AJ1647" s="1">
        <v>0</v>
      </c>
      <c r="AK1647" s="1">
        <v>0</v>
      </c>
      <c r="AL1647" s="1">
        <v>0</v>
      </c>
      <c r="AM1647" s="1">
        <v>0</v>
      </c>
      <c r="AN1647" s="1">
        <v>0</v>
      </c>
    </row>
    <row r="1648" spans="1:40" x14ac:dyDescent="0.35">
      <c r="A1648" s="1" t="s">
        <v>89</v>
      </c>
      <c r="B1648" s="8">
        <v>43964</v>
      </c>
      <c r="C1648" s="1" t="s">
        <v>96</v>
      </c>
      <c r="D1648" s="1">
        <v>974850</v>
      </c>
      <c r="E1648" s="1">
        <v>1</v>
      </c>
      <c r="F1648" s="1" t="s">
        <v>126</v>
      </c>
      <c r="H1648" s="1" t="s">
        <v>103</v>
      </c>
      <c r="I1648" s="1" t="s">
        <v>121</v>
      </c>
      <c r="J1648" s="1" t="s">
        <v>93</v>
      </c>
      <c r="P1648" s="1">
        <v>1</v>
      </c>
      <c r="Q1648" s="1">
        <v>0</v>
      </c>
      <c r="R1648" s="1">
        <v>0</v>
      </c>
      <c r="S1648" s="1">
        <v>0</v>
      </c>
      <c r="T1648" s="1">
        <v>0</v>
      </c>
      <c r="U1648" s="1">
        <v>0</v>
      </c>
      <c r="V1648" s="1">
        <v>0</v>
      </c>
      <c r="W1648" s="1">
        <v>0</v>
      </c>
      <c r="X1648" s="1">
        <v>0</v>
      </c>
      <c r="Y1648" s="1">
        <v>0</v>
      </c>
      <c r="Z1648" s="1">
        <v>0</v>
      </c>
      <c r="AA1648" s="1">
        <v>0</v>
      </c>
      <c r="AB1648" s="1">
        <v>0</v>
      </c>
      <c r="AC1648" s="1">
        <v>0</v>
      </c>
      <c r="AD1648" s="1">
        <v>0</v>
      </c>
      <c r="AE1648" s="1">
        <v>0</v>
      </c>
      <c r="AF1648" s="1">
        <v>0</v>
      </c>
      <c r="AG1648" s="1">
        <v>0</v>
      </c>
      <c r="AH1648" s="1">
        <v>0</v>
      </c>
      <c r="AI1648" s="1">
        <v>0</v>
      </c>
      <c r="AJ1648" s="1">
        <v>0</v>
      </c>
      <c r="AK1648" s="1">
        <v>0</v>
      </c>
      <c r="AL1648" s="1">
        <v>0</v>
      </c>
      <c r="AM1648" s="1">
        <v>0</v>
      </c>
      <c r="AN1648" s="1">
        <v>0</v>
      </c>
    </row>
    <row r="1649" spans="1:40" x14ac:dyDescent="0.35">
      <c r="A1649" s="1" t="s">
        <v>89</v>
      </c>
      <c r="B1649" s="8">
        <v>43943</v>
      </c>
      <c r="C1649" s="1" t="s">
        <v>2</v>
      </c>
      <c r="D1649" s="1">
        <v>973270</v>
      </c>
      <c r="E1649" s="1">
        <v>62</v>
      </c>
      <c r="F1649" s="1" t="s">
        <v>127</v>
      </c>
      <c r="H1649" s="1" t="s">
        <v>114</v>
      </c>
      <c r="I1649" s="1" t="s">
        <v>92</v>
      </c>
      <c r="J1649" s="1" t="s">
        <v>93</v>
      </c>
      <c r="K1649" s="1">
        <v>20</v>
      </c>
      <c r="L1649" s="1">
        <v>5</v>
      </c>
      <c r="M1649" s="1">
        <v>0.23636363636363636</v>
      </c>
      <c r="N1649" s="1">
        <v>0.16</v>
      </c>
      <c r="O1649" s="1">
        <v>7.4626865671641784E-2</v>
      </c>
      <c r="P1649" s="1">
        <v>42</v>
      </c>
      <c r="Q1649" s="1">
        <v>5</v>
      </c>
      <c r="R1649" s="1">
        <v>2</v>
      </c>
      <c r="S1649" s="1">
        <v>0</v>
      </c>
      <c r="T1649" s="1">
        <v>6</v>
      </c>
      <c r="U1649" s="1">
        <v>0</v>
      </c>
      <c r="V1649" s="1">
        <v>12</v>
      </c>
      <c r="W1649" s="1">
        <v>0</v>
      </c>
      <c r="X1649" s="1">
        <v>0</v>
      </c>
      <c r="Y1649" s="1">
        <v>0</v>
      </c>
      <c r="Z1649" s="1">
        <v>0</v>
      </c>
      <c r="AA1649" s="1">
        <v>0</v>
      </c>
      <c r="AB1649" s="1">
        <v>0</v>
      </c>
      <c r="AC1649" s="1">
        <v>0</v>
      </c>
      <c r="AD1649" s="1">
        <v>0</v>
      </c>
      <c r="AE1649" s="1">
        <v>0</v>
      </c>
      <c r="AF1649" s="1">
        <v>0</v>
      </c>
      <c r="AG1649" s="1">
        <v>0</v>
      </c>
      <c r="AH1649" s="1">
        <v>0</v>
      </c>
      <c r="AI1649" s="1">
        <v>0</v>
      </c>
      <c r="AJ1649" s="1">
        <v>0</v>
      </c>
      <c r="AK1649" s="1">
        <v>0</v>
      </c>
      <c r="AL1649" s="1">
        <v>0</v>
      </c>
      <c r="AM1649" s="1">
        <v>0</v>
      </c>
      <c r="AN1649" s="1">
        <v>0</v>
      </c>
    </row>
    <row r="1650" spans="1:40" x14ac:dyDescent="0.35">
      <c r="A1650" s="1" t="s">
        <v>89</v>
      </c>
      <c r="B1650" s="8">
        <v>43945</v>
      </c>
      <c r="C1650" s="1" t="s">
        <v>96</v>
      </c>
      <c r="D1650" s="1">
        <v>976140</v>
      </c>
      <c r="E1650" s="1">
        <v>1</v>
      </c>
      <c r="F1650" s="1" t="s">
        <v>128</v>
      </c>
      <c r="H1650" s="1" t="s">
        <v>101</v>
      </c>
      <c r="I1650" s="1" t="s">
        <v>92</v>
      </c>
      <c r="J1650" s="1" t="s">
        <v>93</v>
      </c>
      <c r="P1650" s="1">
        <v>1</v>
      </c>
      <c r="Q1650" s="1">
        <v>0</v>
      </c>
      <c r="R1650" s="1">
        <v>0</v>
      </c>
      <c r="S1650" s="1">
        <v>0</v>
      </c>
      <c r="T1650" s="1">
        <v>0</v>
      </c>
      <c r="U1650" s="1">
        <v>0</v>
      </c>
      <c r="V1650" s="1">
        <v>0</v>
      </c>
      <c r="W1650" s="1">
        <v>0</v>
      </c>
      <c r="X1650" s="1">
        <v>0</v>
      </c>
      <c r="Y1650" s="1">
        <v>0</v>
      </c>
      <c r="Z1650" s="1">
        <v>0</v>
      </c>
      <c r="AA1650" s="1">
        <v>0</v>
      </c>
      <c r="AB1650" s="1">
        <v>0</v>
      </c>
      <c r="AC1650" s="1">
        <v>0</v>
      </c>
      <c r="AD1650" s="1">
        <v>0</v>
      </c>
      <c r="AE1650" s="1">
        <v>0</v>
      </c>
      <c r="AF1650" s="1">
        <v>0</v>
      </c>
      <c r="AG1650" s="1">
        <v>0</v>
      </c>
      <c r="AH1650" s="1">
        <v>0</v>
      </c>
      <c r="AI1650" s="1">
        <v>0</v>
      </c>
      <c r="AJ1650" s="1">
        <v>0</v>
      </c>
      <c r="AK1650" s="1">
        <v>0</v>
      </c>
      <c r="AL1650" s="1">
        <v>0</v>
      </c>
      <c r="AM1650" s="1">
        <v>0</v>
      </c>
      <c r="AN1650" s="1">
        <v>0</v>
      </c>
    </row>
    <row r="1651" spans="1:40" x14ac:dyDescent="0.35">
      <c r="A1651" s="1" t="s">
        <v>89</v>
      </c>
      <c r="B1651" s="8">
        <v>43907</v>
      </c>
      <c r="C1651" s="1" t="s">
        <v>2</v>
      </c>
      <c r="D1651" s="1">
        <v>201710</v>
      </c>
      <c r="E1651" s="1">
        <v>83</v>
      </c>
      <c r="F1651" s="1" t="s">
        <v>119</v>
      </c>
      <c r="H1651" s="1" t="s">
        <v>95</v>
      </c>
      <c r="I1651" s="1" t="s">
        <v>92</v>
      </c>
      <c r="J1651" s="1" t="s">
        <v>93</v>
      </c>
      <c r="K1651" s="1">
        <v>35</v>
      </c>
      <c r="L1651" s="1">
        <v>5</v>
      </c>
      <c r="M1651" s="1">
        <v>0.44827586206896552</v>
      </c>
      <c r="N1651" s="1">
        <v>0.42168674698795183</v>
      </c>
      <c r="O1651" s="1">
        <v>5.6818181818181816E-2</v>
      </c>
      <c r="P1651" s="1">
        <v>48</v>
      </c>
      <c r="Q1651" s="1">
        <v>4</v>
      </c>
      <c r="R1651" s="1">
        <v>18</v>
      </c>
      <c r="S1651" s="1">
        <v>1</v>
      </c>
      <c r="T1651" s="1">
        <v>10</v>
      </c>
      <c r="U1651" s="1">
        <v>6</v>
      </c>
      <c r="V1651" s="1">
        <v>0</v>
      </c>
      <c r="W1651" s="1">
        <v>0</v>
      </c>
      <c r="X1651" s="1">
        <v>0</v>
      </c>
      <c r="Y1651" s="1">
        <v>0</v>
      </c>
      <c r="Z1651" s="1">
        <v>0</v>
      </c>
      <c r="AA1651" s="1">
        <v>0</v>
      </c>
      <c r="AB1651" s="1">
        <v>0</v>
      </c>
      <c r="AC1651" s="1">
        <v>0</v>
      </c>
      <c r="AD1651" s="1">
        <v>0</v>
      </c>
      <c r="AE1651" s="1">
        <v>0</v>
      </c>
      <c r="AF1651" s="1">
        <v>0</v>
      </c>
      <c r="AG1651" s="1">
        <v>0</v>
      </c>
      <c r="AH1651" s="1">
        <v>0</v>
      </c>
      <c r="AI1651" s="1">
        <v>0</v>
      </c>
      <c r="AJ1651" s="1">
        <v>1</v>
      </c>
      <c r="AK1651" s="1">
        <v>0</v>
      </c>
      <c r="AL1651" s="1">
        <v>0</v>
      </c>
      <c r="AM1651" s="1">
        <v>0</v>
      </c>
      <c r="AN1651" s="1">
        <v>0</v>
      </c>
    </row>
    <row r="1652" spans="1:40" x14ac:dyDescent="0.35">
      <c r="A1652" s="1" t="s">
        <v>89</v>
      </c>
      <c r="B1652" s="8">
        <v>43972</v>
      </c>
      <c r="C1652" s="1" t="s">
        <v>96</v>
      </c>
      <c r="D1652" s="1">
        <v>200600</v>
      </c>
      <c r="E1652" s="1">
        <v>1</v>
      </c>
      <c r="F1652" s="1" t="s">
        <v>116</v>
      </c>
      <c r="H1652" s="1" t="s">
        <v>95</v>
      </c>
      <c r="I1652" s="1" t="s">
        <v>92</v>
      </c>
      <c r="J1652" s="1" t="s">
        <v>93</v>
      </c>
      <c r="P1652" s="1">
        <v>1</v>
      </c>
      <c r="Q1652" s="1">
        <v>0</v>
      </c>
      <c r="R1652" s="1">
        <v>0</v>
      </c>
      <c r="S1652" s="1">
        <v>0</v>
      </c>
      <c r="T1652" s="1">
        <v>0</v>
      </c>
      <c r="U1652" s="1">
        <v>0</v>
      </c>
      <c r="V1652" s="1">
        <v>0</v>
      </c>
      <c r="W1652" s="1">
        <v>0</v>
      </c>
      <c r="X1652" s="1">
        <v>0</v>
      </c>
      <c r="Y1652" s="1">
        <v>0</v>
      </c>
      <c r="Z1652" s="1">
        <v>0</v>
      </c>
      <c r="AA1652" s="1">
        <v>0</v>
      </c>
      <c r="AB1652" s="1">
        <v>0</v>
      </c>
      <c r="AC1652" s="1">
        <v>0</v>
      </c>
      <c r="AD1652" s="1">
        <v>0</v>
      </c>
      <c r="AE1652" s="1">
        <v>0</v>
      </c>
      <c r="AF1652" s="1">
        <v>0</v>
      </c>
      <c r="AG1652" s="1">
        <v>0</v>
      </c>
      <c r="AH1652" s="1">
        <v>0</v>
      </c>
      <c r="AI1652" s="1">
        <v>0</v>
      </c>
      <c r="AJ1652" s="1">
        <v>0</v>
      </c>
      <c r="AK1652" s="1">
        <v>0</v>
      </c>
      <c r="AL1652" s="1">
        <v>0</v>
      </c>
      <c r="AM1652" s="1">
        <v>0</v>
      </c>
      <c r="AN1652" s="1">
        <v>0</v>
      </c>
    </row>
    <row r="1653" spans="1:40" x14ac:dyDescent="0.35">
      <c r="A1653" s="1" t="s">
        <v>89</v>
      </c>
      <c r="B1653" s="8">
        <v>43931</v>
      </c>
      <c r="C1653" s="1" t="s">
        <v>98</v>
      </c>
      <c r="D1653" s="1">
        <v>200620</v>
      </c>
      <c r="E1653" s="1">
        <v>1</v>
      </c>
      <c r="F1653" s="1" t="s">
        <v>94</v>
      </c>
      <c r="H1653" s="1" t="s">
        <v>95</v>
      </c>
      <c r="I1653" s="1" t="s">
        <v>92</v>
      </c>
      <c r="J1653" s="1" t="s">
        <v>93</v>
      </c>
      <c r="P1653" s="1">
        <v>1</v>
      </c>
      <c r="Q1653" s="1">
        <v>0</v>
      </c>
      <c r="R1653" s="1">
        <v>0</v>
      </c>
      <c r="S1653" s="1">
        <v>0</v>
      </c>
      <c r="T1653" s="1">
        <v>0</v>
      </c>
      <c r="U1653" s="1">
        <v>0</v>
      </c>
      <c r="V1653" s="1">
        <v>0</v>
      </c>
      <c r="W1653" s="1">
        <v>0</v>
      </c>
      <c r="X1653" s="1">
        <v>0</v>
      </c>
      <c r="Y1653" s="1">
        <v>0</v>
      </c>
      <c r="Z1653" s="1">
        <v>0</v>
      </c>
      <c r="AA1653" s="1">
        <v>0</v>
      </c>
      <c r="AB1653" s="1">
        <v>0</v>
      </c>
      <c r="AC1653" s="1">
        <v>0</v>
      </c>
      <c r="AD1653" s="1">
        <v>0</v>
      </c>
      <c r="AE1653" s="1">
        <v>0</v>
      </c>
      <c r="AF1653" s="1">
        <v>0</v>
      </c>
      <c r="AG1653" s="1">
        <v>0</v>
      </c>
      <c r="AH1653" s="1">
        <v>0</v>
      </c>
      <c r="AI1653" s="1">
        <v>0</v>
      </c>
      <c r="AJ1653" s="1">
        <v>0</v>
      </c>
      <c r="AK1653" s="1">
        <v>0</v>
      </c>
      <c r="AL1653" s="1">
        <v>0</v>
      </c>
      <c r="AM1653" s="1">
        <v>0</v>
      </c>
      <c r="AN1653" s="1">
        <v>0</v>
      </c>
    </row>
    <row r="1654" spans="1:40" x14ac:dyDescent="0.35">
      <c r="A1654" s="1" t="s">
        <v>89</v>
      </c>
      <c r="B1654" s="8">
        <v>43966</v>
      </c>
      <c r="C1654" s="1" t="s">
        <v>2</v>
      </c>
      <c r="D1654" s="1">
        <v>980180</v>
      </c>
      <c r="E1654" s="1">
        <v>115</v>
      </c>
      <c r="F1654" s="1" t="s">
        <v>117</v>
      </c>
      <c r="H1654" s="1" t="s">
        <v>118</v>
      </c>
      <c r="I1654" s="1" t="s">
        <v>92</v>
      </c>
      <c r="J1654" s="1" t="s">
        <v>93</v>
      </c>
      <c r="K1654" s="1">
        <v>1</v>
      </c>
      <c r="L1654" s="1">
        <v>6</v>
      </c>
      <c r="M1654" s="1">
        <v>5.7851239669421489E-2</v>
      </c>
      <c r="N1654" s="1">
        <v>8.6956521739130436E-3</v>
      </c>
      <c r="O1654" s="1">
        <v>4.9586776859504134E-2</v>
      </c>
      <c r="P1654" s="1">
        <v>114</v>
      </c>
      <c r="Q1654" s="1">
        <v>6</v>
      </c>
      <c r="R1654" s="1">
        <v>0</v>
      </c>
      <c r="S1654" s="1">
        <v>0</v>
      </c>
      <c r="T1654" s="1">
        <v>0</v>
      </c>
      <c r="U1654" s="1">
        <v>0</v>
      </c>
      <c r="V1654" s="1">
        <v>0</v>
      </c>
      <c r="W1654" s="1">
        <v>1</v>
      </c>
      <c r="X1654" s="1">
        <v>0</v>
      </c>
      <c r="Y1654" s="1">
        <v>0</v>
      </c>
      <c r="Z1654" s="1">
        <v>0</v>
      </c>
      <c r="AA1654" s="1">
        <v>0</v>
      </c>
      <c r="AB1654" s="1">
        <v>0</v>
      </c>
      <c r="AC1654" s="1">
        <v>0</v>
      </c>
      <c r="AD1654" s="1">
        <v>0</v>
      </c>
      <c r="AE1654" s="1">
        <v>0</v>
      </c>
      <c r="AF1654" s="1">
        <v>0</v>
      </c>
      <c r="AG1654" s="1">
        <v>0</v>
      </c>
      <c r="AH1654" s="1">
        <v>0</v>
      </c>
      <c r="AI1654" s="1">
        <v>0</v>
      </c>
      <c r="AJ1654" s="1">
        <v>0</v>
      </c>
      <c r="AK1654" s="1">
        <v>0</v>
      </c>
      <c r="AL1654" s="1">
        <v>0</v>
      </c>
      <c r="AM1654" s="1">
        <v>0</v>
      </c>
      <c r="AN1654" s="1">
        <v>0</v>
      </c>
    </row>
    <row r="1655" spans="1:40" x14ac:dyDescent="0.35">
      <c r="A1655" s="1" t="s">
        <v>89</v>
      </c>
      <c r="B1655" s="8">
        <v>43915</v>
      </c>
      <c r="C1655" s="1" t="s">
        <v>2</v>
      </c>
      <c r="D1655" s="1">
        <v>200640</v>
      </c>
      <c r="E1655" s="1">
        <v>135</v>
      </c>
      <c r="F1655" s="1" t="s">
        <v>106</v>
      </c>
      <c r="H1655" s="1" t="s">
        <v>95</v>
      </c>
      <c r="I1655" s="1" t="s">
        <v>92</v>
      </c>
      <c r="J1655" s="1" t="s">
        <v>93</v>
      </c>
      <c r="K1655" s="1">
        <v>130</v>
      </c>
      <c r="L1655" s="1">
        <v>14</v>
      </c>
      <c r="M1655" s="1">
        <v>0.92063492063492058</v>
      </c>
      <c r="N1655" s="1">
        <v>0.91803278688524592</v>
      </c>
      <c r="O1655" s="1">
        <v>9.3959731543624164E-2</v>
      </c>
      <c r="P1655" s="1">
        <v>5</v>
      </c>
      <c r="Q1655" s="1">
        <v>2</v>
      </c>
      <c r="R1655" s="1">
        <v>30</v>
      </c>
      <c r="S1655" s="1">
        <v>0</v>
      </c>
      <c r="T1655" s="1">
        <v>24</v>
      </c>
      <c r="U1655" s="1">
        <v>2</v>
      </c>
      <c r="V1655" s="1">
        <v>74</v>
      </c>
      <c r="W1655" s="1">
        <v>0</v>
      </c>
      <c r="X1655" s="1">
        <v>0</v>
      </c>
      <c r="Y1655" s="1">
        <v>0</v>
      </c>
      <c r="Z1655" s="1">
        <v>0</v>
      </c>
      <c r="AA1655" s="1">
        <v>0</v>
      </c>
      <c r="AB1655" s="1">
        <v>0</v>
      </c>
      <c r="AC1655" s="1">
        <v>0</v>
      </c>
      <c r="AD1655" s="1">
        <v>0</v>
      </c>
      <c r="AE1655" s="1">
        <v>0</v>
      </c>
      <c r="AF1655" s="1">
        <v>0</v>
      </c>
      <c r="AG1655" s="1">
        <v>0</v>
      </c>
      <c r="AH1655" s="1">
        <v>0</v>
      </c>
      <c r="AI1655" s="1">
        <v>4</v>
      </c>
      <c r="AJ1655" s="1">
        <v>0</v>
      </c>
      <c r="AK1655" s="1">
        <v>0</v>
      </c>
      <c r="AL1655" s="1">
        <v>3</v>
      </c>
      <c r="AM1655" s="1">
        <v>5</v>
      </c>
      <c r="AN1655" s="1">
        <v>0</v>
      </c>
    </row>
    <row r="1656" spans="1:40" x14ac:dyDescent="0.35">
      <c r="A1656" s="1" t="s">
        <v>89</v>
      </c>
      <c r="B1656" s="8">
        <v>43909</v>
      </c>
      <c r="C1656" s="1" t="s">
        <v>98</v>
      </c>
      <c r="D1656" s="1">
        <v>972410</v>
      </c>
      <c r="E1656" s="1">
        <v>2</v>
      </c>
      <c r="F1656" s="1" t="s">
        <v>115</v>
      </c>
      <c r="H1656" s="1" t="s">
        <v>91</v>
      </c>
      <c r="I1656" s="1" t="s">
        <v>92</v>
      </c>
      <c r="J1656" s="1" t="s">
        <v>93</v>
      </c>
      <c r="P1656" s="1">
        <v>2</v>
      </c>
      <c r="Q1656" s="1">
        <v>0</v>
      </c>
      <c r="R1656" s="1">
        <v>0</v>
      </c>
      <c r="S1656" s="1">
        <v>0</v>
      </c>
      <c r="T1656" s="1">
        <v>0</v>
      </c>
      <c r="U1656" s="1">
        <v>0</v>
      </c>
      <c r="V1656" s="1">
        <v>0</v>
      </c>
      <c r="W1656" s="1">
        <v>0</v>
      </c>
      <c r="X1656" s="1">
        <v>0</v>
      </c>
      <c r="Y1656" s="1">
        <v>0</v>
      </c>
      <c r="Z1656" s="1">
        <v>0</v>
      </c>
      <c r="AA1656" s="1">
        <v>0</v>
      </c>
      <c r="AB1656" s="1">
        <v>0</v>
      </c>
      <c r="AC1656" s="1">
        <v>0</v>
      </c>
      <c r="AD1656" s="1">
        <v>0</v>
      </c>
      <c r="AE1656" s="1">
        <v>0</v>
      </c>
      <c r="AF1656" s="1">
        <v>0</v>
      </c>
      <c r="AG1656" s="1">
        <v>0</v>
      </c>
      <c r="AH1656" s="1">
        <v>0</v>
      </c>
      <c r="AI1656" s="1">
        <v>0</v>
      </c>
      <c r="AJ1656" s="1">
        <v>0</v>
      </c>
      <c r="AK1656" s="1">
        <v>0</v>
      </c>
      <c r="AL1656" s="1">
        <v>0</v>
      </c>
      <c r="AM1656" s="1">
        <v>0</v>
      </c>
      <c r="AN1656" s="1">
        <v>0</v>
      </c>
    </row>
    <row r="1657" spans="1:40" x14ac:dyDescent="0.35">
      <c r="A1657" s="1" t="s">
        <v>89</v>
      </c>
      <c r="B1657" s="8">
        <v>43966</v>
      </c>
      <c r="C1657" s="1" t="s">
        <v>2</v>
      </c>
      <c r="D1657" s="1">
        <v>200170</v>
      </c>
      <c r="E1657" s="1">
        <v>148</v>
      </c>
      <c r="F1657" s="1" t="s">
        <v>107</v>
      </c>
      <c r="H1657" s="1" t="s">
        <v>95</v>
      </c>
      <c r="I1657" s="1" t="s">
        <v>92</v>
      </c>
      <c r="J1657" s="1" t="s">
        <v>93</v>
      </c>
      <c r="K1657" s="1">
        <v>5</v>
      </c>
      <c r="L1657" s="1">
        <v>2</v>
      </c>
      <c r="M1657" s="1">
        <v>3.3783783783783786E-2</v>
      </c>
      <c r="N1657" s="1">
        <v>3.3783783783783786E-2</v>
      </c>
      <c r="O1657" s="1">
        <v>1.3333333333333334E-2</v>
      </c>
      <c r="P1657" s="1">
        <v>143</v>
      </c>
      <c r="Q1657" s="1">
        <v>0</v>
      </c>
      <c r="R1657" s="1">
        <v>5</v>
      </c>
      <c r="S1657" s="1">
        <v>0</v>
      </c>
      <c r="T1657" s="1">
        <v>0</v>
      </c>
      <c r="U1657" s="1">
        <v>0</v>
      </c>
      <c r="V1657" s="1">
        <v>0</v>
      </c>
      <c r="W1657" s="1">
        <v>0</v>
      </c>
      <c r="X1657" s="1">
        <v>0</v>
      </c>
      <c r="Y1657" s="1">
        <v>0</v>
      </c>
      <c r="Z1657" s="1">
        <v>0</v>
      </c>
      <c r="AA1657" s="1">
        <v>0</v>
      </c>
      <c r="AB1657" s="1">
        <v>0</v>
      </c>
      <c r="AC1657" s="1">
        <v>0</v>
      </c>
      <c r="AD1657" s="1">
        <v>0</v>
      </c>
      <c r="AE1657" s="1">
        <v>0</v>
      </c>
      <c r="AF1657" s="1">
        <v>0</v>
      </c>
      <c r="AG1657" s="1">
        <v>0</v>
      </c>
      <c r="AH1657" s="1">
        <v>0</v>
      </c>
      <c r="AI1657" s="1">
        <v>1</v>
      </c>
      <c r="AJ1657" s="1">
        <v>0</v>
      </c>
      <c r="AK1657" s="1">
        <v>0</v>
      </c>
      <c r="AL1657" s="1">
        <v>0</v>
      </c>
      <c r="AM1657" s="1">
        <v>1</v>
      </c>
      <c r="AN1657" s="1">
        <v>0</v>
      </c>
    </row>
    <row r="1658" spans="1:40" x14ac:dyDescent="0.35">
      <c r="A1658" s="1" t="s">
        <v>89</v>
      </c>
      <c r="B1658" s="8">
        <v>43918</v>
      </c>
      <c r="C1658" s="1" t="s">
        <v>2</v>
      </c>
      <c r="D1658" s="1">
        <v>979150</v>
      </c>
      <c r="E1658" s="1">
        <v>212</v>
      </c>
      <c r="F1658" s="1" t="s">
        <v>125</v>
      </c>
      <c r="H1658" s="1" t="s">
        <v>103</v>
      </c>
      <c r="I1658" s="1" t="s">
        <v>92</v>
      </c>
      <c r="J1658" s="1" t="s">
        <v>93</v>
      </c>
      <c r="K1658" s="1">
        <v>66</v>
      </c>
      <c r="L1658" s="1">
        <v>37</v>
      </c>
      <c r="M1658" s="1">
        <v>0.31132075471698112</v>
      </c>
      <c r="N1658" s="1">
        <v>0.23958333333333334</v>
      </c>
      <c r="O1658" s="1">
        <v>0.14859437751004015</v>
      </c>
      <c r="P1658" s="1">
        <v>146</v>
      </c>
      <c r="Q1658" s="1">
        <v>20</v>
      </c>
      <c r="R1658" s="1">
        <v>25</v>
      </c>
      <c r="S1658" s="1">
        <v>1</v>
      </c>
      <c r="T1658" s="1">
        <v>8</v>
      </c>
      <c r="U1658" s="1">
        <v>10</v>
      </c>
      <c r="V1658" s="1">
        <v>20</v>
      </c>
      <c r="W1658" s="1">
        <v>2</v>
      </c>
      <c r="X1658" s="1">
        <v>1</v>
      </c>
      <c r="Y1658" s="1">
        <v>0</v>
      </c>
      <c r="Z1658" s="1">
        <v>0</v>
      </c>
      <c r="AA1658" s="1">
        <v>0</v>
      </c>
      <c r="AB1658" s="1">
        <v>0</v>
      </c>
      <c r="AC1658" s="1">
        <v>0</v>
      </c>
      <c r="AD1658" s="1">
        <v>0</v>
      </c>
      <c r="AE1658" s="1">
        <v>0</v>
      </c>
      <c r="AF1658" s="1">
        <v>0</v>
      </c>
      <c r="AG1658" s="1">
        <v>3</v>
      </c>
      <c r="AH1658" s="1">
        <v>0</v>
      </c>
      <c r="AI1658" s="1">
        <v>11</v>
      </c>
      <c r="AJ1658" s="1">
        <v>0</v>
      </c>
      <c r="AK1658" s="1">
        <v>0</v>
      </c>
      <c r="AL1658" s="1">
        <v>0</v>
      </c>
      <c r="AM1658" s="1">
        <v>2</v>
      </c>
      <c r="AN1658" s="1">
        <v>0</v>
      </c>
    </row>
    <row r="1659" spans="1:40" x14ac:dyDescent="0.35">
      <c r="A1659" s="1" t="s">
        <v>89</v>
      </c>
      <c r="B1659" s="8">
        <v>43943</v>
      </c>
      <c r="C1659" s="1" t="s">
        <v>2</v>
      </c>
      <c r="D1659" s="1">
        <v>974850</v>
      </c>
      <c r="E1659" s="1">
        <v>144</v>
      </c>
      <c r="F1659" s="1" t="s">
        <v>126</v>
      </c>
      <c r="H1659" s="1" t="s">
        <v>103</v>
      </c>
      <c r="I1659" s="1" t="s">
        <v>121</v>
      </c>
      <c r="J1659" s="1" t="s">
        <v>93</v>
      </c>
      <c r="K1659" s="1">
        <v>14</v>
      </c>
      <c r="L1659" s="1">
        <v>31</v>
      </c>
      <c r="M1659" s="1">
        <v>0.17721518987341772</v>
      </c>
      <c r="N1659" s="1">
        <v>9.0909090909090912E-2</v>
      </c>
      <c r="O1659" s="1">
        <v>0.17714285714285713</v>
      </c>
      <c r="P1659" s="1">
        <v>130</v>
      </c>
      <c r="Q1659" s="1">
        <v>15</v>
      </c>
      <c r="R1659" s="1">
        <v>4</v>
      </c>
      <c r="S1659" s="1">
        <v>4</v>
      </c>
      <c r="T1659" s="1">
        <v>3</v>
      </c>
      <c r="U1659" s="1">
        <v>1</v>
      </c>
      <c r="V1659" s="1">
        <v>1</v>
      </c>
      <c r="W1659" s="1">
        <v>1</v>
      </c>
      <c r="X1659" s="1">
        <v>1</v>
      </c>
      <c r="Y1659" s="1">
        <v>0</v>
      </c>
      <c r="Z1659" s="1">
        <v>0</v>
      </c>
      <c r="AA1659" s="1">
        <v>0</v>
      </c>
      <c r="AB1659" s="1">
        <v>0</v>
      </c>
      <c r="AC1659" s="1">
        <v>0</v>
      </c>
      <c r="AD1659" s="1">
        <v>0</v>
      </c>
      <c r="AE1659" s="1">
        <v>0</v>
      </c>
      <c r="AF1659" s="1">
        <v>0</v>
      </c>
      <c r="AG1659" s="1">
        <v>2</v>
      </c>
      <c r="AH1659" s="1">
        <v>0</v>
      </c>
      <c r="AI1659" s="1">
        <v>11</v>
      </c>
      <c r="AJ1659" s="1">
        <v>0</v>
      </c>
      <c r="AK1659" s="1">
        <v>0</v>
      </c>
      <c r="AL1659" s="1">
        <v>0</v>
      </c>
      <c r="AM1659" s="1">
        <v>2</v>
      </c>
      <c r="AN1659" s="1">
        <v>0</v>
      </c>
    </row>
    <row r="1660" spans="1:40" x14ac:dyDescent="0.35">
      <c r="A1660" s="1" t="s">
        <v>89</v>
      </c>
      <c r="B1660" s="8">
        <v>43937</v>
      </c>
      <c r="C1660" s="1" t="s">
        <v>2</v>
      </c>
      <c r="D1660" s="1">
        <v>973260</v>
      </c>
      <c r="E1660" s="1">
        <v>117</v>
      </c>
      <c r="F1660" s="1" t="s">
        <v>113</v>
      </c>
      <c r="H1660" s="1" t="s">
        <v>114</v>
      </c>
      <c r="I1660" s="1" t="s">
        <v>92</v>
      </c>
      <c r="J1660" s="1" t="s">
        <v>93</v>
      </c>
      <c r="K1660" s="1">
        <v>32</v>
      </c>
      <c r="L1660" s="1">
        <v>12</v>
      </c>
      <c r="M1660" s="1">
        <v>0.33070866141732286</v>
      </c>
      <c r="N1660" s="1">
        <v>0.2608695652173913</v>
      </c>
      <c r="O1660" s="1">
        <v>9.3023255813953487E-2</v>
      </c>
      <c r="P1660" s="1">
        <v>85</v>
      </c>
      <c r="Q1660" s="1">
        <v>12</v>
      </c>
      <c r="R1660" s="1">
        <v>6</v>
      </c>
      <c r="S1660" s="1">
        <v>0</v>
      </c>
      <c r="T1660" s="1">
        <v>20</v>
      </c>
      <c r="U1660" s="1">
        <v>4</v>
      </c>
      <c r="V1660" s="1">
        <v>2</v>
      </c>
      <c r="W1660" s="1">
        <v>0</v>
      </c>
      <c r="X1660" s="1">
        <v>0</v>
      </c>
      <c r="Y1660" s="1">
        <v>0</v>
      </c>
      <c r="Z1660" s="1">
        <v>0</v>
      </c>
      <c r="AA1660" s="1">
        <v>0</v>
      </c>
      <c r="AB1660" s="1">
        <v>0</v>
      </c>
      <c r="AC1660" s="1">
        <v>0</v>
      </c>
      <c r="AD1660" s="1">
        <v>0</v>
      </c>
      <c r="AE1660" s="1">
        <v>0</v>
      </c>
      <c r="AF1660" s="1">
        <v>0</v>
      </c>
      <c r="AG1660" s="1">
        <v>0</v>
      </c>
      <c r="AH1660" s="1">
        <v>0</v>
      </c>
      <c r="AI1660" s="1">
        <v>0</v>
      </c>
      <c r="AJ1660" s="1">
        <v>0</v>
      </c>
      <c r="AK1660" s="1">
        <v>0</v>
      </c>
      <c r="AL1660" s="1">
        <v>0</v>
      </c>
      <c r="AM1660" s="1">
        <v>0</v>
      </c>
      <c r="AN1660" s="1">
        <v>0</v>
      </c>
    </row>
    <row r="1661" spans="1:40" x14ac:dyDescent="0.35">
      <c r="A1661" s="1" t="s">
        <v>89</v>
      </c>
      <c r="B1661" s="8">
        <v>43964</v>
      </c>
      <c r="C1661" s="1" t="s">
        <v>96</v>
      </c>
      <c r="D1661" s="1">
        <v>973270</v>
      </c>
      <c r="E1661" s="1">
        <v>14</v>
      </c>
      <c r="F1661" s="1" t="s">
        <v>127</v>
      </c>
      <c r="H1661" s="1" t="s">
        <v>114</v>
      </c>
      <c r="I1661" s="1" t="s">
        <v>92</v>
      </c>
      <c r="J1661" s="1" t="s">
        <v>93</v>
      </c>
      <c r="P1661" s="1">
        <v>14</v>
      </c>
      <c r="Q1661" s="1">
        <v>0</v>
      </c>
      <c r="R1661" s="1">
        <v>0</v>
      </c>
      <c r="S1661" s="1">
        <v>0</v>
      </c>
      <c r="T1661" s="1">
        <v>0</v>
      </c>
      <c r="U1661" s="1">
        <v>0</v>
      </c>
      <c r="V1661" s="1">
        <v>0</v>
      </c>
      <c r="W1661" s="1">
        <v>0</v>
      </c>
      <c r="X1661" s="1">
        <v>0</v>
      </c>
      <c r="Y1661" s="1">
        <v>0</v>
      </c>
      <c r="Z1661" s="1">
        <v>0</v>
      </c>
      <c r="AA1661" s="1">
        <v>0</v>
      </c>
      <c r="AB1661" s="1">
        <v>0</v>
      </c>
      <c r="AC1661" s="1">
        <v>0</v>
      </c>
      <c r="AD1661" s="1">
        <v>0</v>
      </c>
      <c r="AE1661" s="1">
        <v>0</v>
      </c>
      <c r="AF1661" s="1">
        <v>0</v>
      </c>
      <c r="AG1661" s="1">
        <v>0</v>
      </c>
      <c r="AH1661" s="1">
        <v>0</v>
      </c>
      <c r="AI1661" s="1">
        <v>0</v>
      </c>
      <c r="AJ1661" s="1">
        <v>0</v>
      </c>
      <c r="AK1661" s="1">
        <v>0</v>
      </c>
      <c r="AL1661" s="1">
        <v>0</v>
      </c>
      <c r="AM1661" s="1">
        <v>0</v>
      </c>
      <c r="AN1661" s="1">
        <v>0</v>
      </c>
    </row>
    <row r="1662" spans="1:40" x14ac:dyDescent="0.35">
      <c r="A1662" s="1" t="s">
        <v>89</v>
      </c>
      <c r="B1662" s="8">
        <v>43958</v>
      </c>
      <c r="C1662" s="1" t="s">
        <v>2</v>
      </c>
      <c r="D1662" s="1">
        <v>976140</v>
      </c>
      <c r="E1662" s="1">
        <v>119</v>
      </c>
      <c r="F1662" s="1" t="s">
        <v>128</v>
      </c>
      <c r="H1662" s="1" t="s">
        <v>101</v>
      </c>
      <c r="I1662" s="1" t="s">
        <v>92</v>
      </c>
      <c r="J1662" s="1" t="s">
        <v>93</v>
      </c>
      <c r="K1662" s="1">
        <v>2</v>
      </c>
      <c r="L1662" s="1">
        <v>2</v>
      </c>
      <c r="M1662" s="1">
        <v>2.5000000000000001E-2</v>
      </c>
      <c r="N1662" s="1">
        <v>1.680672268907563E-2</v>
      </c>
      <c r="O1662" s="1">
        <v>1.6528925619834711E-2</v>
      </c>
      <c r="P1662" s="1">
        <v>117</v>
      </c>
      <c r="Q1662" s="1">
        <v>1</v>
      </c>
      <c r="R1662" s="1">
        <v>2</v>
      </c>
      <c r="S1662" s="1">
        <v>0</v>
      </c>
      <c r="T1662" s="1">
        <v>0</v>
      </c>
      <c r="U1662" s="1">
        <v>0</v>
      </c>
      <c r="V1662" s="1">
        <v>0</v>
      </c>
      <c r="W1662" s="1">
        <v>0</v>
      </c>
      <c r="X1662" s="1">
        <v>0</v>
      </c>
      <c r="Y1662" s="1">
        <v>0</v>
      </c>
      <c r="Z1662" s="1">
        <v>0</v>
      </c>
      <c r="AA1662" s="1">
        <v>0</v>
      </c>
      <c r="AB1662" s="1">
        <v>0</v>
      </c>
      <c r="AC1662" s="1">
        <v>0</v>
      </c>
      <c r="AD1662" s="1">
        <v>0</v>
      </c>
      <c r="AE1662" s="1">
        <v>0</v>
      </c>
      <c r="AF1662" s="1">
        <v>0</v>
      </c>
      <c r="AG1662" s="1">
        <v>0</v>
      </c>
      <c r="AH1662" s="1">
        <v>0</v>
      </c>
      <c r="AI1662" s="1">
        <v>1</v>
      </c>
      <c r="AJ1662" s="1">
        <v>0</v>
      </c>
      <c r="AK1662" s="1">
        <v>0</v>
      </c>
      <c r="AL1662" s="1">
        <v>0</v>
      </c>
      <c r="AM1662" s="1">
        <v>0</v>
      </c>
      <c r="AN1662" s="1">
        <v>0</v>
      </c>
    </row>
    <row r="1663" spans="1:40" x14ac:dyDescent="0.35">
      <c r="A1663" s="1" t="s">
        <v>89</v>
      </c>
      <c r="B1663" s="8">
        <v>43951</v>
      </c>
      <c r="C1663" s="1" t="s">
        <v>2</v>
      </c>
      <c r="D1663" s="1">
        <v>200600</v>
      </c>
      <c r="E1663" s="1">
        <v>109</v>
      </c>
      <c r="F1663" s="1" t="s">
        <v>116</v>
      </c>
      <c r="H1663" s="1" t="s">
        <v>95</v>
      </c>
      <c r="I1663" s="1" t="s">
        <v>92</v>
      </c>
      <c r="J1663" s="1" t="s">
        <v>93</v>
      </c>
      <c r="K1663" s="1">
        <v>21</v>
      </c>
      <c r="L1663" s="1">
        <v>11</v>
      </c>
      <c r="M1663" s="1">
        <v>0.26050420168067229</v>
      </c>
      <c r="N1663" s="1">
        <v>0.19266055045871561</v>
      </c>
      <c r="O1663" s="1">
        <v>9.166666666666666E-2</v>
      </c>
      <c r="P1663" s="1">
        <v>88</v>
      </c>
      <c r="Q1663" s="1">
        <v>10</v>
      </c>
      <c r="R1663" s="1">
        <v>8</v>
      </c>
      <c r="S1663" s="1">
        <v>2</v>
      </c>
      <c r="T1663" s="1">
        <v>9</v>
      </c>
      <c r="U1663" s="1">
        <v>2</v>
      </c>
      <c r="V1663" s="1">
        <v>0</v>
      </c>
      <c r="W1663" s="1">
        <v>0</v>
      </c>
      <c r="X1663" s="1">
        <v>0</v>
      </c>
      <c r="Y1663" s="1">
        <v>0</v>
      </c>
      <c r="Z1663" s="1">
        <v>0</v>
      </c>
      <c r="AA1663" s="1">
        <v>0</v>
      </c>
      <c r="AB1663" s="1">
        <v>0</v>
      </c>
      <c r="AC1663" s="1">
        <v>0</v>
      </c>
      <c r="AD1663" s="1">
        <v>0</v>
      </c>
      <c r="AE1663" s="1">
        <v>0</v>
      </c>
      <c r="AF1663" s="1">
        <v>0</v>
      </c>
      <c r="AG1663" s="1">
        <v>0</v>
      </c>
      <c r="AH1663" s="1">
        <v>0</v>
      </c>
      <c r="AI1663" s="1">
        <v>1</v>
      </c>
      <c r="AJ1663" s="1">
        <v>0</v>
      </c>
      <c r="AK1663" s="1">
        <v>0</v>
      </c>
      <c r="AL1663" s="1">
        <v>0</v>
      </c>
      <c r="AM1663" s="1">
        <v>0</v>
      </c>
      <c r="AN1663" s="1">
        <v>0</v>
      </c>
    </row>
    <row r="1664" spans="1:40" x14ac:dyDescent="0.35">
      <c r="A1664" s="1" t="s">
        <v>89</v>
      </c>
      <c r="B1664" s="8">
        <v>43945</v>
      </c>
      <c r="C1664" s="1" t="s">
        <v>2</v>
      </c>
      <c r="D1664" s="1">
        <v>973260</v>
      </c>
      <c r="E1664" s="1">
        <v>114</v>
      </c>
      <c r="F1664" s="1" t="s">
        <v>113</v>
      </c>
      <c r="H1664" s="1" t="s">
        <v>114</v>
      </c>
      <c r="I1664" s="1" t="s">
        <v>92</v>
      </c>
      <c r="J1664" s="1" t="s">
        <v>93</v>
      </c>
      <c r="K1664" s="1">
        <v>14</v>
      </c>
      <c r="L1664" s="1">
        <v>15</v>
      </c>
      <c r="M1664" s="1">
        <v>0.21875</v>
      </c>
      <c r="N1664" s="1">
        <v>0.12280701754385964</v>
      </c>
      <c r="O1664" s="1">
        <v>0.11627906976744186</v>
      </c>
      <c r="P1664" s="1">
        <v>100</v>
      </c>
      <c r="Q1664" s="1">
        <v>14</v>
      </c>
      <c r="R1664" s="1">
        <v>5</v>
      </c>
      <c r="S1664" s="1">
        <v>0</v>
      </c>
      <c r="T1664" s="1">
        <v>9</v>
      </c>
      <c r="U1664" s="1">
        <v>0</v>
      </c>
      <c r="V1664" s="1">
        <v>0</v>
      </c>
      <c r="W1664" s="1">
        <v>0</v>
      </c>
      <c r="X1664" s="1">
        <v>0</v>
      </c>
      <c r="Y1664" s="1">
        <v>0</v>
      </c>
      <c r="Z1664" s="1">
        <v>0</v>
      </c>
      <c r="AA1664" s="1">
        <v>0</v>
      </c>
      <c r="AB1664" s="1">
        <v>0</v>
      </c>
      <c r="AC1664" s="1">
        <v>0</v>
      </c>
      <c r="AD1664" s="1">
        <v>0</v>
      </c>
      <c r="AE1664" s="1">
        <v>0</v>
      </c>
      <c r="AF1664" s="1">
        <v>0</v>
      </c>
      <c r="AG1664" s="1">
        <v>0</v>
      </c>
      <c r="AH1664" s="1">
        <v>0</v>
      </c>
      <c r="AI1664" s="1">
        <v>0</v>
      </c>
      <c r="AJ1664" s="1">
        <v>0</v>
      </c>
      <c r="AK1664" s="1">
        <v>0</v>
      </c>
      <c r="AL1664" s="1">
        <v>1</v>
      </c>
      <c r="AM1664" s="1">
        <v>0</v>
      </c>
      <c r="AN1664" s="1">
        <v>0</v>
      </c>
    </row>
    <row r="1665" spans="1:40" x14ac:dyDescent="0.35">
      <c r="A1665" s="1" t="s">
        <v>89</v>
      </c>
      <c r="B1665" s="8">
        <v>43927</v>
      </c>
      <c r="C1665" s="1" t="s">
        <v>2</v>
      </c>
      <c r="D1665" s="1">
        <v>200600</v>
      </c>
      <c r="E1665" s="1">
        <v>118</v>
      </c>
      <c r="F1665" s="1" t="s">
        <v>116</v>
      </c>
      <c r="H1665" s="1" t="s">
        <v>95</v>
      </c>
      <c r="I1665" s="1" t="s">
        <v>92</v>
      </c>
      <c r="J1665" s="1" t="s">
        <v>93</v>
      </c>
      <c r="K1665" s="1">
        <v>108</v>
      </c>
      <c r="L1665" s="1">
        <v>2</v>
      </c>
      <c r="M1665" s="1">
        <v>0.78260869565217395</v>
      </c>
      <c r="N1665" s="1">
        <v>0.77777777777777779</v>
      </c>
      <c r="O1665" s="1">
        <v>1.6666666666666666E-2</v>
      </c>
      <c r="P1665" s="1">
        <v>10</v>
      </c>
      <c r="Q1665" s="1">
        <v>1</v>
      </c>
      <c r="R1665" s="1">
        <v>19</v>
      </c>
      <c r="S1665" s="1">
        <v>0</v>
      </c>
      <c r="T1665" s="1">
        <v>14</v>
      </c>
      <c r="U1665" s="1">
        <v>2</v>
      </c>
      <c r="V1665" s="1">
        <v>73</v>
      </c>
      <c r="W1665" s="1">
        <v>0</v>
      </c>
      <c r="X1665" s="1">
        <v>0</v>
      </c>
      <c r="Y1665" s="1">
        <v>0</v>
      </c>
      <c r="Z1665" s="1">
        <v>0</v>
      </c>
      <c r="AA1665" s="1">
        <v>0</v>
      </c>
      <c r="AB1665" s="1">
        <v>0</v>
      </c>
      <c r="AC1665" s="1">
        <v>0</v>
      </c>
      <c r="AD1665" s="1">
        <v>0</v>
      </c>
      <c r="AE1665" s="1">
        <v>0</v>
      </c>
      <c r="AF1665" s="1">
        <v>0</v>
      </c>
      <c r="AG1665" s="1">
        <v>0</v>
      </c>
      <c r="AH1665" s="1">
        <v>0</v>
      </c>
      <c r="AI1665" s="1">
        <v>1</v>
      </c>
      <c r="AJ1665" s="1">
        <v>0</v>
      </c>
      <c r="AK1665" s="1">
        <v>0</v>
      </c>
      <c r="AL1665" s="1">
        <v>0</v>
      </c>
      <c r="AM1665" s="1">
        <v>0</v>
      </c>
      <c r="AN1665" s="1">
        <v>0</v>
      </c>
    </row>
    <row r="1666" spans="1:40" x14ac:dyDescent="0.35">
      <c r="A1666" s="1" t="s">
        <v>89</v>
      </c>
      <c r="B1666" s="8">
        <v>43907</v>
      </c>
      <c r="C1666" s="1" t="s">
        <v>2</v>
      </c>
      <c r="D1666" s="1">
        <v>200640</v>
      </c>
      <c r="E1666" s="1">
        <v>134</v>
      </c>
      <c r="F1666" s="1" t="s">
        <v>106</v>
      </c>
      <c r="H1666" s="1" t="s">
        <v>95</v>
      </c>
      <c r="I1666" s="1" t="s">
        <v>92</v>
      </c>
      <c r="J1666" s="1" t="s">
        <v>93</v>
      </c>
      <c r="K1666" s="1">
        <v>50</v>
      </c>
      <c r="L1666" s="1">
        <v>15</v>
      </c>
      <c r="M1666" s="1">
        <v>0.39568345323741005</v>
      </c>
      <c r="N1666" s="1">
        <v>0.37313432835820898</v>
      </c>
      <c r="O1666" s="1">
        <v>0.10067114093959731</v>
      </c>
      <c r="P1666" s="1">
        <v>84</v>
      </c>
      <c r="Q1666" s="1">
        <v>5</v>
      </c>
      <c r="R1666" s="1">
        <v>22</v>
      </c>
      <c r="S1666" s="1">
        <v>0</v>
      </c>
      <c r="T1666" s="1">
        <v>26</v>
      </c>
      <c r="U1666" s="1">
        <v>2</v>
      </c>
      <c r="V1666" s="1">
        <v>0</v>
      </c>
      <c r="W1666" s="1">
        <v>0</v>
      </c>
      <c r="X1666" s="1">
        <v>0</v>
      </c>
      <c r="Y1666" s="1">
        <v>0</v>
      </c>
      <c r="Z1666" s="1">
        <v>0</v>
      </c>
      <c r="AA1666" s="1">
        <v>0</v>
      </c>
      <c r="AB1666" s="1">
        <v>0</v>
      </c>
      <c r="AC1666" s="1">
        <v>0</v>
      </c>
      <c r="AD1666" s="1">
        <v>0</v>
      </c>
      <c r="AE1666" s="1">
        <v>0</v>
      </c>
      <c r="AF1666" s="1">
        <v>0</v>
      </c>
      <c r="AG1666" s="1">
        <v>0</v>
      </c>
      <c r="AH1666" s="1">
        <v>0</v>
      </c>
      <c r="AI1666" s="1">
        <v>4</v>
      </c>
      <c r="AJ1666" s="1">
        <v>0</v>
      </c>
      <c r="AK1666" s="1">
        <v>0</v>
      </c>
      <c r="AL1666" s="1">
        <v>0</v>
      </c>
      <c r="AM1666" s="1">
        <v>5</v>
      </c>
      <c r="AN1666" s="1">
        <v>1</v>
      </c>
    </row>
    <row r="1667" spans="1:40" x14ac:dyDescent="0.35">
      <c r="A1667" s="1" t="s">
        <v>89</v>
      </c>
      <c r="B1667" s="8">
        <v>43913</v>
      </c>
      <c r="C1667" s="1" t="s">
        <v>96</v>
      </c>
      <c r="D1667" s="1">
        <v>979190</v>
      </c>
      <c r="E1667" s="1">
        <v>5</v>
      </c>
      <c r="F1667" s="1" t="s">
        <v>124</v>
      </c>
      <c r="H1667" s="1" t="s">
        <v>103</v>
      </c>
      <c r="I1667" s="1" t="s">
        <v>92</v>
      </c>
      <c r="J1667" s="1" t="s">
        <v>93</v>
      </c>
      <c r="K1667" s="1">
        <v>2</v>
      </c>
      <c r="L1667" s="1">
        <v>2</v>
      </c>
      <c r="M1667" s="1">
        <v>0.5</v>
      </c>
      <c r="N1667" s="1">
        <v>0.4</v>
      </c>
      <c r="O1667" s="1">
        <v>0.2857142857142857</v>
      </c>
      <c r="P1667" s="1">
        <v>3</v>
      </c>
      <c r="Q1667" s="1">
        <v>1</v>
      </c>
      <c r="R1667" s="1">
        <v>0</v>
      </c>
      <c r="S1667" s="1">
        <v>1</v>
      </c>
      <c r="T1667" s="1">
        <v>1</v>
      </c>
      <c r="U1667" s="1">
        <v>0</v>
      </c>
      <c r="V1667" s="1">
        <v>0</v>
      </c>
      <c r="W1667" s="1">
        <v>0</v>
      </c>
      <c r="X1667" s="1">
        <v>0</v>
      </c>
      <c r="Y1667" s="1">
        <v>0</v>
      </c>
      <c r="Z1667" s="1">
        <v>0</v>
      </c>
      <c r="AA1667" s="1">
        <v>0</v>
      </c>
      <c r="AB1667" s="1">
        <v>0</v>
      </c>
      <c r="AC1667" s="1">
        <v>0</v>
      </c>
      <c r="AD1667" s="1">
        <v>0</v>
      </c>
      <c r="AE1667" s="1">
        <v>0</v>
      </c>
      <c r="AF1667" s="1">
        <v>0</v>
      </c>
      <c r="AG1667" s="1">
        <v>0</v>
      </c>
      <c r="AH1667" s="1">
        <v>0</v>
      </c>
      <c r="AI1667" s="1">
        <v>0</v>
      </c>
      <c r="AJ1667" s="1">
        <v>0</v>
      </c>
      <c r="AK1667" s="1">
        <v>0</v>
      </c>
      <c r="AL1667" s="1">
        <v>1</v>
      </c>
      <c r="AM1667" s="1">
        <v>0</v>
      </c>
      <c r="AN1667" s="1">
        <v>0</v>
      </c>
    </row>
    <row r="1668" spans="1:40" x14ac:dyDescent="0.35">
      <c r="A1668" s="1" t="s">
        <v>89</v>
      </c>
      <c r="B1668" s="8">
        <v>43935</v>
      </c>
      <c r="C1668" s="1" t="s">
        <v>2</v>
      </c>
      <c r="D1668" s="1">
        <v>974850</v>
      </c>
      <c r="E1668" s="1">
        <v>139</v>
      </c>
      <c r="F1668" s="1" t="s">
        <v>126</v>
      </c>
      <c r="H1668" s="1" t="s">
        <v>103</v>
      </c>
      <c r="I1668" s="1" t="s">
        <v>121</v>
      </c>
      <c r="J1668" s="1" t="s">
        <v>93</v>
      </c>
      <c r="K1668" s="1">
        <v>71</v>
      </c>
      <c r="L1668" s="1">
        <v>36</v>
      </c>
      <c r="M1668" s="1">
        <v>0.35238095238095241</v>
      </c>
      <c r="N1668" s="1">
        <v>0.19047619047619047</v>
      </c>
      <c r="O1668" s="1">
        <v>0.20571428571428571</v>
      </c>
      <c r="P1668" s="1">
        <v>68</v>
      </c>
      <c r="Q1668" s="1">
        <v>21</v>
      </c>
      <c r="R1668" s="1">
        <v>9</v>
      </c>
      <c r="S1668" s="1">
        <v>1</v>
      </c>
      <c r="T1668" s="1">
        <v>3</v>
      </c>
      <c r="U1668" s="1">
        <v>3</v>
      </c>
      <c r="V1668" s="1">
        <v>55</v>
      </c>
      <c r="W1668" s="1">
        <v>0</v>
      </c>
      <c r="X1668" s="1">
        <v>1</v>
      </c>
      <c r="Y1668" s="1">
        <v>0</v>
      </c>
      <c r="Z1668" s="1">
        <v>0</v>
      </c>
      <c r="AA1668" s="1">
        <v>0</v>
      </c>
      <c r="AB1668" s="1">
        <v>0</v>
      </c>
      <c r="AC1668" s="1">
        <v>0</v>
      </c>
      <c r="AD1668" s="1">
        <v>0</v>
      </c>
      <c r="AE1668" s="1">
        <v>0</v>
      </c>
      <c r="AF1668" s="1">
        <v>0</v>
      </c>
      <c r="AG1668" s="1">
        <v>1</v>
      </c>
      <c r="AH1668" s="1">
        <v>0</v>
      </c>
      <c r="AI1668" s="1">
        <v>11</v>
      </c>
      <c r="AJ1668" s="1">
        <v>0</v>
      </c>
      <c r="AK1668" s="1">
        <v>0</v>
      </c>
      <c r="AL1668" s="1">
        <v>0</v>
      </c>
      <c r="AM1668" s="1">
        <v>2</v>
      </c>
      <c r="AN1668" s="1">
        <v>0</v>
      </c>
    </row>
    <row r="1669" spans="1:40" x14ac:dyDescent="0.35">
      <c r="A1669" s="1" t="s">
        <v>89</v>
      </c>
      <c r="B1669" s="8">
        <v>43964</v>
      </c>
      <c r="C1669" s="1" t="s">
        <v>2</v>
      </c>
      <c r="D1669" s="1">
        <v>979150</v>
      </c>
      <c r="E1669" s="1">
        <v>217</v>
      </c>
      <c r="F1669" s="1" t="s">
        <v>125</v>
      </c>
      <c r="H1669" s="1" t="s">
        <v>103</v>
      </c>
      <c r="I1669" s="1" t="s">
        <v>92</v>
      </c>
      <c r="J1669" s="1" t="s">
        <v>93</v>
      </c>
      <c r="K1669" s="1">
        <v>1</v>
      </c>
      <c r="L1669" s="1">
        <v>32</v>
      </c>
      <c r="M1669" s="1">
        <v>9.6234309623430964E-2</v>
      </c>
      <c r="N1669" s="1">
        <v>4.608294930875576E-3</v>
      </c>
      <c r="O1669" s="1">
        <v>0.12851405622489959</v>
      </c>
      <c r="P1669" s="1">
        <v>216</v>
      </c>
      <c r="Q1669" s="1">
        <v>22</v>
      </c>
      <c r="R1669" s="1">
        <v>0</v>
      </c>
      <c r="S1669" s="1">
        <v>0</v>
      </c>
      <c r="T1669" s="1">
        <v>1</v>
      </c>
      <c r="U1669" s="1">
        <v>0</v>
      </c>
      <c r="V1669" s="1">
        <v>0</v>
      </c>
      <c r="W1669" s="1">
        <v>0</v>
      </c>
      <c r="X1669" s="1">
        <v>0</v>
      </c>
      <c r="Y1669" s="1">
        <v>0</v>
      </c>
      <c r="Z1669" s="1">
        <v>0</v>
      </c>
      <c r="AA1669" s="1">
        <v>0</v>
      </c>
      <c r="AB1669" s="1">
        <v>0</v>
      </c>
      <c r="AC1669" s="1">
        <v>0</v>
      </c>
      <c r="AD1669" s="1">
        <v>0</v>
      </c>
      <c r="AE1669" s="1">
        <v>0</v>
      </c>
      <c r="AF1669" s="1">
        <v>0</v>
      </c>
      <c r="AG1669" s="1">
        <v>0</v>
      </c>
      <c r="AH1669" s="1">
        <v>0</v>
      </c>
      <c r="AI1669" s="1">
        <v>10</v>
      </c>
      <c r="AJ1669" s="1">
        <v>0</v>
      </c>
      <c r="AK1669" s="1">
        <v>0</v>
      </c>
      <c r="AL1669" s="1">
        <v>0</v>
      </c>
      <c r="AM1669" s="1">
        <v>0</v>
      </c>
      <c r="AN1669" s="1">
        <v>0</v>
      </c>
    </row>
    <row r="1670" spans="1:40" x14ac:dyDescent="0.35">
      <c r="A1670" s="1" t="s">
        <v>89</v>
      </c>
      <c r="B1670" s="8">
        <v>43916</v>
      </c>
      <c r="C1670" s="1" t="s">
        <v>2</v>
      </c>
      <c r="D1670" s="1">
        <v>200170</v>
      </c>
      <c r="E1670" s="1">
        <v>140</v>
      </c>
      <c r="F1670" s="1" t="s">
        <v>107</v>
      </c>
      <c r="H1670" s="1" t="s">
        <v>95</v>
      </c>
      <c r="I1670" s="1" t="s">
        <v>92</v>
      </c>
      <c r="J1670" s="1" t="s">
        <v>93</v>
      </c>
      <c r="K1670" s="1">
        <v>81</v>
      </c>
      <c r="L1670" s="1">
        <v>10</v>
      </c>
      <c r="M1670" s="1">
        <v>0.58450704225352113</v>
      </c>
      <c r="N1670" s="1">
        <v>0.57857142857142863</v>
      </c>
      <c r="O1670" s="1">
        <v>6.6666666666666666E-2</v>
      </c>
      <c r="P1670" s="1">
        <v>59</v>
      </c>
      <c r="Q1670" s="1">
        <v>2</v>
      </c>
      <c r="R1670" s="1">
        <v>44</v>
      </c>
      <c r="S1670" s="1">
        <v>2</v>
      </c>
      <c r="T1670" s="1">
        <v>6</v>
      </c>
      <c r="U1670" s="1">
        <v>29</v>
      </c>
      <c r="V1670" s="1">
        <v>0</v>
      </c>
      <c r="W1670" s="1">
        <v>0</v>
      </c>
      <c r="X1670" s="1">
        <v>0</v>
      </c>
      <c r="Y1670" s="1">
        <v>0</v>
      </c>
      <c r="Z1670" s="1">
        <v>0</v>
      </c>
      <c r="AA1670" s="1">
        <v>0</v>
      </c>
      <c r="AB1670" s="1">
        <v>0</v>
      </c>
      <c r="AC1670" s="1">
        <v>0</v>
      </c>
      <c r="AD1670" s="1">
        <v>0</v>
      </c>
      <c r="AE1670" s="1">
        <v>0</v>
      </c>
      <c r="AF1670" s="1">
        <v>0</v>
      </c>
      <c r="AG1670" s="1">
        <v>2</v>
      </c>
      <c r="AH1670" s="1">
        <v>0</v>
      </c>
      <c r="AI1670" s="1">
        <v>2</v>
      </c>
      <c r="AJ1670" s="1">
        <v>0</v>
      </c>
      <c r="AK1670" s="1">
        <v>0</v>
      </c>
      <c r="AL1670" s="1">
        <v>1</v>
      </c>
      <c r="AM1670" s="1">
        <v>3</v>
      </c>
      <c r="AN1670" s="1">
        <v>0</v>
      </c>
    </row>
    <row r="1671" spans="1:40" x14ac:dyDescent="0.35">
      <c r="A1671" s="1" t="s">
        <v>89</v>
      </c>
      <c r="B1671" s="8">
        <v>43936</v>
      </c>
      <c r="C1671" s="1" t="s">
        <v>2</v>
      </c>
      <c r="D1671" s="1">
        <v>972410</v>
      </c>
      <c r="E1671" s="1">
        <v>117</v>
      </c>
      <c r="F1671" s="1" t="s">
        <v>115</v>
      </c>
      <c r="H1671" s="1" t="s">
        <v>91</v>
      </c>
      <c r="I1671" s="1" t="s">
        <v>92</v>
      </c>
      <c r="J1671" s="1" t="s">
        <v>93</v>
      </c>
      <c r="K1671" s="1">
        <v>21</v>
      </c>
      <c r="L1671" s="1">
        <v>28</v>
      </c>
      <c r="M1671" s="1">
        <v>0.323943661971831</v>
      </c>
      <c r="N1671" s="1">
        <v>0.17948717948717949</v>
      </c>
      <c r="O1671" s="1">
        <v>0.19310344827586207</v>
      </c>
      <c r="P1671" s="1">
        <v>96</v>
      </c>
      <c r="Q1671" s="1">
        <v>25</v>
      </c>
      <c r="R1671" s="1">
        <v>0</v>
      </c>
      <c r="S1671" s="1">
        <v>5</v>
      </c>
      <c r="T1671" s="1">
        <v>15</v>
      </c>
      <c r="U1671" s="1">
        <v>1</v>
      </c>
      <c r="V1671" s="1">
        <v>0</v>
      </c>
      <c r="W1671" s="1">
        <v>0</v>
      </c>
      <c r="X1671" s="1">
        <v>2</v>
      </c>
      <c r="Y1671" s="1">
        <v>0</v>
      </c>
      <c r="Z1671" s="1">
        <v>0</v>
      </c>
      <c r="AA1671" s="1">
        <v>0</v>
      </c>
      <c r="AB1671" s="1">
        <v>0</v>
      </c>
      <c r="AC1671" s="1">
        <v>0</v>
      </c>
      <c r="AD1671" s="1">
        <v>0</v>
      </c>
      <c r="AE1671" s="1">
        <v>0</v>
      </c>
      <c r="AF1671" s="1">
        <v>0</v>
      </c>
      <c r="AG1671" s="1">
        <v>0</v>
      </c>
      <c r="AH1671" s="1">
        <v>0</v>
      </c>
      <c r="AI1671" s="1">
        <v>1</v>
      </c>
      <c r="AJ1671" s="1">
        <v>0</v>
      </c>
      <c r="AK1671" s="1">
        <v>0</v>
      </c>
      <c r="AL1671" s="1">
        <v>0</v>
      </c>
      <c r="AM1671" s="1">
        <v>0</v>
      </c>
      <c r="AN1671" s="1">
        <v>0</v>
      </c>
    </row>
    <row r="1672" spans="1:40" x14ac:dyDescent="0.35">
      <c r="A1672" s="1" t="s">
        <v>89</v>
      </c>
      <c r="B1672" s="8">
        <v>43916</v>
      </c>
      <c r="C1672" s="1" t="s">
        <v>2</v>
      </c>
      <c r="D1672" s="1">
        <v>980180</v>
      </c>
      <c r="E1672" s="1">
        <v>108</v>
      </c>
      <c r="F1672" s="1" t="s">
        <v>117</v>
      </c>
      <c r="H1672" s="1" t="s">
        <v>118</v>
      </c>
      <c r="I1672" s="1" t="s">
        <v>92</v>
      </c>
      <c r="J1672" s="1" t="s">
        <v>93</v>
      </c>
      <c r="K1672" s="1">
        <v>32</v>
      </c>
      <c r="L1672" s="1">
        <v>12</v>
      </c>
      <c r="M1672" s="1">
        <v>0.19148936170212766</v>
      </c>
      <c r="N1672" s="1">
        <v>9.5238095238095233E-2</v>
      </c>
      <c r="O1672" s="1">
        <v>0.1</v>
      </c>
      <c r="P1672" s="1">
        <v>76</v>
      </c>
      <c r="Q1672" s="1">
        <v>10</v>
      </c>
      <c r="R1672" s="1">
        <v>4</v>
      </c>
      <c r="S1672" s="1">
        <v>2</v>
      </c>
      <c r="T1672" s="1">
        <v>1</v>
      </c>
      <c r="U1672" s="1">
        <v>0</v>
      </c>
      <c r="V1672" s="1">
        <v>24</v>
      </c>
      <c r="W1672" s="1">
        <v>1</v>
      </c>
      <c r="X1672" s="1">
        <v>0</v>
      </c>
      <c r="Y1672" s="1">
        <v>0</v>
      </c>
      <c r="Z1672" s="1">
        <v>0</v>
      </c>
      <c r="AA1672" s="1">
        <v>0</v>
      </c>
      <c r="AB1672" s="1">
        <v>0</v>
      </c>
      <c r="AC1672" s="1">
        <v>0</v>
      </c>
      <c r="AD1672" s="1">
        <v>0</v>
      </c>
      <c r="AE1672" s="1">
        <v>0</v>
      </c>
      <c r="AF1672" s="1">
        <v>0</v>
      </c>
      <c r="AG1672" s="1">
        <v>1</v>
      </c>
      <c r="AH1672" s="1">
        <v>0</v>
      </c>
      <c r="AI1672" s="1">
        <v>0</v>
      </c>
      <c r="AJ1672" s="1">
        <v>0</v>
      </c>
      <c r="AK1672" s="1">
        <v>0</v>
      </c>
      <c r="AL1672" s="1">
        <v>0</v>
      </c>
      <c r="AM1672" s="1">
        <v>0</v>
      </c>
      <c r="AN1672" s="1">
        <v>1</v>
      </c>
    </row>
    <row r="1673" spans="1:40" x14ac:dyDescent="0.35">
      <c r="A1673" s="1" t="s">
        <v>89</v>
      </c>
      <c r="B1673" s="8">
        <v>43965</v>
      </c>
      <c r="C1673" s="1" t="s">
        <v>2</v>
      </c>
      <c r="D1673" s="1">
        <v>200640</v>
      </c>
      <c r="E1673" s="1">
        <v>140</v>
      </c>
      <c r="F1673" s="1" t="s">
        <v>106</v>
      </c>
      <c r="H1673" s="1" t="s">
        <v>95</v>
      </c>
      <c r="I1673" s="1" t="s">
        <v>92</v>
      </c>
      <c r="J1673" s="1" t="s">
        <v>93</v>
      </c>
      <c r="K1673" s="1">
        <v>5</v>
      </c>
      <c r="L1673" s="1">
        <v>9</v>
      </c>
      <c r="M1673" s="1">
        <v>4.2553191489361701E-2</v>
      </c>
      <c r="N1673" s="1">
        <v>3.5714285714285712E-2</v>
      </c>
      <c r="O1673" s="1">
        <v>6.0402684563758392E-2</v>
      </c>
      <c r="P1673" s="1">
        <v>135</v>
      </c>
      <c r="Q1673" s="1">
        <v>1</v>
      </c>
      <c r="R1673" s="1">
        <v>5</v>
      </c>
      <c r="S1673" s="1">
        <v>0</v>
      </c>
      <c r="T1673" s="1">
        <v>0</v>
      </c>
      <c r="U1673" s="1">
        <v>0</v>
      </c>
      <c r="V1673" s="1">
        <v>0</v>
      </c>
      <c r="W1673" s="1">
        <v>0</v>
      </c>
      <c r="X1673" s="1">
        <v>0</v>
      </c>
      <c r="Y1673" s="1">
        <v>0</v>
      </c>
      <c r="Z1673" s="1">
        <v>0</v>
      </c>
      <c r="AA1673" s="1">
        <v>0</v>
      </c>
      <c r="AB1673" s="1">
        <v>0</v>
      </c>
      <c r="AC1673" s="1">
        <v>0</v>
      </c>
      <c r="AD1673" s="1">
        <v>0</v>
      </c>
      <c r="AE1673" s="1">
        <v>0</v>
      </c>
      <c r="AF1673" s="1">
        <v>0</v>
      </c>
      <c r="AG1673" s="1">
        <v>0</v>
      </c>
      <c r="AH1673" s="1">
        <v>0</v>
      </c>
      <c r="AI1673" s="1">
        <v>4</v>
      </c>
      <c r="AJ1673" s="1">
        <v>0</v>
      </c>
      <c r="AK1673" s="1">
        <v>0</v>
      </c>
      <c r="AL1673" s="1">
        <v>1</v>
      </c>
      <c r="AM1673" s="1">
        <v>2</v>
      </c>
      <c r="AN1673" s="1">
        <v>1</v>
      </c>
    </row>
    <row r="1674" spans="1:40" x14ac:dyDescent="0.35">
      <c r="A1674" s="1" t="s">
        <v>89</v>
      </c>
      <c r="B1674" s="8">
        <v>43943</v>
      </c>
      <c r="C1674" s="1" t="s">
        <v>2</v>
      </c>
      <c r="D1674" s="1">
        <v>203150</v>
      </c>
      <c r="E1674" s="1">
        <v>24</v>
      </c>
      <c r="F1674" s="1" t="s">
        <v>129</v>
      </c>
      <c r="H1674" s="1" t="s">
        <v>95</v>
      </c>
      <c r="I1674" s="1" t="s">
        <v>121</v>
      </c>
      <c r="J1674" s="1" t="s">
        <v>93</v>
      </c>
      <c r="K1674" s="1">
        <v>9</v>
      </c>
      <c r="L1674" s="1">
        <v>3</v>
      </c>
      <c r="M1674" s="1">
        <v>0.44444444444444442</v>
      </c>
      <c r="N1674" s="1">
        <v>0.375</v>
      </c>
      <c r="O1674" s="1">
        <v>0.1111111111111111</v>
      </c>
      <c r="P1674" s="1">
        <v>15</v>
      </c>
      <c r="Q1674" s="1">
        <v>3</v>
      </c>
      <c r="R1674" s="1">
        <v>3</v>
      </c>
      <c r="S1674" s="1">
        <v>0</v>
      </c>
      <c r="T1674" s="1">
        <v>2</v>
      </c>
      <c r="U1674" s="1">
        <v>4</v>
      </c>
      <c r="V1674" s="1">
        <v>0</v>
      </c>
      <c r="W1674" s="1">
        <v>0</v>
      </c>
      <c r="X1674" s="1">
        <v>0</v>
      </c>
      <c r="Y1674" s="1">
        <v>0</v>
      </c>
      <c r="Z1674" s="1">
        <v>0</v>
      </c>
      <c r="AA1674" s="1">
        <v>0</v>
      </c>
      <c r="AB1674" s="1">
        <v>0</v>
      </c>
      <c r="AC1674" s="1">
        <v>0</v>
      </c>
      <c r="AD1674" s="1">
        <v>0</v>
      </c>
      <c r="AE1674" s="1">
        <v>0</v>
      </c>
      <c r="AF1674" s="1">
        <v>0</v>
      </c>
      <c r="AG1674" s="1">
        <v>0</v>
      </c>
      <c r="AH1674" s="1">
        <v>0</v>
      </c>
      <c r="AI1674" s="1">
        <v>0</v>
      </c>
      <c r="AJ1674" s="1">
        <v>0</v>
      </c>
      <c r="AK1674" s="1">
        <v>0</v>
      </c>
      <c r="AL1674" s="1">
        <v>0</v>
      </c>
      <c r="AM1674" s="1">
        <v>0</v>
      </c>
      <c r="AN1674" s="1">
        <v>0</v>
      </c>
    </row>
    <row r="1675" spans="1:40" x14ac:dyDescent="0.35">
      <c r="A1675" s="1" t="s">
        <v>89</v>
      </c>
      <c r="B1675" s="8">
        <v>43930</v>
      </c>
      <c r="C1675" s="1" t="s">
        <v>96</v>
      </c>
      <c r="D1675" s="1">
        <v>201710</v>
      </c>
      <c r="E1675" s="1">
        <v>18</v>
      </c>
      <c r="F1675" s="1" t="s">
        <v>119</v>
      </c>
      <c r="H1675" s="1" t="s">
        <v>95</v>
      </c>
      <c r="I1675" s="1" t="s">
        <v>92</v>
      </c>
      <c r="J1675" s="1" t="s">
        <v>93</v>
      </c>
      <c r="K1675" s="1">
        <v>1</v>
      </c>
      <c r="M1675" s="1">
        <v>5.5555555555555552E-2</v>
      </c>
      <c r="N1675" s="1">
        <v>5.5555555555555552E-2</v>
      </c>
      <c r="P1675" s="1">
        <v>17</v>
      </c>
      <c r="Q1675" s="1">
        <v>0</v>
      </c>
      <c r="R1675" s="1">
        <v>0</v>
      </c>
      <c r="S1675" s="1">
        <v>0</v>
      </c>
      <c r="T1675" s="1">
        <v>0</v>
      </c>
      <c r="U1675" s="1">
        <v>1</v>
      </c>
      <c r="V1675" s="1">
        <v>0</v>
      </c>
      <c r="W1675" s="1">
        <v>0</v>
      </c>
      <c r="X1675" s="1">
        <v>0</v>
      </c>
      <c r="Y1675" s="1">
        <v>0</v>
      </c>
      <c r="Z1675" s="1">
        <v>0</v>
      </c>
      <c r="AA1675" s="1">
        <v>0</v>
      </c>
      <c r="AB1675" s="1">
        <v>0</v>
      </c>
      <c r="AC1675" s="1">
        <v>0</v>
      </c>
      <c r="AD1675" s="1">
        <v>0</v>
      </c>
      <c r="AE1675" s="1">
        <v>0</v>
      </c>
      <c r="AF1675" s="1">
        <v>0</v>
      </c>
      <c r="AG1675" s="1">
        <v>0</v>
      </c>
      <c r="AH1675" s="1">
        <v>0</v>
      </c>
      <c r="AI1675" s="1">
        <v>0</v>
      </c>
      <c r="AJ1675" s="1">
        <v>0</v>
      </c>
      <c r="AK1675" s="1">
        <v>0</v>
      </c>
      <c r="AL1675" s="1">
        <v>0</v>
      </c>
      <c r="AM1675" s="1">
        <v>0</v>
      </c>
      <c r="AN1675" s="1">
        <v>0</v>
      </c>
    </row>
    <row r="1676" spans="1:40" x14ac:dyDescent="0.35">
      <c r="A1676" s="1" t="s">
        <v>89</v>
      </c>
      <c r="B1676" s="8">
        <v>43918</v>
      </c>
      <c r="C1676" s="1" t="s">
        <v>96</v>
      </c>
      <c r="D1676" s="1">
        <v>973270</v>
      </c>
      <c r="E1676" s="1">
        <v>18</v>
      </c>
      <c r="F1676" s="1" t="s">
        <v>127</v>
      </c>
      <c r="H1676" s="1" t="s">
        <v>114</v>
      </c>
      <c r="I1676" s="1" t="s">
        <v>92</v>
      </c>
      <c r="J1676" s="1" t="s">
        <v>93</v>
      </c>
      <c r="K1676" s="1">
        <v>5</v>
      </c>
      <c r="M1676" s="1">
        <v>0.13333333333333333</v>
      </c>
      <c r="N1676" s="1">
        <v>0.13333333333333333</v>
      </c>
      <c r="P1676" s="1">
        <v>13</v>
      </c>
      <c r="Q1676" s="1">
        <v>0</v>
      </c>
      <c r="R1676" s="1">
        <v>0</v>
      </c>
      <c r="S1676" s="1">
        <v>0</v>
      </c>
      <c r="T1676" s="1">
        <v>0</v>
      </c>
      <c r="U1676" s="1">
        <v>2</v>
      </c>
      <c r="V1676" s="1">
        <v>3</v>
      </c>
      <c r="W1676" s="1">
        <v>0</v>
      </c>
      <c r="X1676" s="1">
        <v>0</v>
      </c>
      <c r="Y1676" s="1">
        <v>0</v>
      </c>
      <c r="Z1676" s="1">
        <v>0</v>
      </c>
      <c r="AA1676" s="1">
        <v>0</v>
      </c>
      <c r="AB1676" s="1">
        <v>0</v>
      </c>
      <c r="AC1676" s="1">
        <v>0</v>
      </c>
      <c r="AD1676" s="1">
        <v>0</v>
      </c>
      <c r="AE1676" s="1">
        <v>0</v>
      </c>
      <c r="AF1676" s="1">
        <v>0</v>
      </c>
      <c r="AG1676" s="1">
        <v>0</v>
      </c>
      <c r="AH1676" s="1">
        <v>0</v>
      </c>
      <c r="AI1676" s="1">
        <v>0</v>
      </c>
      <c r="AJ1676" s="1">
        <v>0</v>
      </c>
      <c r="AK1676" s="1">
        <v>0</v>
      </c>
      <c r="AL1676" s="1">
        <v>0</v>
      </c>
      <c r="AM1676" s="1">
        <v>0</v>
      </c>
      <c r="AN1676" s="1">
        <v>0</v>
      </c>
    </row>
    <row r="1677" spans="1:40" x14ac:dyDescent="0.35">
      <c r="A1677" s="1" t="s">
        <v>89</v>
      </c>
      <c r="B1677" s="8">
        <v>43932</v>
      </c>
      <c r="C1677" s="1" t="s">
        <v>96</v>
      </c>
      <c r="D1677" s="1">
        <v>973370</v>
      </c>
      <c r="E1677" s="1">
        <v>3</v>
      </c>
      <c r="F1677" s="1" t="s">
        <v>123</v>
      </c>
      <c r="H1677" s="1" t="s">
        <v>114</v>
      </c>
      <c r="I1677" s="1" t="s">
        <v>92</v>
      </c>
      <c r="J1677" s="1" t="s">
        <v>93</v>
      </c>
      <c r="P1677" s="1">
        <v>3</v>
      </c>
      <c r="Q1677" s="1">
        <v>0</v>
      </c>
      <c r="R1677" s="1">
        <v>0</v>
      </c>
      <c r="S1677" s="1">
        <v>0</v>
      </c>
      <c r="T1677" s="1">
        <v>0</v>
      </c>
      <c r="U1677" s="1">
        <v>0</v>
      </c>
      <c r="V1677" s="1">
        <v>0</v>
      </c>
      <c r="W1677" s="1">
        <v>0</v>
      </c>
      <c r="X1677" s="1">
        <v>0</v>
      </c>
      <c r="Y1677" s="1">
        <v>0</v>
      </c>
      <c r="Z1677" s="1">
        <v>0</v>
      </c>
      <c r="AA1677" s="1">
        <v>0</v>
      </c>
      <c r="AB1677" s="1">
        <v>0</v>
      </c>
      <c r="AC1677" s="1">
        <v>0</v>
      </c>
      <c r="AD1677" s="1">
        <v>0</v>
      </c>
      <c r="AE1677" s="1">
        <v>0</v>
      </c>
      <c r="AF1677" s="1">
        <v>0</v>
      </c>
      <c r="AG1677" s="1">
        <v>0</v>
      </c>
      <c r="AH1677" s="1">
        <v>0</v>
      </c>
      <c r="AI1677" s="1">
        <v>0</v>
      </c>
      <c r="AJ1677" s="1">
        <v>0</v>
      </c>
      <c r="AK1677" s="1">
        <v>0</v>
      </c>
      <c r="AL1677" s="1">
        <v>0</v>
      </c>
      <c r="AM1677" s="1">
        <v>0</v>
      </c>
      <c r="AN1677" s="1">
        <v>0</v>
      </c>
    </row>
    <row r="1678" spans="1:40" x14ac:dyDescent="0.35">
      <c r="A1678" s="1" t="s">
        <v>89</v>
      </c>
      <c r="B1678" s="8">
        <v>43924</v>
      </c>
      <c r="C1678" s="1" t="s">
        <v>2</v>
      </c>
      <c r="D1678" s="1">
        <v>976140</v>
      </c>
      <c r="E1678" s="1">
        <v>114</v>
      </c>
      <c r="F1678" s="1" t="s">
        <v>128</v>
      </c>
      <c r="H1678" s="1" t="s">
        <v>101</v>
      </c>
      <c r="I1678" s="1" t="s">
        <v>92</v>
      </c>
      <c r="J1678" s="1" t="s">
        <v>93</v>
      </c>
      <c r="K1678" s="1">
        <v>28</v>
      </c>
      <c r="L1678" s="1">
        <v>7</v>
      </c>
      <c r="M1678" s="1">
        <v>0.27731092436974791</v>
      </c>
      <c r="N1678" s="1">
        <v>0.24561403508771928</v>
      </c>
      <c r="O1678" s="1">
        <v>5.7851239669421489E-2</v>
      </c>
      <c r="P1678" s="1">
        <v>86</v>
      </c>
      <c r="Q1678" s="1">
        <v>5</v>
      </c>
      <c r="R1678" s="1">
        <v>4</v>
      </c>
      <c r="S1678" s="1">
        <v>0</v>
      </c>
      <c r="T1678" s="1">
        <v>0</v>
      </c>
      <c r="U1678" s="1">
        <v>24</v>
      </c>
      <c r="V1678" s="1">
        <v>0</v>
      </c>
      <c r="W1678" s="1">
        <v>0</v>
      </c>
      <c r="X1678" s="1">
        <v>0</v>
      </c>
      <c r="Y1678" s="1">
        <v>0</v>
      </c>
      <c r="Z1678" s="1">
        <v>0</v>
      </c>
      <c r="AA1678" s="1">
        <v>0</v>
      </c>
      <c r="AB1678" s="1">
        <v>0</v>
      </c>
      <c r="AC1678" s="1">
        <v>0</v>
      </c>
      <c r="AD1678" s="1">
        <v>0</v>
      </c>
      <c r="AE1678" s="1">
        <v>0</v>
      </c>
      <c r="AF1678" s="1">
        <v>0</v>
      </c>
      <c r="AG1678" s="1">
        <v>0</v>
      </c>
      <c r="AH1678" s="1">
        <v>0</v>
      </c>
      <c r="AI1678" s="1">
        <v>1</v>
      </c>
      <c r="AJ1678" s="1">
        <v>0</v>
      </c>
      <c r="AK1678" s="1">
        <v>0</v>
      </c>
      <c r="AL1678" s="1">
        <v>0</v>
      </c>
      <c r="AM1678" s="1">
        <v>1</v>
      </c>
      <c r="AN1678" s="1">
        <v>0</v>
      </c>
    </row>
    <row r="1679" spans="1:40" x14ac:dyDescent="0.35">
      <c r="A1679" s="1" t="s">
        <v>89</v>
      </c>
      <c r="B1679" s="8">
        <v>43935</v>
      </c>
      <c r="C1679" s="1" t="s">
        <v>2</v>
      </c>
      <c r="D1679" s="1">
        <v>203150</v>
      </c>
      <c r="E1679" s="1">
        <v>26</v>
      </c>
      <c r="F1679" s="1" t="s">
        <v>129</v>
      </c>
      <c r="H1679" s="1" t="s">
        <v>95</v>
      </c>
      <c r="I1679" s="1" t="s">
        <v>121</v>
      </c>
      <c r="J1679" s="1" t="s">
        <v>93</v>
      </c>
      <c r="K1679" s="1">
        <v>26</v>
      </c>
      <c r="L1679" s="1">
        <v>1</v>
      </c>
      <c r="M1679" s="1">
        <v>1</v>
      </c>
      <c r="N1679" s="1">
        <v>1</v>
      </c>
      <c r="O1679" s="1">
        <v>3.7037037037037035E-2</v>
      </c>
    </row>
    <row r="1680" spans="1:40" x14ac:dyDescent="0.35">
      <c r="A1680" s="1" t="s">
        <v>89</v>
      </c>
      <c r="B1680" s="8">
        <v>43956</v>
      </c>
      <c r="C1680" s="1" t="s">
        <v>96</v>
      </c>
      <c r="D1680" s="1">
        <v>973370</v>
      </c>
      <c r="E1680" s="1">
        <v>3</v>
      </c>
      <c r="F1680" s="1" t="s">
        <v>123</v>
      </c>
      <c r="H1680" s="1" t="s">
        <v>114</v>
      </c>
      <c r="I1680" s="1" t="s">
        <v>92</v>
      </c>
      <c r="J1680" s="1" t="s">
        <v>93</v>
      </c>
      <c r="P1680" s="1">
        <v>3</v>
      </c>
      <c r="Q1680" s="1">
        <v>0</v>
      </c>
      <c r="R1680" s="1">
        <v>0</v>
      </c>
      <c r="S1680" s="1">
        <v>0</v>
      </c>
      <c r="T1680" s="1">
        <v>0</v>
      </c>
      <c r="U1680" s="1">
        <v>0</v>
      </c>
      <c r="V1680" s="1">
        <v>0</v>
      </c>
      <c r="W1680" s="1">
        <v>0</v>
      </c>
      <c r="X1680" s="1">
        <v>0</v>
      </c>
      <c r="Y1680" s="1">
        <v>0</v>
      </c>
      <c r="Z1680" s="1">
        <v>0</v>
      </c>
      <c r="AA1680" s="1">
        <v>0</v>
      </c>
      <c r="AB1680" s="1">
        <v>0</v>
      </c>
      <c r="AC1680" s="1">
        <v>0</v>
      </c>
      <c r="AD1680" s="1">
        <v>0</v>
      </c>
      <c r="AE1680" s="1">
        <v>0</v>
      </c>
      <c r="AF1680" s="1">
        <v>0</v>
      </c>
      <c r="AG1680" s="1">
        <v>0</v>
      </c>
      <c r="AH1680" s="1">
        <v>0</v>
      </c>
      <c r="AI1680" s="1">
        <v>0</v>
      </c>
      <c r="AJ1680" s="1">
        <v>0</v>
      </c>
      <c r="AK1680" s="1">
        <v>0</v>
      </c>
      <c r="AL1680" s="1">
        <v>0</v>
      </c>
      <c r="AM1680" s="1">
        <v>0</v>
      </c>
      <c r="AN1680" s="1">
        <v>0</v>
      </c>
    </row>
    <row r="1681" spans="1:40" x14ac:dyDescent="0.35">
      <c r="A1681" s="1" t="s">
        <v>89</v>
      </c>
      <c r="B1681" s="8">
        <v>43948</v>
      </c>
      <c r="C1681" s="1" t="s">
        <v>96</v>
      </c>
      <c r="D1681" s="1">
        <v>209650</v>
      </c>
      <c r="E1681" s="1">
        <v>13</v>
      </c>
      <c r="F1681" s="1" t="s">
        <v>120</v>
      </c>
      <c r="H1681" s="1" t="s">
        <v>95</v>
      </c>
      <c r="I1681" s="1" t="s">
        <v>121</v>
      </c>
      <c r="J1681" s="1" t="s">
        <v>93</v>
      </c>
      <c r="P1681" s="1">
        <v>13</v>
      </c>
      <c r="Q1681" s="1">
        <v>0</v>
      </c>
      <c r="R1681" s="1">
        <v>0</v>
      </c>
      <c r="S1681" s="1">
        <v>0</v>
      </c>
      <c r="T1681" s="1">
        <v>0</v>
      </c>
      <c r="U1681" s="1">
        <v>0</v>
      </c>
      <c r="V1681" s="1">
        <v>0</v>
      </c>
      <c r="W1681" s="1">
        <v>0</v>
      </c>
      <c r="X1681" s="1">
        <v>0</v>
      </c>
      <c r="Y1681" s="1">
        <v>0</v>
      </c>
      <c r="Z1681" s="1">
        <v>0</v>
      </c>
      <c r="AA1681" s="1">
        <v>0</v>
      </c>
      <c r="AB1681" s="1">
        <v>0</v>
      </c>
      <c r="AC1681" s="1">
        <v>0</v>
      </c>
      <c r="AD1681" s="1">
        <v>0</v>
      </c>
      <c r="AE1681" s="1">
        <v>0</v>
      </c>
      <c r="AF1681" s="1">
        <v>0</v>
      </c>
      <c r="AG1681" s="1">
        <v>0</v>
      </c>
      <c r="AH1681" s="1">
        <v>0</v>
      </c>
      <c r="AI1681" s="1">
        <v>0</v>
      </c>
      <c r="AJ1681" s="1">
        <v>0</v>
      </c>
      <c r="AK1681" s="1">
        <v>0</v>
      </c>
      <c r="AL1681" s="1">
        <v>0</v>
      </c>
      <c r="AM1681" s="1">
        <v>0</v>
      </c>
      <c r="AN1681" s="1">
        <v>0</v>
      </c>
    </row>
    <row r="1682" spans="1:40" x14ac:dyDescent="0.35">
      <c r="A1682" s="1" t="s">
        <v>89</v>
      </c>
      <c r="B1682" s="8">
        <v>43967</v>
      </c>
      <c r="C1682" s="1" t="s">
        <v>96</v>
      </c>
      <c r="D1682" s="1">
        <v>979190</v>
      </c>
      <c r="E1682" s="1">
        <v>7</v>
      </c>
      <c r="F1682" s="1" t="s">
        <v>124</v>
      </c>
      <c r="H1682" s="1" t="s">
        <v>103</v>
      </c>
      <c r="I1682" s="1" t="s">
        <v>92</v>
      </c>
      <c r="J1682" s="1" t="s">
        <v>93</v>
      </c>
      <c r="P1682" s="1">
        <v>7</v>
      </c>
      <c r="Q1682" s="1">
        <v>0</v>
      </c>
      <c r="R1682" s="1">
        <v>0</v>
      </c>
      <c r="S1682" s="1">
        <v>0</v>
      </c>
      <c r="T1682" s="1">
        <v>0</v>
      </c>
      <c r="U1682" s="1">
        <v>0</v>
      </c>
      <c r="V1682" s="1">
        <v>0</v>
      </c>
      <c r="W1682" s="1">
        <v>0</v>
      </c>
      <c r="X1682" s="1">
        <v>0</v>
      </c>
      <c r="Y1682" s="1">
        <v>0</v>
      </c>
      <c r="Z1682" s="1">
        <v>0</v>
      </c>
      <c r="AA1682" s="1">
        <v>0</v>
      </c>
      <c r="AB1682" s="1">
        <v>0</v>
      </c>
      <c r="AC1682" s="1">
        <v>0</v>
      </c>
      <c r="AD1682" s="1">
        <v>0</v>
      </c>
      <c r="AE1682" s="1">
        <v>0</v>
      </c>
      <c r="AF1682" s="1">
        <v>0</v>
      </c>
      <c r="AG1682" s="1">
        <v>0</v>
      </c>
      <c r="AH1682" s="1">
        <v>0</v>
      </c>
      <c r="AI1682" s="1">
        <v>0</v>
      </c>
      <c r="AJ1682" s="1">
        <v>0</v>
      </c>
      <c r="AK1682" s="1">
        <v>0</v>
      </c>
      <c r="AL1682" s="1">
        <v>0</v>
      </c>
      <c r="AM1682" s="1">
        <v>0</v>
      </c>
      <c r="AN1682" s="1">
        <v>0</v>
      </c>
    </row>
    <row r="1683" spans="1:40" x14ac:dyDescent="0.35">
      <c r="A1683" s="1" t="s">
        <v>89</v>
      </c>
      <c r="B1683" s="8">
        <v>43908</v>
      </c>
      <c r="C1683" s="1" t="s">
        <v>2</v>
      </c>
      <c r="D1683" s="1">
        <v>200170</v>
      </c>
      <c r="E1683" s="1">
        <v>140</v>
      </c>
      <c r="F1683" s="1" t="s">
        <v>107</v>
      </c>
      <c r="H1683" s="1" t="s">
        <v>95</v>
      </c>
      <c r="I1683" s="1" t="s">
        <v>92</v>
      </c>
      <c r="J1683" s="1" t="s">
        <v>93</v>
      </c>
      <c r="K1683" s="1">
        <v>72</v>
      </c>
      <c r="L1683" s="1">
        <v>9</v>
      </c>
      <c r="M1683" s="1">
        <v>0.52447552447552448</v>
      </c>
      <c r="N1683" s="1">
        <v>0.51428571428571423</v>
      </c>
      <c r="O1683" s="1">
        <v>6.0402684563758392E-2</v>
      </c>
      <c r="P1683" s="1">
        <v>68</v>
      </c>
      <c r="Q1683" s="1">
        <v>3</v>
      </c>
      <c r="R1683" s="1">
        <v>40</v>
      </c>
      <c r="S1683" s="1">
        <v>1</v>
      </c>
      <c r="T1683" s="1">
        <v>0</v>
      </c>
      <c r="U1683" s="1">
        <v>31</v>
      </c>
      <c r="V1683" s="1">
        <v>0</v>
      </c>
      <c r="W1683" s="1">
        <v>0</v>
      </c>
      <c r="X1683" s="1">
        <v>1</v>
      </c>
      <c r="Y1683" s="1">
        <v>0</v>
      </c>
      <c r="Z1683" s="1">
        <v>0</v>
      </c>
      <c r="AA1683" s="1">
        <v>0</v>
      </c>
      <c r="AB1683" s="1">
        <v>0</v>
      </c>
      <c r="AC1683" s="1">
        <v>0</v>
      </c>
      <c r="AD1683" s="1">
        <v>0</v>
      </c>
      <c r="AE1683" s="1">
        <v>0</v>
      </c>
      <c r="AF1683" s="1">
        <v>0</v>
      </c>
      <c r="AG1683" s="1">
        <v>1</v>
      </c>
      <c r="AH1683" s="1">
        <v>0</v>
      </c>
      <c r="AI1683" s="1">
        <v>2</v>
      </c>
      <c r="AJ1683" s="1">
        <v>0</v>
      </c>
      <c r="AK1683" s="1">
        <v>0</v>
      </c>
      <c r="AL1683" s="1">
        <v>0</v>
      </c>
      <c r="AM1683" s="1">
        <v>2</v>
      </c>
      <c r="AN1683" s="1">
        <v>0</v>
      </c>
    </row>
    <row r="1684" spans="1:40" x14ac:dyDescent="0.35">
      <c r="A1684" s="1" t="s">
        <v>89</v>
      </c>
      <c r="B1684" s="8">
        <v>43944</v>
      </c>
      <c r="C1684" s="1" t="s">
        <v>2</v>
      </c>
      <c r="D1684" s="1">
        <v>972410</v>
      </c>
      <c r="E1684" s="1">
        <v>119</v>
      </c>
      <c r="F1684" s="1" t="s">
        <v>115</v>
      </c>
      <c r="H1684" s="1" t="s">
        <v>91</v>
      </c>
      <c r="I1684" s="1" t="s">
        <v>92</v>
      </c>
      <c r="J1684" s="1" t="s">
        <v>93</v>
      </c>
      <c r="K1684" s="1">
        <v>19</v>
      </c>
      <c r="L1684" s="1">
        <v>27</v>
      </c>
      <c r="M1684" s="1">
        <v>0.2857142857142857</v>
      </c>
      <c r="N1684" s="1">
        <v>0.15966386554621848</v>
      </c>
      <c r="O1684" s="1">
        <v>0.18493150684931506</v>
      </c>
      <c r="P1684" s="1">
        <v>100</v>
      </c>
      <c r="Q1684" s="1">
        <v>21</v>
      </c>
      <c r="R1684" s="1">
        <v>0</v>
      </c>
      <c r="S1684" s="1">
        <v>3</v>
      </c>
      <c r="T1684" s="1">
        <v>15</v>
      </c>
      <c r="U1684" s="1">
        <v>0</v>
      </c>
      <c r="V1684" s="1">
        <v>0</v>
      </c>
      <c r="W1684" s="1">
        <v>1</v>
      </c>
      <c r="X1684" s="1">
        <v>5</v>
      </c>
      <c r="Y1684" s="1">
        <v>0</v>
      </c>
      <c r="Z1684" s="1">
        <v>0</v>
      </c>
      <c r="AA1684" s="1">
        <v>0</v>
      </c>
      <c r="AB1684" s="1">
        <v>0</v>
      </c>
      <c r="AC1684" s="1">
        <v>0</v>
      </c>
      <c r="AD1684" s="1">
        <v>0</v>
      </c>
      <c r="AE1684" s="1">
        <v>0</v>
      </c>
      <c r="AF1684" s="1">
        <v>0</v>
      </c>
      <c r="AG1684" s="1">
        <v>0</v>
      </c>
      <c r="AH1684" s="1">
        <v>0</v>
      </c>
      <c r="AI1684" s="1">
        <v>1</v>
      </c>
      <c r="AJ1684" s="1">
        <v>0</v>
      </c>
      <c r="AK1684" s="1">
        <v>0</v>
      </c>
      <c r="AL1684" s="1">
        <v>0</v>
      </c>
      <c r="AM1684" s="1">
        <v>0</v>
      </c>
      <c r="AN1684" s="1">
        <v>0</v>
      </c>
    </row>
    <row r="1685" spans="1:40" x14ac:dyDescent="0.35">
      <c r="A1685" s="1" t="s">
        <v>89</v>
      </c>
      <c r="B1685" s="8">
        <v>43908</v>
      </c>
      <c r="C1685" s="1" t="s">
        <v>2</v>
      </c>
      <c r="D1685" s="1">
        <v>980180</v>
      </c>
      <c r="E1685" s="1">
        <v>112</v>
      </c>
      <c r="F1685" s="1" t="s">
        <v>117</v>
      </c>
      <c r="H1685" s="1" t="s">
        <v>118</v>
      </c>
      <c r="I1685" s="1" t="s">
        <v>92</v>
      </c>
      <c r="J1685" s="1" t="s">
        <v>93</v>
      </c>
      <c r="K1685" s="1">
        <v>5</v>
      </c>
      <c r="L1685" s="1">
        <v>8</v>
      </c>
      <c r="M1685" s="1">
        <v>9.3220338983050849E-2</v>
      </c>
      <c r="N1685" s="1">
        <v>4.4642857142857144E-2</v>
      </c>
      <c r="O1685" s="1">
        <v>6.6666666666666666E-2</v>
      </c>
      <c r="P1685" s="1">
        <v>107</v>
      </c>
      <c r="Q1685" s="1">
        <v>6</v>
      </c>
      <c r="R1685" s="1">
        <v>3</v>
      </c>
      <c r="S1685" s="1">
        <v>0</v>
      </c>
      <c r="T1685" s="1">
        <v>1</v>
      </c>
      <c r="U1685" s="1">
        <v>0</v>
      </c>
      <c r="V1685" s="1">
        <v>0</v>
      </c>
      <c r="W1685" s="1">
        <v>1</v>
      </c>
      <c r="X1685" s="1">
        <v>0</v>
      </c>
      <c r="Y1685" s="1">
        <v>0</v>
      </c>
      <c r="Z1685" s="1">
        <v>0</v>
      </c>
      <c r="AA1685" s="1">
        <v>0</v>
      </c>
      <c r="AB1685" s="1">
        <v>0</v>
      </c>
      <c r="AC1685" s="1">
        <v>0</v>
      </c>
      <c r="AD1685" s="1">
        <v>0</v>
      </c>
      <c r="AE1685" s="1">
        <v>0</v>
      </c>
      <c r="AF1685" s="1">
        <v>0</v>
      </c>
      <c r="AG1685" s="1">
        <v>0</v>
      </c>
      <c r="AH1685" s="1">
        <v>0</v>
      </c>
      <c r="AI1685" s="1">
        <v>0</v>
      </c>
      <c r="AJ1685" s="1">
        <v>0</v>
      </c>
      <c r="AK1685" s="1">
        <v>0</v>
      </c>
      <c r="AL1685" s="1">
        <v>0</v>
      </c>
      <c r="AM1685" s="1">
        <v>0</v>
      </c>
      <c r="AN1685" s="1">
        <v>2</v>
      </c>
    </row>
    <row r="1686" spans="1:40" x14ac:dyDescent="0.35">
      <c r="A1686" s="1" t="s">
        <v>89</v>
      </c>
      <c r="B1686" s="8">
        <v>43916</v>
      </c>
      <c r="C1686" s="1" t="s">
        <v>96</v>
      </c>
      <c r="D1686" s="1">
        <v>973270</v>
      </c>
      <c r="E1686" s="1">
        <v>18</v>
      </c>
      <c r="F1686" s="1" t="s">
        <v>127</v>
      </c>
      <c r="H1686" s="1" t="s">
        <v>114</v>
      </c>
      <c r="I1686" s="1" t="s">
        <v>92</v>
      </c>
      <c r="J1686" s="1" t="s">
        <v>93</v>
      </c>
      <c r="K1686" s="1">
        <v>8</v>
      </c>
      <c r="M1686" s="1">
        <v>0.2857142857142857</v>
      </c>
      <c r="N1686" s="1">
        <v>0.2857142857142857</v>
      </c>
      <c r="P1686" s="1">
        <v>10</v>
      </c>
      <c r="Q1686" s="1">
        <v>0</v>
      </c>
      <c r="R1686" s="1">
        <v>0</v>
      </c>
      <c r="S1686" s="1">
        <v>0</v>
      </c>
      <c r="T1686" s="1">
        <v>1</v>
      </c>
      <c r="U1686" s="1">
        <v>3</v>
      </c>
      <c r="V1686" s="1">
        <v>4</v>
      </c>
      <c r="W1686" s="1">
        <v>0</v>
      </c>
      <c r="X1686" s="1">
        <v>0</v>
      </c>
      <c r="Y1686" s="1">
        <v>0</v>
      </c>
      <c r="Z1686" s="1">
        <v>0</v>
      </c>
      <c r="AA1686" s="1">
        <v>0</v>
      </c>
      <c r="AB1686" s="1">
        <v>0</v>
      </c>
      <c r="AC1686" s="1">
        <v>0</v>
      </c>
      <c r="AD1686" s="1">
        <v>0</v>
      </c>
      <c r="AE1686" s="1">
        <v>0</v>
      </c>
      <c r="AF1686" s="1">
        <v>0</v>
      </c>
      <c r="AG1686" s="1">
        <v>0</v>
      </c>
      <c r="AH1686" s="1">
        <v>0</v>
      </c>
      <c r="AI1686" s="1">
        <v>0</v>
      </c>
      <c r="AJ1686" s="1">
        <v>0</v>
      </c>
      <c r="AK1686" s="1">
        <v>0</v>
      </c>
      <c r="AL1686" s="1">
        <v>0</v>
      </c>
      <c r="AM1686" s="1">
        <v>0</v>
      </c>
      <c r="AN1686" s="1">
        <v>0</v>
      </c>
    </row>
    <row r="1687" spans="1:40" x14ac:dyDescent="0.35">
      <c r="A1687" s="1" t="s">
        <v>89</v>
      </c>
      <c r="B1687" s="8">
        <v>43908</v>
      </c>
      <c r="C1687" s="1" t="s">
        <v>98</v>
      </c>
      <c r="D1687" s="1">
        <v>200170</v>
      </c>
      <c r="E1687" s="1">
        <v>1</v>
      </c>
      <c r="F1687" s="1" t="s">
        <v>107</v>
      </c>
      <c r="H1687" s="1" t="s">
        <v>95</v>
      </c>
      <c r="I1687" s="1" t="s">
        <v>92</v>
      </c>
      <c r="J1687" s="1" t="s">
        <v>93</v>
      </c>
      <c r="P1687" s="1">
        <v>1</v>
      </c>
      <c r="Q1687" s="1">
        <v>0</v>
      </c>
      <c r="R1687" s="1">
        <v>0</v>
      </c>
      <c r="S1687" s="1">
        <v>0</v>
      </c>
      <c r="T1687" s="1">
        <v>0</v>
      </c>
      <c r="U1687" s="1">
        <v>0</v>
      </c>
      <c r="V1687" s="1">
        <v>0</v>
      </c>
      <c r="W1687" s="1">
        <v>0</v>
      </c>
      <c r="X1687" s="1">
        <v>0</v>
      </c>
      <c r="Y1687" s="1">
        <v>0</v>
      </c>
      <c r="Z1687" s="1">
        <v>0</v>
      </c>
      <c r="AA1687" s="1">
        <v>0</v>
      </c>
      <c r="AB1687" s="1">
        <v>0</v>
      </c>
      <c r="AC1687" s="1">
        <v>0</v>
      </c>
      <c r="AD1687" s="1">
        <v>0</v>
      </c>
      <c r="AE1687" s="1">
        <v>0</v>
      </c>
      <c r="AF1687" s="1">
        <v>0</v>
      </c>
      <c r="AG1687" s="1">
        <v>0</v>
      </c>
      <c r="AH1687" s="1">
        <v>0</v>
      </c>
      <c r="AI1687" s="1">
        <v>0</v>
      </c>
      <c r="AJ1687" s="1">
        <v>0</v>
      </c>
      <c r="AK1687" s="1">
        <v>0</v>
      </c>
      <c r="AL1687" s="1">
        <v>0</v>
      </c>
      <c r="AM1687" s="1">
        <v>0</v>
      </c>
      <c r="AN1687" s="1">
        <v>0</v>
      </c>
    </row>
    <row r="1688" spans="1:40" x14ac:dyDescent="0.35">
      <c r="A1688" s="1" t="s">
        <v>89</v>
      </c>
      <c r="B1688" s="8">
        <v>43910</v>
      </c>
      <c r="C1688" s="1" t="s">
        <v>2</v>
      </c>
      <c r="D1688" s="1">
        <v>976140</v>
      </c>
      <c r="E1688" s="1">
        <v>117</v>
      </c>
      <c r="F1688" s="1" t="s">
        <v>128</v>
      </c>
      <c r="H1688" s="1" t="s">
        <v>101</v>
      </c>
      <c r="I1688" s="1" t="s">
        <v>92</v>
      </c>
      <c r="J1688" s="1" t="s">
        <v>93</v>
      </c>
      <c r="K1688" s="1">
        <v>28</v>
      </c>
      <c r="L1688" s="1">
        <v>4</v>
      </c>
      <c r="M1688" s="1">
        <v>0.25210084033613445</v>
      </c>
      <c r="N1688" s="1">
        <v>0.23931623931623933</v>
      </c>
      <c r="O1688" s="1">
        <v>3.3057851239669422E-2</v>
      </c>
      <c r="P1688" s="1">
        <v>89</v>
      </c>
      <c r="Q1688" s="1">
        <v>2</v>
      </c>
      <c r="R1688" s="1">
        <v>4</v>
      </c>
      <c r="S1688" s="1">
        <v>0</v>
      </c>
      <c r="T1688" s="1">
        <v>0</v>
      </c>
      <c r="U1688" s="1">
        <v>23</v>
      </c>
      <c r="V1688" s="1">
        <v>0</v>
      </c>
      <c r="W1688" s="1">
        <v>0</v>
      </c>
      <c r="X1688" s="1">
        <v>0</v>
      </c>
      <c r="Y1688" s="1">
        <v>1</v>
      </c>
      <c r="Z1688" s="1">
        <v>0</v>
      </c>
      <c r="AA1688" s="1">
        <v>0</v>
      </c>
      <c r="AB1688" s="1">
        <v>0</v>
      </c>
      <c r="AC1688" s="1">
        <v>0</v>
      </c>
      <c r="AD1688" s="1">
        <v>0</v>
      </c>
      <c r="AE1688" s="1">
        <v>0</v>
      </c>
      <c r="AF1688" s="1">
        <v>0</v>
      </c>
      <c r="AG1688" s="1">
        <v>0</v>
      </c>
      <c r="AH1688" s="1">
        <v>0</v>
      </c>
      <c r="AI1688" s="1">
        <v>1</v>
      </c>
      <c r="AJ1688" s="1">
        <v>0</v>
      </c>
      <c r="AK1688" s="1">
        <v>0</v>
      </c>
      <c r="AL1688" s="1">
        <v>0</v>
      </c>
      <c r="AM1688" s="1">
        <v>1</v>
      </c>
      <c r="AN1688" s="1">
        <v>0</v>
      </c>
    </row>
    <row r="1689" spans="1:40" x14ac:dyDescent="0.35">
      <c r="A1689" s="1" t="s">
        <v>89</v>
      </c>
      <c r="B1689" s="8">
        <v>43967</v>
      </c>
      <c r="C1689" s="1" t="s">
        <v>2</v>
      </c>
      <c r="D1689" s="1">
        <v>209640</v>
      </c>
      <c r="E1689" s="1">
        <v>93</v>
      </c>
      <c r="F1689" s="1" t="s">
        <v>122</v>
      </c>
      <c r="H1689" s="1" t="s">
        <v>95</v>
      </c>
      <c r="I1689" s="1" t="s">
        <v>121</v>
      </c>
      <c r="J1689" s="1" t="s">
        <v>93</v>
      </c>
      <c r="K1689" s="1">
        <v>6</v>
      </c>
      <c r="L1689" s="1">
        <v>1</v>
      </c>
      <c r="M1689" s="1">
        <v>7.4468085106382975E-2</v>
      </c>
      <c r="N1689" s="1">
        <v>6.4516129032258063E-2</v>
      </c>
      <c r="O1689" s="1">
        <v>1.0638297872340425E-2</v>
      </c>
      <c r="P1689" s="1">
        <v>87</v>
      </c>
      <c r="Q1689" s="1">
        <v>1</v>
      </c>
      <c r="R1689" s="1">
        <v>6</v>
      </c>
      <c r="S1689" s="1">
        <v>0</v>
      </c>
      <c r="T1689" s="1">
        <v>0</v>
      </c>
      <c r="U1689" s="1">
        <v>0</v>
      </c>
      <c r="V1689" s="1">
        <v>0</v>
      </c>
      <c r="W1689" s="1">
        <v>0</v>
      </c>
      <c r="X1689" s="1">
        <v>0</v>
      </c>
      <c r="Y1689" s="1">
        <v>0</v>
      </c>
      <c r="Z1689" s="1">
        <v>0</v>
      </c>
      <c r="AA1689" s="1">
        <v>0</v>
      </c>
      <c r="AB1689" s="1">
        <v>0</v>
      </c>
      <c r="AC1689" s="1">
        <v>0</v>
      </c>
      <c r="AD1689" s="1">
        <v>0</v>
      </c>
      <c r="AE1689" s="1">
        <v>0</v>
      </c>
      <c r="AF1689" s="1">
        <v>0</v>
      </c>
      <c r="AG1689" s="1">
        <v>0</v>
      </c>
      <c r="AH1689" s="1">
        <v>0</v>
      </c>
      <c r="AI1689" s="1">
        <v>0</v>
      </c>
      <c r="AJ1689" s="1">
        <v>0</v>
      </c>
      <c r="AK1689" s="1">
        <v>0</v>
      </c>
      <c r="AL1689" s="1">
        <v>0</v>
      </c>
      <c r="AM1689" s="1">
        <v>0</v>
      </c>
      <c r="AN1689" s="1">
        <v>0</v>
      </c>
    </row>
    <row r="1690" spans="1:40" x14ac:dyDescent="0.35">
      <c r="A1690" s="1" t="s">
        <v>89</v>
      </c>
      <c r="B1690" s="8">
        <v>43934</v>
      </c>
      <c r="C1690" s="1" t="s">
        <v>96</v>
      </c>
      <c r="D1690" s="1">
        <v>973370</v>
      </c>
      <c r="E1690" s="1">
        <v>3</v>
      </c>
      <c r="F1690" s="1" t="s">
        <v>123</v>
      </c>
      <c r="H1690" s="1" t="s">
        <v>114</v>
      </c>
      <c r="I1690" s="1" t="s">
        <v>92</v>
      </c>
      <c r="J1690" s="1" t="s">
        <v>93</v>
      </c>
      <c r="P1690" s="1">
        <v>3</v>
      </c>
      <c r="Q1690" s="1">
        <v>0</v>
      </c>
      <c r="R1690" s="1">
        <v>0</v>
      </c>
      <c r="S1690" s="1">
        <v>0</v>
      </c>
      <c r="T1690" s="1">
        <v>0</v>
      </c>
      <c r="U1690" s="1">
        <v>0</v>
      </c>
      <c r="V1690" s="1">
        <v>0</v>
      </c>
      <c r="W1690" s="1">
        <v>0</v>
      </c>
      <c r="X1690" s="1">
        <v>0</v>
      </c>
      <c r="Y1690" s="1">
        <v>0</v>
      </c>
      <c r="Z1690" s="1">
        <v>0</v>
      </c>
      <c r="AA1690" s="1">
        <v>0</v>
      </c>
      <c r="AB1690" s="1">
        <v>0</v>
      </c>
      <c r="AC1690" s="1">
        <v>0</v>
      </c>
      <c r="AD1690" s="1">
        <v>0</v>
      </c>
      <c r="AE1690" s="1">
        <v>0</v>
      </c>
      <c r="AF1690" s="1">
        <v>0</v>
      </c>
      <c r="AG1690" s="1">
        <v>0</v>
      </c>
      <c r="AH1690" s="1">
        <v>0</v>
      </c>
      <c r="AI1690" s="1">
        <v>0</v>
      </c>
      <c r="AJ1690" s="1">
        <v>0</v>
      </c>
      <c r="AK1690" s="1">
        <v>0</v>
      </c>
      <c r="AL1690" s="1">
        <v>0</v>
      </c>
      <c r="AM1690" s="1">
        <v>0</v>
      </c>
      <c r="AN1690" s="1">
        <v>0</v>
      </c>
    </row>
    <row r="1691" spans="1:40" x14ac:dyDescent="0.35">
      <c r="A1691" s="1" t="s">
        <v>89</v>
      </c>
      <c r="B1691" s="8">
        <v>43936</v>
      </c>
      <c r="C1691" s="1" t="s">
        <v>96</v>
      </c>
      <c r="D1691" s="1">
        <v>201710</v>
      </c>
      <c r="E1691" s="1">
        <v>18</v>
      </c>
      <c r="F1691" s="1" t="s">
        <v>119</v>
      </c>
      <c r="H1691" s="1" t="s">
        <v>95</v>
      </c>
      <c r="I1691" s="1" t="s">
        <v>92</v>
      </c>
      <c r="J1691" s="1" t="s">
        <v>93</v>
      </c>
      <c r="K1691" s="1">
        <v>1</v>
      </c>
      <c r="M1691" s="1">
        <v>5.5555555555555552E-2</v>
      </c>
      <c r="N1691" s="1">
        <v>5.5555555555555552E-2</v>
      </c>
      <c r="P1691" s="1">
        <v>17</v>
      </c>
      <c r="Q1691" s="1">
        <v>0</v>
      </c>
      <c r="R1691" s="1">
        <v>0</v>
      </c>
      <c r="S1691" s="1">
        <v>0</v>
      </c>
      <c r="T1691" s="1">
        <v>0</v>
      </c>
      <c r="U1691" s="1">
        <v>1</v>
      </c>
      <c r="V1691" s="1">
        <v>0</v>
      </c>
      <c r="W1691" s="1">
        <v>0</v>
      </c>
      <c r="X1691" s="1">
        <v>0</v>
      </c>
      <c r="Y1691" s="1">
        <v>0</v>
      </c>
      <c r="Z1691" s="1">
        <v>0</v>
      </c>
      <c r="AA1691" s="1">
        <v>0</v>
      </c>
      <c r="AB1691" s="1">
        <v>0</v>
      </c>
      <c r="AC1691" s="1">
        <v>0</v>
      </c>
      <c r="AD1691" s="1">
        <v>0</v>
      </c>
      <c r="AE1691" s="1">
        <v>0</v>
      </c>
      <c r="AF1691" s="1">
        <v>0</v>
      </c>
      <c r="AG1691" s="1">
        <v>0</v>
      </c>
      <c r="AH1691" s="1">
        <v>0</v>
      </c>
      <c r="AI1691" s="1">
        <v>0</v>
      </c>
      <c r="AJ1691" s="1">
        <v>0</v>
      </c>
      <c r="AK1691" s="1">
        <v>0</v>
      </c>
      <c r="AL1691" s="1">
        <v>0</v>
      </c>
      <c r="AM1691" s="1">
        <v>0</v>
      </c>
      <c r="AN1691" s="1">
        <v>0</v>
      </c>
    </row>
    <row r="1692" spans="1:40" x14ac:dyDescent="0.35">
      <c r="A1692" s="1" t="s">
        <v>89</v>
      </c>
      <c r="B1692" s="8">
        <v>43953</v>
      </c>
      <c r="C1692" s="1" t="s">
        <v>2</v>
      </c>
      <c r="D1692" s="1">
        <v>203150</v>
      </c>
      <c r="E1692" s="1">
        <v>24</v>
      </c>
      <c r="F1692" s="1" t="s">
        <v>129</v>
      </c>
      <c r="H1692" s="1" t="s">
        <v>95</v>
      </c>
      <c r="I1692" s="1" t="s">
        <v>121</v>
      </c>
      <c r="J1692" s="1" t="s">
        <v>93</v>
      </c>
      <c r="K1692" s="1">
        <v>5</v>
      </c>
      <c r="L1692" s="1">
        <v>4</v>
      </c>
      <c r="M1692" s="1">
        <v>0.32142857142857145</v>
      </c>
      <c r="N1692" s="1">
        <v>0.20833333333333334</v>
      </c>
      <c r="O1692" s="1">
        <v>0.14285714285714285</v>
      </c>
      <c r="P1692" s="1">
        <v>19</v>
      </c>
      <c r="Q1692" s="1">
        <v>4</v>
      </c>
      <c r="R1692" s="1">
        <v>2</v>
      </c>
      <c r="S1692" s="1">
        <v>0</v>
      </c>
      <c r="T1692" s="1">
        <v>3</v>
      </c>
      <c r="U1692" s="1">
        <v>0</v>
      </c>
      <c r="V1692" s="1">
        <v>0</v>
      </c>
      <c r="W1692" s="1">
        <v>0</v>
      </c>
      <c r="X1692" s="1">
        <v>0</v>
      </c>
      <c r="Y1692" s="1">
        <v>0</v>
      </c>
      <c r="Z1692" s="1">
        <v>0</v>
      </c>
      <c r="AA1692" s="1">
        <v>0</v>
      </c>
      <c r="AB1692" s="1">
        <v>0</v>
      </c>
      <c r="AC1692" s="1">
        <v>0</v>
      </c>
      <c r="AD1692" s="1">
        <v>0</v>
      </c>
      <c r="AE1692" s="1">
        <v>0</v>
      </c>
      <c r="AF1692" s="1">
        <v>0</v>
      </c>
      <c r="AG1692" s="1">
        <v>0</v>
      </c>
      <c r="AH1692" s="1">
        <v>0</v>
      </c>
      <c r="AI1692" s="1">
        <v>0</v>
      </c>
      <c r="AJ1692" s="1">
        <v>0</v>
      </c>
      <c r="AK1692" s="1">
        <v>0</v>
      </c>
      <c r="AL1692" s="1">
        <v>0</v>
      </c>
      <c r="AM1692" s="1">
        <v>0</v>
      </c>
      <c r="AN1692" s="1">
        <v>0</v>
      </c>
    </row>
    <row r="1693" spans="1:40" x14ac:dyDescent="0.35">
      <c r="A1693" s="1" t="s">
        <v>89</v>
      </c>
      <c r="B1693" s="8">
        <v>43908</v>
      </c>
      <c r="C1693" s="1" t="s">
        <v>98</v>
      </c>
      <c r="D1693" s="1">
        <v>980180</v>
      </c>
      <c r="E1693" s="1">
        <v>1</v>
      </c>
      <c r="F1693" s="1" t="s">
        <v>117</v>
      </c>
      <c r="H1693" s="1" t="s">
        <v>118</v>
      </c>
      <c r="I1693" s="1" t="s">
        <v>92</v>
      </c>
      <c r="J1693" s="1" t="s">
        <v>93</v>
      </c>
      <c r="P1693" s="1">
        <v>1</v>
      </c>
      <c r="Q1693" s="1">
        <v>0</v>
      </c>
      <c r="R1693" s="1">
        <v>0</v>
      </c>
      <c r="S1693" s="1">
        <v>0</v>
      </c>
      <c r="T1693" s="1">
        <v>0</v>
      </c>
      <c r="U1693" s="1">
        <v>0</v>
      </c>
      <c r="V1693" s="1">
        <v>0</v>
      </c>
      <c r="W1693" s="1">
        <v>0</v>
      </c>
      <c r="X1693" s="1">
        <v>0</v>
      </c>
      <c r="Y1693" s="1">
        <v>0</v>
      </c>
      <c r="Z1693" s="1">
        <v>0</v>
      </c>
      <c r="AA1693" s="1">
        <v>0</v>
      </c>
      <c r="AB1693" s="1">
        <v>0</v>
      </c>
      <c r="AC1693" s="1">
        <v>0</v>
      </c>
      <c r="AD1693" s="1">
        <v>0</v>
      </c>
      <c r="AE1693" s="1">
        <v>0</v>
      </c>
      <c r="AF1693" s="1">
        <v>0</v>
      </c>
      <c r="AG1693" s="1">
        <v>0</v>
      </c>
      <c r="AH1693" s="1">
        <v>0</v>
      </c>
      <c r="AI1693" s="1">
        <v>0</v>
      </c>
      <c r="AJ1693" s="1">
        <v>0</v>
      </c>
      <c r="AK1693" s="1">
        <v>0</v>
      </c>
      <c r="AL1693" s="1">
        <v>0</v>
      </c>
      <c r="AM1693" s="1">
        <v>0</v>
      </c>
      <c r="AN1693" s="1">
        <v>0</v>
      </c>
    </row>
    <row r="1694" spans="1:40" x14ac:dyDescent="0.35">
      <c r="A1694" s="1" t="s">
        <v>89</v>
      </c>
      <c r="B1694" s="8">
        <v>43930</v>
      </c>
      <c r="C1694" s="1" t="s">
        <v>2</v>
      </c>
      <c r="D1694" s="1">
        <v>972410</v>
      </c>
      <c r="E1694" s="1">
        <v>120</v>
      </c>
      <c r="F1694" s="1" t="s">
        <v>115</v>
      </c>
      <c r="H1694" s="1" t="s">
        <v>91</v>
      </c>
      <c r="I1694" s="1" t="s">
        <v>92</v>
      </c>
      <c r="J1694" s="1" t="s">
        <v>93</v>
      </c>
      <c r="K1694" s="1">
        <v>28</v>
      </c>
      <c r="L1694" s="1">
        <v>25</v>
      </c>
      <c r="M1694" s="1">
        <v>0.3475177304964539</v>
      </c>
      <c r="N1694" s="1">
        <v>0.23333333333333334</v>
      </c>
      <c r="O1694" s="1">
        <v>0.17241379310344829</v>
      </c>
      <c r="P1694" s="1">
        <v>92</v>
      </c>
      <c r="Q1694" s="1">
        <v>21</v>
      </c>
      <c r="R1694" s="1">
        <v>2</v>
      </c>
      <c r="S1694" s="1">
        <v>6</v>
      </c>
      <c r="T1694" s="1">
        <v>18</v>
      </c>
      <c r="U1694" s="1">
        <v>2</v>
      </c>
      <c r="V1694" s="1">
        <v>0</v>
      </c>
      <c r="W1694" s="1">
        <v>0</v>
      </c>
      <c r="X1694" s="1">
        <v>3</v>
      </c>
      <c r="Y1694" s="1">
        <v>0</v>
      </c>
      <c r="Z1694" s="1">
        <v>0</v>
      </c>
      <c r="AA1694" s="1">
        <v>0</v>
      </c>
      <c r="AB1694" s="1">
        <v>0</v>
      </c>
      <c r="AC1694" s="1">
        <v>0</v>
      </c>
      <c r="AD1694" s="1">
        <v>0</v>
      </c>
      <c r="AE1694" s="1">
        <v>0</v>
      </c>
      <c r="AF1694" s="1">
        <v>0</v>
      </c>
      <c r="AG1694" s="1">
        <v>0</v>
      </c>
      <c r="AH1694" s="1">
        <v>0</v>
      </c>
      <c r="AI1694" s="1">
        <v>1</v>
      </c>
      <c r="AJ1694" s="1">
        <v>0</v>
      </c>
      <c r="AK1694" s="1">
        <v>0</v>
      </c>
      <c r="AL1694" s="1">
        <v>0</v>
      </c>
      <c r="AM1694" s="1">
        <v>0</v>
      </c>
      <c r="AN1694" s="1">
        <v>0</v>
      </c>
    </row>
    <row r="1695" spans="1:40" x14ac:dyDescent="0.35">
      <c r="A1695" s="1" t="s">
        <v>89</v>
      </c>
      <c r="B1695" s="8">
        <v>43963</v>
      </c>
      <c r="C1695" s="1" t="s">
        <v>2</v>
      </c>
      <c r="D1695" s="1">
        <v>200640</v>
      </c>
      <c r="E1695" s="1">
        <v>141</v>
      </c>
      <c r="F1695" s="1" t="s">
        <v>106</v>
      </c>
      <c r="H1695" s="1" t="s">
        <v>95</v>
      </c>
      <c r="I1695" s="1" t="s">
        <v>92</v>
      </c>
      <c r="J1695" s="1" t="s">
        <v>93</v>
      </c>
      <c r="K1695" s="1">
        <v>5</v>
      </c>
      <c r="L1695" s="1">
        <v>8</v>
      </c>
      <c r="M1695" s="1">
        <v>4.2253521126760563E-2</v>
      </c>
      <c r="N1695" s="1">
        <v>3.5460992907801421E-2</v>
      </c>
      <c r="O1695" s="1">
        <v>5.3691275167785234E-2</v>
      </c>
      <c r="P1695" s="1">
        <v>136</v>
      </c>
      <c r="Q1695" s="1">
        <v>1</v>
      </c>
      <c r="R1695" s="1">
        <v>5</v>
      </c>
      <c r="S1695" s="1">
        <v>0</v>
      </c>
      <c r="T1695" s="1">
        <v>0</v>
      </c>
      <c r="U1695" s="1">
        <v>0</v>
      </c>
      <c r="V1695" s="1">
        <v>0</v>
      </c>
      <c r="W1695" s="1">
        <v>0</v>
      </c>
      <c r="X1695" s="1">
        <v>0</v>
      </c>
      <c r="Y1695" s="1">
        <v>0</v>
      </c>
      <c r="Z1695" s="1">
        <v>0</v>
      </c>
      <c r="AA1695" s="1">
        <v>0</v>
      </c>
      <c r="AB1695" s="1">
        <v>0</v>
      </c>
      <c r="AC1695" s="1">
        <v>0</v>
      </c>
      <c r="AD1695" s="1">
        <v>0</v>
      </c>
      <c r="AE1695" s="1">
        <v>0</v>
      </c>
      <c r="AF1695" s="1">
        <v>0</v>
      </c>
      <c r="AG1695" s="1">
        <v>0</v>
      </c>
      <c r="AH1695" s="1">
        <v>0</v>
      </c>
      <c r="AI1695" s="1">
        <v>4</v>
      </c>
      <c r="AJ1695" s="1">
        <v>0</v>
      </c>
      <c r="AK1695" s="1">
        <v>0</v>
      </c>
      <c r="AL1695" s="1">
        <v>0</v>
      </c>
      <c r="AM1695" s="1">
        <v>2</v>
      </c>
      <c r="AN1695" s="1">
        <v>1</v>
      </c>
    </row>
    <row r="1696" spans="1:40" x14ac:dyDescent="0.35">
      <c r="A1696" s="1" t="s">
        <v>89</v>
      </c>
      <c r="B1696" s="8">
        <v>43918</v>
      </c>
      <c r="C1696" s="1" t="s">
        <v>2</v>
      </c>
      <c r="D1696" s="1">
        <v>980180</v>
      </c>
      <c r="E1696" s="1">
        <v>110</v>
      </c>
      <c r="F1696" s="1" t="s">
        <v>117</v>
      </c>
      <c r="H1696" s="1" t="s">
        <v>118</v>
      </c>
      <c r="I1696" s="1" t="s">
        <v>92</v>
      </c>
      <c r="J1696" s="1" t="s">
        <v>93</v>
      </c>
      <c r="K1696" s="1">
        <v>49</v>
      </c>
      <c r="L1696" s="1">
        <v>10</v>
      </c>
      <c r="M1696" s="1">
        <v>0.21794871794871795</v>
      </c>
      <c r="N1696" s="1">
        <v>0.11594202898550725</v>
      </c>
      <c r="O1696" s="1">
        <v>8.3333333333333329E-2</v>
      </c>
      <c r="P1696" s="1">
        <v>61</v>
      </c>
      <c r="Q1696" s="1">
        <v>9</v>
      </c>
      <c r="R1696" s="1">
        <v>4</v>
      </c>
      <c r="S1696" s="1">
        <v>2</v>
      </c>
      <c r="T1696" s="1">
        <v>2</v>
      </c>
      <c r="U1696" s="1">
        <v>0</v>
      </c>
      <c r="V1696" s="1">
        <v>41</v>
      </c>
      <c r="W1696" s="1">
        <v>0</v>
      </c>
      <c r="X1696" s="1">
        <v>0</v>
      </c>
      <c r="Y1696" s="1">
        <v>0</v>
      </c>
      <c r="Z1696" s="1">
        <v>0</v>
      </c>
      <c r="AA1696" s="1">
        <v>0</v>
      </c>
      <c r="AB1696" s="1">
        <v>0</v>
      </c>
      <c r="AC1696" s="1">
        <v>0</v>
      </c>
      <c r="AD1696" s="1">
        <v>0</v>
      </c>
      <c r="AE1696" s="1">
        <v>0</v>
      </c>
      <c r="AF1696" s="1">
        <v>0</v>
      </c>
      <c r="AG1696" s="1">
        <v>0</v>
      </c>
      <c r="AH1696" s="1">
        <v>0</v>
      </c>
      <c r="AI1696" s="1">
        <v>0</v>
      </c>
      <c r="AJ1696" s="1">
        <v>0</v>
      </c>
      <c r="AK1696" s="1">
        <v>0</v>
      </c>
      <c r="AL1696" s="1">
        <v>0</v>
      </c>
      <c r="AM1696" s="1">
        <v>0</v>
      </c>
      <c r="AN1696" s="1">
        <v>1</v>
      </c>
    </row>
    <row r="1697" spans="1:40" x14ac:dyDescent="0.35">
      <c r="A1697" s="1" t="s">
        <v>89</v>
      </c>
      <c r="B1697" s="8">
        <v>43966</v>
      </c>
      <c r="C1697" s="1" t="s">
        <v>2</v>
      </c>
      <c r="D1697" s="1">
        <v>979150</v>
      </c>
      <c r="E1697" s="1">
        <v>216</v>
      </c>
      <c r="F1697" s="1" t="s">
        <v>125</v>
      </c>
      <c r="H1697" s="1" t="s">
        <v>103</v>
      </c>
      <c r="I1697" s="1" t="s">
        <v>92</v>
      </c>
      <c r="J1697" s="1" t="s">
        <v>93</v>
      </c>
      <c r="K1697" s="1">
        <v>2</v>
      </c>
      <c r="L1697" s="1">
        <v>33</v>
      </c>
      <c r="M1697" s="1">
        <v>0.10084033613445378</v>
      </c>
      <c r="N1697" s="1">
        <v>9.2592592592592587E-3</v>
      </c>
      <c r="O1697" s="1">
        <v>0.13253012048192772</v>
      </c>
      <c r="P1697" s="1">
        <v>214</v>
      </c>
      <c r="Q1697" s="1">
        <v>22</v>
      </c>
      <c r="R1697" s="1">
        <v>0</v>
      </c>
      <c r="S1697" s="1">
        <v>0</v>
      </c>
      <c r="T1697" s="1">
        <v>1</v>
      </c>
      <c r="U1697" s="1">
        <v>0</v>
      </c>
      <c r="V1697" s="1">
        <v>0</v>
      </c>
      <c r="W1697" s="1">
        <v>1</v>
      </c>
      <c r="X1697" s="1">
        <v>0</v>
      </c>
      <c r="Y1697" s="1">
        <v>0</v>
      </c>
      <c r="Z1697" s="1">
        <v>0</v>
      </c>
      <c r="AA1697" s="1">
        <v>0</v>
      </c>
      <c r="AB1697" s="1">
        <v>0</v>
      </c>
      <c r="AC1697" s="1">
        <v>0</v>
      </c>
      <c r="AD1697" s="1">
        <v>0</v>
      </c>
      <c r="AE1697" s="1">
        <v>0</v>
      </c>
      <c r="AF1697" s="1">
        <v>0</v>
      </c>
      <c r="AG1697" s="1">
        <v>1</v>
      </c>
      <c r="AH1697" s="1">
        <v>0</v>
      </c>
      <c r="AI1697" s="1">
        <v>10</v>
      </c>
      <c r="AJ1697" s="1">
        <v>0</v>
      </c>
      <c r="AK1697" s="1">
        <v>0</v>
      </c>
      <c r="AL1697" s="1">
        <v>0</v>
      </c>
      <c r="AM1697" s="1">
        <v>0</v>
      </c>
      <c r="AN1697" s="1">
        <v>0</v>
      </c>
    </row>
    <row r="1698" spans="1:40" x14ac:dyDescent="0.35">
      <c r="A1698" s="1" t="s">
        <v>89</v>
      </c>
      <c r="B1698" s="8">
        <v>43918</v>
      </c>
      <c r="C1698" s="1" t="s">
        <v>2</v>
      </c>
      <c r="D1698" s="1">
        <v>200170</v>
      </c>
      <c r="E1698" s="1">
        <v>141</v>
      </c>
      <c r="F1698" s="1" t="s">
        <v>107</v>
      </c>
      <c r="H1698" s="1" t="s">
        <v>95</v>
      </c>
      <c r="I1698" s="1" t="s">
        <v>92</v>
      </c>
      <c r="J1698" s="1" t="s">
        <v>93</v>
      </c>
      <c r="K1698" s="1">
        <v>77</v>
      </c>
      <c r="L1698" s="1">
        <v>9</v>
      </c>
      <c r="M1698" s="1">
        <v>0.55244755244755239</v>
      </c>
      <c r="N1698" s="1">
        <v>0.54609929078014185</v>
      </c>
      <c r="O1698" s="1">
        <v>0.06</v>
      </c>
      <c r="P1698" s="1">
        <v>64</v>
      </c>
      <c r="Q1698" s="1">
        <v>2</v>
      </c>
      <c r="R1698" s="1">
        <v>45</v>
      </c>
      <c r="S1698" s="1">
        <v>1</v>
      </c>
      <c r="T1698" s="1">
        <v>3</v>
      </c>
      <c r="U1698" s="1">
        <v>28</v>
      </c>
      <c r="V1698" s="1">
        <v>0</v>
      </c>
      <c r="W1698" s="1">
        <v>0</v>
      </c>
      <c r="X1698" s="1">
        <v>0</v>
      </c>
      <c r="Y1698" s="1">
        <v>0</v>
      </c>
      <c r="Z1698" s="1">
        <v>0</v>
      </c>
      <c r="AA1698" s="1">
        <v>0</v>
      </c>
      <c r="AB1698" s="1">
        <v>0</v>
      </c>
      <c r="AC1698" s="1">
        <v>0</v>
      </c>
      <c r="AD1698" s="1">
        <v>0</v>
      </c>
      <c r="AE1698" s="1">
        <v>0</v>
      </c>
      <c r="AF1698" s="1">
        <v>0</v>
      </c>
      <c r="AG1698" s="1">
        <v>1</v>
      </c>
      <c r="AH1698" s="1">
        <v>0</v>
      </c>
      <c r="AI1698" s="1">
        <v>2</v>
      </c>
      <c r="AJ1698" s="1">
        <v>0</v>
      </c>
      <c r="AK1698" s="1">
        <v>0</v>
      </c>
      <c r="AL1698" s="1">
        <v>1</v>
      </c>
      <c r="AM1698" s="1">
        <v>3</v>
      </c>
      <c r="AN1698" s="1">
        <v>0</v>
      </c>
    </row>
    <row r="1699" spans="1:40" x14ac:dyDescent="0.35">
      <c r="A1699" s="1" t="s">
        <v>89</v>
      </c>
      <c r="B1699" s="8">
        <v>43908</v>
      </c>
      <c r="C1699" s="1" t="s">
        <v>96</v>
      </c>
      <c r="D1699" s="1">
        <v>973270</v>
      </c>
      <c r="E1699" s="1">
        <v>19</v>
      </c>
      <c r="F1699" s="1" t="s">
        <v>127</v>
      </c>
      <c r="H1699" s="1" t="s">
        <v>114</v>
      </c>
      <c r="I1699" s="1" t="s">
        <v>92</v>
      </c>
      <c r="J1699" s="1" t="s">
        <v>93</v>
      </c>
      <c r="K1699" s="1">
        <v>6</v>
      </c>
      <c r="M1699" s="1">
        <v>0.1875</v>
      </c>
      <c r="N1699" s="1">
        <v>0.1875</v>
      </c>
      <c r="P1699" s="1">
        <v>13</v>
      </c>
      <c r="Q1699" s="1">
        <v>0</v>
      </c>
      <c r="R1699" s="1">
        <v>0</v>
      </c>
      <c r="S1699" s="1">
        <v>0</v>
      </c>
      <c r="T1699" s="1">
        <v>1</v>
      </c>
      <c r="U1699" s="1">
        <v>2</v>
      </c>
      <c r="V1699" s="1">
        <v>3</v>
      </c>
      <c r="W1699" s="1">
        <v>0</v>
      </c>
      <c r="X1699" s="1">
        <v>0</v>
      </c>
      <c r="Y1699" s="1">
        <v>0</v>
      </c>
      <c r="Z1699" s="1">
        <v>0</v>
      </c>
      <c r="AA1699" s="1">
        <v>0</v>
      </c>
      <c r="AB1699" s="1">
        <v>0</v>
      </c>
      <c r="AC1699" s="1">
        <v>0</v>
      </c>
      <c r="AD1699" s="1">
        <v>0</v>
      </c>
      <c r="AE1699" s="1">
        <v>0</v>
      </c>
      <c r="AF1699" s="1">
        <v>0</v>
      </c>
      <c r="AG1699" s="1">
        <v>0</v>
      </c>
      <c r="AH1699" s="1">
        <v>0</v>
      </c>
      <c r="AI1699" s="1">
        <v>0</v>
      </c>
      <c r="AJ1699" s="1">
        <v>0</v>
      </c>
      <c r="AK1699" s="1">
        <v>0</v>
      </c>
      <c r="AL1699" s="1">
        <v>0</v>
      </c>
      <c r="AM1699" s="1">
        <v>0</v>
      </c>
      <c r="AN1699" s="1">
        <v>0</v>
      </c>
    </row>
    <row r="1700" spans="1:40" x14ac:dyDescent="0.35">
      <c r="A1700" s="1" t="s">
        <v>89</v>
      </c>
      <c r="B1700" s="8">
        <v>43950</v>
      </c>
      <c r="C1700" s="1" t="s">
        <v>96</v>
      </c>
      <c r="D1700" s="1">
        <v>209650</v>
      </c>
      <c r="E1700" s="1">
        <v>13</v>
      </c>
      <c r="F1700" s="1" t="s">
        <v>120</v>
      </c>
      <c r="H1700" s="1" t="s">
        <v>95</v>
      </c>
      <c r="I1700" s="1" t="s">
        <v>121</v>
      </c>
      <c r="J1700" s="1" t="s">
        <v>93</v>
      </c>
      <c r="P1700" s="1">
        <v>13</v>
      </c>
      <c r="Q1700" s="1">
        <v>0</v>
      </c>
      <c r="R1700" s="1">
        <v>0</v>
      </c>
      <c r="S1700" s="1">
        <v>0</v>
      </c>
      <c r="T1700" s="1">
        <v>0</v>
      </c>
      <c r="U1700" s="1">
        <v>0</v>
      </c>
      <c r="V1700" s="1">
        <v>0</v>
      </c>
      <c r="W1700" s="1">
        <v>0</v>
      </c>
      <c r="X1700" s="1">
        <v>0</v>
      </c>
      <c r="Y1700" s="1">
        <v>0</v>
      </c>
      <c r="Z1700" s="1">
        <v>0</v>
      </c>
      <c r="AA1700" s="1">
        <v>0</v>
      </c>
      <c r="AB1700" s="1">
        <v>0</v>
      </c>
      <c r="AC1700" s="1">
        <v>0</v>
      </c>
      <c r="AD1700" s="1">
        <v>0</v>
      </c>
      <c r="AE1700" s="1">
        <v>0</v>
      </c>
      <c r="AF1700" s="1">
        <v>0</v>
      </c>
      <c r="AG1700" s="1">
        <v>0</v>
      </c>
      <c r="AH1700" s="1">
        <v>0</v>
      </c>
      <c r="AI1700" s="1">
        <v>0</v>
      </c>
      <c r="AJ1700" s="1">
        <v>0</v>
      </c>
      <c r="AK1700" s="1">
        <v>0</v>
      </c>
      <c r="AL1700" s="1">
        <v>0</v>
      </c>
      <c r="AM1700" s="1">
        <v>0</v>
      </c>
      <c r="AN1700" s="1">
        <v>0</v>
      </c>
    </row>
    <row r="1701" spans="1:40" x14ac:dyDescent="0.35">
      <c r="A1701" s="1" t="s">
        <v>89</v>
      </c>
      <c r="B1701" s="8">
        <v>43942</v>
      </c>
      <c r="C1701" s="1" t="s">
        <v>96</v>
      </c>
      <c r="D1701" s="1">
        <v>973370</v>
      </c>
      <c r="E1701" s="1">
        <v>3</v>
      </c>
      <c r="F1701" s="1" t="s">
        <v>123</v>
      </c>
      <c r="H1701" s="1" t="s">
        <v>114</v>
      </c>
      <c r="I1701" s="1" t="s">
        <v>92</v>
      </c>
      <c r="J1701" s="1" t="s">
        <v>93</v>
      </c>
      <c r="P1701" s="1">
        <v>3</v>
      </c>
      <c r="Q1701" s="1">
        <v>0</v>
      </c>
      <c r="R1701" s="1">
        <v>0</v>
      </c>
      <c r="S1701" s="1">
        <v>0</v>
      </c>
      <c r="T1701" s="1">
        <v>0</v>
      </c>
      <c r="U1701" s="1">
        <v>0</v>
      </c>
      <c r="V1701" s="1">
        <v>0</v>
      </c>
      <c r="W1701" s="1">
        <v>0</v>
      </c>
      <c r="X1701" s="1">
        <v>0</v>
      </c>
      <c r="Y1701" s="1">
        <v>0</v>
      </c>
      <c r="Z1701" s="1">
        <v>0</v>
      </c>
      <c r="AA1701" s="1">
        <v>0</v>
      </c>
      <c r="AB1701" s="1">
        <v>0</v>
      </c>
      <c r="AC1701" s="1">
        <v>0</v>
      </c>
      <c r="AD1701" s="1">
        <v>0</v>
      </c>
      <c r="AE1701" s="1">
        <v>0</v>
      </c>
      <c r="AF1701" s="1">
        <v>0</v>
      </c>
      <c r="AG1701" s="1">
        <v>0</v>
      </c>
      <c r="AH1701" s="1">
        <v>0</v>
      </c>
      <c r="AI1701" s="1">
        <v>0</v>
      </c>
      <c r="AJ1701" s="1">
        <v>0</v>
      </c>
      <c r="AK1701" s="1">
        <v>0</v>
      </c>
      <c r="AL1701" s="1">
        <v>0</v>
      </c>
      <c r="AM1701" s="1">
        <v>0</v>
      </c>
      <c r="AN1701" s="1">
        <v>0</v>
      </c>
    </row>
    <row r="1702" spans="1:40" x14ac:dyDescent="0.35">
      <c r="A1702" s="1" t="s">
        <v>89</v>
      </c>
      <c r="B1702" s="8">
        <v>43944</v>
      </c>
      <c r="C1702" s="1" t="s">
        <v>96</v>
      </c>
      <c r="D1702" s="1">
        <v>201710</v>
      </c>
      <c r="E1702" s="1">
        <v>16</v>
      </c>
      <c r="F1702" s="1" t="s">
        <v>119</v>
      </c>
      <c r="H1702" s="1" t="s">
        <v>95</v>
      </c>
      <c r="I1702" s="1" t="s">
        <v>92</v>
      </c>
      <c r="J1702" s="1" t="s">
        <v>93</v>
      </c>
      <c r="P1702" s="1">
        <v>16</v>
      </c>
      <c r="Q1702" s="1">
        <v>0</v>
      </c>
      <c r="R1702" s="1">
        <v>0</v>
      </c>
      <c r="S1702" s="1">
        <v>0</v>
      </c>
      <c r="T1702" s="1">
        <v>0</v>
      </c>
      <c r="U1702" s="1">
        <v>0</v>
      </c>
      <c r="V1702" s="1">
        <v>0</v>
      </c>
      <c r="W1702" s="1">
        <v>0</v>
      </c>
      <c r="X1702" s="1">
        <v>0</v>
      </c>
      <c r="Y1702" s="1">
        <v>0</v>
      </c>
      <c r="Z1702" s="1">
        <v>0</v>
      </c>
      <c r="AA1702" s="1">
        <v>0</v>
      </c>
      <c r="AB1702" s="1">
        <v>0</v>
      </c>
      <c r="AC1702" s="1">
        <v>0</v>
      </c>
      <c r="AD1702" s="1">
        <v>0</v>
      </c>
      <c r="AE1702" s="1">
        <v>0</v>
      </c>
      <c r="AF1702" s="1">
        <v>0</v>
      </c>
      <c r="AG1702" s="1">
        <v>0</v>
      </c>
      <c r="AH1702" s="1">
        <v>0</v>
      </c>
      <c r="AI1702" s="1">
        <v>0</v>
      </c>
      <c r="AJ1702" s="1">
        <v>0</v>
      </c>
      <c r="AK1702" s="1">
        <v>0</v>
      </c>
      <c r="AL1702" s="1">
        <v>0</v>
      </c>
      <c r="AM1702" s="1">
        <v>0</v>
      </c>
      <c r="AN1702" s="1">
        <v>0</v>
      </c>
    </row>
    <row r="1703" spans="1:40" x14ac:dyDescent="0.35">
      <c r="A1703" s="1" t="s">
        <v>89</v>
      </c>
      <c r="B1703" s="8">
        <v>43929</v>
      </c>
      <c r="C1703" s="1" t="s">
        <v>2</v>
      </c>
      <c r="D1703" s="1">
        <v>203150</v>
      </c>
      <c r="E1703" s="1">
        <v>27</v>
      </c>
      <c r="F1703" s="1" t="s">
        <v>129</v>
      </c>
      <c r="H1703" s="1" t="s">
        <v>95</v>
      </c>
      <c r="I1703" s="1" t="s">
        <v>121</v>
      </c>
      <c r="J1703" s="1" t="s">
        <v>93</v>
      </c>
      <c r="K1703" s="1">
        <v>11</v>
      </c>
      <c r="M1703" s="1">
        <v>0.40740740740740738</v>
      </c>
      <c r="N1703" s="1">
        <v>0.40740740740740738</v>
      </c>
      <c r="P1703" s="1">
        <v>16</v>
      </c>
      <c r="Q1703" s="1">
        <v>0</v>
      </c>
      <c r="R1703" s="1">
        <v>5</v>
      </c>
      <c r="S1703" s="1">
        <v>0</v>
      </c>
      <c r="T1703" s="1">
        <v>1</v>
      </c>
      <c r="U1703" s="1">
        <v>5</v>
      </c>
      <c r="V1703" s="1">
        <v>0</v>
      </c>
      <c r="W1703" s="1">
        <v>0</v>
      </c>
      <c r="X1703" s="1">
        <v>0</v>
      </c>
      <c r="Y1703" s="1">
        <v>0</v>
      </c>
      <c r="Z1703" s="1">
        <v>0</v>
      </c>
      <c r="AA1703" s="1">
        <v>0</v>
      </c>
      <c r="AB1703" s="1">
        <v>0</v>
      </c>
      <c r="AC1703" s="1">
        <v>0</v>
      </c>
      <c r="AD1703" s="1">
        <v>0</v>
      </c>
      <c r="AE1703" s="1">
        <v>0</v>
      </c>
      <c r="AF1703" s="1">
        <v>0</v>
      </c>
      <c r="AG1703" s="1">
        <v>0</v>
      </c>
      <c r="AH1703" s="1">
        <v>0</v>
      </c>
      <c r="AI1703" s="1">
        <v>0</v>
      </c>
      <c r="AJ1703" s="1">
        <v>0</v>
      </c>
      <c r="AK1703" s="1">
        <v>0</v>
      </c>
      <c r="AL1703" s="1">
        <v>0</v>
      </c>
      <c r="AM1703" s="1">
        <v>0</v>
      </c>
      <c r="AN1703" s="1">
        <v>0</v>
      </c>
    </row>
    <row r="1704" spans="1:40" x14ac:dyDescent="0.35">
      <c r="A1704" s="1" t="s">
        <v>89</v>
      </c>
      <c r="B1704" s="8">
        <v>43950</v>
      </c>
      <c r="C1704" s="1" t="s">
        <v>98</v>
      </c>
      <c r="D1704" s="1">
        <v>971790</v>
      </c>
      <c r="E1704" s="1">
        <v>1</v>
      </c>
      <c r="F1704" s="1" t="s">
        <v>104</v>
      </c>
      <c r="H1704" s="1" t="s">
        <v>101</v>
      </c>
      <c r="I1704" s="1" t="s">
        <v>92</v>
      </c>
      <c r="J1704" s="1" t="s">
        <v>93</v>
      </c>
      <c r="P1704" s="1">
        <v>1</v>
      </c>
      <c r="Q1704" s="1">
        <v>0</v>
      </c>
      <c r="R1704" s="1">
        <v>0</v>
      </c>
      <c r="S1704" s="1">
        <v>0</v>
      </c>
      <c r="T1704" s="1">
        <v>0</v>
      </c>
      <c r="U1704" s="1">
        <v>0</v>
      </c>
      <c r="V1704" s="1">
        <v>0</v>
      </c>
      <c r="W1704" s="1">
        <v>0</v>
      </c>
      <c r="X1704" s="1">
        <v>0</v>
      </c>
      <c r="Y1704" s="1">
        <v>0</v>
      </c>
      <c r="Z1704" s="1">
        <v>0</v>
      </c>
      <c r="AA1704" s="1">
        <v>0</v>
      </c>
      <c r="AB1704" s="1">
        <v>0</v>
      </c>
      <c r="AC1704" s="1">
        <v>0</v>
      </c>
      <c r="AD1704" s="1">
        <v>0</v>
      </c>
      <c r="AE1704" s="1">
        <v>0</v>
      </c>
      <c r="AF1704" s="1">
        <v>0</v>
      </c>
      <c r="AG1704" s="1">
        <v>0</v>
      </c>
      <c r="AH1704" s="1">
        <v>0</v>
      </c>
      <c r="AI1704" s="1">
        <v>0</v>
      </c>
      <c r="AJ1704" s="1">
        <v>0</v>
      </c>
      <c r="AK1704" s="1">
        <v>0</v>
      </c>
      <c r="AL1704" s="1">
        <v>0</v>
      </c>
      <c r="AM1704" s="1">
        <v>0</v>
      </c>
      <c r="AN1704" s="1">
        <v>0</v>
      </c>
    </row>
    <row r="1705" spans="1:40" x14ac:dyDescent="0.35">
      <c r="A1705" s="1" t="s">
        <v>89</v>
      </c>
      <c r="B1705" s="8">
        <v>43945</v>
      </c>
      <c r="C1705" s="1" t="s">
        <v>2</v>
      </c>
      <c r="D1705" s="1">
        <v>200600</v>
      </c>
      <c r="E1705" s="1">
        <v>107</v>
      </c>
      <c r="F1705" s="1" t="s">
        <v>116</v>
      </c>
      <c r="H1705" s="1" t="s">
        <v>95</v>
      </c>
      <c r="I1705" s="1" t="s">
        <v>92</v>
      </c>
      <c r="J1705" s="1" t="s">
        <v>93</v>
      </c>
      <c r="K1705" s="1">
        <v>24</v>
      </c>
      <c r="L1705" s="1">
        <v>13</v>
      </c>
      <c r="M1705" s="1">
        <v>0.29661016949152541</v>
      </c>
      <c r="N1705" s="1">
        <v>0.22429906542056074</v>
      </c>
      <c r="O1705" s="1">
        <v>0.10833333333333334</v>
      </c>
      <c r="P1705" s="1">
        <v>83</v>
      </c>
      <c r="Q1705" s="1">
        <v>11</v>
      </c>
      <c r="R1705" s="1">
        <v>10</v>
      </c>
      <c r="S1705" s="1">
        <v>2</v>
      </c>
      <c r="T1705" s="1">
        <v>11</v>
      </c>
      <c r="U1705" s="1">
        <v>1</v>
      </c>
      <c r="V1705" s="1">
        <v>0</v>
      </c>
      <c r="W1705" s="1">
        <v>0</v>
      </c>
      <c r="X1705" s="1">
        <v>1</v>
      </c>
      <c r="Y1705" s="1">
        <v>0</v>
      </c>
      <c r="Z1705" s="1">
        <v>0</v>
      </c>
      <c r="AA1705" s="1">
        <v>0</v>
      </c>
      <c r="AB1705" s="1">
        <v>0</v>
      </c>
      <c r="AC1705" s="1">
        <v>0</v>
      </c>
      <c r="AD1705" s="1">
        <v>0</v>
      </c>
      <c r="AE1705" s="1">
        <v>0</v>
      </c>
      <c r="AF1705" s="1">
        <v>0</v>
      </c>
      <c r="AG1705" s="1">
        <v>0</v>
      </c>
      <c r="AH1705" s="1">
        <v>0</v>
      </c>
      <c r="AI1705" s="1">
        <v>1</v>
      </c>
      <c r="AJ1705" s="1">
        <v>0</v>
      </c>
      <c r="AK1705" s="1">
        <v>0</v>
      </c>
      <c r="AL1705" s="1">
        <v>0</v>
      </c>
      <c r="AM1705" s="1">
        <v>0</v>
      </c>
      <c r="AN1705" s="1">
        <v>0</v>
      </c>
    </row>
    <row r="1706" spans="1:40" x14ac:dyDescent="0.35">
      <c r="A1706" s="1" t="s">
        <v>89</v>
      </c>
      <c r="B1706" s="8">
        <v>43966</v>
      </c>
      <c r="C1706" s="1" t="s">
        <v>96</v>
      </c>
      <c r="D1706" s="1">
        <v>973270</v>
      </c>
      <c r="E1706" s="1">
        <v>14</v>
      </c>
      <c r="F1706" s="1" t="s">
        <v>127</v>
      </c>
      <c r="H1706" s="1" t="s">
        <v>114</v>
      </c>
      <c r="I1706" s="1" t="s">
        <v>92</v>
      </c>
      <c r="J1706" s="1" t="s">
        <v>93</v>
      </c>
      <c r="P1706" s="1">
        <v>14</v>
      </c>
      <c r="Q1706" s="1">
        <v>0</v>
      </c>
      <c r="R1706" s="1">
        <v>0</v>
      </c>
      <c r="S1706" s="1">
        <v>0</v>
      </c>
      <c r="T1706" s="1">
        <v>0</v>
      </c>
      <c r="U1706" s="1">
        <v>0</v>
      </c>
      <c r="V1706" s="1">
        <v>0</v>
      </c>
      <c r="W1706" s="1">
        <v>0</v>
      </c>
      <c r="X1706" s="1">
        <v>0</v>
      </c>
      <c r="Y1706" s="1">
        <v>0</v>
      </c>
      <c r="Z1706" s="1">
        <v>0</v>
      </c>
      <c r="AA1706" s="1">
        <v>0</v>
      </c>
      <c r="AB1706" s="1">
        <v>0</v>
      </c>
      <c r="AC1706" s="1">
        <v>0</v>
      </c>
      <c r="AD1706" s="1">
        <v>0</v>
      </c>
      <c r="AE1706" s="1">
        <v>0</v>
      </c>
      <c r="AF1706" s="1">
        <v>0</v>
      </c>
      <c r="AG1706" s="1">
        <v>0</v>
      </c>
      <c r="AH1706" s="1">
        <v>0</v>
      </c>
      <c r="AI1706" s="1">
        <v>0</v>
      </c>
      <c r="AJ1706" s="1">
        <v>0</v>
      </c>
      <c r="AK1706" s="1">
        <v>0</v>
      </c>
      <c r="AL1706" s="1">
        <v>0</v>
      </c>
      <c r="AM1706" s="1">
        <v>0</v>
      </c>
      <c r="AN1706" s="1">
        <v>0</v>
      </c>
    </row>
    <row r="1707" spans="1:40" x14ac:dyDescent="0.35">
      <c r="A1707" s="1" t="s">
        <v>89</v>
      </c>
      <c r="B1707" s="8">
        <v>43927</v>
      </c>
      <c r="C1707" s="1" t="s">
        <v>2</v>
      </c>
      <c r="D1707" s="1">
        <v>973260</v>
      </c>
      <c r="E1707" s="1">
        <v>119</v>
      </c>
      <c r="F1707" s="1" t="s">
        <v>113</v>
      </c>
      <c r="H1707" s="1" t="s">
        <v>114</v>
      </c>
      <c r="I1707" s="1" t="s">
        <v>92</v>
      </c>
      <c r="J1707" s="1" t="s">
        <v>93</v>
      </c>
      <c r="K1707" s="1">
        <v>46</v>
      </c>
      <c r="L1707" s="1">
        <v>10</v>
      </c>
      <c r="M1707" s="1">
        <v>0.40163934426229508</v>
      </c>
      <c r="N1707" s="1">
        <v>0.36521739130434783</v>
      </c>
      <c r="O1707" s="1">
        <v>7.7519379844961239E-2</v>
      </c>
      <c r="P1707" s="1">
        <v>73</v>
      </c>
      <c r="Q1707" s="1">
        <v>7</v>
      </c>
      <c r="R1707" s="1">
        <v>7</v>
      </c>
      <c r="S1707" s="1">
        <v>0</v>
      </c>
      <c r="T1707" s="1">
        <v>27</v>
      </c>
      <c r="U1707" s="1">
        <v>8</v>
      </c>
      <c r="V1707" s="1">
        <v>4</v>
      </c>
      <c r="W1707" s="1">
        <v>0</v>
      </c>
      <c r="X1707" s="1">
        <v>1</v>
      </c>
      <c r="Y1707" s="1">
        <v>0</v>
      </c>
      <c r="Z1707" s="1">
        <v>0</v>
      </c>
      <c r="AA1707" s="1">
        <v>0</v>
      </c>
      <c r="AB1707" s="1">
        <v>0</v>
      </c>
      <c r="AC1707" s="1">
        <v>0</v>
      </c>
      <c r="AD1707" s="1">
        <v>0</v>
      </c>
      <c r="AE1707" s="1">
        <v>0</v>
      </c>
      <c r="AF1707" s="1">
        <v>0</v>
      </c>
      <c r="AG1707" s="1">
        <v>0</v>
      </c>
      <c r="AH1707" s="1">
        <v>0</v>
      </c>
      <c r="AI1707" s="1">
        <v>0</v>
      </c>
      <c r="AJ1707" s="1">
        <v>0</v>
      </c>
      <c r="AK1707" s="1">
        <v>0</v>
      </c>
      <c r="AL1707" s="1">
        <v>2</v>
      </c>
      <c r="AM1707" s="1">
        <v>0</v>
      </c>
      <c r="AN1707" s="1">
        <v>0</v>
      </c>
    </row>
    <row r="1708" spans="1:40" x14ac:dyDescent="0.35">
      <c r="A1708" s="1" t="s">
        <v>89</v>
      </c>
      <c r="B1708" s="8">
        <v>43904</v>
      </c>
      <c r="C1708" s="1" t="s">
        <v>98</v>
      </c>
      <c r="D1708" s="1">
        <v>200640</v>
      </c>
      <c r="E1708" s="1">
        <v>1</v>
      </c>
      <c r="F1708" s="1" t="s">
        <v>106</v>
      </c>
      <c r="H1708" s="1" t="s">
        <v>95</v>
      </c>
      <c r="I1708" s="1" t="s">
        <v>92</v>
      </c>
      <c r="J1708" s="1" t="s">
        <v>93</v>
      </c>
      <c r="P1708" s="1">
        <v>1</v>
      </c>
      <c r="Q1708" s="1">
        <v>0</v>
      </c>
      <c r="R1708" s="1">
        <v>0</v>
      </c>
      <c r="S1708" s="1">
        <v>0</v>
      </c>
      <c r="T1708" s="1">
        <v>0</v>
      </c>
      <c r="U1708" s="1">
        <v>0</v>
      </c>
      <c r="V1708" s="1">
        <v>0</v>
      </c>
      <c r="W1708" s="1">
        <v>0</v>
      </c>
      <c r="X1708" s="1">
        <v>0</v>
      </c>
      <c r="Y1708" s="1">
        <v>0</v>
      </c>
      <c r="Z1708" s="1">
        <v>0</v>
      </c>
      <c r="AA1708" s="1">
        <v>0</v>
      </c>
      <c r="AB1708" s="1">
        <v>0</v>
      </c>
      <c r="AC1708" s="1">
        <v>0</v>
      </c>
      <c r="AD1708" s="1">
        <v>0</v>
      </c>
      <c r="AE1708" s="1">
        <v>0</v>
      </c>
      <c r="AF1708" s="1">
        <v>0</v>
      </c>
      <c r="AG1708" s="1">
        <v>0</v>
      </c>
      <c r="AH1708" s="1">
        <v>0</v>
      </c>
      <c r="AI1708" s="1">
        <v>0</v>
      </c>
      <c r="AJ1708" s="1">
        <v>0</v>
      </c>
      <c r="AK1708" s="1">
        <v>0</v>
      </c>
      <c r="AL1708" s="1">
        <v>0</v>
      </c>
      <c r="AM1708" s="1">
        <v>0</v>
      </c>
      <c r="AN1708" s="1">
        <v>0</v>
      </c>
    </row>
    <row r="1709" spans="1:40" x14ac:dyDescent="0.35">
      <c r="A1709" s="1" t="s">
        <v>89</v>
      </c>
      <c r="B1709" s="8">
        <v>43972</v>
      </c>
      <c r="C1709" s="1" t="s">
        <v>2</v>
      </c>
      <c r="D1709" s="1">
        <v>976140</v>
      </c>
      <c r="E1709" s="1">
        <v>119</v>
      </c>
      <c r="F1709" s="1" t="s">
        <v>128</v>
      </c>
      <c r="H1709" s="1" t="s">
        <v>101</v>
      </c>
      <c r="I1709" s="1" t="s">
        <v>92</v>
      </c>
      <c r="J1709" s="1" t="s">
        <v>93</v>
      </c>
      <c r="K1709" s="1">
        <v>1</v>
      </c>
      <c r="L1709" s="1">
        <v>2</v>
      </c>
      <c r="M1709" s="1">
        <v>1.6666666666666666E-2</v>
      </c>
      <c r="N1709" s="1">
        <v>8.4033613445378148E-3</v>
      </c>
      <c r="O1709" s="1">
        <v>1.6528925619834711E-2</v>
      </c>
      <c r="P1709" s="1">
        <v>118</v>
      </c>
      <c r="Q1709" s="1">
        <v>1</v>
      </c>
      <c r="R1709" s="1">
        <v>1</v>
      </c>
      <c r="S1709" s="1">
        <v>0</v>
      </c>
      <c r="T1709" s="1">
        <v>0</v>
      </c>
      <c r="U1709" s="1">
        <v>0</v>
      </c>
      <c r="V1709" s="1">
        <v>0</v>
      </c>
      <c r="W1709" s="1">
        <v>0</v>
      </c>
      <c r="X1709" s="1">
        <v>0</v>
      </c>
      <c r="Y1709" s="1">
        <v>0</v>
      </c>
      <c r="Z1709" s="1">
        <v>0</v>
      </c>
      <c r="AA1709" s="1">
        <v>0</v>
      </c>
      <c r="AB1709" s="1">
        <v>0</v>
      </c>
      <c r="AC1709" s="1">
        <v>0</v>
      </c>
      <c r="AD1709" s="1">
        <v>0</v>
      </c>
      <c r="AE1709" s="1">
        <v>0</v>
      </c>
      <c r="AF1709" s="1">
        <v>0</v>
      </c>
      <c r="AG1709" s="1">
        <v>0</v>
      </c>
      <c r="AH1709" s="1">
        <v>0</v>
      </c>
      <c r="AI1709" s="1">
        <v>1</v>
      </c>
      <c r="AJ1709" s="1">
        <v>0</v>
      </c>
      <c r="AK1709" s="1">
        <v>0</v>
      </c>
      <c r="AL1709" s="1">
        <v>0</v>
      </c>
      <c r="AM1709" s="1">
        <v>0</v>
      </c>
      <c r="AN1709" s="1">
        <v>0</v>
      </c>
    </row>
    <row r="1710" spans="1:40" x14ac:dyDescent="0.35">
      <c r="A1710" s="1" t="s">
        <v>89</v>
      </c>
      <c r="B1710" s="8">
        <v>43913</v>
      </c>
      <c r="C1710" s="1" t="s">
        <v>2</v>
      </c>
      <c r="D1710" s="1">
        <v>209640</v>
      </c>
      <c r="E1710" s="1">
        <v>89</v>
      </c>
      <c r="F1710" s="1" t="s">
        <v>122</v>
      </c>
      <c r="H1710" s="1" t="s">
        <v>95</v>
      </c>
      <c r="I1710" s="1" t="s">
        <v>121</v>
      </c>
      <c r="J1710" s="1" t="s">
        <v>93</v>
      </c>
      <c r="K1710" s="1">
        <v>36</v>
      </c>
      <c r="L1710" s="1">
        <v>5</v>
      </c>
      <c r="M1710" s="1">
        <v>0.42391304347826086</v>
      </c>
      <c r="N1710" s="1">
        <v>0.4044943820224719</v>
      </c>
      <c r="O1710" s="1">
        <v>5.3191489361702128E-2</v>
      </c>
      <c r="P1710" s="1">
        <v>53</v>
      </c>
      <c r="Q1710" s="1">
        <v>3</v>
      </c>
      <c r="R1710" s="1">
        <v>18</v>
      </c>
      <c r="S1710" s="1">
        <v>0</v>
      </c>
      <c r="T1710" s="1">
        <v>5</v>
      </c>
      <c r="U1710" s="1">
        <v>13</v>
      </c>
      <c r="V1710" s="1">
        <v>0</v>
      </c>
      <c r="W1710" s="1">
        <v>0</v>
      </c>
      <c r="X1710" s="1">
        <v>0</v>
      </c>
      <c r="Y1710" s="1">
        <v>0</v>
      </c>
      <c r="Z1710" s="1">
        <v>0</v>
      </c>
      <c r="AA1710" s="1">
        <v>0</v>
      </c>
      <c r="AB1710" s="1">
        <v>0</v>
      </c>
      <c r="AC1710" s="1">
        <v>0</v>
      </c>
      <c r="AD1710" s="1">
        <v>0</v>
      </c>
      <c r="AE1710" s="1">
        <v>0</v>
      </c>
      <c r="AF1710" s="1">
        <v>0</v>
      </c>
      <c r="AG1710" s="1">
        <v>0</v>
      </c>
      <c r="AH1710" s="1">
        <v>0</v>
      </c>
      <c r="AI1710" s="1">
        <v>0</v>
      </c>
      <c r="AJ1710" s="1">
        <v>0</v>
      </c>
      <c r="AK1710" s="1">
        <v>0</v>
      </c>
      <c r="AL1710" s="1">
        <v>0</v>
      </c>
      <c r="AM1710" s="1">
        <v>1</v>
      </c>
      <c r="AN1710" s="1">
        <v>1</v>
      </c>
    </row>
    <row r="1711" spans="1:40" x14ac:dyDescent="0.35">
      <c r="A1711" s="1" t="s">
        <v>89</v>
      </c>
      <c r="B1711" s="8">
        <v>43916</v>
      </c>
      <c r="C1711" s="1" t="s">
        <v>2</v>
      </c>
      <c r="D1711" s="1">
        <v>979150</v>
      </c>
      <c r="E1711" s="1">
        <v>209</v>
      </c>
      <c r="F1711" s="1" t="s">
        <v>125</v>
      </c>
      <c r="H1711" s="1" t="s">
        <v>103</v>
      </c>
      <c r="I1711" s="1" t="s">
        <v>92</v>
      </c>
      <c r="J1711" s="1" t="s">
        <v>93</v>
      </c>
      <c r="K1711" s="1">
        <v>51</v>
      </c>
      <c r="L1711" s="1">
        <v>40</v>
      </c>
      <c r="M1711" s="1">
        <v>0.31304347826086959</v>
      </c>
      <c r="N1711" s="1">
        <v>0.24038461538461539</v>
      </c>
      <c r="O1711" s="1">
        <v>0.1606425702811245</v>
      </c>
      <c r="P1711" s="1">
        <v>158</v>
      </c>
      <c r="Q1711" s="1">
        <v>22</v>
      </c>
      <c r="R1711" s="1">
        <v>24</v>
      </c>
      <c r="S1711" s="1">
        <v>1</v>
      </c>
      <c r="T1711" s="1">
        <v>13</v>
      </c>
      <c r="U1711" s="1">
        <v>10</v>
      </c>
      <c r="V1711" s="1">
        <v>1</v>
      </c>
      <c r="W1711" s="1">
        <v>2</v>
      </c>
      <c r="X1711" s="1">
        <v>1</v>
      </c>
      <c r="Y1711" s="1">
        <v>0</v>
      </c>
      <c r="Z1711" s="1">
        <v>0</v>
      </c>
      <c r="AA1711" s="1">
        <v>1</v>
      </c>
      <c r="AB1711" s="1">
        <v>0</v>
      </c>
      <c r="AC1711" s="1">
        <v>0</v>
      </c>
      <c r="AD1711" s="1">
        <v>0</v>
      </c>
      <c r="AE1711" s="1">
        <v>0</v>
      </c>
      <c r="AF1711" s="1">
        <v>0</v>
      </c>
      <c r="AG1711" s="1">
        <v>3</v>
      </c>
      <c r="AH1711" s="1">
        <v>0</v>
      </c>
      <c r="AI1711" s="1">
        <v>11</v>
      </c>
      <c r="AJ1711" s="1">
        <v>0</v>
      </c>
      <c r="AK1711" s="1">
        <v>0</v>
      </c>
      <c r="AL1711" s="1">
        <v>0</v>
      </c>
      <c r="AM1711" s="1">
        <v>2</v>
      </c>
      <c r="AN1711" s="1">
        <v>0</v>
      </c>
    </row>
    <row r="1712" spans="1:40" x14ac:dyDescent="0.35">
      <c r="A1712" s="1" t="s">
        <v>89</v>
      </c>
      <c r="B1712" s="8">
        <v>43964</v>
      </c>
      <c r="C1712" s="1" t="s">
        <v>2</v>
      </c>
      <c r="D1712" s="1">
        <v>200170</v>
      </c>
      <c r="E1712" s="1">
        <v>148</v>
      </c>
      <c r="F1712" s="1" t="s">
        <v>107</v>
      </c>
      <c r="H1712" s="1" t="s">
        <v>95</v>
      </c>
      <c r="I1712" s="1" t="s">
        <v>92</v>
      </c>
      <c r="J1712" s="1" t="s">
        <v>93</v>
      </c>
      <c r="K1712" s="1">
        <v>5</v>
      </c>
      <c r="L1712" s="1">
        <v>2</v>
      </c>
      <c r="M1712" s="1">
        <v>3.3783783783783786E-2</v>
      </c>
      <c r="N1712" s="1">
        <v>3.3783783783783786E-2</v>
      </c>
      <c r="O1712" s="1">
        <v>1.3333333333333334E-2</v>
      </c>
      <c r="P1712" s="1">
        <v>143</v>
      </c>
      <c r="Q1712" s="1">
        <v>0</v>
      </c>
      <c r="R1712" s="1">
        <v>5</v>
      </c>
      <c r="S1712" s="1">
        <v>0</v>
      </c>
      <c r="T1712" s="1">
        <v>0</v>
      </c>
      <c r="U1712" s="1">
        <v>0</v>
      </c>
      <c r="V1712" s="1">
        <v>0</v>
      </c>
      <c r="W1712" s="1">
        <v>0</v>
      </c>
      <c r="X1712" s="1">
        <v>0</v>
      </c>
      <c r="Y1712" s="1">
        <v>0</v>
      </c>
      <c r="Z1712" s="1">
        <v>0</v>
      </c>
      <c r="AA1712" s="1">
        <v>0</v>
      </c>
      <c r="AB1712" s="1">
        <v>0</v>
      </c>
      <c r="AC1712" s="1">
        <v>0</v>
      </c>
      <c r="AD1712" s="1">
        <v>0</v>
      </c>
      <c r="AE1712" s="1">
        <v>0</v>
      </c>
      <c r="AF1712" s="1">
        <v>0</v>
      </c>
      <c r="AG1712" s="1">
        <v>0</v>
      </c>
      <c r="AH1712" s="1">
        <v>0</v>
      </c>
      <c r="AI1712" s="1">
        <v>1</v>
      </c>
      <c r="AJ1712" s="1">
        <v>0</v>
      </c>
      <c r="AK1712" s="1">
        <v>0</v>
      </c>
      <c r="AL1712" s="1">
        <v>0</v>
      </c>
      <c r="AM1712" s="1">
        <v>1</v>
      </c>
      <c r="AN1712" s="1">
        <v>0</v>
      </c>
    </row>
    <row r="1713" spans="1:40" x14ac:dyDescent="0.35">
      <c r="A1713" s="1" t="s">
        <v>89</v>
      </c>
      <c r="B1713" s="8">
        <v>43953</v>
      </c>
      <c r="C1713" s="1" t="s">
        <v>2</v>
      </c>
      <c r="D1713" s="1">
        <v>974850</v>
      </c>
      <c r="E1713" s="1">
        <v>146</v>
      </c>
      <c r="F1713" s="1" t="s">
        <v>126</v>
      </c>
      <c r="H1713" s="1" t="s">
        <v>103</v>
      </c>
      <c r="I1713" s="1" t="s">
        <v>121</v>
      </c>
      <c r="J1713" s="1" t="s">
        <v>93</v>
      </c>
      <c r="K1713" s="1">
        <v>27</v>
      </c>
      <c r="L1713" s="1">
        <v>29</v>
      </c>
      <c r="M1713" s="1">
        <v>0.13768115942028986</v>
      </c>
      <c r="N1713" s="1">
        <v>2.4590163934426229E-2</v>
      </c>
      <c r="O1713" s="1">
        <v>0.1657142857142857</v>
      </c>
      <c r="P1713" s="1">
        <v>119</v>
      </c>
      <c r="Q1713" s="1">
        <v>16</v>
      </c>
      <c r="R1713" s="1">
        <v>2</v>
      </c>
      <c r="S1713" s="1">
        <v>1</v>
      </c>
      <c r="T1713" s="1">
        <v>0</v>
      </c>
      <c r="U1713" s="1">
        <v>0</v>
      </c>
      <c r="V1713" s="1">
        <v>24</v>
      </c>
      <c r="W1713" s="1">
        <v>0</v>
      </c>
      <c r="X1713" s="1">
        <v>3</v>
      </c>
      <c r="Y1713" s="1">
        <v>0</v>
      </c>
      <c r="Z1713" s="1">
        <v>0</v>
      </c>
      <c r="AA1713" s="1">
        <v>0</v>
      </c>
      <c r="AB1713" s="1">
        <v>0</v>
      </c>
      <c r="AC1713" s="1">
        <v>0</v>
      </c>
      <c r="AD1713" s="1">
        <v>0</v>
      </c>
      <c r="AE1713" s="1">
        <v>0</v>
      </c>
      <c r="AF1713" s="1">
        <v>0</v>
      </c>
      <c r="AG1713" s="1">
        <v>0</v>
      </c>
      <c r="AH1713" s="1">
        <v>0</v>
      </c>
      <c r="AI1713" s="1">
        <v>10</v>
      </c>
      <c r="AJ1713" s="1">
        <v>0</v>
      </c>
      <c r="AK1713" s="1">
        <v>0</v>
      </c>
      <c r="AL1713" s="1">
        <v>0</v>
      </c>
      <c r="AM1713" s="1">
        <v>0</v>
      </c>
      <c r="AN1713" s="1">
        <v>0</v>
      </c>
    </row>
    <row r="1714" spans="1:40" x14ac:dyDescent="0.35">
      <c r="A1714" s="1" t="s">
        <v>89</v>
      </c>
      <c r="B1714" s="8">
        <v>43917</v>
      </c>
      <c r="C1714" s="1" t="s">
        <v>2</v>
      </c>
      <c r="D1714" s="1">
        <v>200640</v>
      </c>
      <c r="E1714" s="1">
        <v>138</v>
      </c>
      <c r="F1714" s="1" t="s">
        <v>106</v>
      </c>
      <c r="H1714" s="1" t="s">
        <v>95</v>
      </c>
      <c r="I1714" s="1" t="s">
        <v>92</v>
      </c>
      <c r="J1714" s="1" t="s">
        <v>93</v>
      </c>
      <c r="K1714" s="1">
        <v>58</v>
      </c>
      <c r="L1714" s="1">
        <v>11</v>
      </c>
      <c r="M1714" s="1">
        <v>0.42857142857142855</v>
      </c>
      <c r="N1714" s="1">
        <v>0.42028985507246375</v>
      </c>
      <c r="O1714" s="1">
        <v>7.3825503355704702E-2</v>
      </c>
      <c r="P1714" s="1">
        <v>80</v>
      </c>
      <c r="Q1714" s="1">
        <v>2</v>
      </c>
      <c r="R1714" s="1">
        <v>29</v>
      </c>
      <c r="S1714" s="1">
        <v>0</v>
      </c>
      <c r="T1714" s="1">
        <v>27</v>
      </c>
      <c r="U1714" s="1">
        <v>2</v>
      </c>
      <c r="V1714" s="1">
        <v>0</v>
      </c>
      <c r="W1714" s="1">
        <v>0</v>
      </c>
      <c r="X1714" s="1">
        <v>0</v>
      </c>
      <c r="Y1714" s="1">
        <v>0</v>
      </c>
      <c r="Z1714" s="1">
        <v>0</v>
      </c>
      <c r="AA1714" s="1">
        <v>0</v>
      </c>
      <c r="AB1714" s="1">
        <v>0</v>
      </c>
      <c r="AC1714" s="1">
        <v>0</v>
      </c>
      <c r="AD1714" s="1">
        <v>0</v>
      </c>
      <c r="AE1714" s="1">
        <v>0</v>
      </c>
      <c r="AF1714" s="1">
        <v>0</v>
      </c>
      <c r="AG1714" s="1">
        <v>0</v>
      </c>
      <c r="AH1714" s="1">
        <v>0</v>
      </c>
      <c r="AI1714" s="1">
        <v>4</v>
      </c>
      <c r="AJ1714" s="1">
        <v>0</v>
      </c>
      <c r="AK1714" s="1">
        <v>0</v>
      </c>
      <c r="AL1714" s="1">
        <v>0</v>
      </c>
      <c r="AM1714" s="1">
        <v>5</v>
      </c>
      <c r="AN1714" s="1">
        <v>0</v>
      </c>
    </row>
    <row r="1715" spans="1:40" x14ac:dyDescent="0.35">
      <c r="A1715" s="1" t="s">
        <v>89</v>
      </c>
      <c r="B1715" s="8">
        <v>43964</v>
      </c>
      <c r="C1715" s="1" t="s">
        <v>2</v>
      </c>
      <c r="D1715" s="1">
        <v>980180</v>
      </c>
      <c r="E1715" s="1">
        <v>115</v>
      </c>
      <c r="F1715" s="1" t="s">
        <v>117</v>
      </c>
      <c r="H1715" s="1" t="s">
        <v>118</v>
      </c>
      <c r="I1715" s="1" t="s">
        <v>92</v>
      </c>
      <c r="J1715" s="1" t="s">
        <v>93</v>
      </c>
      <c r="K1715" s="1">
        <v>1</v>
      </c>
      <c r="L1715" s="1">
        <v>6</v>
      </c>
      <c r="M1715" s="1">
        <v>5.7851239669421489E-2</v>
      </c>
      <c r="N1715" s="1">
        <v>8.6956521739130436E-3</v>
      </c>
      <c r="O1715" s="1">
        <v>4.9586776859504134E-2</v>
      </c>
      <c r="P1715" s="1">
        <v>114</v>
      </c>
      <c r="Q1715" s="1">
        <v>6</v>
      </c>
      <c r="R1715" s="1">
        <v>0</v>
      </c>
      <c r="S1715" s="1">
        <v>0</v>
      </c>
      <c r="T1715" s="1">
        <v>0</v>
      </c>
      <c r="U1715" s="1">
        <v>0</v>
      </c>
      <c r="V1715" s="1">
        <v>0</v>
      </c>
      <c r="W1715" s="1">
        <v>1</v>
      </c>
      <c r="X1715" s="1">
        <v>0</v>
      </c>
      <c r="Y1715" s="1">
        <v>0</v>
      </c>
      <c r="Z1715" s="1">
        <v>0</v>
      </c>
      <c r="AA1715" s="1">
        <v>0</v>
      </c>
      <c r="AB1715" s="1">
        <v>0</v>
      </c>
      <c r="AC1715" s="1">
        <v>0</v>
      </c>
      <c r="AD1715" s="1">
        <v>0</v>
      </c>
      <c r="AE1715" s="1">
        <v>0</v>
      </c>
      <c r="AF1715" s="1">
        <v>0</v>
      </c>
      <c r="AG1715" s="1">
        <v>0</v>
      </c>
      <c r="AH1715" s="1">
        <v>0</v>
      </c>
      <c r="AI1715" s="1">
        <v>0</v>
      </c>
      <c r="AJ1715" s="1">
        <v>0</v>
      </c>
      <c r="AK1715" s="1">
        <v>0</v>
      </c>
      <c r="AL1715" s="1">
        <v>0</v>
      </c>
      <c r="AM1715" s="1">
        <v>0</v>
      </c>
      <c r="AN1715" s="1">
        <v>0</v>
      </c>
    </row>
    <row r="1716" spans="1:40" x14ac:dyDescent="0.35">
      <c r="A1716" s="1" t="s">
        <v>89</v>
      </c>
      <c r="B1716" s="8">
        <v>43908</v>
      </c>
      <c r="C1716" s="1" t="s">
        <v>2</v>
      </c>
      <c r="D1716" s="1">
        <v>979150</v>
      </c>
      <c r="E1716" s="1">
        <v>207</v>
      </c>
      <c r="F1716" s="1" t="s">
        <v>125</v>
      </c>
      <c r="H1716" s="1" t="s">
        <v>103</v>
      </c>
      <c r="I1716" s="1" t="s">
        <v>92</v>
      </c>
      <c r="J1716" s="1" t="s">
        <v>93</v>
      </c>
      <c r="K1716" s="1">
        <v>22</v>
      </c>
      <c r="L1716" s="1">
        <v>43</v>
      </c>
      <c r="M1716" s="1">
        <v>0.19913419913419914</v>
      </c>
      <c r="N1716" s="1">
        <v>0.10628019323671498</v>
      </c>
      <c r="O1716" s="1">
        <v>0.17199999999999999</v>
      </c>
      <c r="P1716" s="1">
        <v>185</v>
      </c>
      <c r="Q1716" s="1">
        <v>24</v>
      </c>
      <c r="R1716" s="1">
        <v>21</v>
      </c>
      <c r="S1716" s="1">
        <v>0</v>
      </c>
      <c r="T1716" s="1">
        <v>0</v>
      </c>
      <c r="U1716" s="1">
        <v>0</v>
      </c>
      <c r="V1716" s="1">
        <v>0</v>
      </c>
      <c r="W1716" s="1">
        <v>1</v>
      </c>
      <c r="X1716" s="1">
        <v>2</v>
      </c>
      <c r="Y1716" s="1">
        <v>0</v>
      </c>
      <c r="Z1716" s="1">
        <v>0</v>
      </c>
      <c r="AA1716" s="1">
        <v>1</v>
      </c>
      <c r="AB1716" s="1">
        <v>0</v>
      </c>
      <c r="AC1716" s="1">
        <v>0</v>
      </c>
      <c r="AD1716" s="1">
        <v>0</v>
      </c>
      <c r="AE1716" s="1">
        <v>0</v>
      </c>
      <c r="AF1716" s="1">
        <v>0</v>
      </c>
      <c r="AG1716" s="1">
        <v>2</v>
      </c>
      <c r="AH1716" s="1">
        <v>0</v>
      </c>
      <c r="AI1716" s="1">
        <v>12</v>
      </c>
      <c r="AJ1716" s="1">
        <v>0</v>
      </c>
      <c r="AK1716" s="1">
        <v>0</v>
      </c>
      <c r="AL1716" s="1">
        <v>0</v>
      </c>
      <c r="AM1716" s="1">
        <v>2</v>
      </c>
      <c r="AN1716" s="1">
        <v>0</v>
      </c>
    </row>
    <row r="1717" spans="1:40" x14ac:dyDescent="0.35">
      <c r="A1717" s="1" t="s">
        <v>89</v>
      </c>
      <c r="B1717" s="8">
        <v>43929</v>
      </c>
      <c r="C1717" s="1" t="s">
        <v>2</v>
      </c>
      <c r="D1717" s="1">
        <v>974850</v>
      </c>
      <c r="E1717" s="1">
        <v>145</v>
      </c>
      <c r="F1717" s="1" t="s">
        <v>126</v>
      </c>
      <c r="H1717" s="1" t="s">
        <v>103</v>
      </c>
      <c r="I1717" s="1" t="s">
        <v>121</v>
      </c>
      <c r="J1717" s="1" t="s">
        <v>93</v>
      </c>
      <c r="K1717" s="1">
        <v>31</v>
      </c>
      <c r="L1717" s="1">
        <v>30</v>
      </c>
      <c r="M1717" s="1">
        <v>0.29629629629629628</v>
      </c>
      <c r="N1717" s="1">
        <v>0.21379310344827587</v>
      </c>
      <c r="O1717" s="1">
        <v>0.17142857142857143</v>
      </c>
      <c r="P1717" s="1">
        <v>114</v>
      </c>
      <c r="Q1717" s="1">
        <v>17</v>
      </c>
      <c r="R1717" s="1">
        <v>14</v>
      </c>
      <c r="S1717" s="1">
        <v>2</v>
      </c>
      <c r="T1717" s="1">
        <v>7</v>
      </c>
      <c r="U1717" s="1">
        <v>8</v>
      </c>
      <c r="V1717" s="1">
        <v>0</v>
      </c>
      <c r="W1717" s="1">
        <v>0</v>
      </c>
      <c r="X1717" s="1">
        <v>1</v>
      </c>
      <c r="Y1717" s="1">
        <v>0</v>
      </c>
      <c r="Z1717" s="1">
        <v>0</v>
      </c>
      <c r="AA1717" s="1">
        <v>0</v>
      </c>
      <c r="AB1717" s="1">
        <v>0</v>
      </c>
      <c r="AC1717" s="1">
        <v>0</v>
      </c>
      <c r="AD1717" s="1">
        <v>0</v>
      </c>
      <c r="AE1717" s="1">
        <v>0</v>
      </c>
      <c r="AF1717" s="1">
        <v>0</v>
      </c>
      <c r="AG1717" s="1">
        <v>0</v>
      </c>
      <c r="AH1717" s="1">
        <v>0</v>
      </c>
      <c r="AI1717" s="1">
        <v>11</v>
      </c>
      <c r="AJ1717" s="1">
        <v>0</v>
      </c>
      <c r="AK1717" s="1">
        <v>0</v>
      </c>
      <c r="AL1717" s="1">
        <v>0</v>
      </c>
      <c r="AM1717" s="1">
        <v>1</v>
      </c>
      <c r="AN1717" s="1">
        <v>0</v>
      </c>
    </row>
    <row r="1718" spans="1:40" x14ac:dyDescent="0.35">
      <c r="A1718" s="1" t="s">
        <v>89</v>
      </c>
      <c r="B1718" s="8">
        <v>43937</v>
      </c>
      <c r="C1718" s="1" t="s">
        <v>2</v>
      </c>
      <c r="D1718" s="1">
        <v>200600</v>
      </c>
      <c r="E1718" s="1">
        <v>114</v>
      </c>
      <c r="F1718" s="1" t="s">
        <v>116</v>
      </c>
      <c r="H1718" s="1" t="s">
        <v>95</v>
      </c>
      <c r="I1718" s="1" t="s">
        <v>92</v>
      </c>
      <c r="J1718" s="1" t="s">
        <v>93</v>
      </c>
      <c r="K1718" s="1">
        <v>34</v>
      </c>
      <c r="L1718" s="1">
        <v>6</v>
      </c>
      <c r="M1718" s="1">
        <v>0.32203389830508472</v>
      </c>
      <c r="N1718" s="1">
        <v>0.2982456140350877</v>
      </c>
      <c r="O1718" s="1">
        <v>0.05</v>
      </c>
      <c r="P1718" s="1">
        <v>80</v>
      </c>
      <c r="Q1718" s="1">
        <v>4</v>
      </c>
      <c r="R1718" s="1">
        <v>16</v>
      </c>
      <c r="S1718" s="1">
        <v>1</v>
      </c>
      <c r="T1718" s="1">
        <v>15</v>
      </c>
      <c r="U1718" s="1">
        <v>2</v>
      </c>
      <c r="V1718" s="1">
        <v>0</v>
      </c>
      <c r="W1718" s="1">
        <v>0</v>
      </c>
      <c r="X1718" s="1">
        <v>0</v>
      </c>
      <c r="Y1718" s="1">
        <v>0</v>
      </c>
      <c r="Z1718" s="1">
        <v>0</v>
      </c>
      <c r="AA1718" s="1">
        <v>0</v>
      </c>
      <c r="AB1718" s="1">
        <v>0</v>
      </c>
      <c r="AC1718" s="1">
        <v>0</v>
      </c>
      <c r="AD1718" s="1">
        <v>0</v>
      </c>
      <c r="AE1718" s="1">
        <v>0</v>
      </c>
      <c r="AF1718" s="1">
        <v>0</v>
      </c>
      <c r="AG1718" s="1">
        <v>0</v>
      </c>
      <c r="AH1718" s="1">
        <v>0</v>
      </c>
      <c r="AI1718" s="1">
        <v>1</v>
      </c>
      <c r="AJ1718" s="1">
        <v>0</v>
      </c>
      <c r="AK1718" s="1">
        <v>0</v>
      </c>
      <c r="AL1718" s="1">
        <v>1</v>
      </c>
      <c r="AM1718" s="1">
        <v>0</v>
      </c>
      <c r="AN1718" s="1">
        <v>0</v>
      </c>
    </row>
    <row r="1719" spans="1:40" x14ac:dyDescent="0.35">
      <c r="A1719" s="1" t="s">
        <v>89</v>
      </c>
      <c r="B1719" s="8">
        <v>43951</v>
      </c>
      <c r="C1719" s="1" t="s">
        <v>2</v>
      </c>
      <c r="D1719" s="1">
        <v>973260</v>
      </c>
      <c r="E1719" s="1">
        <v>122</v>
      </c>
      <c r="F1719" s="1" t="s">
        <v>113</v>
      </c>
      <c r="H1719" s="1" t="s">
        <v>114</v>
      </c>
      <c r="I1719" s="1" t="s">
        <v>92</v>
      </c>
      <c r="J1719" s="1" t="s">
        <v>93</v>
      </c>
      <c r="K1719" s="1">
        <v>7</v>
      </c>
      <c r="L1719" s="1">
        <v>7</v>
      </c>
      <c r="M1719" s="1">
        <v>9.4488188976377951E-2</v>
      </c>
      <c r="N1719" s="1">
        <v>5.737704918032787E-2</v>
      </c>
      <c r="O1719" s="1">
        <v>5.4263565891472867E-2</v>
      </c>
      <c r="P1719" s="1">
        <v>115</v>
      </c>
      <c r="Q1719" s="1">
        <v>5</v>
      </c>
      <c r="R1719" s="1">
        <v>3</v>
      </c>
      <c r="S1719" s="1">
        <v>0</v>
      </c>
      <c r="T1719" s="1">
        <v>4</v>
      </c>
      <c r="U1719" s="1">
        <v>0</v>
      </c>
      <c r="V1719" s="1">
        <v>0</v>
      </c>
      <c r="W1719" s="1">
        <v>0</v>
      </c>
      <c r="X1719" s="1">
        <v>0</v>
      </c>
      <c r="Y1719" s="1">
        <v>0</v>
      </c>
      <c r="Z1719" s="1">
        <v>0</v>
      </c>
      <c r="AA1719" s="1">
        <v>0</v>
      </c>
      <c r="AB1719" s="1">
        <v>0</v>
      </c>
      <c r="AC1719" s="1">
        <v>0</v>
      </c>
      <c r="AD1719" s="1">
        <v>0</v>
      </c>
      <c r="AE1719" s="1">
        <v>0</v>
      </c>
      <c r="AF1719" s="1">
        <v>0</v>
      </c>
      <c r="AG1719" s="1">
        <v>0</v>
      </c>
      <c r="AH1719" s="1">
        <v>0</v>
      </c>
      <c r="AI1719" s="1">
        <v>0</v>
      </c>
      <c r="AJ1719" s="1">
        <v>0</v>
      </c>
      <c r="AK1719" s="1">
        <v>0</v>
      </c>
      <c r="AL1719" s="1">
        <v>2</v>
      </c>
      <c r="AM1719" s="1">
        <v>0</v>
      </c>
      <c r="AN1719" s="1">
        <v>0</v>
      </c>
    </row>
    <row r="1720" spans="1:40" x14ac:dyDescent="0.35">
      <c r="A1720" s="1" t="s">
        <v>89</v>
      </c>
      <c r="B1720" s="8">
        <v>43936</v>
      </c>
      <c r="C1720" s="1" t="s">
        <v>98</v>
      </c>
      <c r="D1720" s="1">
        <v>200620</v>
      </c>
      <c r="E1720" s="1">
        <v>1</v>
      </c>
      <c r="F1720" s="1" t="s">
        <v>94</v>
      </c>
      <c r="H1720" s="1" t="s">
        <v>95</v>
      </c>
      <c r="I1720" s="1" t="s">
        <v>92</v>
      </c>
      <c r="J1720" s="1" t="s">
        <v>93</v>
      </c>
      <c r="P1720" s="1">
        <v>1</v>
      </c>
      <c r="Q1720" s="1">
        <v>0</v>
      </c>
      <c r="R1720" s="1">
        <v>0</v>
      </c>
      <c r="S1720" s="1">
        <v>0</v>
      </c>
      <c r="T1720" s="1">
        <v>0</v>
      </c>
      <c r="U1720" s="1">
        <v>0</v>
      </c>
      <c r="V1720" s="1">
        <v>0</v>
      </c>
      <c r="W1720" s="1">
        <v>0</v>
      </c>
      <c r="X1720" s="1">
        <v>0</v>
      </c>
      <c r="Y1720" s="1">
        <v>0</v>
      </c>
      <c r="Z1720" s="1">
        <v>0</v>
      </c>
      <c r="AA1720" s="1">
        <v>0</v>
      </c>
      <c r="AB1720" s="1">
        <v>0</v>
      </c>
      <c r="AC1720" s="1">
        <v>0</v>
      </c>
      <c r="AD1720" s="1">
        <v>0</v>
      </c>
      <c r="AE1720" s="1">
        <v>0</v>
      </c>
      <c r="AF1720" s="1">
        <v>0</v>
      </c>
      <c r="AG1720" s="1">
        <v>0</v>
      </c>
      <c r="AH1720" s="1">
        <v>0</v>
      </c>
      <c r="AI1720" s="1">
        <v>0</v>
      </c>
      <c r="AJ1720" s="1">
        <v>0</v>
      </c>
      <c r="AK1720" s="1">
        <v>0</v>
      </c>
      <c r="AL1720" s="1">
        <v>0</v>
      </c>
      <c r="AM1720" s="1">
        <v>0</v>
      </c>
      <c r="AN1720" s="1">
        <v>0</v>
      </c>
    </row>
    <row r="1721" spans="1:40" x14ac:dyDescent="0.35">
      <c r="A1721" s="1" t="s">
        <v>89</v>
      </c>
      <c r="B1721" s="8">
        <v>43955</v>
      </c>
      <c r="C1721" s="1" t="s">
        <v>96</v>
      </c>
      <c r="D1721" s="1">
        <v>200640</v>
      </c>
      <c r="E1721" s="1">
        <v>5</v>
      </c>
      <c r="F1721" s="1" t="s">
        <v>106</v>
      </c>
      <c r="H1721" s="1" t="s">
        <v>95</v>
      </c>
      <c r="I1721" s="1" t="s">
        <v>92</v>
      </c>
      <c r="J1721" s="1" t="s">
        <v>93</v>
      </c>
      <c r="L1721" s="1">
        <v>1</v>
      </c>
      <c r="O1721" s="1">
        <v>0.16666666666666666</v>
      </c>
      <c r="P1721" s="1">
        <v>5</v>
      </c>
      <c r="Q1721" s="1">
        <v>0</v>
      </c>
      <c r="R1721" s="1">
        <v>0</v>
      </c>
      <c r="S1721" s="1">
        <v>0</v>
      </c>
      <c r="T1721" s="1">
        <v>0</v>
      </c>
      <c r="U1721" s="1">
        <v>0</v>
      </c>
      <c r="V1721" s="1">
        <v>0</v>
      </c>
      <c r="W1721" s="1">
        <v>0</v>
      </c>
      <c r="X1721" s="1">
        <v>0</v>
      </c>
      <c r="Y1721" s="1">
        <v>0</v>
      </c>
      <c r="Z1721" s="1">
        <v>0</v>
      </c>
      <c r="AA1721" s="1">
        <v>0</v>
      </c>
      <c r="AB1721" s="1">
        <v>0</v>
      </c>
      <c r="AC1721" s="1">
        <v>0</v>
      </c>
      <c r="AD1721" s="1">
        <v>0</v>
      </c>
      <c r="AE1721" s="1">
        <v>0</v>
      </c>
      <c r="AF1721" s="1">
        <v>0</v>
      </c>
      <c r="AG1721" s="1">
        <v>0</v>
      </c>
      <c r="AH1721" s="1">
        <v>0</v>
      </c>
      <c r="AI1721" s="1">
        <v>0</v>
      </c>
      <c r="AJ1721" s="1">
        <v>0</v>
      </c>
      <c r="AK1721" s="1">
        <v>0</v>
      </c>
      <c r="AL1721" s="1">
        <v>1</v>
      </c>
      <c r="AM1721" s="1">
        <v>0</v>
      </c>
      <c r="AN1721" s="1">
        <v>0</v>
      </c>
    </row>
    <row r="1722" spans="1:40" x14ac:dyDescent="0.35">
      <c r="A1722" s="1" t="s">
        <v>89</v>
      </c>
      <c r="B1722" s="8">
        <v>43929</v>
      </c>
      <c r="C1722" s="1" t="s">
        <v>2</v>
      </c>
      <c r="D1722" s="1">
        <v>979190</v>
      </c>
      <c r="E1722" s="1">
        <v>152</v>
      </c>
      <c r="F1722" s="1" t="s">
        <v>124</v>
      </c>
      <c r="H1722" s="1" t="s">
        <v>103</v>
      </c>
      <c r="I1722" s="1" t="s">
        <v>92</v>
      </c>
      <c r="J1722" s="1" t="s">
        <v>93</v>
      </c>
      <c r="K1722" s="1">
        <v>33</v>
      </c>
      <c r="L1722" s="1">
        <v>18</v>
      </c>
      <c r="M1722" s="1">
        <v>0.25624999999999998</v>
      </c>
      <c r="N1722" s="1">
        <v>0.21710526315789475</v>
      </c>
      <c r="O1722" s="1">
        <v>0.10588235294117647</v>
      </c>
      <c r="P1722" s="1">
        <v>119</v>
      </c>
      <c r="Q1722" s="1">
        <v>8</v>
      </c>
      <c r="R1722" s="1">
        <v>11</v>
      </c>
      <c r="S1722" s="1">
        <v>3</v>
      </c>
      <c r="T1722" s="1">
        <v>16</v>
      </c>
      <c r="U1722" s="1">
        <v>3</v>
      </c>
      <c r="V1722" s="1">
        <v>0</v>
      </c>
      <c r="W1722" s="1">
        <v>0</v>
      </c>
      <c r="X1722" s="1">
        <v>0</v>
      </c>
      <c r="Y1722" s="1">
        <v>0</v>
      </c>
      <c r="Z1722" s="1">
        <v>0</v>
      </c>
      <c r="AA1722" s="1">
        <v>0</v>
      </c>
      <c r="AB1722" s="1">
        <v>0</v>
      </c>
      <c r="AC1722" s="1">
        <v>0</v>
      </c>
      <c r="AD1722" s="1">
        <v>0</v>
      </c>
      <c r="AE1722" s="1">
        <v>0</v>
      </c>
      <c r="AF1722" s="1">
        <v>0</v>
      </c>
      <c r="AG1722" s="1">
        <v>2</v>
      </c>
      <c r="AH1722" s="1">
        <v>0</v>
      </c>
      <c r="AI1722" s="1">
        <v>2</v>
      </c>
      <c r="AJ1722" s="1">
        <v>2</v>
      </c>
      <c r="AK1722" s="1">
        <v>0</v>
      </c>
      <c r="AL1722" s="1">
        <v>0</v>
      </c>
      <c r="AM1722" s="1">
        <v>4</v>
      </c>
      <c r="AN1722" s="1">
        <v>0</v>
      </c>
    </row>
    <row r="1723" spans="1:40" x14ac:dyDescent="0.35">
      <c r="A1723" s="1" t="s">
        <v>89</v>
      </c>
      <c r="B1723" s="8">
        <v>43943</v>
      </c>
      <c r="C1723" s="1" t="s">
        <v>96</v>
      </c>
      <c r="D1723" s="1">
        <v>209640</v>
      </c>
      <c r="E1723" s="1">
        <v>17</v>
      </c>
      <c r="F1723" s="1" t="s">
        <v>122</v>
      </c>
      <c r="H1723" s="1" t="s">
        <v>95</v>
      </c>
      <c r="I1723" s="1" t="s">
        <v>121</v>
      </c>
      <c r="J1723" s="1" t="s">
        <v>93</v>
      </c>
      <c r="P1723" s="1">
        <v>17</v>
      </c>
      <c r="Q1723" s="1">
        <v>0</v>
      </c>
      <c r="R1723" s="1">
        <v>0</v>
      </c>
      <c r="S1723" s="1">
        <v>0</v>
      </c>
      <c r="T1723" s="1">
        <v>0</v>
      </c>
      <c r="U1723" s="1">
        <v>0</v>
      </c>
      <c r="V1723" s="1">
        <v>0</v>
      </c>
      <c r="W1723" s="1">
        <v>0</v>
      </c>
      <c r="X1723" s="1">
        <v>0</v>
      </c>
      <c r="Y1723" s="1">
        <v>0</v>
      </c>
      <c r="Z1723" s="1">
        <v>0</v>
      </c>
      <c r="AA1723" s="1">
        <v>0</v>
      </c>
      <c r="AB1723" s="1">
        <v>0</v>
      </c>
      <c r="AC1723" s="1">
        <v>0</v>
      </c>
      <c r="AD1723" s="1">
        <v>0</v>
      </c>
      <c r="AE1723" s="1">
        <v>0</v>
      </c>
      <c r="AF1723" s="1">
        <v>0</v>
      </c>
      <c r="AG1723" s="1">
        <v>0</v>
      </c>
      <c r="AH1723" s="1">
        <v>0</v>
      </c>
      <c r="AI1723" s="1">
        <v>0</v>
      </c>
      <c r="AJ1723" s="1">
        <v>0</v>
      </c>
      <c r="AK1723" s="1">
        <v>0</v>
      </c>
      <c r="AL1723" s="1">
        <v>0</v>
      </c>
      <c r="AM1723" s="1">
        <v>0</v>
      </c>
      <c r="AN1723" s="1">
        <v>0</v>
      </c>
    </row>
    <row r="1724" spans="1:40" x14ac:dyDescent="0.35">
      <c r="A1724" s="1" t="s">
        <v>89</v>
      </c>
      <c r="B1724" s="8">
        <v>43941</v>
      </c>
      <c r="C1724" s="1" t="s">
        <v>98</v>
      </c>
      <c r="D1724" s="1">
        <v>972620</v>
      </c>
      <c r="E1724" s="1">
        <v>1</v>
      </c>
      <c r="F1724" s="1" t="s">
        <v>90</v>
      </c>
      <c r="H1724" s="1" t="s">
        <v>91</v>
      </c>
      <c r="I1724" s="1" t="s">
        <v>92</v>
      </c>
      <c r="J1724" s="1" t="s">
        <v>93</v>
      </c>
      <c r="P1724" s="1">
        <v>1</v>
      </c>
      <c r="Q1724" s="1">
        <v>0</v>
      </c>
      <c r="R1724" s="1">
        <v>0</v>
      </c>
      <c r="S1724" s="1">
        <v>0</v>
      </c>
      <c r="T1724" s="1">
        <v>0</v>
      </c>
      <c r="U1724" s="1">
        <v>0</v>
      </c>
      <c r="V1724" s="1">
        <v>0</v>
      </c>
      <c r="W1724" s="1">
        <v>0</v>
      </c>
      <c r="X1724" s="1">
        <v>0</v>
      </c>
      <c r="Y1724" s="1">
        <v>0</v>
      </c>
      <c r="Z1724" s="1">
        <v>0</v>
      </c>
      <c r="AA1724" s="1">
        <v>0</v>
      </c>
      <c r="AB1724" s="1">
        <v>0</v>
      </c>
      <c r="AC1724" s="1">
        <v>0</v>
      </c>
      <c r="AD1724" s="1">
        <v>0</v>
      </c>
      <c r="AE1724" s="1">
        <v>0</v>
      </c>
      <c r="AF1724" s="1">
        <v>0</v>
      </c>
      <c r="AG1724" s="1">
        <v>0</v>
      </c>
      <c r="AH1724" s="1">
        <v>0</v>
      </c>
      <c r="AI1724" s="1">
        <v>0</v>
      </c>
      <c r="AJ1724" s="1">
        <v>0</v>
      </c>
      <c r="AK1724" s="1">
        <v>0</v>
      </c>
      <c r="AL1724" s="1">
        <v>0</v>
      </c>
      <c r="AM1724" s="1">
        <v>0</v>
      </c>
      <c r="AN1724" s="1">
        <v>0</v>
      </c>
    </row>
    <row r="1725" spans="1:40" x14ac:dyDescent="0.35">
      <c r="A1725" s="1" t="s">
        <v>89</v>
      </c>
      <c r="B1725" s="8">
        <v>43911</v>
      </c>
      <c r="C1725" s="1" t="s">
        <v>96</v>
      </c>
      <c r="D1725" s="1">
        <v>200600</v>
      </c>
      <c r="E1725" s="1">
        <v>18</v>
      </c>
      <c r="F1725" s="1" t="s">
        <v>116</v>
      </c>
      <c r="H1725" s="1" t="s">
        <v>95</v>
      </c>
      <c r="I1725" s="1" t="s">
        <v>92</v>
      </c>
      <c r="J1725" s="1" t="s">
        <v>93</v>
      </c>
      <c r="K1725" s="1">
        <v>5</v>
      </c>
      <c r="M1725" s="1">
        <v>0.13333333333333333</v>
      </c>
      <c r="N1725" s="1">
        <v>0.13333333333333333</v>
      </c>
      <c r="P1725" s="1">
        <v>13</v>
      </c>
      <c r="Q1725" s="1">
        <v>0</v>
      </c>
      <c r="R1725" s="1">
        <v>1</v>
      </c>
      <c r="S1725" s="1">
        <v>0</v>
      </c>
      <c r="T1725" s="1">
        <v>1</v>
      </c>
      <c r="U1725" s="1">
        <v>0</v>
      </c>
      <c r="V1725" s="1">
        <v>3</v>
      </c>
      <c r="W1725" s="1">
        <v>0</v>
      </c>
      <c r="X1725" s="1">
        <v>0</v>
      </c>
      <c r="Y1725" s="1">
        <v>0</v>
      </c>
      <c r="Z1725" s="1">
        <v>0</v>
      </c>
      <c r="AA1725" s="1">
        <v>0</v>
      </c>
      <c r="AB1725" s="1">
        <v>0</v>
      </c>
      <c r="AC1725" s="1">
        <v>0</v>
      </c>
      <c r="AD1725" s="1">
        <v>0</v>
      </c>
      <c r="AE1725" s="1">
        <v>0</v>
      </c>
      <c r="AF1725" s="1">
        <v>0</v>
      </c>
      <c r="AG1725" s="1">
        <v>0</v>
      </c>
      <c r="AH1725" s="1">
        <v>0</v>
      </c>
      <c r="AI1725" s="1">
        <v>0</v>
      </c>
      <c r="AJ1725" s="1">
        <v>0</v>
      </c>
      <c r="AK1725" s="1">
        <v>0</v>
      </c>
      <c r="AL1725" s="1">
        <v>0</v>
      </c>
      <c r="AM1725" s="1">
        <v>0</v>
      </c>
      <c r="AN1725" s="1">
        <v>0</v>
      </c>
    </row>
    <row r="1726" spans="1:40" x14ac:dyDescent="0.35">
      <c r="A1726" s="1" t="s">
        <v>89</v>
      </c>
      <c r="B1726" s="8">
        <v>43921</v>
      </c>
      <c r="C1726" s="1" t="s">
        <v>96</v>
      </c>
      <c r="D1726" s="1">
        <v>973260</v>
      </c>
      <c r="E1726" s="1">
        <v>7</v>
      </c>
      <c r="F1726" s="1" t="s">
        <v>113</v>
      </c>
      <c r="H1726" s="1" t="s">
        <v>114</v>
      </c>
      <c r="I1726" s="1" t="s">
        <v>92</v>
      </c>
      <c r="J1726" s="1" t="s">
        <v>93</v>
      </c>
      <c r="K1726" s="1">
        <v>2</v>
      </c>
      <c r="L1726" s="1">
        <v>4</v>
      </c>
      <c r="M1726" s="1">
        <v>0.2857142857142857</v>
      </c>
      <c r="N1726" s="1">
        <v>0.2857142857142857</v>
      </c>
      <c r="O1726" s="1">
        <v>0.36363636363636365</v>
      </c>
      <c r="P1726" s="1">
        <v>5</v>
      </c>
      <c r="Q1726" s="1">
        <v>0</v>
      </c>
      <c r="R1726" s="1">
        <v>1</v>
      </c>
      <c r="S1726" s="1">
        <v>0</v>
      </c>
      <c r="T1726" s="1">
        <v>1</v>
      </c>
      <c r="U1726" s="1">
        <v>0</v>
      </c>
      <c r="V1726" s="1">
        <v>0</v>
      </c>
      <c r="W1726" s="1">
        <v>0</v>
      </c>
      <c r="X1726" s="1">
        <v>0</v>
      </c>
      <c r="Y1726" s="1">
        <v>0</v>
      </c>
      <c r="Z1726" s="1">
        <v>0</v>
      </c>
      <c r="AA1726" s="1">
        <v>0</v>
      </c>
      <c r="AB1726" s="1">
        <v>0</v>
      </c>
      <c r="AC1726" s="1">
        <v>0</v>
      </c>
      <c r="AD1726" s="1">
        <v>0</v>
      </c>
      <c r="AE1726" s="1">
        <v>0</v>
      </c>
      <c r="AF1726" s="1">
        <v>0</v>
      </c>
      <c r="AG1726" s="1">
        <v>0</v>
      </c>
      <c r="AH1726" s="1">
        <v>0</v>
      </c>
      <c r="AI1726" s="1">
        <v>0</v>
      </c>
      <c r="AJ1726" s="1">
        <v>0</v>
      </c>
      <c r="AK1726" s="1">
        <v>0</v>
      </c>
      <c r="AL1726" s="1">
        <v>4</v>
      </c>
      <c r="AM1726" s="1">
        <v>0</v>
      </c>
      <c r="AN1726" s="1">
        <v>0</v>
      </c>
    </row>
    <row r="1727" spans="1:40" x14ac:dyDescent="0.35">
      <c r="A1727" s="1" t="s">
        <v>89</v>
      </c>
      <c r="B1727" s="8">
        <v>43935</v>
      </c>
      <c r="C1727" s="1" t="s">
        <v>96</v>
      </c>
      <c r="D1727" s="1">
        <v>209640</v>
      </c>
      <c r="E1727" s="1">
        <v>16</v>
      </c>
      <c r="F1727" s="1" t="s">
        <v>122</v>
      </c>
      <c r="H1727" s="1" t="s">
        <v>95</v>
      </c>
      <c r="I1727" s="1" t="s">
        <v>121</v>
      </c>
      <c r="J1727" s="1" t="s">
        <v>93</v>
      </c>
      <c r="P1727" s="1">
        <v>16</v>
      </c>
      <c r="Q1727" s="1">
        <v>0</v>
      </c>
      <c r="R1727" s="1">
        <v>0</v>
      </c>
      <c r="S1727" s="1">
        <v>0</v>
      </c>
      <c r="T1727" s="1">
        <v>0</v>
      </c>
      <c r="U1727" s="1">
        <v>0</v>
      </c>
      <c r="V1727" s="1">
        <v>0</v>
      </c>
      <c r="W1727" s="1">
        <v>0</v>
      </c>
      <c r="X1727" s="1">
        <v>0</v>
      </c>
      <c r="Y1727" s="1">
        <v>0</v>
      </c>
      <c r="Z1727" s="1">
        <v>0</v>
      </c>
      <c r="AA1727" s="1">
        <v>0</v>
      </c>
      <c r="AB1727" s="1">
        <v>0</v>
      </c>
      <c r="AC1727" s="1">
        <v>0</v>
      </c>
      <c r="AD1727" s="1">
        <v>0</v>
      </c>
      <c r="AE1727" s="1">
        <v>0</v>
      </c>
      <c r="AF1727" s="1">
        <v>0</v>
      </c>
      <c r="AG1727" s="1">
        <v>0</v>
      </c>
      <c r="AH1727" s="1">
        <v>0</v>
      </c>
      <c r="AI1727" s="1">
        <v>0</v>
      </c>
      <c r="AJ1727" s="1">
        <v>0</v>
      </c>
      <c r="AK1727" s="1">
        <v>0</v>
      </c>
      <c r="AL1727" s="1">
        <v>0</v>
      </c>
      <c r="AM1727" s="1">
        <v>0</v>
      </c>
      <c r="AN1727" s="1">
        <v>0</v>
      </c>
    </row>
    <row r="1728" spans="1:40" x14ac:dyDescent="0.35">
      <c r="A1728" s="1" t="s">
        <v>89</v>
      </c>
      <c r="B1728" s="8">
        <v>43966</v>
      </c>
      <c r="C1728" s="1" t="s">
        <v>2</v>
      </c>
      <c r="D1728" s="1">
        <v>973370</v>
      </c>
      <c r="E1728" s="1">
        <v>43</v>
      </c>
      <c r="F1728" s="1" t="s">
        <v>123</v>
      </c>
      <c r="H1728" s="1" t="s">
        <v>114</v>
      </c>
      <c r="I1728" s="1" t="s">
        <v>92</v>
      </c>
      <c r="J1728" s="1" t="s">
        <v>93</v>
      </c>
      <c r="P1728" s="1">
        <v>43</v>
      </c>
      <c r="Q1728" s="1">
        <v>0</v>
      </c>
      <c r="R1728" s="1">
        <v>0</v>
      </c>
      <c r="S1728" s="1">
        <v>0</v>
      </c>
      <c r="T1728" s="1">
        <v>0</v>
      </c>
      <c r="U1728" s="1">
        <v>0</v>
      </c>
      <c r="V1728" s="1">
        <v>0</v>
      </c>
      <c r="W1728" s="1">
        <v>0</v>
      </c>
      <c r="X1728" s="1">
        <v>0</v>
      </c>
      <c r="Y1728" s="1">
        <v>0</v>
      </c>
      <c r="Z1728" s="1">
        <v>0</v>
      </c>
      <c r="AA1728" s="1">
        <v>0</v>
      </c>
      <c r="AB1728" s="1">
        <v>0</v>
      </c>
      <c r="AC1728" s="1">
        <v>0</v>
      </c>
      <c r="AD1728" s="1">
        <v>0</v>
      </c>
      <c r="AE1728" s="1">
        <v>0</v>
      </c>
      <c r="AF1728" s="1">
        <v>0</v>
      </c>
      <c r="AG1728" s="1">
        <v>0</v>
      </c>
      <c r="AH1728" s="1">
        <v>0</v>
      </c>
      <c r="AI1728" s="1">
        <v>0</v>
      </c>
      <c r="AJ1728" s="1">
        <v>0</v>
      </c>
      <c r="AK1728" s="1">
        <v>0</v>
      </c>
      <c r="AL1728" s="1">
        <v>0</v>
      </c>
      <c r="AM1728" s="1">
        <v>0</v>
      </c>
      <c r="AN1728" s="1">
        <v>0</v>
      </c>
    </row>
    <row r="1729" spans="1:40" x14ac:dyDescent="0.35">
      <c r="A1729" s="1" t="s">
        <v>89</v>
      </c>
      <c r="B1729" s="8">
        <v>43958</v>
      </c>
      <c r="C1729" s="1" t="s">
        <v>2</v>
      </c>
      <c r="D1729" s="1">
        <v>209650</v>
      </c>
      <c r="E1729" s="1">
        <v>92</v>
      </c>
      <c r="F1729" s="1" t="s">
        <v>120</v>
      </c>
      <c r="H1729" s="1" t="s">
        <v>95</v>
      </c>
      <c r="I1729" s="1" t="s">
        <v>121</v>
      </c>
      <c r="J1729" s="1" t="s">
        <v>93</v>
      </c>
      <c r="K1729" s="1">
        <v>5</v>
      </c>
      <c r="L1729" s="1">
        <v>7</v>
      </c>
      <c r="M1729" s="1">
        <v>6.4516129032258063E-2</v>
      </c>
      <c r="N1729" s="1">
        <v>5.434782608695652E-2</v>
      </c>
      <c r="O1729" s="1">
        <v>7.0707070707070704E-2</v>
      </c>
      <c r="P1729" s="1">
        <v>87</v>
      </c>
      <c r="Q1729" s="1">
        <v>1</v>
      </c>
      <c r="R1729" s="1">
        <v>5</v>
      </c>
      <c r="S1729" s="1">
        <v>0</v>
      </c>
      <c r="T1729" s="1">
        <v>0</v>
      </c>
      <c r="U1729" s="1">
        <v>0</v>
      </c>
      <c r="V1729" s="1">
        <v>0</v>
      </c>
      <c r="W1729" s="1">
        <v>0</v>
      </c>
      <c r="X1729" s="1">
        <v>0</v>
      </c>
      <c r="Y1729" s="1">
        <v>0</v>
      </c>
      <c r="Z1729" s="1">
        <v>0</v>
      </c>
      <c r="AA1729" s="1">
        <v>0</v>
      </c>
      <c r="AB1729" s="1">
        <v>0</v>
      </c>
      <c r="AC1729" s="1">
        <v>0</v>
      </c>
      <c r="AD1729" s="1">
        <v>0</v>
      </c>
      <c r="AE1729" s="1">
        <v>0</v>
      </c>
      <c r="AF1729" s="1">
        <v>0</v>
      </c>
      <c r="AG1729" s="1">
        <v>1</v>
      </c>
      <c r="AH1729" s="1">
        <v>0</v>
      </c>
      <c r="AI1729" s="1">
        <v>4</v>
      </c>
      <c r="AJ1729" s="1">
        <v>0</v>
      </c>
      <c r="AK1729" s="1">
        <v>0</v>
      </c>
      <c r="AL1729" s="1">
        <v>0</v>
      </c>
      <c r="AM1729" s="1">
        <v>1</v>
      </c>
      <c r="AN1729" s="1">
        <v>0</v>
      </c>
    </row>
    <row r="1730" spans="1:40" x14ac:dyDescent="0.35">
      <c r="A1730" s="1" t="s">
        <v>89</v>
      </c>
      <c r="B1730" s="8">
        <v>43903</v>
      </c>
      <c r="C1730" s="1" t="s">
        <v>96</v>
      </c>
      <c r="D1730" s="1">
        <v>200600</v>
      </c>
      <c r="E1730" s="1">
        <v>17</v>
      </c>
      <c r="F1730" s="1" t="s">
        <v>116</v>
      </c>
      <c r="H1730" s="1" t="s">
        <v>95</v>
      </c>
      <c r="I1730" s="1" t="s">
        <v>92</v>
      </c>
      <c r="J1730" s="1" t="s">
        <v>93</v>
      </c>
      <c r="K1730" s="1">
        <v>1</v>
      </c>
      <c r="M1730" s="1">
        <v>5.8823529411764705E-2</v>
      </c>
      <c r="N1730" s="1">
        <v>5.8823529411764705E-2</v>
      </c>
      <c r="P1730" s="1">
        <v>16</v>
      </c>
      <c r="Q1730" s="1">
        <v>0</v>
      </c>
      <c r="R1730" s="1">
        <v>1</v>
      </c>
      <c r="S1730" s="1">
        <v>0</v>
      </c>
      <c r="T1730" s="1">
        <v>0</v>
      </c>
      <c r="U1730" s="1">
        <v>0</v>
      </c>
      <c r="V1730" s="1">
        <v>0</v>
      </c>
      <c r="W1730" s="1">
        <v>0</v>
      </c>
      <c r="X1730" s="1">
        <v>0</v>
      </c>
      <c r="Y1730" s="1">
        <v>0</v>
      </c>
      <c r="Z1730" s="1">
        <v>0</v>
      </c>
      <c r="AA1730" s="1">
        <v>0</v>
      </c>
      <c r="AB1730" s="1">
        <v>0</v>
      </c>
      <c r="AC1730" s="1">
        <v>0</v>
      </c>
      <c r="AD1730" s="1">
        <v>0</v>
      </c>
      <c r="AE1730" s="1">
        <v>0</v>
      </c>
      <c r="AF1730" s="1">
        <v>0</v>
      </c>
      <c r="AG1730" s="1">
        <v>0</v>
      </c>
      <c r="AH1730" s="1">
        <v>0</v>
      </c>
      <c r="AI1730" s="1">
        <v>0</v>
      </c>
      <c r="AJ1730" s="1">
        <v>0</v>
      </c>
      <c r="AK1730" s="1">
        <v>0</v>
      </c>
      <c r="AL1730" s="1">
        <v>0</v>
      </c>
      <c r="AM1730" s="1">
        <v>0</v>
      </c>
      <c r="AN1730" s="1">
        <v>0</v>
      </c>
    </row>
    <row r="1731" spans="1:40" x14ac:dyDescent="0.35">
      <c r="A1731" s="1" t="s">
        <v>89</v>
      </c>
      <c r="B1731" s="8">
        <v>43962</v>
      </c>
      <c r="C1731" s="1" t="s">
        <v>96</v>
      </c>
      <c r="D1731" s="1">
        <v>972410</v>
      </c>
      <c r="E1731" s="1">
        <v>26</v>
      </c>
      <c r="F1731" s="1" t="s">
        <v>115</v>
      </c>
      <c r="H1731" s="1" t="s">
        <v>91</v>
      </c>
      <c r="I1731" s="1" t="s">
        <v>92</v>
      </c>
      <c r="J1731" s="1" t="s">
        <v>93</v>
      </c>
      <c r="P1731" s="1">
        <v>26</v>
      </c>
      <c r="Q1731" s="1">
        <v>0</v>
      </c>
      <c r="R1731" s="1">
        <v>0</v>
      </c>
      <c r="S1731" s="1">
        <v>0</v>
      </c>
      <c r="T1731" s="1">
        <v>0</v>
      </c>
      <c r="U1731" s="1">
        <v>0</v>
      </c>
      <c r="V1731" s="1">
        <v>0</v>
      </c>
      <c r="W1731" s="1">
        <v>0</v>
      </c>
      <c r="X1731" s="1">
        <v>0</v>
      </c>
      <c r="Y1731" s="1">
        <v>0</v>
      </c>
      <c r="Z1731" s="1">
        <v>0</v>
      </c>
      <c r="AA1731" s="1">
        <v>0</v>
      </c>
      <c r="AB1731" s="1">
        <v>0</v>
      </c>
      <c r="AC1731" s="1">
        <v>0</v>
      </c>
      <c r="AD1731" s="1">
        <v>0</v>
      </c>
      <c r="AE1731" s="1">
        <v>0</v>
      </c>
      <c r="AF1731" s="1">
        <v>0</v>
      </c>
      <c r="AG1731" s="1">
        <v>0</v>
      </c>
      <c r="AH1731" s="1">
        <v>0</v>
      </c>
      <c r="AI1731" s="1">
        <v>0</v>
      </c>
      <c r="AJ1731" s="1">
        <v>0</v>
      </c>
      <c r="AK1731" s="1">
        <v>0</v>
      </c>
      <c r="AL1731" s="1">
        <v>0</v>
      </c>
      <c r="AM1731" s="1">
        <v>0</v>
      </c>
      <c r="AN1731" s="1">
        <v>0</v>
      </c>
    </row>
    <row r="1732" spans="1:40" x14ac:dyDescent="0.35">
      <c r="A1732" s="1" t="s">
        <v>89</v>
      </c>
      <c r="B1732" s="8">
        <v>43931</v>
      </c>
      <c r="C1732" s="1" t="s">
        <v>96</v>
      </c>
      <c r="D1732" s="1">
        <v>200640</v>
      </c>
      <c r="E1732" s="1">
        <v>6</v>
      </c>
      <c r="F1732" s="1" t="s">
        <v>106</v>
      </c>
      <c r="H1732" s="1" t="s">
        <v>95</v>
      </c>
      <c r="I1732" s="1" t="s">
        <v>92</v>
      </c>
      <c r="J1732" s="1" t="s">
        <v>93</v>
      </c>
      <c r="P1732" s="1">
        <v>6</v>
      </c>
      <c r="Q1732" s="1">
        <v>0</v>
      </c>
      <c r="R1732" s="1">
        <v>0</v>
      </c>
      <c r="S1732" s="1">
        <v>0</v>
      </c>
      <c r="T1732" s="1">
        <v>0</v>
      </c>
      <c r="U1732" s="1">
        <v>0</v>
      </c>
      <c r="V1732" s="1">
        <v>0</v>
      </c>
      <c r="W1732" s="1">
        <v>0</v>
      </c>
      <c r="X1732" s="1">
        <v>0</v>
      </c>
      <c r="Y1732" s="1">
        <v>0</v>
      </c>
      <c r="Z1732" s="1">
        <v>0</v>
      </c>
      <c r="AA1732" s="1">
        <v>0</v>
      </c>
      <c r="AB1732" s="1">
        <v>0</v>
      </c>
      <c r="AC1732" s="1">
        <v>0</v>
      </c>
      <c r="AD1732" s="1">
        <v>0</v>
      </c>
      <c r="AE1732" s="1">
        <v>0</v>
      </c>
      <c r="AF1732" s="1">
        <v>0</v>
      </c>
      <c r="AG1732" s="1">
        <v>0</v>
      </c>
      <c r="AH1732" s="1">
        <v>0</v>
      </c>
      <c r="AI1732" s="1">
        <v>0</v>
      </c>
      <c r="AJ1732" s="1">
        <v>0</v>
      </c>
      <c r="AK1732" s="1">
        <v>0</v>
      </c>
      <c r="AL1732" s="1">
        <v>0</v>
      </c>
      <c r="AM1732" s="1">
        <v>0</v>
      </c>
      <c r="AN1732" s="1">
        <v>0</v>
      </c>
    </row>
    <row r="1733" spans="1:40" x14ac:dyDescent="0.35">
      <c r="A1733" s="1" t="s">
        <v>89</v>
      </c>
      <c r="B1733" s="8">
        <v>43934</v>
      </c>
      <c r="C1733" s="1" t="s">
        <v>96</v>
      </c>
      <c r="D1733" s="1">
        <v>979150</v>
      </c>
      <c r="E1733" s="1">
        <v>4</v>
      </c>
      <c r="F1733" s="1" t="s">
        <v>125</v>
      </c>
      <c r="H1733" s="1" t="s">
        <v>103</v>
      </c>
      <c r="I1733" s="1" t="s">
        <v>92</v>
      </c>
      <c r="J1733" s="1" t="s">
        <v>93</v>
      </c>
      <c r="K1733" s="1">
        <v>1</v>
      </c>
      <c r="M1733" s="1">
        <v>0.25</v>
      </c>
      <c r="N1733" s="1">
        <v>0.25</v>
      </c>
      <c r="P1733" s="1">
        <v>3</v>
      </c>
      <c r="Q1733" s="1">
        <v>0</v>
      </c>
      <c r="R1733" s="1">
        <v>1</v>
      </c>
      <c r="S1733" s="1">
        <v>0</v>
      </c>
      <c r="T1733" s="1">
        <v>0</v>
      </c>
      <c r="U1733" s="1">
        <v>0</v>
      </c>
      <c r="V1733" s="1">
        <v>0</v>
      </c>
      <c r="W1733" s="1">
        <v>0</v>
      </c>
      <c r="X1733" s="1">
        <v>0</v>
      </c>
      <c r="Y1733" s="1">
        <v>0</v>
      </c>
      <c r="Z1733" s="1">
        <v>0</v>
      </c>
      <c r="AA1733" s="1">
        <v>0</v>
      </c>
      <c r="AB1733" s="1">
        <v>0</v>
      </c>
      <c r="AC1733" s="1">
        <v>0</v>
      </c>
      <c r="AD1733" s="1">
        <v>0</v>
      </c>
      <c r="AE1733" s="1">
        <v>0</v>
      </c>
      <c r="AF1733" s="1">
        <v>0</v>
      </c>
      <c r="AG1733" s="1">
        <v>0</v>
      </c>
      <c r="AH1733" s="1">
        <v>0</v>
      </c>
      <c r="AI1733" s="1">
        <v>0</v>
      </c>
      <c r="AJ1733" s="1">
        <v>0</v>
      </c>
      <c r="AK1733" s="1">
        <v>0</v>
      </c>
      <c r="AL1733" s="1">
        <v>0</v>
      </c>
      <c r="AM1733" s="1">
        <v>0</v>
      </c>
      <c r="AN1733" s="1">
        <v>0</v>
      </c>
    </row>
    <row r="1734" spans="1:40" x14ac:dyDescent="0.35">
      <c r="A1734" s="1" t="s">
        <v>89</v>
      </c>
      <c r="B1734" s="8">
        <v>43953</v>
      </c>
      <c r="C1734" s="1" t="s">
        <v>2</v>
      </c>
      <c r="D1734" s="1">
        <v>979190</v>
      </c>
      <c r="E1734" s="1">
        <v>158</v>
      </c>
      <c r="F1734" s="1" t="s">
        <v>124</v>
      </c>
      <c r="H1734" s="1" t="s">
        <v>103</v>
      </c>
      <c r="I1734" s="1" t="s">
        <v>92</v>
      </c>
      <c r="J1734" s="1" t="s">
        <v>93</v>
      </c>
      <c r="K1734" s="1">
        <v>6</v>
      </c>
      <c r="L1734" s="1">
        <v>13</v>
      </c>
      <c r="M1734" s="1">
        <v>8.4337349397590355E-2</v>
      </c>
      <c r="N1734" s="1">
        <v>3.7974683544303799E-2</v>
      </c>
      <c r="O1734" s="1">
        <v>7.6023391812865493E-2</v>
      </c>
      <c r="P1734" s="1">
        <v>152</v>
      </c>
      <c r="Q1734" s="1">
        <v>8</v>
      </c>
      <c r="R1734" s="1">
        <v>4</v>
      </c>
      <c r="S1734" s="1">
        <v>0</v>
      </c>
      <c r="T1734" s="1">
        <v>2</v>
      </c>
      <c r="U1734" s="1">
        <v>0</v>
      </c>
      <c r="V1734" s="1">
        <v>0</v>
      </c>
      <c r="W1734" s="1">
        <v>0</v>
      </c>
      <c r="X1734" s="1">
        <v>0</v>
      </c>
      <c r="Y1734" s="1">
        <v>0</v>
      </c>
      <c r="Z1734" s="1">
        <v>0</v>
      </c>
      <c r="AA1734" s="1">
        <v>0</v>
      </c>
      <c r="AB1734" s="1">
        <v>0</v>
      </c>
      <c r="AC1734" s="1">
        <v>0</v>
      </c>
      <c r="AD1734" s="1">
        <v>0</v>
      </c>
      <c r="AE1734" s="1">
        <v>0</v>
      </c>
      <c r="AF1734" s="1">
        <v>0</v>
      </c>
      <c r="AG1734" s="1">
        <v>1</v>
      </c>
      <c r="AH1734" s="1">
        <v>0</v>
      </c>
      <c r="AI1734" s="1">
        <v>2</v>
      </c>
      <c r="AJ1734" s="1">
        <v>2</v>
      </c>
      <c r="AK1734" s="1">
        <v>0</v>
      </c>
      <c r="AL1734" s="1">
        <v>0</v>
      </c>
      <c r="AM1734" s="1">
        <v>0</v>
      </c>
      <c r="AN1734" s="1">
        <v>0</v>
      </c>
    </row>
    <row r="1735" spans="1:40" x14ac:dyDescent="0.35">
      <c r="A1735" s="1" t="s">
        <v>89</v>
      </c>
      <c r="B1735" s="8">
        <v>43956</v>
      </c>
      <c r="C1735" s="1" t="s">
        <v>96</v>
      </c>
      <c r="D1735" s="1">
        <v>200170</v>
      </c>
      <c r="E1735" s="1">
        <v>17</v>
      </c>
      <c r="F1735" s="1" t="s">
        <v>107</v>
      </c>
      <c r="H1735" s="1" t="s">
        <v>95</v>
      </c>
      <c r="I1735" s="1" t="s">
        <v>92</v>
      </c>
      <c r="J1735" s="1" t="s">
        <v>93</v>
      </c>
      <c r="L1735" s="1">
        <v>1</v>
      </c>
      <c r="O1735" s="1">
        <v>5.5555555555555552E-2</v>
      </c>
      <c r="P1735" s="1">
        <v>17</v>
      </c>
      <c r="Q1735" s="1">
        <v>0</v>
      </c>
      <c r="R1735" s="1">
        <v>0</v>
      </c>
      <c r="S1735" s="1">
        <v>0</v>
      </c>
      <c r="T1735" s="1">
        <v>0</v>
      </c>
      <c r="U1735" s="1">
        <v>0</v>
      </c>
      <c r="V1735" s="1">
        <v>0</v>
      </c>
      <c r="W1735" s="1">
        <v>0</v>
      </c>
      <c r="X1735" s="1">
        <v>0</v>
      </c>
      <c r="Y1735" s="1">
        <v>0</v>
      </c>
      <c r="Z1735" s="1">
        <v>0</v>
      </c>
      <c r="AA1735" s="1">
        <v>0</v>
      </c>
      <c r="AB1735" s="1">
        <v>0</v>
      </c>
      <c r="AC1735" s="1">
        <v>0</v>
      </c>
      <c r="AD1735" s="1">
        <v>0</v>
      </c>
      <c r="AE1735" s="1">
        <v>0</v>
      </c>
      <c r="AF1735" s="1">
        <v>0</v>
      </c>
      <c r="AG1735" s="1">
        <v>0</v>
      </c>
      <c r="AH1735" s="1">
        <v>0</v>
      </c>
      <c r="AI1735" s="1">
        <v>0</v>
      </c>
      <c r="AJ1735" s="1">
        <v>0</v>
      </c>
      <c r="AK1735" s="1">
        <v>0</v>
      </c>
      <c r="AL1735" s="1">
        <v>1</v>
      </c>
      <c r="AM1735" s="1">
        <v>0</v>
      </c>
      <c r="AN1735" s="1">
        <v>0</v>
      </c>
    </row>
    <row r="1736" spans="1:40" x14ac:dyDescent="0.35">
      <c r="A1736" s="1" t="s">
        <v>89</v>
      </c>
      <c r="B1736" s="8">
        <v>43926</v>
      </c>
      <c r="C1736" s="1" t="s">
        <v>112</v>
      </c>
      <c r="D1736" s="1">
        <v>972410</v>
      </c>
      <c r="E1736" s="1">
        <v>1</v>
      </c>
      <c r="F1736" s="1" t="s">
        <v>115</v>
      </c>
      <c r="H1736" s="1" t="s">
        <v>91</v>
      </c>
      <c r="I1736" s="1" t="s">
        <v>92</v>
      </c>
      <c r="J1736" s="1" t="s">
        <v>93</v>
      </c>
      <c r="P1736" s="1">
        <v>1</v>
      </c>
      <c r="Q1736" s="1">
        <v>0</v>
      </c>
      <c r="R1736" s="1">
        <v>0</v>
      </c>
      <c r="S1736" s="1">
        <v>0</v>
      </c>
      <c r="T1736" s="1">
        <v>0</v>
      </c>
      <c r="U1736" s="1">
        <v>0</v>
      </c>
      <c r="V1736" s="1">
        <v>0</v>
      </c>
      <c r="W1736" s="1">
        <v>0</v>
      </c>
      <c r="X1736" s="1">
        <v>0</v>
      </c>
      <c r="Y1736" s="1">
        <v>0</v>
      </c>
      <c r="Z1736" s="1">
        <v>0</v>
      </c>
      <c r="AA1736" s="1">
        <v>0</v>
      </c>
      <c r="AB1736" s="1">
        <v>0</v>
      </c>
      <c r="AC1736" s="1">
        <v>0</v>
      </c>
      <c r="AD1736" s="1">
        <v>0</v>
      </c>
      <c r="AE1736" s="1">
        <v>0</v>
      </c>
      <c r="AF1736" s="1">
        <v>0</v>
      </c>
      <c r="AG1736" s="1">
        <v>0</v>
      </c>
      <c r="AH1736" s="1">
        <v>0</v>
      </c>
      <c r="AI1736" s="1">
        <v>0</v>
      </c>
      <c r="AJ1736" s="1">
        <v>0</v>
      </c>
      <c r="AK1736" s="1">
        <v>0</v>
      </c>
      <c r="AL1736" s="1">
        <v>0</v>
      </c>
      <c r="AM1736" s="1">
        <v>0</v>
      </c>
      <c r="AN1736" s="1">
        <v>0</v>
      </c>
    </row>
    <row r="1737" spans="1:40" x14ac:dyDescent="0.35">
      <c r="A1737" s="1" t="s">
        <v>89</v>
      </c>
      <c r="B1737" s="8">
        <v>43906</v>
      </c>
      <c r="C1737" s="1" t="s">
        <v>2</v>
      </c>
      <c r="D1737" s="1">
        <v>201710</v>
      </c>
      <c r="E1737" s="1">
        <v>82</v>
      </c>
      <c r="F1737" s="1" t="s">
        <v>119</v>
      </c>
      <c r="H1737" s="1" t="s">
        <v>95</v>
      </c>
      <c r="I1737" s="1" t="s">
        <v>92</v>
      </c>
      <c r="J1737" s="1" t="s">
        <v>93</v>
      </c>
      <c r="K1737" s="1">
        <v>32</v>
      </c>
      <c r="L1737" s="1">
        <v>6</v>
      </c>
      <c r="M1737" s="1">
        <v>0.42528735632183906</v>
      </c>
      <c r="N1737" s="1">
        <v>0.3902439024390244</v>
      </c>
      <c r="O1737" s="1">
        <v>6.8181818181818177E-2</v>
      </c>
      <c r="P1737" s="1">
        <v>50</v>
      </c>
      <c r="Q1737" s="1">
        <v>5</v>
      </c>
      <c r="R1737" s="1">
        <v>16</v>
      </c>
      <c r="S1737" s="1">
        <v>1</v>
      </c>
      <c r="T1737" s="1">
        <v>10</v>
      </c>
      <c r="U1737" s="1">
        <v>5</v>
      </c>
      <c r="V1737" s="1">
        <v>0</v>
      </c>
      <c r="W1737" s="1">
        <v>0</v>
      </c>
      <c r="X1737" s="1">
        <v>0</v>
      </c>
      <c r="Y1737" s="1">
        <v>0</v>
      </c>
      <c r="Z1737" s="1">
        <v>0</v>
      </c>
      <c r="AA1737" s="1">
        <v>0</v>
      </c>
      <c r="AB1737" s="1">
        <v>0</v>
      </c>
      <c r="AC1737" s="1">
        <v>0</v>
      </c>
      <c r="AD1737" s="1">
        <v>0</v>
      </c>
      <c r="AE1737" s="1">
        <v>0</v>
      </c>
      <c r="AF1737" s="1">
        <v>0</v>
      </c>
      <c r="AG1737" s="1">
        <v>0</v>
      </c>
      <c r="AH1737" s="1">
        <v>0</v>
      </c>
      <c r="AI1737" s="1">
        <v>0</v>
      </c>
      <c r="AJ1737" s="1">
        <v>1</v>
      </c>
      <c r="AK1737" s="1">
        <v>0</v>
      </c>
      <c r="AL1737" s="1">
        <v>0</v>
      </c>
      <c r="AM1737" s="1">
        <v>0</v>
      </c>
      <c r="AN1737" s="1">
        <v>0</v>
      </c>
    </row>
    <row r="1738" spans="1:40" x14ac:dyDescent="0.35">
      <c r="A1738" s="1" t="s">
        <v>89</v>
      </c>
      <c r="B1738" s="8">
        <v>43969</v>
      </c>
      <c r="C1738" s="1" t="s">
        <v>96</v>
      </c>
      <c r="D1738" s="1">
        <v>200600</v>
      </c>
      <c r="E1738" s="1">
        <v>1</v>
      </c>
      <c r="F1738" s="1" t="s">
        <v>116</v>
      </c>
      <c r="H1738" s="1" t="s">
        <v>95</v>
      </c>
      <c r="I1738" s="1" t="s">
        <v>92</v>
      </c>
      <c r="J1738" s="1" t="s">
        <v>93</v>
      </c>
      <c r="P1738" s="1">
        <v>1</v>
      </c>
      <c r="Q1738" s="1">
        <v>0</v>
      </c>
      <c r="R1738" s="1">
        <v>0</v>
      </c>
      <c r="S1738" s="1">
        <v>0</v>
      </c>
      <c r="T1738" s="1">
        <v>0</v>
      </c>
      <c r="U1738" s="1">
        <v>0</v>
      </c>
      <c r="V1738" s="1">
        <v>0</v>
      </c>
      <c r="W1738" s="1">
        <v>0</v>
      </c>
      <c r="X1738" s="1">
        <v>0</v>
      </c>
      <c r="Y1738" s="1">
        <v>0</v>
      </c>
      <c r="Z1738" s="1">
        <v>0</v>
      </c>
      <c r="AA1738" s="1">
        <v>0</v>
      </c>
      <c r="AB1738" s="1">
        <v>0</v>
      </c>
      <c r="AC1738" s="1">
        <v>0</v>
      </c>
      <c r="AD1738" s="1">
        <v>0</v>
      </c>
      <c r="AE1738" s="1">
        <v>0</v>
      </c>
      <c r="AF1738" s="1">
        <v>0</v>
      </c>
      <c r="AG1738" s="1">
        <v>0</v>
      </c>
      <c r="AH1738" s="1">
        <v>0</v>
      </c>
      <c r="AI1738" s="1">
        <v>0</v>
      </c>
      <c r="AJ1738" s="1">
        <v>0</v>
      </c>
      <c r="AK1738" s="1">
        <v>0</v>
      </c>
      <c r="AL1738" s="1">
        <v>0</v>
      </c>
      <c r="AM1738" s="1">
        <v>0</v>
      </c>
      <c r="AN1738" s="1">
        <v>0</v>
      </c>
    </row>
    <row r="1739" spans="1:40" x14ac:dyDescent="0.35">
      <c r="A1739" s="1" t="s">
        <v>89</v>
      </c>
      <c r="B1739" s="8">
        <v>43942</v>
      </c>
      <c r="C1739" s="1" t="s">
        <v>2</v>
      </c>
      <c r="D1739" s="1">
        <v>973270</v>
      </c>
      <c r="E1739" s="1">
        <v>62</v>
      </c>
      <c r="F1739" s="1" t="s">
        <v>127</v>
      </c>
      <c r="H1739" s="1" t="s">
        <v>114</v>
      </c>
      <c r="I1739" s="1" t="s">
        <v>92</v>
      </c>
      <c r="J1739" s="1" t="s">
        <v>93</v>
      </c>
      <c r="K1739" s="1">
        <v>19</v>
      </c>
      <c r="L1739" s="1">
        <v>5</v>
      </c>
      <c r="M1739" s="1">
        <v>0.21818181818181817</v>
      </c>
      <c r="N1739" s="1">
        <v>0.14000000000000001</v>
      </c>
      <c r="O1739" s="1">
        <v>7.4626865671641784E-2</v>
      </c>
      <c r="P1739" s="1">
        <v>43</v>
      </c>
      <c r="Q1739" s="1">
        <v>5</v>
      </c>
      <c r="R1739" s="1">
        <v>2</v>
      </c>
      <c r="S1739" s="1">
        <v>0</v>
      </c>
      <c r="T1739" s="1">
        <v>5</v>
      </c>
      <c r="U1739" s="1">
        <v>0</v>
      </c>
      <c r="V1739" s="1">
        <v>12</v>
      </c>
      <c r="W1739" s="1">
        <v>0</v>
      </c>
      <c r="X1739" s="1">
        <v>0</v>
      </c>
      <c r="Y1739" s="1">
        <v>0</v>
      </c>
      <c r="Z1739" s="1">
        <v>0</v>
      </c>
      <c r="AA1739" s="1">
        <v>0</v>
      </c>
      <c r="AB1739" s="1">
        <v>0</v>
      </c>
      <c r="AC1739" s="1">
        <v>0</v>
      </c>
      <c r="AD1739" s="1">
        <v>0</v>
      </c>
      <c r="AE1739" s="1">
        <v>0</v>
      </c>
      <c r="AF1739" s="1">
        <v>0</v>
      </c>
      <c r="AG1739" s="1">
        <v>0</v>
      </c>
      <c r="AH1739" s="1">
        <v>0</v>
      </c>
      <c r="AI1739" s="1">
        <v>0</v>
      </c>
      <c r="AJ1739" s="1">
        <v>0</v>
      </c>
      <c r="AK1739" s="1">
        <v>0</v>
      </c>
      <c r="AL1739" s="1">
        <v>0</v>
      </c>
      <c r="AM1739" s="1">
        <v>0</v>
      </c>
      <c r="AN1739" s="1">
        <v>0</v>
      </c>
    </row>
    <row r="1740" spans="1:40" x14ac:dyDescent="0.35">
      <c r="A1740" s="1" t="s">
        <v>89</v>
      </c>
      <c r="B1740" s="8">
        <v>43908</v>
      </c>
      <c r="C1740" s="1" t="s">
        <v>2</v>
      </c>
      <c r="D1740" s="1">
        <v>973370</v>
      </c>
      <c r="E1740" s="1">
        <v>41</v>
      </c>
      <c r="F1740" s="1" t="s">
        <v>123</v>
      </c>
      <c r="H1740" s="1" t="s">
        <v>114</v>
      </c>
      <c r="I1740" s="1" t="s">
        <v>92</v>
      </c>
      <c r="J1740" s="1" t="s">
        <v>93</v>
      </c>
      <c r="K1740" s="1">
        <v>12</v>
      </c>
      <c r="L1740" s="1">
        <v>2</v>
      </c>
      <c r="M1740" s="1">
        <v>0.32558139534883723</v>
      </c>
      <c r="N1740" s="1">
        <v>0.29268292682926828</v>
      </c>
      <c r="O1740" s="1">
        <v>4.6511627906976744E-2</v>
      </c>
      <c r="P1740" s="1">
        <v>29</v>
      </c>
      <c r="Q1740" s="1">
        <v>2</v>
      </c>
      <c r="R1740" s="1">
        <v>3</v>
      </c>
      <c r="S1740" s="1">
        <v>0</v>
      </c>
      <c r="T1740" s="1">
        <v>9</v>
      </c>
      <c r="U1740" s="1">
        <v>0</v>
      </c>
      <c r="V1740" s="1">
        <v>0</v>
      </c>
      <c r="W1740" s="1">
        <v>0</v>
      </c>
      <c r="X1740" s="1">
        <v>0</v>
      </c>
      <c r="Y1740" s="1">
        <v>0</v>
      </c>
      <c r="Z1740" s="1">
        <v>0</v>
      </c>
      <c r="AA1740" s="1">
        <v>0</v>
      </c>
      <c r="AB1740" s="1">
        <v>0</v>
      </c>
      <c r="AC1740" s="1">
        <v>0</v>
      </c>
      <c r="AD1740" s="1">
        <v>0</v>
      </c>
      <c r="AE1740" s="1">
        <v>0</v>
      </c>
      <c r="AF1740" s="1">
        <v>0</v>
      </c>
      <c r="AG1740" s="1">
        <v>0</v>
      </c>
      <c r="AH1740" s="1">
        <v>0</v>
      </c>
      <c r="AI1740" s="1">
        <v>0</v>
      </c>
      <c r="AJ1740" s="1">
        <v>0</v>
      </c>
      <c r="AK1740" s="1">
        <v>0</v>
      </c>
      <c r="AL1740" s="1">
        <v>0</v>
      </c>
      <c r="AM1740" s="1">
        <v>0</v>
      </c>
      <c r="AN1740" s="1">
        <v>0</v>
      </c>
    </row>
    <row r="1741" spans="1:40" x14ac:dyDescent="0.35">
      <c r="A1741" s="1" t="s">
        <v>89</v>
      </c>
      <c r="B1741" s="8">
        <v>43948</v>
      </c>
      <c r="C1741" s="1" t="s">
        <v>96</v>
      </c>
      <c r="D1741" s="1">
        <v>976140</v>
      </c>
      <c r="E1741" s="1">
        <v>1</v>
      </c>
      <c r="F1741" s="1" t="s">
        <v>128</v>
      </c>
      <c r="H1741" s="1" t="s">
        <v>101</v>
      </c>
      <c r="I1741" s="1" t="s">
        <v>92</v>
      </c>
      <c r="J1741" s="1" t="s">
        <v>93</v>
      </c>
      <c r="P1741" s="1">
        <v>1</v>
      </c>
      <c r="Q1741" s="1">
        <v>0</v>
      </c>
      <c r="R1741" s="1">
        <v>0</v>
      </c>
      <c r="S1741" s="1">
        <v>0</v>
      </c>
      <c r="T1741" s="1">
        <v>0</v>
      </c>
      <c r="U1741" s="1">
        <v>0</v>
      </c>
      <c r="V1741" s="1">
        <v>0</v>
      </c>
      <c r="W1741" s="1">
        <v>0</v>
      </c>
      <c r="X1741" s="1">
        <v>0</v>
      </c>
      <c r="Y1741" s="1">
        <v>0</v>
      </c>
      <c r="Z1741" s="1">
        <v>0</v>
      </c>
      <c r="AA1741" s="1">
        <v>0</v>
      </c>
      <c r="AB1741" s="1">
        <v>0</v>
      </c>
      <c r="AC1741" s="1">
        <v>0</v>
      </c>
      <c r="AD1741" s="1">
        <v>0</v>
      </c>
      <c r="AE1741" s="1">
        <v>0</v>
      </c>
      <c r="AF1741" s="1">
        <v>0</v>
      </c>
      <c r="AG1741" s="1">
        <v>0</v>
      </c>
      <c r="AH1741" s="1">
        <v>0</v>
      </c>
      <c r="AI1741" s="1">
        <v>0</v>
      </c>
      <c r="AJ1741" s="1">
        <v>0</v>
      </c>
      <c r="AK1741" s="1">
        <v>0</v>
      </c>
      <c r="AL1741" s="1">
        <v>0</v>
      </c>
      <c r="AM1741" s="1">
        <v>0</v>
      </c>
      <c r="AN1741" s="1">
        <v>0</v>
      </c>
    </row>
    <row r="1742" spans="1:40" x14ac:dyDescent="0.35">
      <c r="A1742" s="1" t="s">
        <v>89</v>
      </c>
      <c r="B1742" s="8">
        <v>43914</v>
      </c>
      <c r="C1742" s="1" t="s">
        <v>2</v>
      </c>
      <c r="D1742" s="1">
        <v>201710</v>
      </c>
      <c r="E1742" s="1">
        <v>81</v>
      </c>
      <c r="F1742" s="1" t="s">
        <v>119</v>
      </c>
      <c r="H1742" s="1" t="s">
        <v>95</v>
      </c>
      <c r="I1742" s="1" t="s">
        <v>92</v>
      </c>
      <c r="J1742" s="1" t="s">
        <v>93</v>
      </c>
      <c r="K1742" s="1">
        <v>37</v>
      </c>
      <c r="L1742" s="1">
        <v>6</v>
      </c>
      <c r="M1742" s="1">
        <v>0.4823529411764706</v>
      </c>
      <c r="N1742" s="1">
        <v>0.4567901234567901</v>
      </c>
      <c r="O1742" s="1">
        <v>6.8965517241379309E-2</v>
      </c>
      <c r="P1742" s="1">
        <v>44</v>
      </c>
      <c r="Q1742" s="1">
        <v>4</v>
      </c>
      <c r="R1742" s="1">
        <v>18</v>
      </c>
      <c r="S1742" s="1">
        <v>1</v>
      </c>
      <c r="T1742" s="1">
        <v>12</v>
      </c>
      <c r="U1742" s="1">
        <v>6</v>
      </c>
      <c r="V1742" s="1">
        <v>0</v>
      </c>
      <c r="W1742" s="1">
        <v>0</v>
      </c>
      <c r="X1742" s="1">
        <v>0</v>
      </c>
      <c r="Y1742" s="1">
        <v>0</v>
      </c>
      <c r="Z1742" s="1">
        <v>0</v>
      </c>
      <c r="AA1742" s="1">
        <v>0</v>
      </c>
      <c r="AB1742" s="1">
        <v>0</v>
      </c>
      <c r="AC1742" s="1">
        <v>0</v>
      </c>
      <c r="AD1742" s="1">
        <v>0</v>
      </c>
      <c r="AE1742" s="1">
        <v>0</v>
      </c>
      <c r="AF1742" s="1">
        <v>0</v>
      </c>
      <c r="AG1742" s="1">
        <v>1</v>
      </c>
      <c r="AH1742" s="1">
        <v>0</v>
      </c>
      <c r="AI1742" s="1">
        <v>0</v>
      </c>
      <c r="AJ1742" s="1">
        <v>1</v>
      </c>
      <c r="AK1742" s="1">
        <v>0</v>
      </c>
      <c r="AL1742" s="1">
        <v>0</v>
      </c>
      <c r="AM1742" s="1">
        <v>0</v>
      </c>
      <c r="AN1742" s="1">
        <v>0</v>
      </c>
    </row>
    <row r="1743" spans="1:40" x14ac:dyDescent="0.35">
      <c r="A1743" s="1" t="s">
        <v>89</v>
      </c>
      <c r="B1743" s="8">
        <v>43959</v>
      </c>
      <c r="C1743" s="1" t="s">
        <v>96</v>
      </c>
      <c r="D1743" s="1">
        <v>973260</v>
      </c>
      <c r="E1743" s="1">
        <v>10</v>
      </c>
      <c r="F1743" s="1" t="s">
        <v>113</v>
      </c>
      <c r="H1743" s="1" t="s">
        <v>114</v>
      </c>
      <c r="I1743" s="1" t="s">
        <v>92</v>
      </c>
      <c r="J1743" s="1" t="s">
        <v>93</v>
      </c>
      <c r="P1743" s="1">
        <v>10</v>
      </c>
      <c r="Q1743" s="1">
        <v>0</v>
      </c>
      <c r="R1743" s="1">
        <v>0</v>
      </c>
      <c r="S1743" s="1">
        <v>0</v>
      </c>
      <c r="T1743" s="1">
        <v>0</v>
      </c>
      <c r="U1743" s="1">
        <v>0</v>
      </c>
      <c r="V1743" s="1">
        <v>0</v>
      </c>
      <c r="W1743" s="1">
        <v>0</v>
      </c>
      <c r="X1743" s="1">
        <v>0</v>
      </c>
      <c r="Y1743" s="1">
        <v>0</v>
      </c>
      <c r="Z1743" s="1">
        <v>0</v>
      </c>
      <c r="AA1743" s="1">
        <v>0</v>
      </c>
      <c r="AB1743" s="1">
        <v>0</v>
      </c>
      <c r="AC1743" s="1">
        <v>0</v>
      </c>
      <c r="AD1743" s="1">
        <v>0</v>
      </c>
      <c r="AE1743" s="1">
        <v>0</v>
      </c>
      <c r="AF1743" s="1">
        <v>0</v>
      </c>
      <c r="AG1743" s="1">
        <v>0</v>
      </c>
      <c r="AH1743" s="1">
        <v>0</v>
      </c>
      <c r="AI1743" s="1">
        <v>0</v>
      </c>
      <c r="AJ1743" s="1">
        <v>0</v>
      </c>
      <c r="AK1743" s="1">
        <v>0</v>
      </c>
      <c r="AL1743" s="1">
        <v>0</v>
      </c>
      <c r="AM1743" s="1">
        <v>0</v>
      </c>
      <c r="AN1743" s="1">
        <v>0</v>
      </c>
    </row>
    <row r="1744" spans="1:40" x14ac:dyDescent="0.35">
      <c r="A1744" s="1" t="s">
        <v>89</v>
      </c>
      <c r="B1744" s="8">
        <v>43934</v>
      </c>
      <c r="C1744" s="1" t="s">
        <v>2</v>
      </c>
      <c r="D1744" s="1">
        <v>973270</v>
      </c>
      <c r="E1744" s="1">
        <v>64</v>
      </c>
      <c r="F1744" s="1" t="s">
        <v>127</v>
      </c>
      <c r="H1744" s="1" t="s">
        <v>114</v>
      </c>
      <c r="I1744" s="1" t="s">
        <v>92</v>
      </c>
      <c r="J1744" s="1" t="s">
        <v>93</v>
      </c>
      <c r="K1744" s="1">
        <v>2</v>
      </c>
      <c r="L1744" s="1">
        <v>3</v>
      </c>
      <c r="M1744" s="1">
        <v>7.4626865671641784E-2</v>
      </c>
      <c r="N1744" s="1">
        <v>3.125E-2</v>
      </c>
      <c r="O1744" s="1">
        <v>4.4776119402985072E-2</v>
      </c>
      <c r="P1744" s="1">
        <v>62</v>
      </c>
      <c r="Q1744" s="1">
        <v>3</v>
      </c>
      <c r="R1744" s="1">
        <v>2</v>
      </c>
      <c r="S1744" s="1">
        <v>0</v>
      </c>
      <c r="T1744" s="1">
        <v>0</v>
      </c>
      <c r="U1744" s="1">
        <v>0</v>
      </c>
      <c r="V1744" s="1">
        <v>0</v>
      </c>
      <c r="W1744" s="1">
        <v>0</v>
      </c>
      <c r="X1744" s="1">
        <v>0</v>
      </c>
      <c r="Y1744" s="1">
        <v>0</v>
      </c>
      <c r="Z1744" s="1">
        <v>0</v>
      </c>
      <c r="AA1744" s="1">
        <v>0</v>
      </c>
      <c r="AB1744" s="1">
        <v>0</v>
      </c>
      <c r="AC1744" s="1">
        <v>0</v>
      </c>
      <c r="AD1744" s="1">
        <v>0</v>
      </c>
      <c r="AE1744" s="1">
        <v>0</v>
      </c>
      <c r="AF1744" s="1">
        <v>0</v>
      </c>
      <c r="AG1744" s="1">
        <v>0</v>
      </c>
      <c r="AH1744" s="1">
        <v>0</v>
      </c>
      <c r="AI1744" s="1">
        <v>0</v>
      </c>
      <c r="AJ1744" s="1">
        <v>0</v>
      </c>
      <c r="AK1744" s="1">
        <v>0</v>
      </c>
      <c r="AL1744" s="1">
        <v>0</v>
      </c>
      <c r="AM1744" s="1">
        <v>0</v>
      </c>
      <c r="AN1744" s="1">
        <v>0</v>
      </c>
    </row>
    <row r="1745" spans="1:40" x14ac:dyDescent="0.35">
      <c r="A1745" s="1" t="s">
        <v>89</v>
      </c>
      <c r="B1745" s="8">
        <v>43916</v>
      </c>
      <c r="C1745" s="1" t="s">
        <v>2</v>
      </c>
      <c r="D1745" s="1">
        <v>973370</v>
      </c>
      <c r="E1745" s="1">
        <v>40</v>
      </c>
      <c r="F1745" s="1" t="s">
        <v>123</v>
      </c>
      <c r="H1745" s="1" t="s">
        <v>114</v>
      </c>
      <c r="I1745" s="1" t="s">
        <v>92</v>
      </c>
      <c r="J1745" s="1" t="s">
        <v>93</v>
      </c>
      <c r="K1745" s="1">
        <v>15</v>
      </c>
      <c r="L1745" s="1">
        <v>3</v>
      </c>
      <c r="M1745" s="1">
        <v>0.41860465116279072</v>
      </c>
      <c r="N1745" s="1">
        <v>0.375</v>
      </c>
      <c r="O1745" s="1">
        <v>6.9767441860465115E-2</v>
      </c>
      <c r="P1745" s="1">
        <v>25</v>
      </c>
      <c r="Q1745" s="1">
        <v>3</v>
      </c>
      <c r="R1745" s="1">
        <v>0</v>
      </c>
      <c r="S1745" s="1">
        <v>0</v>
      </c>
      <c r="T1745" s="1">
        <v>14</v>
      </c>
      <c r="U1745" s="1">
        <v>1</v>
      </c>
      <c r="V1745" s="1">
        <v>0</v>
      </c>
      <c r="W1745" s="1">
        <v>0</v>
      </c>
      <c r="X1745" s="1">
        <v>0</v>
      </c>
      <c r="Y1745" s="1">
        <v>0</v>
      </c>
      <c r="Z1745" s="1">
        <v>0</v>
      </c>
      <c r="AA1745" s="1">
        <v>0</v>
      </c>
      <c r="AB1745" s="1">
        <v>0</v>
      </c>
      <c r="AC1745" s="1">
        <v>0</v>
      </c>
      <c r="AD1745" s="1">
        <v>0</v>
      </c>
      <c r="AE1745" s="1">
        <v>0</v>
      </c>
      <c r="AF1745" s="1">
        <v>0</v>
      </c>
      <c r="AG1745" s="1">
        <v>0</v>
      </c>
      <c r="AH1745" s="1">
        <v>0</v>
      </c>
      <c r="AI1745" s="1">
        <v>0</v>
      </c>
      <c r="AJ1745" s="1">
        <v>0</v>
      </c>
      <c r="AK1745" s="1">
        <v>0</v>
      </c>
      <c r="AL1745" s="1">
        <v>0</v>
      </c>
      <c r="AM1745" s="1">
        <v>0</v>
      </c>
      <c r="AN1745" s="1">
        <v>0</v>
      </c>
    </row>
    <row r="1746" spans="1:40" x14ac:dyDescent="0.35">
      <c r="A1746" s="1" t="s">
        <v>89</v>
      </c>
      <c r="B1746" s="8">
        <v>43924</v>
      </c>
      <c r="C1746" s="1" t="s">
        <v>2</v>
      </c>
      <c r="D1746" s="1">
        <v>209650</v>
      </c>
      <c r="E1746" s="1">
        <v>93</v>
      </c>
      <c r="F1746" s="1" t="s">
        <v>120</v>
      </c>
      <c r="H1746" s="1" t="s">
        <v>95</v>
      </c>
      <c r="I1746" s="1" t="s">
        <v>121</v>
      </c>
      <c r="J1746" s="1" t="s">
        <v>93</v>
      </c>
      <c r="K1746" s="1">
        <v>32</v>
      </c>
      <c r="L1746" s="1">
        <v>6</v>
      </c>
      <c r="M1746" s="1">
        <v>0.34408602150537637</v>
      </c>
      <c r="N1746" s="1">
        <v>0.34408602150537637</v>
      </c>
      <c r="O1746" s="1">
        <v>6.0606060606060608E-2</v>
      </c>
      <c r="P1746" s="1">
        <v>61</v>
      </c>
      <c r="Q1746" s="1">
        <v>0</v>
      </c>
      <c r="R1746" s="1">
        <v>14</v>
      </c>
      <c r="S1746" s="1">
        <v>0</v>
      </c>
      <c r="T1746" s="1">
        <v>2</v>
      </c>
      <c r="U1746" s="1">
        <v>16</v>
      </c>
      <c r="V1746" s="1">
        <v>0</v>
      </c>
      <c r="W1746" s="1">
        <v>0</v>
      </c>
      <c r="X1746" s="1">
        <v>0</v>
      </c>
      <c r="Y1746" s="1">
        <v>0</v>
      </c>
      <c r="Z1746" s="1">
        <v>0</v>
      </c>
      <c r="AA1746" s="1">
        <v>0</v>
      </c>
      <c r="AB1746" s="1">
        <v>0</v>
      </c>
      <c r="AC1746" s="1">
        <v>0</v>
      </c>
      <c r="AD1746" s="1">
        <v>0</v>
      </c>
      <c r="AE1746" s="1">
        <v>0</v>
      </c>
      <c r="AF1746" s="1">
        <v>0</v>
      </c>
      <c r="AG1746" s="1">
        <v>0</v>
      </c>
      <c r="AH1746" s="1">
        <v>0</v>
      </c>
      <c r="AI1746" s="1">
        <v>4</v>
      </c>
      <c r="AJ1746" s="1">
        <v>0</v>
      </c>
      <c r="AK1746" s="1">
        <v>0</v>
      </c>
      <c r="AL1746" s="1">
        <v>0</v>
      </c>
      <c r="AM1746" s="1">
        <v>2</v>
      </c>
      <c r="AN1746" s="1">
        <v>0</v>
      </c>
    </row>
    <row r="1747" spans="1:40" x14ac:dyDescent="0.35">
      <c r="A1747" s="1" t="s">
        <v>89</v>
      </c>
      <c r="B1747" s="8">
        <v>43932</v>
      </c>
      <c r="C1747" s="1" t="s">
        <v>96</v>
      </c>
      <c r="D1747" s="1">
        <v>200170</v>
      </c>
      <c r="E1747" s="1">
        <v>15</v>
      </c>
      <c r="F1747" s="1" t="s">
        <v>107</v>
      </c>
      <c r="H1747" s="1" t="s">
        <v>95</v>
      </c>
      <c r="I1747" s="1" t="s">
        <v>92</v>
      </c>
      <c r="J1747" s="1" t="s">
        <v>93</v>
      </c>
      <c r="K1747" s="1">
        <v>1</v>
      </c>
      <c r="M1747" s="1">
        <v>6.6666666666666666E-2</v>
      </c>
      <c r="N1747" s="1">
        <v>6.6666666666666666E-2</v>
      </c>
      <c r="P1747" s="1">
        <v>14</v>
      </c>
      <c r="Q1747" s="1">
        <v>0</v>
      </c>
      <c r="R1747" s="1">
        <v>0</v>
      </c>
      <c r="S1747" s="1">
        <v>0</v>
      </c>
      <c r="T1747" s="1">
        <v>1</v>
      </c>
      <c r="U1747" s="1">
        <v>0</v>
      </c>
      <c r="V1747" s="1">
        <v>0</v>
      </c>
      <c r="W1747" s="1">
        <v>0</v>
      </c>
      <c r="X1747" s="1">
        <v>0</v>
      </c>
      <c r="Y1747" s="1">
        <v>0</v>
      </c>
      <c r="Z1747" s="1">
        <v>0</v>
      </c>
      <c r="AA1747" s="1">
        <v>0</v>
      </c>
      <c r="AB1747" s="1">
        <v>0</v>
      </c>
      <c r="AC1747" s="1">
        <v>0</v>
      </c>
      <c r="AD1747" s="1">
        <v>0</v>
      </c>
      <c r="AE1747" s="1">
        <v>0</v>
      </c>
      <c r="AF1747" s="1">
        <v>0</v>
      </c>
      <c r="AG1747" s="1">
        <v>0</v>
      </c>
      <c r="AH1747" s="1">
        <v>0</v>
      </c>
      <c r="AI1747" s="1">
        <v>0</v>
      </c>
      <c r="AJ1747" s="1">
        <v>0</v>
      </c>
      <c r="AK1747" s="1">
        <v>0</v>
      </c>
      <c r="AL1747" s="1">
        <v>0</v>
      </c>
      <c r="AM1747" s="1">
        <v>0</v>
      </c>
      <c r="AN1747" s="1">
        <v>0</v>
      </c>
    </row>
    <row r="1748" spans="1:40" x14ac:dyDescent="0.35">
      <c r="A1748" s="1" t="s">
        <v>89</v>
      </c>
      <c r="B1748" s="8">
        <v>43920</v>
      </c>
      <c r="C1748" s="1" t="s">
        <v>96</v>
      </c>
      <c r="D1748" s="1">
        <v>972410</v>
      </c>
      <c r="E1748" s="1">
        <v>31</v>
      </c>
      <c r="F1748" s="1" t="s">
        <v>115</v>
      </c>
      <c r="H1748" s="1" t="s">
        <v>91</v>
      </c>
      <c r="I1748" s="1" t="s">
        <v>92</v>
      </c>
      <c r="J1748" s="1" t="s">
        <v>93</v>
      </c>
      <c r="K1748" s="1">
        <v>13</v>
      </c>
      <c r="M1748" s="1">
        <v>0.25</v>
      </c>
      <c r="N1748" s="1">
        <v>0.25</v>
      </c>
      <c r="P1748" s="1">
        <v>18</v>
      </c>
      <c r="Q1748" s="1">
        <v>0</v>
      </c>
      <c r="R1748" s="1">
        <v>0</v>
      </c>
      <c r="S1748" s="1">
        <v>1</v>
      </c>
      <c r="T1748" s="1">
        <v>5</v>
      </c>
      <c r="U1748" s="1">
        <v>0</v>
      </c>
      <c r="V1748" s="1">
        <v>7</v>
      </c>
      <c r="W1748" s="1">
        <v>0</v>
      </c>
      <c r="X1748" s="1">
        <v>0</v>
      </c>
      <c r="Y1748" s="1">
        <v>0</v>
      </c>
      <c r="Z1748" s="1">
        <v>0</v>
      </c>
      <c r="AA1748" s="1">
        <v>0</v>
      </c>
      <c r="AB1748" s="1">
        <v>0</v>
      </c>
      <c r="AC1748" s="1">
        <v>0</v>
      </c>
      <c r="AD1748" s="1">
        <v>0</v>
      </c>
      <c r="AE1748" s="1">
        <v>0</v>
      </c>
      <c r="AF1748" s="1">
        <v>0</v>
      </c>
      <c r="AG1748" s="1">
        <v>0</v>
      </c>
      <c r="AH1748" s="1">
        <v>0</v>
      </c>
      <c r="AI1748" s="1">
        <v>0</v>
      </c>
      <c r="AJ1748" s="1">
        <v>0</v>
      </c>
      <c r="AK1748" s="1">
        <v>0</v>
      </c>
      <c r="AL1748" s="1">
        <v>0</v>
      </c>
      <c r="AM1748" s="1">
        <v>0</v>
      </c>
      <c r="AN1748" s="1">
        <v>0</v>
      </c>
    </row>
    <row r="1749" spans="1:40" x14ac:dyDescent="0.35">
      <c r="A1749" s="1" t="s">
        <v>89</v>
      </c>
      <c r="B1749" s="8">
        <v>43956</v>
      </c>
      <c r="C1749" s="1" t="s">
        <v>2</v>
      </c>
      <c r="D1749" s="1">
        <v>973270</v>
      </c>
      <c r="E1749" s="1">
        <v>60</v>
      </c>
      <c r="F1749" s="1" t="s">
        <v>127</v>
      </c>
      <c r="H1749" s="1" t="s">
        <v>114</v>
      </c>
      <c r="I1749" s="1" t="s">
        <v>92</v>
      </c>
      <c r="J1749" s="1" t="s">
        <v>93</v>
      </c>
      <c r="K1749" s="1">
        <v>1</v>
      </c>
      <c r="L1749" s="1">
        <v>7</v>
      </c>
      <c r="M1749" s="1">
        <v>0.11940298507462686</v>
      </c>
      <c r="N1749" s="1">
        <v>1.6666666666666666E-2</v>
      </c>
      <c r="O1749" s="1">
        <v>0.1044776119402985</v>
      </c>
      <c r="P1749" s="1">
        <v>59</v>
      </c>
      <c r="Q1749" s="1">
        <v>7</v>
      </c>
      <c r="R1749" s="1">
        <v>0</v>
      </c>
      <c r="S1749" s="1">
        <v>1</v>
      </c>
      <c r="T1749" s="1">
        <v>0</v>
      </c>
      <c r="U1749" s="1">
        <v>0</v>
      </c>
      <c r="V1749" s="1">
        <v>0</v>
      </c>
      <c r="W1749" s="1">
        <v>0</v>
      </c>
      <c r="X1749" s="1">
        <v>0</v>
      </c>
      <c r="Y1749" s="1">
        <v>0</v>
      </c>
      <c r="Z1749" s="1">
        <v>0</v>
      </c>
      <c r="AA1749" s="1">
        <v>0</v>
      </c>
      <c r="AB1749" s="1">
        <v>0</v>
      </c>
      <c r="AC1749" s="1">
        <v>0</v>
      </c>
      <c r="AD1749" s="1">
        <v>0</v>
      </c>
      <c r="AE1749" s="1">
        <v>0</v>
      </c>
      <c r="AF1749" s="1">
        <v>0</v>
      </c>
      <c r="AG1749" s="1">
        <v>0</v>
      </c>
      <c r="AH1749" s="1">
        <v>0</v>
      </c>
      <c r="AI1749" s="1">
        <v>0</v>
      </c>
      <c r="AJ1749" s="1">
        <v>0</v>
      </c>
      <c r="AK1749" s="1">
        <v>0</v>
      </c>
      <c r="AL1749" s="1">
        <v>0</v>
      </c>
      <c r="AM1749" s="1">
        <v>0</v>
      </c>
      <c r="AN1749" s="1">
        <v>0</v>
      </c>
    </row>
    <row r="1750" spans="1:40" x14ac:dyDescent="0.35">
      <c r="A1750" s="1" t="s">
        <v>89</v>
      </c>
      <c r="B1750" s="8">
        <v>43950</v>
      </c>
      <c r="C1750" s="1" t="s">
        <v>96</v>
      </c>
      <c r="D1750" s="1">
        <v>976140</v>
      </c>
      <c r="E1750" s="1">
        <v>1</v>
      </c>
      <c r="F1750" s="1" t="s">
        <v>128</v>
      </c>
      <c r="H1750" s="1" t="s">
        <v>101</v>
      </c>
      <c r="I1750" s="1" t="s">
        <v>92</v>
      </c>
      <c r="J1750" s="1" t="s">
        <v>93</v>
      </c>
      <c r="P1750" s="1">
        <v>1</v>
      </c>
      <c r="Q1750" s="1">
        <v>0</v>
      </c>
      <c r="R1750" s="1">
        <v>0</v>
      </c>
      <c r="S1750" s="1">
        <v>0</v>
      </c>
      <c r="T1750" s="1">
        <v>0</v>
      </c>
      <c r="U1750" s="1">
        <v>0</v>
      </c>
      <c r="V1750" s="1">
        <v>0</v>
      </c>
      <c r="W1750" s="1">
        <v>0</v>
      </c>
      <c r="X1750" s="1">
        <v>0</v>
      </c>
      <c r="Y1750" s="1">
        <v>0</v>
      </c>
      <c r="Z1750" s="1">
        <v>0</v>
      </c>
      <c r="AA1750" s="1">
        <v>0</v>
      </c>
      <c r="AB1750" s="1">
        <v>0</v>
      </c>
      <c r="AC1750" s="1">
        <v>0</v>
      </c>
      <c r="AD1750" s="1">
        <v>0</v>
      </c>
      <c r="AE1750" s="1">
        <v>0</v>
      </c>
      <c r="AF1750" s="1">
        <v>0</v>
      </c>
      <c r="AG1750" s="1">
        <v>0</v>
      </c>
      <c r="AH1750" s="1">
        <v>0</v>
      </c>
      <c r="AI1750" s="1">
        <v>0</v>
      </c>
      <c r="AJ1750" s="1">
        <v>0</v>
      </c>
      <c r="AK1750" s="1">
        <v>0</v>
      </c>
      <c r="AL1750" s="1">
        <v>0</v>
      </c>
      <c r="AM1750" s="1">
        <v>0</v>
      </c>
      <c r="AN1750" s="1">
        <v>0</v>
      </c>
    </row>
    <row r="1751" spans="1:40" x14ac:dyDescent="0.35">
      <c r="A1751" s="1" t="s">
        <v>89</v>
      </c>
      <c r="B1751" s="8">
        <v>43959</v>
      </c>
      <c r="C1751" s="1" t="s">
        <v>96</v>
      </c>
      <c r="D1751" s="1">
        <v>200600</v>
      </c>
      <c r="E1751" s="1">
        <v>14</v>
      </c>
      <c r="F1751" s="1" t="s">
        <v>116</v>
      </c>
      <c r="H1751" s="1" t="s">
        <v>95</v>
      </c>
      <c r="I1751" s="1" t="s">
        <v>92</v>
      </c>
      <c r="J1751" s="1" t="s">
        <v>93</v>
      </c>
      <c r="P1751" s="1">
        <v>14</v>
      </c>
      <c r="Q1751" s="1">
        <v>0</v>
      </c>
      <c r="R1751" s="1">
        <v>0</v>
      </c>
      <c r="S1751" s="1">
        <v>0</v>
      </c>
      <c r="T1751" s="1">
        <v>0</v>
      </c>
      <c r="U1751" s="1">
        <v>0</v>
      </c>
      <c r="V1751" s="1">
        <v>0</v>
      </c>
      <c r="W1751" s="1">
        <v>0</v>
      </c>
      <c r="X1751" s="1">
        <v>0</v>
      </c>
      <c r="Y1751" s="1">
        <v>0</v>
      </c>
      <c r="Z1751" s="1">
        <v>0</v>
      </c>
      <c r="AA1751" s="1">
        <v>0</v>
      </c>
      <c r="AB1751" s="1">
        <v>0</v>
      </c>
      <c r="AC1751" s="1">
        <v>0</v>
      </c>
      <c r="AD1751" s="1">
        <v>0</v>
      </c>
      <c r="AE1751" s="1">
        <v>0</v>
      </c>
      <c r="AF1751" s="1">
        <v>0</v>
      </c>
      <c r="AG1751" s="1">
        <v>0</v>
      </c>
      <c r="AH1751" s="1">
        <v>0</v>
      </c>
      <c r="AI1751" s="1">
        <v>0</v>
      </c>
      <c r="AJ1751" s="1">
        <v>0</v>
      </c>
      <c r="AK1751" s="1">
        <v>0</v>
      </c>
      <c r="AL1751" s="1">
        <v>0</v>
      </c>
      <c r="AM1751" s="1">
        <v>0</v>
      </c>
      <c r="AN1751" s="1">
        <v>0</v>
      </c>
    </row>
    <row r="1752" spans="1:40" x14ac:dyDescent="0.35">
      <c r="A1752" s="1" t="s">
        <v>89</v>
      </c>
      <c r="B1752" s="8">
        <v>43906</v>
      </c>
      <c r="C1752" s="1" t="s">
        <v>96</v>
      </c>
      <c r="D1752" s="1">
        <v>972410</v>
      </c>
      <c r="E1752" s="1">
        <v>32</v>
      </c>
      <c r="F1752" s="1" t="s">
        <v>115</v>
      </c>
      <c r="H1752" s="1" t="s">
        <v>91</v>
      </c>
      <c r="I1752" s="1" t="s">
        <v>92</v>
      </c>
      <c r="J1752" s="1" t="s">
        <v>93</v>
      </c>
      <c r="K1752" s="1">
        <v>1</v>
      </c>
      <c r="M1752" s="1">
        <v>3.125E-2</v>
      </c>
      <c r="N1752" s="1">
        <v>3.125E-2</v>
      </c>
      <c r="P1752" s="1">
        <v>31</v>
      </c>
      <c r="Q1752" s="1">
        <v>0</v>
      </c>
      <c r="R1752" s="1">
        <v>0</v>
      </c>
      <c r="S1752" s="1">
        <v>0</v>
      </c>
      <c r="T1752" s="1">
        <v>1</v>
      </c>
      <c r="U1752" s="1">
        <v>0</v>
      </c>
      <c r="V1752" s="1">
        <v>0</v>
      </c>
      <c r="W1752" s="1">
        <v>0</v>
      </c>
      <c r="X1752" s="1">
        <v>0</v>
      </c>
      <c r="Y1752" s="1">
        <v>0</v>
      </c>
      <c r="Z1752" s="1">
        <v>0</v>
      </c>
      <c r="AA1752" s="1">
        <v>0</v>
      </c>
      <c r="AB1752" s="1">
        <v>0</v>
      </c>
      <c r="AC1752" s="1">
        <v>0</v>
      </c>
      <c r="AD1752" s="1">
        <v>0</v>
      </c>
      <c r="AE1752" s="1">
        <v>0</v>
      </c>
      <c r="AF1752" s="1">
        <v>0</v>
      </c>
      <c r="AG1752" s="1">
        <v>0</v>
      </c>
      <c r="AH1752" s="1">
        <v>0</v>
      </c>
      <c r="AI1752" s="1">
        <v>0</v>
      </c>
      <c r="AJ1752" s="1">
        <v>0</v>
      </c>
      <c r="AK1752" s="1">
        <v>0</v>
      </c>
      <c r="AL1752" s="1">
        <v>0</v>
      </c>
      <c r="AM1752" s="1">
        <v>0</v>
      </c>
      <c r="AN1752" s="1">
        <v>0</v>
      </c>
    </row>
    <row r="1753" spans="1:40" x14ac:dyDescent="0.35">
      <c r="A1753" s="1" t="s">
        <v>89</v>
      </c>
      <c r="B1753" s="8">
        <v>43942</v>
      </c>
      <c r="C1753" s="1" t="s">
        <v>96</v>
      </c>
      <c r="D1753" s="1">
        <v>200170</v>
      </c>
      <c r="E1753" s="1">
        <v>18</v>
      </c>
      <c r="F1753" s="1" t="s">
        <v>107</v>
      </c>
      <c r="H1753" s="1" t="s">
        <v>95</v>
      </c>
      <c r="I1753" s="1" t="s">
        <v>92</v>
      </c>
      <c r="J1753" s="1" t="s">
        <v>93</v>
      </c>
      <c r="K1753" s="1">
        <v>1</v>
      </c>
      <c r="M1753" s="1">
        <v>5.5555555555555552E-2</v>
      </c>
      <c r="N1753" s="1">
        <v>5.5555555555555552E-2</v>
      </c>
      <c r="P1753" s="1">
        <v>17</v>
      </c>
      <c r="Q1753" s="1">
        <v>0</v>
      </c>
      <c r="R1753" s="1">
        <v>0</v>
      </c>
      <c r="S1753" s="1">
        <v>0</v>
      </c>
      <c r="T1753" s="1">
        <v>1</v>
      </c>
      <c r="U1753" s="1">
        <v>0</v>
      </c>
      <c r="V1753" s="1">
        <v>0</v>
      </c>
      <c r="W1753" s="1">
        <v>0</v>
      </c>
      <c r="X1753" s="1">
        <v>0</v>
      </c>
      <c r="Y1753" s="1">
        <v>0</v>
      </c>
      <c r="Z1753" s="1">
        <v>0</v>
      </c>
      <c r="AA1753" s="1">
        <v>0</v>
      </c>
      <c r="AB1753" s="1">
        <v>0</v>
      </c>
      <c r="AC1753" s="1">
        <v>0</v>
      </c>
      <c r="AD1753" s="1">
        <v>0</v>
      </c>
      <c r="AE1753" s="1">
        <v>0</v>
      </c>
      <c r="AF1753" s="1">
        <v>0</v>
      </c>
      <c r="AG1753" s="1">
        <v>0</v>
      </c>
      <c r="AH1753" s="1">
        <v>0</v>
      </c>
      <c r="AI1753" s="1">
        <v>0</v>
      </c>
      <c r="AJ1753" s="1">
        <v>0</v>
      </c>
      <c r="AK1753" s="1">
        <v>0</v>
      </c>
      <c r="AL1753" s="1">
        <v>0</v>
      </c>
      <c r="AM1753" s="1">
        <v>0</v>
      </c>
      <c r="AN1753" s="1">
        <v>0</v>
      </c>
    </row>
    <row r="1754" spans="1:40" x14ac:dyDescent="0.35">
      <c r="A1754" s="1" t="s">
        <v>89</v>
      </c>
      <c r="B1754" s="8">
        <v>43967</v>
      </c>
      <c r="C1754" s="1" t="s">
        <v>96</v>
      </c>
      <c r="D1754" s="1">
        <v>974850</v>
      </c>
      <c r="E1754" s="1">
        <v>1</v>
      </c>
      <c r="F1754" s="1" t="s">
        <v>126</v>
      </c>
      <c r="H1754" s="1" t="s">
        <v>103</v>
      </c>
      <c r="I1754" s="1" t="s">
        <v>121</v>
      </c>
      <c r="J1754" s="1" t="s">
        <v>93</v>
      </c>
      <c r="P1754" s="1">
        <v>1</v>
      </c>
      <c r="Q1754" s="1">
        <v>0</v>
      </c>
      <c r="R1754" s="1">
        <v>0</v>
      </c>
      <c r="S1754" s="1">
        <v>0</v>
      </c>
      <c r="T1754" s="1">
        <v>0</v>
      </c>
      <c r="U1754" s="1">
        <v>0</v>
      </c>
      <c r="V1754" s="1">
        <v>0</v>
      </c>
      <c r="W1754" s="1">
        <v>0</v>
      </c>
      <c r="X1754" s="1">
        <v>0</v>
      </c>
      <c r="Y1754" s="1">
        <v>0</v>
      </c>
      <c r="Z1754" s="1">
        <v>0</v>
      </c>
      <c r="AA1754" s="1">
        <v>0</v>
      </c>
      <c r="AB1754" s="1">
        <v>0</v>
      </c>
      <c r="AC1754" s="1">
        <v>0</v>
      </c>
      <c r="AD1754" s="1">
        <v>0</v>
      </c>
      <c r="AE1754" s="1">
        <v>0</v>
      </c>
      <c r="AF1754" s="1">
        <v>0</v>
      </c>
      <c r="AG1754" s="1">
        <v>0</v>
      </c>
      <c r="AH1754" s="1">
        <v>0</v>
      </c>
      <c r="AI1754" s="1">
        <v>0</v>
      </c>
      <c r="AJ1754" s="1">
        <v>0</v>
      </c>
      <c r="AK1754" s="1">
        <v>0</v>
      </c>
      <c r="AL1754" s="1">
        <v>0</v>
      </c>
      <c r="AM1754" s="1">
        <v>0</v>
      </c>
      <c r="AN1754" s="1">
        <v>0</v>
      </c>
    </row>
    <row r="1755" spans="1:40" x14ac:dyDescent="0.35">
      <c r="A1755" s="1" t="s">
        <v>89</v>
      </c>
      <c r="B1755" s="8">
        <v>43914</v>
      </c>
      <c r="C1755" s="1" t="s">
        <v>96</v>
      </c>
      <c r="D1755" s="1">
        <v>972410</v>
      </c>
      <c r="E1755" s="1">
        <v>32</v>
      </c>
      <c r="F1755" s="1" t="s">
        <v>115</v>
      </c>
      <c r="H1755" s="1" t="s">
        <v>91</v>
      </c>
      <c r="I1755" s="1" t="s">
        <v>92</v>
      </c>
      <c r="J1755" s="1" t="s">
        <v>93</v>
      </c>
      <c r="K1755" s="1">
        <v>8</v>
      </c>
      <c r="M1755" s="1">
        <v>0.25</v>
      </c>
      <c r="N1755" s="1">
        <v>0.25</v>
      </c>
      <c r="P1755" s="1">
        <v>24</v>
      </c>
      <c r="Q1755" s="1">
        <v>0</v>
      </c>
      <c r="R1755" s="1">
        <v>1</v>
      </c>
      <c r="S1755" s="1">
        <v>1</v>
      </c>
      <c r="T1755" s="1">
        <v>6</v>
      </c>
      <c r="U1755" s="1">
        <v>0</v>
      </c>
      <c r="V1755" s="1">
        <v>0</v>
      </c>
      <c r="W1755" s="1">
        <v>0</v>
      </c>
      <c r="X1755" s="1">
        <v>0</v>
      </c>
      <c r="Y1755" s="1">
        <v>0</v>
      </c>
      <c r="Z1755" s="1">
        <v>0</v>
      </c>
      <c r="AA1755" s="1">
        <v>0</v>
      </c>
      <c r="AB1755" s="1">
        <v>0</v>
      </c>
      <c r="AC1755" s="1">
        <v>0</v>
      </c>
      <c r="AD1755" s="1">
        <v>0</v>
      </c>
      <c r="AE1755" s="1">
        <v>0</v>
      </c>
      <c r="AF1755" s="1">
        <v>0</v>
      </c>
      <c r="AG1755" s="1">
        <v>0</v>
      </c>
      <c r="AH1755" s="1">
        <v>0</v>
      </c>
      <c r="AI1755" s="1">
        <v>0</v>
      </c>
      <c r="AJ1755" s="1">
        <v>0</v>
      </c>
      <c r="AK1755" s="1">
        <v>0</v>
      </c>
      <c r="AL1755" s="1">
        <v>0</v>
      </c>
      <c r="AM1755" s="1">
        <v>0</v>
      </c>
      <c r="AN1755" s="1">
        <v>0</v>
      </c>
    </row>
    <row r="1756" spans="1:40" x14ac:dyDescent="0.35">
      <c r="A1756" s="1" t="s">
        <v>89</v>
      </c>
      <c r="B1756" s="8">
        <v>43934</v>
      </c>
      <c r="C1756" s="1" t="s">
        <v>96</v>
      </c>
      <c r="D1756" s="1">
        <v>200170</v>
      </c>
      <c r="E1756" s="1">
        <v>15</v>
      </c>
      <c r="F1756" s="1" t="s">
        <v>107</v>
      </c>
      <c r="H1756" s="1" t="s">
        <v>95</v>
      </c>
      <c r="I1756" s="1" t="s">
        <v>92</v>
      </c>
      <c r="J1756" s="1" t="s">
        <v>93</v>
      </c>
      <c r="L1756" s="1">
        <v>1</v>
      </c>
      <c r="O1756" s="1">
        <v>6.25E-2</v>
      </c>
      <c r="P1756" s="1">
        <v>15</v>
      </c>
      <c r="Q1756" s="1">
        <v>0</v>
      </c>
      <c r="R1756" s="1">
        <v>0</v>
      </c>
      <c r="S1756" s="1">
        <v>0</v>
      </c>
      <c r="T1756" s="1">
        <v>0</v>
      </c>
      <c r="U1756" s="1">
        <v>0</v>
      </c>
      <c r="V1756" s="1">
        <v>0</v>
      </c>
      <c r="W1756" s="1">
        <v>0</v>
      </c>
      <c r="X1756" s="1">
        <v>0</v>
      </c>
      <c r="Y1756" s="1">
        <v>0</v>
      </c>
      <c r="Z1756" s="1">
        <v>0</v>
      </c>
      <c r="AA1756" s="1">
        <v>0</v>
      </c>
      <c r="AB1756" s="1">
        <v>0</v>
      </c>
      <c r="AC1756" s="1">
        <v>0</v>
      </c>
      <c r="AD1756" s="1">
        <v>0</v>
      </c>
      <c r="AE1756" s="1">
        <v>0</v>
      </c>
      <c r="AF1756" s="1">
        <v>0</v>
      </c>
      <c r="AG1756" s="1">
        <v>0</v>
      </c>
      <c r="AH1756" s="1">
        <v>0</v>
      </c>
      <c r="AI1756" s="1">
        <v>0</v>
      </c>
      <c r="AJ1756" s="1">
        <v>0</v>
      </c>
      <c r="AK1756" s="1">
        <v>0</v>
      </c>
      <c r="AL1756" s="1">
        <v>1</v>
      </c>
      <c r="AM1756" s="1">
        <v>0</v>
      </c>
      <c r="AN1756" s="1">
        <v>0</v>
      </c>
    </row>
    <row r="1757" spans="1:40" x14ac:dyDescent="0.35">
      <c r="A1757" s="1" t="s">
        <v>89</v>
      </c>
      <c r="B1757" s="8">
        <v>43932</v>
      </c>
      <c r="C1757" s="1" t="s">
        <v>2</v>
      </c>
      <c r="D1757" s="1">
        <v>973270</v>
      </c>
      <c r="E1757" s="1">
        <v>63</v>
      </c>
      <c r="F1757" s="1" t="s">
        <v>127</v>
      </c>
      <c r="H1757" s="1" t="s">
        <v>114</v>
      </c>
      <c r="I1757" s="1" t="s">
        <v>92</v>
      </c>
      <c r="J1757" s="1" t="s">
        <v>93</v>
      </c>
      <c r="K1757" s="1">
        <v>30</v>
      </c>
      <c r="L1757" s="1">
        <v>4</v>
      </c>
      <c r="M1757" s="1">
        <v>0.28260869565217389</v>
      </c>
      <c r="N1757" s="1">
        <v>0.21428571428571427</v>
      </c>
      <c r="O1757" s="1">
        <v>5.9701492537313432E-2</v>
      </c>
      <c r="P1757" s="1">
        <v>33</v>
      </c>
      <c r="Q1757" s="1">
        <v>4</v>
      </c>
      <c r="R1757" s="1">
        <v>2</v>
      </c>
      <c r="S1757" s="1">
        <v>1</v>
      </c>
      <c r="T1757" s="1">
        <v>6</v>
      </c>
      <c r="U1757" s="1">
        <v>0</v>
      </c>
      <c r="V1757" s="1">
        <v>21</v>
      </c>
      <c r="W1757" s="1">
        <v>0</v>
      </c>
      <c r="X1757" s="1">
        <v>0</v>
      </c>
      <c r="Y1757" s="1">
        <v>0</v>
      </c>
      <c r="Z1757" s="1">
        <v>0</v>
      </c>
      <c r="AA1757" s="1">
        <v>0</v>
      </c>
      <c r="AB1757" s="1">
        <v>0</v>
      </c>
      <c r="AC1757" s="1">
        <v>0</v>
      </c>
      <c r="AD1757" s="1">
        <v>0</v>
      </c>
      <c r="AE1757" s="1">
        <v>0</v>
      </c>
      <c r="AF1757" s="1">
        <v>0</v>
      </c>
      <c r="AG1757" s="1">
        <v>0</v>
      </c>
      <c r="AH1757" s="1">
        <v>0</v>
      </c>
      <c r="AI1757" s="1">
        <v>0</v>
      </c>
      <c r="AJ1757" s="1">
        <v>0</v>
      </c>
      <c r="AK1757" s="1">
        <v>0</v>
      </c>
      <c r="AL1757" s="1">
        <v>0</v>
      </c>
      <c r="AM1757" s="1">
        <v>0</v>
      </c>
      <c r="AN1757" s="1">
        <v>0</v>
      </c>
    </row>
    <row r="1758" spans="1:40" x14ac:dyDescent="0.35">
      <c r="A1758" s="1" t="s">
        <v>89</v>
      </c>
      <c r="B1758" s="8">
        <v>43969</v>
      </c>
      <c r="C1758" s="1" t="s">
        <v>96</v>
      </c>
      <c r="D1758" s="1">
        <v>973260</v>
      </c>
      <c r="E1758" s="1">
        <v>6</v>
      </c>
      <c r="F1758" s="1" t="s">
        <v>113</v>
      </c>
      <c r="H1758" s="1" t="s">
        <v>114</v>
      </c>
      <c r="I1758" s="1" t="s">
        <v>92</v>
      </c>
      <c r="J1758" s="1" t="s">
        <v>93</v>
      </c>
      <c r="L1758" s="1">
        <v>4</v>
      </c>
      <c r="O1758" s="1">
        <v>0.4</v>
      </c>
      <c r="P1758" s="1">
        <v>6</v>
      </c>
      <c r="Q1758" s="1">
        <v>0</v>
      </c>
      <c r="R1758" s="1">
        <v>0</v>
      </c>
      <c r="S1758" s="1">
        <v>0</v>
      </c>
      <c r="T1758" s="1">
        <v>0</v>
      </c>
      <c r="U1758" s="1">
        <v>0</v>
      </c>
      <c r="V1758" s="1">
        <v>0</v>
      </c>
      <c r="W1758" s="1">
        <v>0</v>
      </c>
      <c r="X1758" s="1">
        <v>0</v>
      </c>
      <c r="Y1758" s="1">
        <v>0</v>
      </c>
      <c r="Z1758" s="1">
        <v>0</v>
      </c>
      <c r="AA1758" s="1">
        <v>0</v>
      </c>
      <c r="AB1758" s="1">
        <v>0</v>
      </c>
      <c r="AC1758" s="1">
        <v>0</v>
      </c>
      <c r="AD1758" s="1">
        <v>0</v>
      </c>
      <c r="AE1758" s="1">
        <v>0</v>
      </c>
      <c r="AF1758" s="1">
        <v>0</v>
      </c>
      <c r="AG1758" s="1">
        <v>0</v>
      </c>
      <c r="AH1758" s="1">
        <v>0</v>
      </c>
      <c r="AI1758" s="1">
        <v>0</v>
      </c>
      <c r="AJ1758" s="1">
        <v>0</v>
      </c>
      <c r="AK1758" s="1">
        <v>0</v>
      </c>
      <c r="AL1758" s="1">
        <v>4</v>
      </c>
      <c r="AM1758" s="1">
        <v>0</v>
      </c>
      <c r="AN1758" s="1">
        <v>0</v>
      </c>
    </row>
    <row r="1759" spans="1:40" x14ac:dyDescent="0.35">
      <c r="A1759" s="1" t="s">
        <v>89</v>
      </c>
      <c r="B1759" s="8">
        <v>43910</v>
      </c>
      <c r="C1759" s="1" t="s">
        <v>2</v>
      </c>
      <c r="D1759" s="1">
        <v>209650</v>
      </c>
      <c r="E1759" s="1">
        <v>86</v>
      </c>
      <c r="F1759" s="1" t="s">
        <v>120</v>
      </c>
      <c r="H1759" s="1" t="s">
        <v>95</v>
      </c>
      <c r="I1759" s="1" t="s">
        <v>121</v>
      </c>
      <c r="J1759" s="1" t="s">
        <v>93</v>
      </c>
      <c r="K1759" s="1">
        <v>36</v>
      </c>
      <c r="L1759" s="1">
        <v>13</v>
      </c>
      <c r="M1759" s="1">
        <v>0.45054945054945056</v>
      </c>
      <c r="N1759" s="1">
        <v>0.41860465116279072</v>
      </c>
      <c r="O1759" s="1">
        <v>0.13131313131313133</v>
      </c>
      <c r="P1759" s="1">
        <v>50</v>
      </c>
      <c r="Q1759" s="1">
        <v>5</v>
      </c>
      <c r="R1759" s="1">
        <v>21</v>
      </c>
      <c r="S1759" s="1">
        <v>0</v>
      </c>
      <c r="T1759" s="1">
        <v>0</v>
      </c>
      <c r="U1759" s="1">
        <v>15</v>
      </c>
      <c r="V1759" s="1">
        <v>0</v>
      </c>
      <c r="W1759" s="1">
        <v>0</v>
      </c>
      <c r="X1759" s="1">
        <v>0</v>
      </c>
      <c r="Y1759" s="1">
        <v>0</v>
      </c>
      <c r="Z1759" s="1">
        <v>0</v>
      </c>
      <c r="AA1759" s="1">
        <v>0</v>
      </c>
      <c r="AB1759" s="1">
        <v>0</v>
      </c>
      <c r="AC1759" s="1">
        <v>0</v>
      </c>
      <c r="AD1759" s="1">
        <v>0</v>
      </c>
      <c r="AE1759" s="1">
        <v>0</v>
      </c>
      <c r="AF1759" s="1">
        <v>0</v>
      </c>
      <c r="AG1759" s="1">
        <v>1</v>
      </c>
      <c r="AH1759" s="1">
        <v>0</v>
      </c>
      <c r="AI1759" s="1">
        <v>4</v>
      </c>
      <c r="AJ1759" s="1">
        <v>0</v>
      </c>
      <c r="AK1759" s="1">
        <v>0</v>
      </c>
      <c r="AL1759" s="1">
        <v>0</v>
      </c>
      <c r="AM1759" s="1">
        <v>3</v>
      </c>
      <c r="AN1759" s="1">
        <v>0</v>
      </c>
    </row>
    <row r="1760" spans="1:40" x14ac:dyDescent="0.35">
      <c r="A1760" s="1" t="s">
        <v>89</v>
      </c>
      <c r="B1760" s="8">
        <v>43918</v>
      </c>
      <c r="C1760" s="1" t="s">
        <v>2</v>
      </c>
      <c r="D1760" s="1">
        <v>973370</v>
      </c>
      <c r="E1760" s="1">
        <v>43</v>
      </c>
      <c r="F1760" s="1" t="s">
        <v>123</v>
      </c>
      <c r="H1760" s="1" t="s">
        <v>114</v>
      </c>
      <c r="I1760" s="1" t="s">
        <v>92</v>
      </c>
      <c r="J1760" s="1" t="s">
        <v>93</v>
      </c>
      <c r="K1760" s="1">
        <v>12</v>
      </c>
      <c r="M1760" s="1">
        <v>0.18421052631578946</v>
      </c>
      <c r="N1760" s="1">
        <v>0.18421052631578946</v>
      </c>
      <c r="P1760" s="1">
        <v>31</v>
      </c>
      <c r="Q1760" s="1">
        <v>0</v>
      </c>
      <c r="R1760" s="1">
        <v>0</v>
      </c>
      <c r="S1760" s="1">
        <v>0</v>
      </c>
      <c r="T1760" s="1">
        <v>6</v>
      </c>
      <c r="U1760" s="1">
        <v>1</v>
      </c>
      <c r="V1760" s="1">
        <v>5</v>
      </c>
      <c r="W1760" s="1">
        <v>0</v>
      </c>
      <c r="X1760" s="1">
        <v>0</v>
      </c>
      <c r="Y1760" s="1">
        <v>0</v>
      </c>
      <c r="Z1760" s="1">
        <v>0</v>
      </c>
      <c r="AA1760" s="1">
        <v>0</v>
      </c>
      <c r="AB1760" s="1">
        <v>0</v>
      </c>
      <c r="AC1760" s="1">
        <v>0</v>
      </c>
      <c r="AD1760" s="1">
        <v>0</v>
      </c>
      <c r="AE1760" s="1">
        <v>0</v>
      </c>
      <c r="AF1760" s="1">
        <v>0</v>
      </c>
      <c r="AG1760" s="1">
        <v>0</v>
      </c>
      <c r="AH1760" s="1">
        <v>0</v>
      </c>
      <c r="AI1760" s="1">
        <v>0</v>
      </c>
      <c r="AJ1760" s="1">
        <v>0</v>
      </c>
      <c r="AK1760" s="1">
        <v>0</v>
      </c>
      <c r="AL1760" s="1">
        <v>0</v>
      </c>
      <c r="AM1760" s="1">
        <v>0</v>
      </c>
      <c r="AN1760" s="1">
        <v>0</v>
      </c>
    </row>
    <row r="1761" spans="1:40" x14ac:dyDescent="0.35">
      <c r="A1761" s="1" t="s">
        <v>89</v>
      </c>
      <c r="B1761" s="8">
        <v>43920</v>
      </c>
      <c r="C1761" s="1" t="s">
        <v>2</v>
      </c>
      <c r="D1761" s="1">
        <v>201710</v>
      </c>
      <c r="E1761" s="1">
        <v>86</v>
      </c>
      <c r="F1761" s="1" t="s">
        <v>119</v>
      </c>
      <c r="H1761" s="1" t="s">
        <v>95</v>
      </c>
      <c r="I1761" s="1" t="s">
        <v>92</v>
      </c>
      <c r="J1761" s="1" t="s">
        <v>93</v>
      </c>
      <c r="K1761" s="1">
        <v>76</v>
      </c>
      <c r="L1761" s="1">
        <v>1</v>
      </c>
      <c r="M1761" s="1">
        <v>0.78723404255319152</v>
      </c>
      <c r="N1761" s="1">
        <v>0.78723404255319152</v>
      </c>
      <c r="O1761" s="1">
        <v>1.1494252873563218E-2</v>
      </c>
      <c r="P1761" s="1">
        <v>10</v>
      </c>
      <c r="Q1761" s="1">
        <v>0</v>
      </c>
      <c r="R1761" s="1">
        <v>17</v>
      </c>
      <c r="S1761" s="1">
        <v>2</v>
      </c>
      <c r="T1761" s="1">
        <v>11</v>
      </c>
      <c r="U1761" s="1">
        <v>7</v>
      </c>
      <c r="V1761" s="1">
        <v>39</v>
      </c>
      <c r="W1761" s="1">
        <v>0</v>
      </c>
      <c r="X1761" s="1">
        <v>0</v>
      </c>
      <c r="Y1761" s="1">
        <v>0</v>
      </c>
      <c r="Z1761" s="1">
        <v>0</v>
      </c>
      <c r="AA1761" s="1">
        <v>0</v>
      </c>
      <c r="AB1761" s="1">
        <v>0</v>
      </c>
      <c r="AC1761" s="1">
        <v>0</v>
      </c>
      <c r="AD1761" s="1">
        <v>0</v>
      </c>
      <c r="AE1761" s="1">
        <v>0</v>
      </c>
      <c r="AF1761" s="1">
        <v>0</v>
      </c>
      <c r="AG1761" s="1">
        <v>0</v>
      </c>
      <c r="AH1761" s="1">
        <v>0</v>
      </c>
      <c r="AI1761" s="1">
        <v>0</v>
      </c>
      <c r="AJ1761" s="1">
        <v>1</v>
      </c>
      <c r="AK1761" s="1">
        <v>0</v>
      </c>
      <c r="AL1761" s="1">
        <v>0</v>
      </c>
      <c r="AM1761" s="1">
        <v>0</v>
      </c>
      <c r="AN1761" s="1">
        <v>0</v>
      </c>
    </row>
    <row r="1762" spans="1:40" x14ac:dyDescent="0.35">
      <c r="A1762" s="1" t="s">
        <v>89</v>
      </c>
      <c r="B1762" s="8">
        <v>43945</v>
      </c>
      <c r="C1762" s="1" t="s">
        <v>98</v>
      </c>
      <c r="D1762" s="1">
        <v>971790</v>
      </c>
      <c r="E1762" s="1">
        <v>1</v>
      </c>
      <c r="F1762" s="1" t="s">
        <v>104</v>
      </c>
      <c r="H1762" s="1" t="s">
        <v>101</v>
      </c>
      <c r="I1762" s="1" t="s">
        <v>92</v>
      </c>
      <c r="J1762" s="1" t="s">
        <v>93</v>
      </c>
      <c r="P1762" s="1">
        <v>1</v>
      </c>
      <c r="Q1762" s="1">
        <v>0</v>
      </c>
      <c r="R1762" s="1">
        <v>0</v>
      </c>
      <c r="S1762" s="1">
        <v>0</v>
      </c>
      <c r="T1762" s="1">
        <v>0</v>
      </c>
      <c r="U1762" s="1">
        <v>0</v>
      </c>
      <c r="V1762" s="1">
        <v>0</v>
      </c>
      <c r="W1762" s="1">
        <v>0</v>
      </c>
      <c r="X1762" s="1">
        <v>0</v>
      </c>
      <c r="Y1762" s="1">
        <v>0</v>
      </c>
      <c r="Z1762" s="1">
        <v>0</v>
      </c>
      <c r="AA1762" s="1">
        <v>0</v>
      </c>
      <c r="AB1762" s="1">
        <v>0</v>
      </c>
      <c r="AC1762" s="1">
        <v>0</v>
      </c>
      <c r="AD1762" s="1">
        <v>0</v>
      </c>
      <c r="AE1762" s="1">
        <v>0</v>
      </c>
      <c r="AF1762" s="1">
        <v>0</v>
      </c>
      <c r="AG1762" s="1">
        <v>0</v>
      </c>
      <c r="AH1762" s="1">
        <v>0</v>
      </c>
      <c r="AI1762" s="1">
        <v>0</v>
      </c>
      <c r="AJ1762" s="1">
        <v>0</v>
      </c>
      <c r="AK1762" s="1">
        <v>0</v>
      </c>
      <c r="AL1762" s="1">
        <v>0</v>
      </c>
      <c r="AM1762" s="1">
        <v>0</v>
      </c>
      <c r="AN1762" s="1">
        <v>0</v>
      </c>
    </row>
    <row r="1763" spans="1:40" x14ac:dyDescent="0.35">
      <c r="A1763" s="1" t="s">
        <v>89</v>
      </c>
      <c r="B1763" s="8">
        <v>43921</v>
      </c>
      <c r="C1763" s="1" t="s">
        <v>96</v>
      </c>
      <c r="D1763" s="1">
        <v>200600</v>
      </c>
      <c r="E1763" s="1">
        <v>11</v>
      </c>
      <c r="F1763" s="1" t="s">
        <v>116</v>
      </c>
      <c r="H1763" s="1" t="s">
        <v>95</v>
      </c>
      <c r="I1763" s="1" t="s">
        <v>92</v>
      </c>
      <c r="J1763" s="1" t="s">
        <v>93</v>
      </c>
      <c r="K1763" s="1">
        <v>1</v>
      </c>
      <c r="M1763" s="1">
        <v>0</v>
      </c>
      <c r="N1763" s="1">
        <v>0</v>
      </c>
      <c r="P1763" s="1">
        <v>10</v>
      </c>
      <c r="Q1763" s="1">
        <v>0</v>
      </c>
      <c r="R1763" s="1">
        <v>0</v>
      </c>
      <c r="S1763" s="1">
        <v>0</v>
      </c>
      <c r="T1763" s="1">
        <v>0</v>
      </c>
      <c r="U1763" s="1">
        <v>0</v>
      </c>
      <c r="V1763" s="1">
        <v>1</v>
      </c>
      <c r="W1763" s="1">
        <v>0</v>
      </c>
      <c r="X1763" s="1">
        <v>0</v>
      </c>
      <c r="Y1763" s="1">
        <v>0</v>
      </c>
      <c r="Z1763" s="1">
        <v>0</v>
      </c>
      <c r="AA1763" s="1">
        <v>0</v>
      </c>
      <c r="AB1763" s="1">
        <v>0</v>
      </c>
      <c r="AC1763" s="1">
        <v>0</v>
      </c>
      <c r="AD1763" s="1">
        <v>0</v>
      </c>
      <c r="AE1763" s="1">
        <v>0</v>
      </c>
      <c r="AF1763" s="1">
        <v>0</v>
      </c>
      <c r="AG1763" s="1">
        <v>0</v>
      </c>
      <c r="AH1763" s="1">
        <v>0</v>
      </c>
      <c r="AI1763" s="1">
        <v>0</v>
      </c>
      <c r="AJ1763" s="1">
        <v>0</v>
      </c>
      <c r="AK1763" s="1">
        <v>0</v>
      </c>
      <c r="AL1763" s="1">
        <v>0</v>
      </c>
      <c r="AM1763" s="1">
        <v>0</v>
      </c>
      <c r="AN1763" s="1">
        <v>0</v>
      </c>
    </row>
    <row r="1764" spans="1:40" x14ac:dyDescent="0.35">
      <c r="A1764" s="1" t="s">
        <v>89</v>
      </c>
      <c r="B1764" s="8">
        <v>43903</v>
      </c>
      <c r="C1764" s="1" t="s">
        <v>96</v>
      </c>
      <c r="D1764" s="1">
        <v>973260</v>
      </c>
      <c r="E1764" s="1">
        <v>9</v>
      </c>
      <c r="F1764" s="1" t="s">
        <v>113</v>
      </c>
      <c r="H1764" s="1" t="s">
        <v>114</v>
      </c>
      <c r="I1764" s="1" t="s">
        <v>92</v>
      </c>
      <c r="J1764" s="1" t="s">
        <v>93</v>
      </c>
      <c r="K1764" s="1">
        <v>1</v>
      </c>
      <c r="L1764" s="1">
        <v>2</v>
      </c>
      <c r="M1764" s="1">
        <v>0.27272727272727271</v>
      </c>
      <c r="N1764" s="1">
        <v>0.1111111111111111</v>
      </c>
      <c r="O1764" s="1">
        <v>0.18181818181818182</v>
      </c>
      <c r="P1764" s="1">
        <v>8</v>
      </c>
      <c r="Q1764" s="1">
        <v>2</v>
      </c>
      <c r="R1764" s="1">
        <v>1</v>
      </c>
      <c r="S1764" s="1">
        <v>0</v>
      </c>
      <c r="T1764" s="1">
        <v>0</v>
      </c>
      <c r="U1764" s="1">
        <v>0</v>
      </c>
      <c r="V1764" s="1">
        <v>0</v>
      </c>
      <c r="W1764" s="1">
        <v>0</v>
      </c>
      <c r="X1764" s="1">
        <v>0</v>
      </c>
      <c r="Y1764" s="1">
        <v>0</v>
      </c>
      <c r="Z1764" s="1">
        <v>0</v>
      </c>
      <c r="AA1764" s="1">
        <v>0</v>
      </c>
      <c r="AB1764" s="1">
        <v>0</v>
      </c>
      <c r="AC1764" s="1">
        <v>0</v>
      </c>
      <c r="AD1764" s="1">
        <v>0</v>
      </c>
      <c r="AE1764" s="1">
        <v>0</v>
      </c>
      <c r="AF1764" s="1">
        <v>0</v>
      </c>
      <c r="AG1764" s="1">
        <v>0</v>
      </c>
      <c r="AH1764" s="1">
        <v>0</v>
      </c>
      <c r="AI1764" s="1">
        <v>0</v>
      </c>
      <c r="AJ1764" s="1">
        <v>0</v>
      </c>
      <c r="AK1764" s="1">
        <v>0</v>
      </c>
      <c r="AL1764" s="1">
        <v>0</v>
      </c>
      <c r="AM1764" s="1">
        <v>0</v>
      </c>
      <c r="AN1764" s="1">
        <v>0</v>
      </c>
    </row>
    <row r="1765" spans="1:40" x14ac:dyDescent="0.35">
      <c r="A1765" s="1" t="s">
        <v>89</v>
      </c>
      <c r="B1765" s="8">
        <v>43953</v>
      </c>
      <c r="C1765" s="1" t="s">
        <v>96</v>
      </c>
      <c r="D1765" s="1">
        <v>209640</v>
      </c>
      <c r="E1765" s="1">
        <v>18</v>
      </c>
      <c r="F1765" s="1" t="s">
        <v>122</v>
      </c>
      <c r="H1765" s="1" t="s">
        <v>95</v>
      </c>
      <c r="I1765" s="1" t="s">
        <v>121</v>
      </c>
      <c r="J1765" s="1" t="s">
        <v>93</v>
      </c>
      <c r="P1765" s="1">
        <v>18</v>
      </c>
      <c r="Q1765" s="1">
        <v>0</v>
      </c>
      <c r="R1765" s="1">
        <v>0</v>
      </c>
      <c r="S1765" s="1">
        <v>0</v>
      </c>
      <c r="T1765" s="1">
        <v>0</v>
      </c>
      <c r="U1765" s="1">
        <v>0</v>
      </c>
      <c r="V1765" s="1">
        <v>0</v>
      </c>
      <c r="W1765" s="1">
        <v>0</v>
      </c>
      <c r="X1765" s="1">
        <v>0</v>
      </c>
      <c r="Y1765" s="1">
        <v>0</v>
      </c>
      <c r="Z1765" s="1">
        <v>0</v>
      </c>
      <c r="AA1765" s="1">
        <v>0</v>
      </c>
      <c r="AB1765" s="1">
        <v>0</v>
      </c>
      <c r="AC1765" s="1">
        <v>0</v>
      </c>
      <c r="AD1765" s="1">
        <v>0</v>
      </c>
      <c r="AE1765" s="1">
        <v>0</v>
      </c>
      <c r="AF1765" s="1">
        <v>0</v>
      </c>
      <c r="AG1765" s="1">
        <v>0</v>
      </c>
      <c r="AH1765" s="1">
        <v>0</v>
      </c>
      <c r="AI1765" s="1">
        <v>0</v>
      </c>
      <c r="AJ1765" s="1">
        <v>0</v>
      </c>
      <c r="AK1765" s="1">
        <v>0</v>
      </c>
      <c r="AL1765" s="1">
        <v>0</v>
      </c>
      <c r="AM1765" s="1">
        <v>0</v>
      </c>
      <c r="AN1765" s="1">
        <v>0</v>
      </c>
    </row>
    <row r="1766" spans="1:40" x14ac:dyDescent="0.35">
      <c r="A1766" s="1" t="s">
        <v>89</v>
      </c>
      <c r="B1766" s="8">
        <v>43935</v>
      </c>
      <c r="C1766" s="1" t="s">
        <v>2</v>
      </c>
      <c r="D1766" s="1">
        <v>979190</v>
      </c>
      <c r="E1766" s="1">
        <v>150</v>
      </c>
      <c r="F1766" s="1" t="s">
        <v>124</v>
      </c>
      <c r="H1766" s="1" t="s">
        <v>103</v>
      </c>
      <c r="I1766" s="1" t="s">
        <v>92</v>
      </c>
      <c r="J1766" s="1" t="s">
        <v>93</v>
      </c>
      <c r="K1766" s="1">
        <v>23</v>
      </c>
      <c r="L1766" s="1">
        <v>20</v>
      </c>
      <c r="M1766" s="1">
        <v>0.20125786163522014</v>
      </c>
      <c r="N1766" s="1">
        <v>0.15333333333333332</v>
      </c>
      <c r="O1766" s="1">
        <v>0.11764705882352941</v>
      </c>
      <c r="P1766" s="1">
        <v>127</v>
      </c>
      <c r="Q1766" s="1">
        <v>9</v>
      </c>
      <c r="R1766" s="1">
        <v>11</v>
      </c>
      <c r="S1766" s="1">
        <v>0</v>
      </c>
      <c r="T1766" s="1">
        <v>10</v>
      </c>
      <c r="U1766" s="1">
        <v>2</v>
      </c>
      <c r="V1766" s="1">
        <v>0</v>
      </c>
      <c r="W1766" s="1">
        <v>0</v>
      </c>
      <c r="X1766" s="1">
        <v>0</v>
      </c>
      <c r="Y1766" s="1">
        <v>0</v>
      </c>
      <c r="Z1766" s="1">
        <v>0</v>
      </c>
      <c r="AA1766" s="1">
        <v>0</v>
      </c>
      <c r="AB1766" s="1">
        <v>0</v>
      </c>
      <c r="AC1766" s="1">
        <v>0</v>
      </c>
      <c r="AD1766" s="1">
        <v>0</v>
      </c>
      <c r="AE1766" s="1">
        <v>0</v>
      </c>
      <c r="AF1766" s="1">
        <v>0</v>
      </c>
      <c r="AG1766" s="1">
        <v>3</v>
      </c>
      <c r="AH1766" s="1">
        <v>0</v>
      </c>
      <c r="AI1766" s="1">
        <v>2</v>
      </c>
      <c r="AJ1766" s="1">
        <v>2</v>
      </c>
      <c r="AK1766" s="1">
        <v>0</v>
      </c>
      <c r="AL1766" s="1">
        <v>0</v>
      </c>
      <c r="AM1766" s="1">
        <v>4</v>
      </c>
      <c r="AN1766" s="1">
        <v>0</v>
      </c>
    </row>
    <row r="1767" spans="1:40" x14ac:dyDescent="0.35">
      <c r="A1767" s="1" t="s">
        <v>89</v>
      </c>
      <c r="B1767" s="8">
        <v>43956</v>
      </c>
      <c r="C1767" s="1" t="s">
        <v>96</v>
      </c>
      <c r="D1767" s="1">
        <v>979150</v>
      </c>
      <c r="E1767" s="1">
        <v>4</v>
      </c>
      <c r="F1767" s="1" t="s">
        <v>125</v>
      </c>
      <c r="H1767" s="1" t="s">
        <v>103</v>
      </c>
      <c r="I1767" s="1" t="s">
        <v>92</v>
      </c>
      <c r="J1767" s="1" t="s">
        <v>93</v>
      </c>
      <c r="P1767" s="1">
        <v>4</v>
      </c>
      <c r="Q1767" s="1">
        <v>0</v>
      </c>
      <c r="R1767" s="1">
        <v>0</v>
      </c>
      <c r="S1767" s="1">
        <v>0</v>
      </c>
      <c r="T1767" s="1">
        <v>0</v>
      </c>
      <c r="U1767" s="1">
        <v>0</v>
      </c>
      <c r="V1767" s="1">
        <v>0</v>
      </c>
      <c r="W1767" s="1">
        <v>0</v>
      </c>
      <c r="X1767" s="1">
        <v>0</v>
      </c>
      <c r="Y1767" s="1">
        <v>0</v>
      </c>
      <c r="Z1767" s="1">
        <v>0</v>
      </c>
      <c r="AA1767" s="1">
        <v>0</v>
      </c>
      <c r="AB1767" s="1">
        <v>0</v>
      </c>
      <c r="AC1767" s="1">
        <v>0</v>
      </c>
      <c r="AD1767" s="1">
        <v>0</v>
      </c>
      <c r="AE1767" s="1">
        <v>0</v>
      </c>
      <c r="AF1767" s="1">
        <v>0</v>
      </c>
      <c r="AG1767" s="1">
        <v>0</v>
      </c>
      <c r="AH1767" s="1">
        <v>0</v>
      </c>
      <c r="AI1767" s="1">
        <v>0</v>
      </c>
      <c r="AJ1767" s="1">
        <v>0</v>
      </c>
      <c r="AK1767" s="1">
        <v>0</v>
      </c>
      <c r="AL1767" s="1">
        <v>0</v>
      </c>
      <c r="AM1767" s="1">
        <v>0</v>
      </c>
      <c r="AN1767" s="1">
        <v>0</v>
      </c>
    </row>
    <row r="1768" spans="1:40" x14ac:dyDescent="0.35">
      <c r="A1768" s="1" t="s">
        <v>89</v>
      </c>
      <c r="B1768" s="8">
        <v>43941</v>
      </c>
      <c r="C1768" s="1" t="s">
        <v>96</v>
      </c>
      <c r="D1768" s="1">
        <v>200640</v>
      </c>
      <c r="E1768" s="1">
        <v>6</v>
      </c>
      <c r="F1768" s="1" t="s">
        <v>106</v>
      </c>
      <c r="H1768" s="1" t="s">
        <v>95</v>
      </c>
      <c r="I1768" s="1" t="s">
        <v>92</v>
      </c>
      <c r="J1768" s="1" t="s">
        <v>93</v>
      </c>
      <c r="K1768" s="1">
        <v>2</v>
      </c>
      <c r="M1768" s="1">
        <v>0</v>
      </c>
      <c r="N1768" s="1">
        <v>0</v>
      </c>
      <c r="P1768" s="1">
        <v>4</v>
      </c>
      <c r="Q1768" s="1">
        <v>0</v>
      </c>
      <c r="R1768" s="1">
        <v>0</v>
      </c>
      <c r="S1768" s="1">
        <v>0</v>
      </c>
      <c r="T1768" s="1">
        <v>0</v>
      </c>
      <c r="U1768" s="1">
        <v>0</v>
      </c>
      <c r="V1768" s="1">
        <v>2</v>
      </c>
      <c r="W1768" s="1">
        <v>0</v>
      </c>
      <c r="X1768" s="1">
        <v>0</v>
      </c>
      <c r="Y1768" s="1">
        <v>0</v>
      </c>
      <c r="Z1768" s="1">
        <v>0</v>
      </c>
      <c r="AA1768" s="1">
        <v>0</v>
      </c>
      <c r="AB1768" s="1">
        <v>0</v>
      </c>
      <c r="AC1768" s="1">
        <v>0</v>
      </c>
      <c r="AD1768" s="1">
        <v>0</v>
      </c>
      <c r="AE1768" s="1">
        <v>0</v>
      </c>
      <c r="AF1768" s="1">
        <v>0</v>
      </c>
      <c r="AG1768" s="1">
        <v>0</v>
      </c>
      <c r="AH1768" s="1">
        <v>0</v>
      </c>
      <c r="AI1768" s="1">
        <v>0</v>
      </c>
      <c r="AJ1768" s="1">
        <v>0</v>
      </c>
      <c r="AK1768" s="1">
        <v>0</v>
      </c>
      <c r="AL1768" s="1">
        <v>0</v>
      </c>
      <c r="AM1768" s="1">
        <v>0</v>
      </c>
      <c r="AN1768" s="1">
        <v>0</v>
      </c>
    </row>
    <row r="1769" spans="1:40" x14ac:dyDescent="0.35">
      <c r="A1769" s="1" t="s">
        <v>89</v>
      </c>
      <c r="B1769" s="8">
        <v>43943</v>
      </c>
      <c r="C1769" s="1" t="s">
        <v>2</v>
      </c>
      <c r="D1769" s="1">
        <v>979190</v>
      </c>
      <c r="E1769" s="1">
        <v>155</v>
      </c>
      <c r="F1769" s="1" t="s">
        <v>124</v>
      </c>
      <c r="H1769" s="1" t="s">
        <v>103</v>
      </c>
      <c r="I1769" s="1" t="s">
        <v>92</v>
      </c>
      <c r="J1769" s="1" t="s">
        <v>93</v>
      </c>
      <c r="K1769" s="1">
        <v>30</v>
      </c>
      <c r="L1769" s="1">
        <v>16</v>
      </c>
      <c r="M1769" s="1">
        <v>0.22839506172839505</v>
      </c>
      <c r="N1769" s="1">
        <v>0.19354838709677419</v>
      </c>
      <c r="O1769" s="1">
        <v>9.3567251461988299E-2</v>
      </c>
      <c r="P1769" s="1">
        <v>125</v>
      </c>
      <c r="Q1769" s="1">
        <v>7</v>
      </c>
      <c r="R1769" s="1">
        <v>9</v>
      </c>
      <c r="S1769" s="1">
        <v>4</v>
      </c>
      <c r="T1769" s="1">
        <v>16</v>
      </c>
      <c r="U1769" s="1">
        <v>1</v>
      </c>
      <c r="V1769" s="1">
        <v>0</v>
      </c>
      <c r="W1769" s="1">
        <v>0</v>
      </c>
      <c r="X1769" s="1">
        <v>0</v>
      </c>
      <c r="Y1769" s="1">
        <v>0</v>
      </c>
      <c r="Z1769" s="1">
        <v>0</v>
      </c>
      <c r="AA1769" s="1">
        <v>0</v>
      </c>
      <c r="AB1769" s="1">
        <v>0</v>
      </c>
      <c r="AC1769" s="1">
        <v>0</v>
      </c>
      <c r="AD1769" s="1">
        <v>0</v>
      </c>
      <c r="AE1769" s="1">
        <v>0</v>
      </c>
      <c r="AF1769" s="1">
        <v>0</v>
      </c>
      <c r="AG1769" s="1">
        <v>3</v>
      </c>
      <c r="AH1769" s="1">
        <v>0</v>
      </c>
      <c r="AI1769" s="1">
        <v>2</v>
      </c>
      <c r="AJ1769" s="1">
        <v>2</v>
      </c>
      <c r="AK1769" s="1">
        <v>0</v>
      </c>
      <c r="AL1769" s="1">
        <v>0</v>
      </c>
      <c r="AM1769" s="1">
        <v>2</v>
      </c>
      <c r="AN1769" s="1">
        <v>0</v>
      </c>
    </row>
    <row r="1770" spans="1:40" x14ac:dyDescent="0.35">
      <c r="A1770" s="1" t="s">
        <v>89</v>
      </c>
      <c r="B1770" s="8">
        <v>43932</v>
      </c>
      <c r="C1770" s="1" t="s">
        <v>96</v>
      </c>
      <c r="D1770" s="1">
        <v>979150</v>
      </c>
      <c r="E1770" s="1">
        <v>4</v>
      </c>
      <c r="F1770" s="1" t="s">
        <v>125</v>
      </c>
      <c r="H1770" s="1" t="s">
        <v>103</v>
      </c>
      <c r="I1770" s="1" t="s">
        <v>92</v>
      </c>
      <c r="J1770" s="1" t="s">
        <v>93</v>
      </c>
      <c r="K1770" s="1">
        <v>1</v>
      </c>
      <c r="M1770" s="1">
        <v>0.25</v>
      </c>
      <c r="N1770" s="1">
        <v>0.25</v>
      </c>
      <c r="P1770" s="1">
        <v>3</v>
      </c>
      <c r="Q1770" s="1">
        <v>0</v>
      </c>
      <c r="R1770" s="1">
        <v>1</v>
      </c>
      <c r="S1770" s="1">
        <v>0</v>
      </c>
      <c r="T1770" s="1">
        <v>0</v>
      </c>
      <c r="U1770" s="1">
        <v>0</v>
      </c>
      <c r="V1770" s="1">
        <v>0</v>
      </c>
      <c r="W1770" s="1">
        <v>0</v>
      </c>
      <c r="X1770" s="1">
        <v>0</v>
      </c>
      <c r="Y1770" s="1">
        <v>0</v>
      </c>
      <c r="Z1770" s="1">
        <v>0</v>
      </c>
      <c r="AA1770" s="1">
        <v>0</v>
      </c>
      <c r="AB1770" s="1">
        <v>0</v>
      </c>
      <c r="AC1770" s="1">
        <v>0</v>
      </c>
      <c r="AD1770" s="1">
        <v>0</v>
      </c>
      <c r="AE1770" s="1">
        <v>0</v>
      </c>
      <c r="AF1770" s="1">
        <v>0</v>
      </c>
      <c r="AG1770" s="1">
        <v>0</v>
      </c>
      <c r="AH1770" s="1">
        <v>0</v>
      </c>
      <c r="AI1770" s="1">
        <v>0</v>
      </c>
      <c r="AJ1770" s="1">
        <v>0</v>
      </c>
      <c r="AK1770" s="1">
        <v>0</v>
      </c>
      <c r="AL1770" s="1">
        <v>0</v>
      </c>
      <c r="AM1770" s="1">
        <v>0</v>
      </c>
      <c r="AN1770" s="1">
        <v>0</v>
      </c>
    </row>
    <row r="1771" spans="1:40" x14ac:dyDescent="0.35">
      <c r="A1771" s="1" t="s">
        <v>89</v>
      </c>
      <c r="B1771" s="8">
        <v>43962</v>
      </c>
      <c r="C1771" s="1" t="s">
        <v>2</v>
      </c>
      <c r="D1771" s="1">
        <v>201710</v>
      </c>
      <c r="E1771" s="1">
        <v>84</v>
      </c>
      <c r="F1771" s="1" t="s">
        <v>119</v>
      </c>
      <c r="H1771" s="1" t="s">
        <v>95</v>
      </c>
      <c r="I1771" s="1" t="s">
        <v>92</v>
      </c>
      <c r="J1771" s="1" t="s">
        <v>93</v>
      </c>
      <c r="K1771" s="1">
        <v>6</v>
      </c>
      <c r="L1771" s="1">
        <v>3</v>
      </c>
      <c r="M1771" s="1">
        <v>9.3023255813953487E-2</v>
      </c>
      <c r="N1771" s="1">
        <v>7.1428571428571425E-2</v>
      </c>
      <c r="O1771" s="1">
        <v>3.4482758620689655E-2</v>
      </c>
      <c r="P1771" s="1">
        <v>78</v>
      </c>
      <c r="Q1771" s="1">
        <v>2</v>
      </c>
      <c r="R1771" s="1">
        <v>2</v>
      </c>
      <c r="S1771" s="1">
        <v>2</v>
      </c>
      <c r="T1771" s="1">
        <v>2</v>
      </c>
      <c r="U1771" s="1">
        <v>0</v>
      </c>
      <c r="V1771" s="1">
        <v>0</v>
      </c>
      <c r="W1771" s="1">
        <v>0</v>
      </c>
      <c r="X1771" s="1">
        <v>1</v>
      </c>
      <c r="Y1771" s="1">
        <v>0</v>
      </c>
      <c r="Z1771" s="1">
        <v>0</v>
      </c>
      <c r="AA1771" s="1">
        <v>0</v>
      </c>
      <c r="AB1771" s="1">
        <v>0</v>
      </c>
      <c r="AC1771" s="1">
        <v>0</v>
      </c>
      <c r="AD1771" s="1">
        <v>0</v>
      </c>
      <c r="AE1771" s="1">
        <v>0</v>
      </c>
      <c r="AF1771" s="1">
        <v>0</v>
      </c>
      <c r="AG1771" s="1">
        <v>0</v>
      </c>
      <c r="AH1771" s="1">
        <v>0</v>
      </c>
      <c r="AI1771" s="1">
        <v>0</v>
      </c>
      <c r="AJ1771" s="1">
        <v>0</v>
      </c>
      <c r="AK1771" s="1">
        <v>0</v>
      </c>
      <c r="AL1771" s="1">
        <v>0</v>
      </c>
      <c r="AM1771" s="1">
        <v>0</v>
      </c>
      <c r="AN1771" s="1">
        <v>0</v>
      </c>
    </row>
    <row r="1772" spans="1:40" x14ac:dyDescent="0.35">
      <c r="A1772" s="1" t="s">
        <v>89</v>
      </c>
      <c r="B1772" s="8">
        <v>43911</v>
      </c>
      <c r="C1772" s="1" t="s">
        <v>96</v>
      </c>
      <c r="D1772" s="1">
        <v>973260</v>
      </c>
      <c r="E1772" s="1">
        <v>8</v>
      </c>
      <c r="F1772" s="1" t="s">
        <v>113</v>
      </c>
      <c r="H1772" s="1" t="s">
        <v>114</v>
      </c>
      <c r="I1772" s="1" t="s">
        <v>92</v>
      </c>
      <c r="J1772" s="1" t="s">
        <v>93</v>
      </c>
      <c r="L1772" s="1">
        <v>3</v>
      </c>
      <c r="O1772" s="1">
        <v>0.27272727272727271</v>
      </c>
      <c r="P1772" s="1">
        <v>8</v>
      </c>
      <c r="Q1772" s="1">
        <v>3</v>
      </c>
      <c r="R1772" s="1">
        <v>0</v>
      </c>
      <c r="S1772" s="1">
        <v>0</v>
      </c>
      <c r="T1772" s="1">
        <v>0</v>
      </c>
      <c r="U1772" s="1">
        <v>0</v>
      </c>
      <c r="V1772" s="1">
        <v>0</v>
      </c>
      <c r="W1772" s="1">
        <v>0</v>
      </c>
      <c r="X1772" s="1">
        <v>0</v>
      </c>
      <c r="Y1772" s="1">
        <v>0</v>
      </c>
      <c r="Z1772" s="1">
        <v>0</v>
      </c>
      <c r="AA1772" s="1">
        <v>0</v>
      </c>
      <c r="AB1772" s="1">
        <v>0</v>
      </c>
      <c r="AC1772" s="1">
        <v>0</v>
      </c>
      <c r="AD1772" s="1">
        <v>0</v>
      </c>
      <c r="AE1772" s="1">
        <v>0</v>
      </c>
      <c r="AF1772" s="1">
        <v>0</v>
      </c>
      <c r="AG1772" s="1">
        <v>0</v>
      </c>
      <c r="AH1772" s="1">
        <v>0</v>
      </c>
      <c r="AI1772" s="1">
        <v>0</v>
      </c>
      <c r="AJ1772" s="1">
        <v>0</v>
      </c>
      <c r="AK1772" s="1">
        <v>0</v>
      </c>
      <c r="AL1772" s="1">
        <v>0</v>
      </c>
      <c r="AM1772" s="1">
        <v>0</v>
      </c>
      <c r="AN1772" s="1">
        <v>0</v>
      </c>
    </row>
    <row r="1773" spans="1:40" x14ac:dyDescent="0.35">
      <c r="A1773" s="1" t="s">
        <v>89</v>
      </c>
      <c r="B1773" s="8">
        <v>43972</v>
      </c>
      <c r="C1773" s="1" t="s">
        <v>2</v>
      </c>
      <c r="D1773" s="1">
        <v>209650</v>
      </c>
      <c r="E1773" s="1">
        <v>93</v>
      </c>
      <c r="F1773" s="1" t="s">
        <v>120</v>
      </c>
      <c r="H1773" s="1" t="s">
        <v>95</v>
      </c>
      <c r="I1773" s="1" t="s">
        <v>121</v>
      </c>
      <c r="J1773" s="1" t="s">
        <v>93</v>
      </c>
      <c r="L1773" s="1">
        <v>6</v>
      </c>
      <c r="O1773" s="1">
        <v>6.0606060606060608E-2</v>
      </c>
      <c r="P1773" s="1">
        <v>93</v>
      </c>
      <c r="Q1773" s="1">
        <v>1</v>
      </c>
      <c r="R1773" s="1">
        <v>0</v>
      </c>
      <c r="S1773" s="1">
        <v>0</v>
      </c>
      <c r="T1773" s="1">
        <v>0</v>
      </c>
      <c r="U1773" s="1">
        <v>0</v>
      </c>
      <c r="V1773" s="1">
        <v>0</v>
      </c>
      <c r="W1773" s="1">
        <v>0</v>
      </c>
      <c r="X1773" s="1">
        <v>0</v>
      </c>
      <c r="Y1773" s="1">
        <v>0</v>
      </c>
      <c r="Z1773" s="1">
        <v>0</v>
      </c>
      <c r="AA1773" s="1">
        <v>0</v>
      </c>
      <c r="AB1773" s="1">
        <v>0</v>
      </c>
      <c r="AC1773" s="1">
        <v>0</v>
      </c>
      <c r="AD1773" s="1">
        <v>0</v>
      </c>
      <c r="AE1773" s="1">
        <v>0</v>
      </c>
      <c r="AF1773" s="1">
        <v>0</v>
      </c>
      <c r="AG1773" s="1">
        <v>0</v>
      </c>
      <c r="AH1773" s="1">
        <v>0</v>
      </c>
      <c r="AI1773" s="1">
        <v>4</v>
      </c>
      <c r="AJ1773" s="1">
        <v>0</v>
      </c>
      <c r="AK1773" s="1">
        <v>0</v>
      </c>
      <c r="AL1773" s="1">
        <v>0</v>
      </c>
      <c r="AM1773" s="1">
        <v>1</v>
      </c>
      <c r="AN1773" s="1">
        <v>0</v>
      </c>
    </row>
    <row r="1774" spans="1:40" x14ac:dyDescent="0.35">
      <c r="A1774" s="1" t="s">
        <v>89</v>
      </c>
      <c r="B1774" s="8">
        <v>43929</v>
      </c>
      <c r="C1774" s="1" t="s">
        <v>96</v>
      </c>
      <c r="D1774" s="1">
        <v>209640</v>
      </c>
      <c r="E1774" s="1">
        <v>16</v>
      </c>
      <c r="F1774" s="1" t="s">
        <v>122</v>
      </c>
      <c r="H1774" s="1" t="s">
        <v>95</v>
      </c>
      <c r="I1774" s="1" t="s">
        <v>121</v>
      </c>
      <c r="J1774" s="1" t="s">
        <v>93</v>
      </c>
      <c r="P1774" s="1">
        <v>16</v>
      </c>
      <c r="Q1774" s="1">
        <v>0</v>
      </c>
      <c r="R1774" s="1">
        <v>0</v>
      </c>
      <c r="S1774" s="1">
        <v>0</v>
      </c>
      <c r="T1774" s="1">
        <v>0</v>
      </c>
      <c r="U1774" s="1">
        <v>0</v>
      </c>
      <c r="V1774" s="1">
        <v>0</v>
      </c>
      <c r="W1774" s="1">
        <v>0</v>
      </c>
      <c r="X1774" s="1">
        <v>0</v>
      </c>
      <c r="Y1774" s="1">
        <v>0</v>
      </c>
      <c r="Z1774" s="1">
        <v>0</v>
      </c>
      <c r="AA1774" s="1">
        <v>0</v>
      </c>
      <c r="AB1774" s="1">
        <v>0</v>
      </c>
      <c r="AC1774" s="1">
        <v>0</v>
      </c>
      <c r="AD1774" s="1">
        <v>0</v>
      </c>
      <c r="AE1774" s="1">
        <v>0</v>
      </c>
      <c r="AF1774" s="1">
        <v>0</v>
      </c>
      <c r="AG1774" s="1">
        <v>0</v>
      </c>
      <c r="AH1774" s="1">
        <v>0</v>
      </c>
      <c r="AI1774" s="1">
        <v>0</v>
      </c>
      <c r="AJ1774" s="1">
        <v>0</v>
      </c>
      <c r="AK1774" s="1">
        <v>0</v>
      </c>
      <c r="AL1774" s="1">
        <v>0</v>
      </c>
      <c r="AM1774" s="1">
        <v>0</v>
      </c>
      <c r="AN1774" s="1">
        <v>0</v>
      </c>
    </row>
    <row r="1775" spans="1:40" x14ac:dyDescent="0.35">
      <c r="A1775" s="1" t="s">
        <v>89</v>
      </c>
      <c r="B1775" s="8">
        <v>43964</v>
      </c>
      <c r="C1775" s="1" t="s">
        <v>2</v>
      </c>
      <c r="D1775" s="1">
        <v>973370</v>
      </c>
      <c r="E1775" s="1">
        <v>43</v>
      </c>
      <c r="F1775" s="1" t="s">
        <v>123</v>
      </c>
      <c r="H1775" s="1" t="s">
        <v>114</v>
      </c>
      <c r="I1775" s="1" t="s">
        <v>92</v>
      </c>
      <c r="J1775" s="1" t="s">
        <v>93</v>
      </c>
      <c r="P1775" s="1">
        <v>43</v>
      </c>
      <c r="Q1775" s="1">
        <v>0</v>
      </c>
      <c r="R1775" s="1">
        <v>0</v>
      </c>
      <c r="S1775" s="1">
        <v>0</v>
      </c>
      <c r="T1775" s="1">
        <v>0</v>
      </c>
      <c r="U1775" s="1">
        <v>0</v>
      </c>
      <c r="V1775" s="1">
        <v>0</v>
      </c>
      <c r="W1775" s="1">
        <v>0</v>
      </c>
      <c r="X1775" s="1">
        <v>0</v>
      </c>
      <c r="Y1775" s="1">
        <v>0</v>
      </c>
      <c r="Z1775" s="1">
        <v>0</v>
      </c>
      <c r="AA1775" s="1">
        <v>0</v>
      </c>
      <c r="AB1775" s="1">
        <v>0</v>
      </c>
      <c r="AC1775" s="1">
        <v>0</v>
      </c>
      <c r="AD1775" s="1">
        <v>0</v>
      </c>
      <c r="AE1775" s="1">
        <v>0</v>
      </c>
      <c r="AF1775" s="1">
        <v>0</v>
      </c>
      <c r="AG1775" s="1">
        <v>0</v>
      </c>
      <c r="AH1775" s="1">
        <v>0</v>
      </c>
      <c r="AI1775" s="1">
        <v>0</v>
      </c>
      <c r="AJ1775" s="1">
        <v>0</v>
      </c>
      <c r="AK1775" s="1">
        <v>0</v>
      </c>
      <c r="AL1775" s="1">
        <v>0</v>
      </c>
      <c r="AM1775" s="1">
        <v>0</v>
      </c>
      <c r="AN1775" s="1">
        <v>0</v>
      </c>
    </row>
    <row r="1776" spans="1:40" x14ac:dyDescent="0.35">
      <c r="A1776" s="1" t="s">
        <v>89</v>
      </c>
      <c r="B1776" s="8">
        <v>43903</v>
      </c>
      <c r="C1776" s="1" t="s">
        <v>96</v>
      </c>
      <c r="D1776" s="1">
        <v>200640</v>
      </c>
      <c r="E1776" s="1">
        <v>14</v>
      </c>
      <c r="F1776" s="1" t="s">
        <v>106</v>
      </c>
      <c r="H1776" s="1" t="s">
        <v>95</v>
      </c>
      <c r="I1776" s="1" t="s">
        <v>92</v>
      </c>
      <c r="J1776" s="1" t="s">
        <v>93</v>
      </c>
      <c r="P1776" s="1">
        <v>14</v>
      </c>
      <c r="Q1776" s="1">
        <v>0</v>
      </c>
      <c r="R1776" s="1">
        <v>0</v>
      </c>
      <c r="S1776" s="1">
        <v>0</v>
      </c>
      <c r="T1776" s="1">
        <v>0</v>
      </c>
      <c r="U1776" s="1">
        <v>0</v>
      </c>
      <c r="V1776" s="1">
        <v>0</v>
      </c>
      <c r="W1776" s="1">
        <v>0</v>
      </c>
      <c r="X1776" s="1">
        <v>0</v>
      </c>
      <c r="Y1776" s="1">
        <v>0</v>
      </c>
      <c r="Z1776" s="1">
        <v>0</v>
      </c>
      <c r="AA1776" s="1">
        <v>0</v>
      </c>
      <c r="AB1776" s="1">
        <v>0</v>
      </c>
      <c r="AC1776" s="1">
        <v>0</v>
      </c>
      <c r="AD1776" s="1">
        <v>0</v>
      </c>
      <c r="AE1776" s="1">
        <v>0</v>
      </c>
      <c r="AF1776" s="1">
        <v>0</v>
      </c>
      <c r="AG1776" s="1">
        <v>0</v>
      </c>
      <c r="AH1776" s="1">
        <v>0</v>
      </c>
      <c r="AI1776" s="1">
        <v>0</v>
      </c>
      <c r="AJ1776" s="1">
        <v>0</v>
      </c>
      <c r="AK1776" s="1">
        <v>0</v>
      </c>
      <c r="AL1776" s="1">
        <v>0</v>
      </c>
      <c r="AM1776" s="1">
        <v>0</v>
      </c>
      <c r="AN1776" s="1">
        <v>0</v>
      </c>
    </row>
    <row r="1777" spans="1:40" x14ac:dyDescent="0.35">
      <c r="A1777" s="1" t="s">
        <v>89</v>
      </c>
      <c r="B1777" s="8">
        <v>43939</v>
      </c>
      <c r="C1777" s="1" t="s">
        <v>96</v>
      </c>
      <c r="D1777" s="1">
        <v>974850</v>
      </c>
      <c r="E1777" s="1">
        <v>1</v>
      </c>
      <c r="F1777" s="1" t="s">
        <v>126</v>
      </c>
      <c r="H1777" s="1" t="s">
        <v>103</v>
      </c>
      <c r="I1777" s="1" t="s">
        <v>121</v>
      </c>
      <c r="J1777" s="1" t="s">
        <v>93</v>
      </c>
      <c r="P1777" s="1">
        <v>1</v>
      </c>
      <c r="Q1777" s="1">
        <v>0</v>
      </c>
      <c r="R1777" s="1">
        <v>0</v>
      </c>
      <c r="S1777" s="1">
        <v>0</v>
      </c>
      <c r="T1777" s="1">
        <v>0</v>
      </c>
      <c r="U1777" s="1">
        <v>0</v>
      </c>
      <c r="V1777" s="1">
        <v>0</v>
      </c>
      <c r="W1777" s="1">
        <v>0</v>
      </c>
      <c r="X1777" s="1">
        <v>0</v>
      </c>
      <c r="Y1777" s="1">
        <v>0</v>
      </c>
      <c r="Z1777" s="1">
        <v>0</v>
      </c>
      <c r="AA1777" s="1">
        <v>0</v>
      </c>
      <c r="AB1777" s="1">
        <v>0</v>
      </c>
      <c r="AC1777" s="1">
        <v>0</v>
      </c>
      <c r="AD1777" s="1">
        <v>0</v>
      </c>
      <c r="AE1777" s="1">
        <v>0</v>
      </c>
      <c r="AF1777" s="1">
        <v>0</v>
      </c>
      <c r="AG1777" s="1">
        <v>0</v>
      </c>
      <c r="AH1777" s="1">
        <v>0</v>
      </c>
      <c r="AI1777" s="1">
        <v>0</v>
      </c>
      <c r="AJ1777" s="1">
        <v>0</v>
      </c>
      <c r="AK1777" s="1">
        <v>0</v>
      </c>
      <c r="AL1777" s="1">
        <v>0</v>
      </c>
      <c r="AM1777" s="1">
        <v>0</v>
      </c>
      <c r="AN1777" s="1">
        <v>0</v>
      </c>
    </row>
    <row r="1778" spans="1:40" x14ac:dyDescent="0.35">
      <c r="A1778" s="1" t="s">
        <v>89</v>
      </c>
      <c r="B1778" s="8">
        <v>43909</v>
      </c>
      <c r="C1778" s="1" t="s">
        <v>2</v>
      </c>
      <c r="D1778" s="1">
        <v>979190</v>
      </c>
      <c r="E1778" s="1">
        <v>143</v>
      </c>
      <c r="F1778" s="1" t="s">
        <v>124</v>
      </c>
      <c r="H1778" s="1" t="s">
        <v>103</v>
      </c>
      <c r="I1778" s="1" t="s">
        <v>92</v>
      </c>
      <c r="J1778" s="1" t="s">
        <v>93</v>
      </c>
      <c r="K1778" s="1">
        <v>22</v>
      </c>
      <c r="L1778" s="1">
        <v>28</v>
      </c>
      <c r="M1778" s="1">
        <v>0.2389937106918239</v>
      </c>
      <c r="N1778" s="1">
        <v>0.15384615384615385</v>
      </c>
      <c r="O1778" s="1">
        <v>0.16374269005847952</v>
      </c>
      <c r="P1778" s="1">
        <v>121</v>
      </c>
      <c r="Q1778" s="1">
        <v>16</v>
      </c>
      <c r="R1778" s="1">
        <v>16</v>
      </c>
      <c r="S1778" s="1">
        <v>1</v>
      </c>
      <c r="T1778" s="1">
        <v>3</v>
      </c>
      <c r="U1778" s="1">
        <v>2</v>
      </c>
      <c r="V1778" s="1">
        <v>0</v>
      </c>
      <c r="W1778" s="1">
        <v>0</v>
      </c>
      <c r="X1778" s="1">
        <v>1</v>
      </c>
      <c r="Y1778" s="1">
        <v>0</v>
      </c>
      <c r="Z1778" s="1">
        <v>0</v>
      </c>
      <c r="AA1778" s="1">
        <v>0</v>
      </c>
      <c r="AB1778" s="1">
        <v>0</v>
      </c>
      <c r="AC1778" s="1">
        <v>0</v>
      </c>
      <c r="AD1778" s="1">
        <v>0</v>
      </c>
      <c r="AE1778" s="1">
        <v>0</v>
      </c>
      <c r="AF1778" s="1">
        <v>0</v>
      </c>
      <c r="AG1778" s="1">
        <v>3</v>
      </c>
      <c r="AH1778" s="1">
        <v>0</v>
      </c>
      <c r="AI1778" s="1">
        <v>2</v>
      </c>
      <c r="AJ1778" s="1">
        <v>2</v>
      </c>
      <c r="AK1778" s="1">
        <v>0</v>
      </c>
      <c r="AL1778" s="1">
        <v>0</v>
      </c>
      <c r="AM1778" s="1">
        <v>4</v>
      </c>
      <c r="AN1778" s="1">
        <v>0</v>
      </c>
    </row>
    <row r="1779" spans="1:40" x14ac:dyDescent="0.35">
      <c r="A1779" s="1" t="s">
        <v>89</v>
      </c>
      <c r="B1779" s="8">
        <v>43941</v>
      </c>
      <c r="C1779" s="1" t="s">
        <v>96</v>
      </c>
      <c r="D1779" s="1">
        <v>973260</v>
      </c>
      <c r="E1779" s="1">
        <v>6</v>
      </c>
      <c r="F1779" s="1" t="s">
        <v>113</v>
      </c>
      <c r="H1779" s="1" t="s">
        <v>114</v>
      </c>
      <c r="I1779" s="1" t="s">
        <v>92</v>
      </c>
      <c r="J1779" s="1" t="s">
        <v>93</v>
      </c>
      <c r="L1779" s="1">
        <v>4</v>
      </c>
      <c r="O1779" s="1">
        <v>0.4</v>
      </c>
      <c r="P1779" s="1">
        <v>6</v>
      </c>
      <c r="Q1779" s="1">
        <v>0</v>
      </c>
      <c r="R1779" s="1">
        <v>0</v>
      </c>
      <c r="S1779" s="1">
        <v>0</v>
      </c>
      <c r="T1779" s="1">
        <v>0</v>
      </c>
      <c r="U1779" s="1">
        <v>0</v>
      </c>
      <c r="V1779" s="1">
        <v>0</v>
      </c>
      <c r="W1779" s="1">
        <v>0</v>
      </c>
      <c r="X1779" s="1">
        <v>0</v>
      </c>
      <c r="Y1779" s="1">
        <v>0</v>
      </c>
      <c r="Z1779" s="1">
        <v>0</v>
      </c>
      <c r="AA1779" s="1">
        <v>0</v>
      </c>
      <c r="AB1779" s="1">
        <v>0</v>
      </c>
      <c r="AC1779" s="1">
        <v>0</v>
      </c>
      <c r="AD1779" s="1">
        <v>0</v>
      </c>
      <c r="AE1779" s="1">
        <v>0</v>
      </c>
      <c r="AF1779" s="1">
        <v>0</v>
      </c>
      <c r="AG1779" s="1">
        <v>0</v>
      </c>
      <c r="AH1779" s="1">
        <v>0</v>
      </c>
      <c r="AI1779" s="1">
        <v>0</v>
      </c>
      <c r="AJ1779" s="1">
        <v>0</v>
      </c>
      <c r="AK1779" s="1">
        <v>0</v>
      </c>
      <c r="AL1779" s="1">
        <v>4</v>
      </c>
      <c r="AM1779" s="1">
        <v>0</v>
      </c>
      <c r="AN1779" s="1">
        <v>0</v>
      </c>
    </row>
    <row r="1780" spans="1:40" x14ac:dyDescent="0.35">
      <c r="A1780" s="1" t="s">
        <v>89</v>
      </c>
      <c r="B1780" s="8">
        <v>43931</v>
      </c>
      <c r="C1780" s="1" t="s">
        <v>96</v>
      </c>
      <c r="D1780" s="1">
        <v>200600</v>
      </c>
      <c r="E1780" s="1">
        <v>13</v>
      </c>
      <c r="F1780" s="1" t="s">
        <v>116</v>
      </c>
      <c r="H1780" s="1" t="s">
        <v>95</v>
      </c>
      <c r="I1780" s="1" t="s">
        <v>92</v>
      </c>
      <c r="J1780" s="1" t="s">
        <v>93</v>
      </c>
      <c r="P1780" s="1">
        <v>13</v>
      </c>
      <c r="Q1780" s="1">
        <v>0</v>
      </c>
      <c r="R1780" s="1">
        <v>0</v>
      </c>
      <c r="S1780" s="1">
        <v>0</v>
      </c>
      <c r="T1780" s="1">
        <v>0</v>
      </c>
      <c r="U1780" s="1">
        <v>0</v>
      </c>
      <c r="V1780" s="1">
        <v>0</v>
      </c>
      <c r="W1780" s="1">
        <v>0</v>
      </c>
      <c r="X1780" s="1">
        <v>0</v>
      </c>
      <c r="Y1780" s="1">
        <v>0</v>
      </c>
      <c r="Z1780" s="1">
        <v>0</v>
      </c>
      <c r="AA1780" s="1">
        <v>0</v>
      </c>
      <c r="AB1780" s="1">
        <v>0</v>
      </c>
      <c r="AC1780" s="1">
        <v>0</v>
      </c>
      <c r="AD1780" s="1">
        <v>0</v>
      </c>
      <c r="AE1780" s="1">
        <v>0</v>
      </c>
      <c r="AF1780" s="1">
        <v>0</v>
      </c>
      <c r="AG1780" s="1">
        <v>0</v>
      </c>
      <c r="AH1780" s="1">
        <v>0</v>
      </c>
      <c r="AI1780" s="1">
        <v>0</v>
      </c>
      <c r="AJ1780" s="1">
        <v>0</v>
      </c>
      <c r="AK1780" s="1">
        <v>0</v>
      </c>
      <c r="AL1780" s="1">
        <v>0</v>
      </c>
      <c r="AM1780" s="1">
        <v>0</v>
      </c>
      <c r="AN1780" s="1">
        <v>0</v>
      </c>
    </row>
    <row r="1781" spans="1:40" x14ac:dyDescent="0.35">
      <c r="A1781" s="1" t="s">
        <v>89</v>
      </c>
      <c r="B1781" s="8">
        <v>43923</v>
      </c>
      <c r="C1781" s="1" t="s">
        <v>96</v>
      </c>
      <c r="D1781" s="1">
        <v>209640</v>
      </c>
      <c r="E1781" s="1">
        <v>17</v>
      </c>
      <c r="F1781" s="1" t="s">
        <v>122</v>
      </c>
      <c r="H1781" s="1" t="s">
        <v>95</v>
      </c>
      <c r="I1781" s="1" t="s">
        <v>121</v>
      </c>
      <c r="J1781" s="1" t="s">
        <v>93</v>
      </c>
      <c r="K1781" s="1">
        <v>1</v>
      </c>
      <c r="M1781" s="1">
        <v>5.8823529411764705E-2</v>
      </c>
      <c r="N1781" s="1">
        <v>5.8823529411764705E-2</v>
      </c>
      <c r="P1781" s="1">
        <v>16</v>
      </c>
      <c r="Q1781" s="1">
        <v>0</v>
      </c>
      <c r="R1781" s="1">
        <v>0</v>
      </c>
      <c r="S1781" s="1">
        <v>0</v>
      </c>
      <c r="T1781" s="1">
        <v>1</v>
      </c>
      <c r="U1781" s="1">
        <v>0</v>
      </c>
      <c r="V1781" s="1">
        <v>0</v>
      </c>
      <c r="W1781" s="1">
        <v>0</v>
      </c>
      <c r="X1781" s="1">
        <v>0</v>
      </c>
      <c r="Y1781" s="1">
        <v>0</v>
      </c>
      <c r="Z1781" s="1">
        <v>0</v>
      </c>
      <c r="AA1781" s="1">
        <v>0</v>
      </c>
      <c r="AB1781" s="1">
        <v>0</v>
      </c>
      <c r="AC1781" s="1">
        <v>0</v>
      </c>
      <c r="AD1781" s="1">
        <v>0</v>
      </c>
      <c r="AE1781" s="1">
        <v>0</v>
      </c>
      <c r="AF1781" s="1">
        <v>0</v>
      </c>
      <c r="AG1781" s="1">
        <v>0</v>
      </c>
      <c r="AH1781" s="1">
        <v>0</v>
      </c>
      <c r="AI1781" s="1">
        <v>0</v>
      </c>
      <c r="AJ1781" s="1">
        <v>0</v>
      </c>
      <c r="AK1781" s="1">
        <v>0</v>
      </c>
      <c r="AL1781" s="1">
        <v>0</v>
      </c>
      <c r="AM1781" s="1">
        <v>0</v>
      </c>
      <c r="AN1781" s="1">
        <v>0</v>
      </c>
    </row>
    <row r="1782" spans="1:40" x14ac:dyDescent="0.35">
      <c r="A1782" s="1" t="s">
        <v>89</v>
      </c>
      <c r="B1782" s="8">
        <v>43962</v>
      </c>
      <c r="C1782" s="1" t="s">
        <v>96</v>
      </c>
      <c r="D1782" s="1">
        <v>976140</v>
      </c>
      <c r="E1782" s="1">
        <v>1</v>
      </c>
      <c r="F1782" s="1" t="s">
        <v>128</v>
      </c>
      <c r="H1782" s="1" t="s">
        <v>101</v>
      </c>
      <c r="I1782" s="1" t="s">
        <v>92</v>
      </c>
      <c r="J1782" s="1" t="s">
        <v>93</v>
      </c>
      <c r="P1782" s="1">
        <v>1</v>
      </c>
      <c r="Q1782" s="1">
        <v>0</v>
      </c>
      <c r="R1782" s="1">
        <v>0</v>
      </c>
      <c r="S1782" s="1">
        <v>0</v>
      </c>
      <c r="T1782" s="1">
        <v>0</v>
      </c>
      <c r="U1782" s="1">
        <v>0</v>
      </c>
      <c r="V1782" s="1">
        <v>0</v>
      </c>
      <c r="W1782" s="1">
        <v>0</v>
      </c>
      <c r="X1782" s="1">
        <v>0</v>
      </c>
      <c r="Y1782" s="1">
        <v>0</v>
      </c>
      <c r="Z1782" s="1">
        <v>0</v>
      </c>
      <c r="AA1782" s="1">
        <v>0</v>
      </c>
      <c r="AB1782" s="1">
        <v>0</v>
      </c>
      <c r="AC1782" s="1">
        <v>0</v>
      </c>
      <c r="AD1782" s="1">
        <v>0</v>
      </c>
      <c r="AE1782" s="1">
        <v>0</v>
      </c>
      <c r="AF1782" s="1">
        <v>0</v>
      </c>
      <c r="AG1782" s="1">
        <v>0</v>
      </c>
      <c r="AH1782" s="1">
        <v>0</v>
      </c>
      <c r="AI1782" s="1">
        <v>0</v>
      </c>
      <c r="AJ1782" s="1">
        <v>0</v>
      </c>
      <c r="AK1782" s="1">
        <v>0</v>
      </c>
      <c r="AL1782" s="1">
        <v>0</v>
      </c>
      <c r="AM1782" s="1">
        <v>0</v>
      </c>
      <c r="AN1782" s="1">
        <v>0</v>
      </c>
    </row>
    <row r="1783" spans="1:40" x14ac:dyDescent="0.35">
      <c r="A1783" s="1" t="s">
        <v>89</v>
      </c>
      <c r="B1783" s="8">
        <v>43960</v>
      </c>
      <c r="C1783" s="1" t="s">
        <v>2</v>
      </c>
      <c r="D1783" s="1">
        <v>973270</v>
      </c>
      <c r="E1783" s="1">
        <v>60</v>
      </c>
      <c r="F1783" s="1" t="s">
        <v>127</v>
      </c>
      <c r="H1783" s="1" t="s">
        <v>114</v>
      </c>
      <c r="I1783" s="1" t="s">
        <v>92</v>
      </c>
      <c r="J1783" s="1" t="s">
        <v>93</v>
      </c>
      <c r="L1783" s="1">
        <v>7</v>
      </c>
      <c r="O1783" s="1">
        <v>0.1044776119402985</v>
      </c>
      <c r="P1783" s="1">
        <v>60</v>
      </c>
      <c r="Q1783" s="1">
        <v>7</v>
      </c>
      <c r="R1783" s="1">
        <v>0</v>
      </c>
      <c r="S1783" s="1">
        <v>0</v>
      </c>
      <c r="T1783" s="1">
        <v>0</v>
      </c>
      <c r="U1783" s="1">
        <v>0</v>
      </c>
      <c r="V1783" s="1">
        <v>0</v>
      </c>
      <c r="W1783" s="1">
        <v>0</v>
      </c>
      <c r="X1783" s="1">
        <v>0</v>
      </c>
      <c r="Y1783" s="1">
        <v>0</v>
      </c>
      <c r="Z1783" s="1">
        <v>0</v>
      </c>
      <c r="AA1783" s="1">
        <v>0</v>
      </c>
      <c r="AB1783" s="1">
        <v>0</v>
      </c>
      <c r="AC1783" s="1">
        <v>0</v>
      </c>
      <c r="AD1783" s="1">
        <v>0</v>
      </c>
      <c r="AE1783" s="1">
        <v>0</v>
      </c>
      <c r="AF1783" s="1">
        <v>0</v>
      </c>
      <c r="AG1783" s="1">
        <v>0</v>
      </c>
      <c r="AH1783" s="1">
        <v>0</v>
      </c>
      <c r="AI1783" s="1">
        <v>0</v>
      </c>
      <c r="AJ1783" s="1">
        <v>0</v>
      </c>
      <c r="AK1783" s="1">
        <v>0</v>
      </c>
      <c r="AL1783" s="1">
        <v>0</v>
      </c>
      <c r="AM1783" s="1">
        <v>0</v>
      </c>
      <c r="AN1783" s="1">
        <v>0</v>
      </c>
    </row>
    <row r="1784" spans="1:40" x14ac:dyDescent="0.35">
      <c r="A1784" s="1" t="s">
        <v>89</v>
      </c>
      <c r="B1784" s="8">
        <v>43955</v>
      </c>
      <c r="C1784" s="1" t="s">
        <v>96</v>
      </c>
      <c r="D1784" s="1">
        <v>200600</v>
      </c>
      <c r="E1784" s="1">
        <v>14</v>
      </c>
      <c r="F1784" s="1" t="s">
        <v>116</v>
      </c>
      <c r="H1784" s="1" t="s">
        <v>95</v>
      </c>
      <c r="I1784" s="1" t="s">
        <v>92</v>
      </c>
      <c r="J1784" s="1" t="s">
        <v>93</v>
      </c>
      <c r="P1784" s="1">
        <v>14</v>
      </c>
      <c r="Q1784" s="1">
        <v>0</v>
      </c>
      <c r="R1784" s="1">
        <v>0</v>
      </c>
      <c r="S1784" s="1">
        <v>0</v>
      </c>
      <c r="T1784" s="1">
        <v>0</v>
      </c>
      <c r="U1784" s="1">
        <v>0</v>
      </c>
      <c r="V1784" s="1">
        <v>0</v>
      </c>
      <c r="W1784" s="1">
        <v>0</v>
      </c>
      <c r="X1784" s="1">
        <v>0</v>
      </c>
      <c r="Y1784" s="1">
        <v>0</v>
      </c>
      <c r="Z1784" s="1">
        <v>0</v>
      </c>
      <c r="AA1784" s="1">
        <v>0</v>
      </c>
      <c r="AB1784" s="1">
        <v>0</v>
      </c>
      <c r="AC1784" s="1">
        <v>0</v>
      </c>
      <c r="AD1784" s="1">
        <v>0</v>
      </c>
      <c r="AE1784" s="1">
        <v>0</v>
      </c>
      <c r="AF1784" s="1">
        <v>0</v>
      </c>
      <c r="AG1784" s="1">
        <v>0</v>
      </c>
      <c r="AH1784" s="1">
        <v>0</v>
      </c>
      <c r="AI1784" s="1">
        <v>0</v>
      </c>
      <c r="AJ1784" s="1">
        <v>0</v>
      </c>
      <c r="AK1784" s="1">
        <v>0</v>
      </c>
      <c r="AL1784" s="1">
        <v>0</v>
      </c>
      <c r="AM1784" s="1">
        <v>0</v>
      </c>
      <c r="AN1784" s="1">
        <v>0</v>
      </c>
    </row>
    <row r="1785" spans="1:40" x14ac:dyDescent="0.35">
      <c r="A1785" s="1" t="s">
        <v>89</v>
      </c>
      <c r="B1785" s="8">
        <v>43911</v>
      </c>
      <c r="C1785" s="1" t="s">
        <v>96</v>
      </c>
      <c r="D1785" s="1">
        <v>200640</v>
      </c>
      <c r="E1785" s="1">
        <v>16</v>
      </c>
      <c r="F1785" s="1" t="s">
        <v>106</v>
      </c>
      <c r="H1785" s="1" t="s">
        <v>95</v>
      </c>
      <c r="I1785" s="1" t="s">
        <v>92</v>
      </c>
      <c r="J1785" s="1" t="s">
        <v>93</v>
      </c>
      <c r="K1785" s="1">
        <v>8</v>
      </c>
      <c r="M1785" s="1">
        <v>0</v>
      </c>
      <c r="N1785" s="1">
        <v>0</v>
      </c>
      <c r="P1785" s="1">
        <v>8</v>
      </c>
      <c r="Q1785" s="1">
        <v>0</v>
      </c>
      <c r="R1785" s="1">
        <v>0</v>
      </c>
      <c r="S1785" s="1">
        <v>0</v>
      </c>
      <c r="T1785" s="1">
        <v>0</v>
      </c>
      <c r="U1785" s="1">
        <v>0</v>
      </c>
      <c r="V1785" s="1">
        <v>8</v>
      </c>
      <c r="W1785" s="1">
        <v>0</v>
      </c>
      <c r="X1785" s="1">
        <v>0</v>
      </c>
      <c r="Y1785" s="1">
        <v>0</v>
      </c>
      <c r="Z1785" s="1">
        <v>0</v>
      </c>
      <c r="AA1785" s="1">
        <v>0</v>
      </c>
      <c r="AB1785" s="1">
        <v>0</v>
      </c>
      <c r="AC1785" s="1">
        <v>0</v>
      </c>
      <c r="AD1785" s="1">
        <v>0</v>
      </c>
      <c r="AE1785" s="1">
        <v>0</v>
      </c>
      <c r="AF1785" s="1">
        <v>0</v>
      </c>
      <c r="AG1785" s="1">
        <v>0</v>
      </c>
      <c r="AH1785" s="1">
        <v>0</v>
      </c>
      <c r="AI1785" s="1">
        <v>0</v>
      </c>
      <c r="AJ1785" s="1">
        <v>0</v>
      </c>
      <c r="AK1785" s="1">
        <v>0</v>
      </c>
      <c r="AL1785" s="1">
        <v>0</v>
      </c>
      <c r="AM1785" s="1">
        <v>0</v>
      </c>
      <c r="AN1785" s="1">
        <v>0</v>
      </c>
    </row>
    <row r="1786" spans="1:40" x14ac:dyDescent="0.35">
      <c r="A1786" s="1" t="s">
        <v>89</v>
      </c>
      <c r="B1786" s="8">
        <v>43970</v>
      </c>
      <c r="C1786" s="1" t="s">
        <v>96</v>
      </c>
      <c r="D1786" s="1">
        <v>200170</v>
      </c>
      <c r="E1786" s="1">
        <v>3</v>
      </c>
      <c r="F1786" s="1" t="s">
        <v>107</v>
      </c>
      <c r="H1786" s="1" t="s">
        <v>95</v>
      </c>
      <c r="I1786" s="1" t="s">
        <v>92</v>
      </c>
      <c r="J1786" s="1" t="s">
        <v>93</v>
      </c>
      <c r="P1786" s="1">
        <v>3</v>
      </c>
      <c r="Q1786" s="1">
        <v>0</v>
      </c>
      <c r="R1786" s="1">
        <v>0</v>
      </c>
      <c r="S1786" s="1">
        <v>0</v>
      </c>
      <c r="T1786" s="1">
        <v>0</v>
      </c>
      <c r="U1786" s="1">
        <v>0</v>
      </c>
      <c r="V1786" s="1">
        <v>0</v>
      </c>
      <c r="W1786" s="1">
        <v>0</v>
      </c>
      <c r="X1786" s="1">
        <v>0</v>
      </c>
      <c r="Y1786" s="1">
        <v>0</v>
      </c>
      <c r="Z1786" s="1">
        <v>0</v>
      </c>
      <c r="AA1786" s="1">
        <v>0</v>
      </c>
      <c r="AB1786" s="1">
        <v>0</v>
      </c>
      <c r="AC1786" s="1">
        <v>0</v>
      </c>
      <c r="AD1786" s="1">
        <v>0</v>
      </c>
      <c r="AE1786" s="1">
        <v>0</v>
      </c>
      <c r="AF1786" s="1">
        <v>0</v>
      </c>
      <c r="AG1786" s="1">
        <v>0</v>
      </c>
      <c r="AH1786" s="1">
        <v>0</v>
      </c>
      <c r="AI1786" s="1">
        <v>0</v>
      </c>
      <c r="AJ1786" s="1">
        <v>0</v>
      </c>
      <c r="AK1786" s="1">
        <v>0</v>
      </c>
      <c r="AL1786" s="1">
        <v>0</v>
      </c>
      <c r="AM1786" s="1">
        <v>0</v>
      </c>
      <c r="AN1786" s="1">
        <v>0</v>
      </c>
    </row>
    <row r="1787" spans="1:40" x14ac:dyDescent="0.35">
      <c r="A1787" s="1" t="s">
        <v>89</v>
      </c>
      <c r="B1787" s="8">
        <v>43971</v>
      </c>
      <c r="C1787" s="1" t="s">
        <v>2</v>
      </c>
      <c r="D1787" s="1">
        <v>979190</v>
      </c>
      <c r="E1787" s="1">
        <v>158</v>
      </c>
      <c r="F1787" s="1" t="s">
        <v>124</v>
      </c>
      <c r="H1787" s="1" t="s">
        <v>103</v>
      </c>
      <c r="I1787" s="1" t="s">
        <v>92</v>
      </c>
      <c r="J1787" s="1" t="s">
        <v>93</v>
      </c>
      <c r="K1787" s="1">
        <v>2</v>
      </c>
      <c r="L1787" s="1">
        <v>13</v>
      </c>
      <c r="M1787" s="1">
        <v>3.7037037037037035E-2</v>
      </c>
      <c r="N1787" s="1">
        <v>1.2658227848101266E-2</v>
      </c>
      <c r="O1787" s="1">
        <v>7.6023391812865493E-2</v>
      </c>
      <c r="P1787" s="1">
        <v>156</v>
      </c>
      <c r="Q1787" s="1">
        <v>4</v>
      </c>
      <c r="R1787" s="1">
        <v>2</v>
      </c>
      <c r="S1787" s="1">
        <v>0</v>
      </c>
      <c r="T1787" s="1">
        <v>0</v>
      </c>
      <c r="U1787" s="1">
        <v>0</v>
      </c>
      <c r="V1787" s="1">
        <v>0</v>
      </c>
      <c r="W1787" s="1">
        <v>0</v>
      </c>
      <c r="X1787" s="1">
        <v>3</v>
      </c>
      <c r="Y1787" s="1">
        <v>0</v>
      </c>
      <c r="Z1787" s="1">
        <v>0</v>
      </c>
      <c r="AA1787" s="1">
        <v>0</v>
      </c>
      <c r="AB1787" s="1">
        <v>0</v>
      </c>
      <c r="AC1787" s="1">
        <v>0</v>
      </c>
      <c r="AD1787" s="1">
        <v>0</v>
      </c>
      <c r="AE1787" s="1">
        <v>0</v>
      </c>
      <c r="AF1787" s="1">
        <v>0</v>
      </c>
      <c r="AG1787" s="1">
        <v>2</v>
      </c>
      <c r="AH1787" s="1">
        <v>0</v>
      </c>
      <c r="AI1787" s="1">
        <v>2</v>
      </c>
      <c r="AJ1787" s="1">
        <v>2</v>
      </c>
      <c r="AK1787" s="1">
        <v>0</v>
      </c>
      <c r="AL1787" s="1">
        <v>0</v>
      </c>
      <c r="AM1787" s="1">
        <v>0</v>
      </c>
      <c r="AN1787" s="1">
        <v>0</v>
      </c>
    </row>
    <row r="1788" spans="1:40" x14ac:dyDescent="0.35">
      <c r="A1788" s="1" t="s">
        <v>89</v>
      </c>
      <c r="B1788" s="8">
        <v>43904</v>
      </c>
      <c r="C1788" s="1" t="s">
        <v>96</v>
      </c>
      <c r="D1788" s="1">
        <v>200170</v>
      </c>
      <c r="E1788" s="1">
        <v>24</v>
      </c>
      <c r="F1788" s="1" t="s">
        <v>107</v>
      </c>
      <c r="H1788" s="1" t="s">
        <v>95</v>
      </c>
      <c r="I1788" s="1" t="s">
        <v>92</v>
      </c>
      <c r="J1788" s="1" t="s">
        <v>93</v>
      </c>
      <c r="K1788" s="1">
        <v>4</v>
      </c>
      <c r="L1788" s="1">
        <v>1</v>
      </c>
      <c r="M1788" s="1">
        <v>0.2</v>
      </c>
      <c r="N1788" s="1">
        <v>0.16666666666666666</v>
      </c>
      <c r="O1788" s="1">
        <v>0.04</v>
      </c>
      <c r="P1788" s="1">
        <v>20</v>
      </c>
      <c r="Q1788" s="1">
        <v>1</v>
      </c>
      <c r="R1788" s="1">
        <v>1</v>
      </c>
      <c r="S1788" s="1">
        <v>0</v>
      </c>
      <c r="T1788" s="1">
        <v>0</v>
      </c>
      <c r="U1788" s="1">
        <v>3</v>
      </c>
      <c r="V1788" s="1">
        <v>0</v>
      </c>
      <c r="W1788" s="1">
        <v>0</v>
      </c>
      <c r="X1788" s="1">
        <v>0</v>
      </c>
      <c r="Y1788" s="1">
        <v>0</v>
      </c>
      <c r="Z1788" s="1">
        <v>0</v>
      </c>
      <c r="AA1788" s="1">
        <v>0</v>
      </c>
      <c r="AB1788" s="1">
        <v>0</v>
      </c>
      <c r="AC1788" s="1">
        <v>0</v>
      </c>
      <c r="AD1788" s="1">
        <v>0</v>
      </c>
      <c r="AE1788" s="1">
        <v>0</v>
      </c>
      <c r="AF1788" s="1">
        <v>0</v>
      </c>
      <c r="AG1788" s="1">
        <v>0</v>
      </c>
      <c r="AH1788" s="1">
        <v>0</v>
      </c>
      <c r="AI1788" s="1">
        <v>0</v>
      </c>
      <c r="AJ1788" s="1">
        <v>0</v>
      </c>
      <c r="AK1788" s="1">
        <v>0</v>
      </c>
      <c r="AL1788" s="1">
        <v>0</v>
      </c>
      <c r="AM1788" s="1">
        <v>0</v>
      </c>
      <c r="AN1788" s="1">
        <v>0</v>
      </c>
    </row>
    <row r="1789" spans="1:40" x14ac:dyDescent="0.35">
      <c r="A1789" s="1" t="s">
        <v>89</v>
      </c>
      <c r="B1789" s="8">
        <v>43904</v>
      </c>
      <c r="C1789" s="1" t="s">
        <v>96</v>
      </c>
      <c r="D1789" s="1">
        <v>980180</v>
      </c>
      <c r="E1789" s="1">
        <v>3</v>
      </c>
      <c r="F1789" s="1" t="s">
        <v>117</v>
      </c>
      <c r="H1789" s="1" t="s">
        <v>118</v>
      </c>
      <c r="I1789" s="1" t="s">
        <v>92</v>
      </c>
      <c r="J1789" s="1" t="s">
        <v>93</v>
      </c>
      <c r="P1789" s="1">
        <v>3</v>
      </c>
      <c r="Q1789" s="1">
        <v>0</v>
      </c>
      <c r="R1789" s="1">
        <v>0</v>
      </c>
      <c r="S1789" s="1">
        <v>0</v>
      </c>
      <c r="T1789" s="1">
        <v>0</v>
      </c>
      <c r="U1789" s="1">
        <v>0</v>
      </c>
      <c r="V1789" s="1">
        <v>0</v>
      </c>
      <c r="W1789" s="1">
        <v>0</v>
      </c>
      <c r="X1789" s="1">
        <v>0</v>
      </c>
      <c r="Y1789" s="1">
        <v>0</v>
      </c>
      <c r="Z1789" s="1">
        <v>0</v>
      </c>
      <c r="AA1789" s="1">
        <v>0</v>
      </c>
      <c r="AB1789" s="1">
        <v>0</v>
      </c>
      <c r="AC1789" s="1">
        <v>0</v>
      </c>
      <c r="AD1789" s="1">
        <v>0</v>
      </c>
      <c r="AE1789" s="1">
        <v>0</v>
      </c>
      <c r="AF1789" s="1">
        <v>0</v>
      </c>
      <c r="AG1789" s="1">
        <v>0</v>
      </c>
      <c r="AH1789" s="1">
        <v>0</v>
      </c>
      <c r="AI1789" s="1">
        <v>0</v>
      </c>
      <c r="AJ1789" s="1">
        <v>0</v>
      </c>
      <c r="AK1789" s="1">
        <v>0</v>
      </c>
      <c r="AL1789" s="1">
        <v>0</v>
      </c>
      <c r="AM1789" s="1">
        <v>0</v>
      </c>
      <c r="AN1789" s="1">
        <v>0</v>
      </c>
    </row>
    <row r="1790" spans="1:40" x14ac:dyDescent="0.35">
      <c r="A1790" s="1" t="s">
        <v>89</v>
      </c>
      <c r="B1790" s="8">
        <v>43948</v>
      </c>
      <c r="C1790" s="1" t="s">
        <v>96</v>
      </c>
      <c r="D1790" s="1">
        <v>972410</v>
      </c>
      <c r="E1790" s="1">
        <v>30</v>
      </c>
      <c r="F1790" s="1" t="s">
        <v>115</v>
      </c>
      <c r="H1790" s="1" t="s">
        <v>91</v>
      </c>
      <c r="I1790" s="1" t="s">
        <v>92</v>
      </c>
      <c r="J1790" s="1" t="s">
        <v>93</v>
      </c>
      <c r="K1790" s="1">
        <v>16</v>
      </c>
      <c r="M1790" s="1">
        <v>0</v>
      </c>
      <c r="N1790" s="1">
        <v>0</v>
      </c>
      <c r="P1790" s="1">
        <v>14</v>
      </c>
      <c r="Q1790" s="1">
        <v>0</v>
      </c>
      <c r="R1790" s="1">
        <v>0</v>
      </c>
      <c r="S1790" s="1">
        <v>0</v>
      </c>
      <c r="T1790" s="1">
        <v>0</v>
      </c>
      <c r="U1790" s="1">
        <v>0</v>
      </c>
      <c r="V1790" s="1">
        <v>16</v>
      </c>
      <c r="W1790" s="1">
        <v>0</v>
      </c>
      <c r="X1790" s="1">
        <v>0</v>
      </c>
      <c r="Y1790" s="1">
        <v>0</v>
      </c>
      <c r="Z1790" s="1">
        <v>0</v>
      </c>
      <c r="AA1790" s="1">
        <v>0</v>
      </c>
      <c r="AB1790" s="1">
        <v>0</v>
      </c>
      <c r="AC1790" s="1">
        <v>0</v>
      </c>
      <c r="AD1790" s="1">
        <v>0</v>
      </c>
      <c r="AE1790" s="1">
        <v>0</v>
      </c>
      <c r="AF1790" s="1">
        <v>0</v>
      </c>
      <c r="AG1790" s="1">
        <v>0</v>
      </c>
      <c r="AH1790" s="1">
        <v>0</v>
      </c>
      <c r="AI1790" s="1">
        <v>0</v>
      </c>
      <c r="AJ1790" s="1">
        <v>0</v>
      </c>
      <c r="AK1790" s="1">
        <v>0</v>
      </c>
      <c r="AL1790" s="1">
        <v>0</v>
      </c>
      <c r="AM1790" s="1">
        <v>0</v>
      </c>
      <c r="AN1790" s="1">
        <v>0</v>
      </c>
    </row>
    <row r="1791" spans="1:40" x14ac:dyDescent="0.35">
      <c r="A1791" s="1" t="s">
        <v>89</v>
      </c>
      <c r="B1791" s="8">
        <v>43939</v>
      </c>
      <c r="C1791" s="1" t="s">
        <v>98</v>
      </c>
      <c r="D1791" s="1">
        <v>971790</v>
      </c>
      <c r="E1791" s="1">
        <v>1</v>
      </c>
      <c r="F1791" s="1" t="s">
        <v>104</v>
      </c>
      <c r="H1791" s="1" t="s">
        <v>101</v>
      </c>
      <c r="I1791" s="1" t="s">
        <v>92</v>
      </c>
      <c r="J1791" s="1" t="s">
        <v>93</v>
      </c>
      <c r="P1791" s="1">
        <v>1</v>
      </c>
      <c r="Q1791" s="1">
        <v>0</v>
      </c>
      <c r="R1791" s="1">
        <v>0</v>
      </c>
      <c r="S1791" s="1">
        <v>0</v>
      </c>
      <c r="T1791" s="1">
        <v>0</v>
      </c>
      <c r="U1791" s="1">
        <v>0</v>
      </c>
      <c r="V1791" s="1">
        <v>0</v>
      </c>
      <c r="W1791" s="1">
        <v>0</v>
      </c>
      <c r="X1791" s="1">
        <v>0</v>
      </c>
      <c r="Y1791" s="1">
        <v>0</v>
      </c>
      <c r="Z1791" s="1">
        <v>0</v>
      </c>
      <c r="AA1791" s="1">
        <v>0</v>
      </c>
      <c r="AB1791" s="1">
        <v>0</v>
      </c>
      <c r="AC1791" s="1">
        <v>0</v>
      </c>
      <c r="AD1791" s="1">
        <v>0</v>
      </c>
      <c r="AE1791" s="1">
        <v>0</v>
      </c>
      <c r="AF1791" s="1">
        <v>0</v>
      </c>
      <c r="AG1791" s="1">
        <v>0</v>
      </c>
      <c r="AH1791" s="1">
        <v>0</v>
      </c>
      <c r="AI1791" s="1">
        <v>0</v>
      </c>
      <c r="AJ1791" s="1">
        <v>0</v>
      </c>
      <c r="AK1791" s="1">
        <v>0</v>
      </c>
      <c r="AL1791" s="1">
        <v>0</v>
      </c>
      <c r="AM1791" s="1">
        <v>0</v>
      </c>
      <c r="AN1791" s="1">
        <v>0</v>
      </c>
    </row>
    <row r="1792" spans="1:40" x14ac:dyDescent="0.35">
      <c r="A1792" s="1" t="s">
        <v>89</v>
      </c>
      <c r="B1792" s="8">
        <v>43950</v>
      </c>
      <c r="C1792" s="1" t="s">
        <v>2</v>
      </c>
      <c r="D1792" s="1">
        <v>201710</v>
      </c>
      <c r="E1792" s="1">
        <v>77</v>
      </c>
      <c r="F1792" s="1" t="s">
        <v>119</v>
      </c>
      <c r="H1792" s="1" t="s">
        <v>95</v>
      </c>
      <c r="I1792" s="1" t="s">
        <v>92</v>
      </c>
      <c r="J1792" s="1" t="s">
        <v>93</v>
      </c>
      <c r="K1792" s="1">
        <v>17</v>
      </c>
      <c r="L1792" s="1">
        <v>10</v>
      </c>
      <c r="M1792" s="1">
        <v>0.2857142857142857</v>
      </c>
      <c r="N1792" s="1">
        <v>0.22077922077922077</v>
      </c>
      <c r="O1792" s="1">
        <v>0.11494252873563218</v>
      </c>
      <c r="P1792" s="1">
        <v>60</v>
      </c>
      <c r="Q1792" s="1">
        <v>7</v>
      </c>
      <c r="R1792" s="1">
        <v>7</v>
      </c>
      <c r="S1792" s="1">
        <v>2</v>
      </c>
      <c r="T1792" s="1">
        <v>5</v>
      </c>
      <c r="U1792" s="1">
        <v>3</v>
      </c>
      <c r="V1792" s="1">
        <v>0</v>
      </c>
      <c r="W1792" s="1">
        <v>0</v>
      </c>
      <c r="X1792" s="1">
        <v>1</v>
      </c>
      <c r="Y1792" s="1">
        <v>0</v>
      </c>
      <c r="Z1792" s="1">
        <v>0</v>
      </c>
      <c r="AA1792" s="1">
        <v>0</v>
      </c>
      <c r="AB1792" s="1">
        <v>0</v>
      </c>
      <c r="AC1792" s="1">
        <v>0</v>
      </c>
      <c r="AD1792" s="1">
        <v>0</v>
      </c>
      <c r="AE1792" s="1">
        <v>1</v>
      </c>
      <c r="AF1792" s="1">
        <v>0</v>
      </c>
      <c r="AG1792" s="1">
        <v>0</v>
      </c>
      <c r="AH1792" s="1">
        <v>0</v>
      </c>
      <c r="AI1792" s="1">
        <v>0</v>
      </c>
      <c r="AJ1792" s="1">
        <v>1</v>
      </c>
      <c r="AK1792" s="1">
        <v>0</v>
      </c>
      <c r="AL1792" s="1">
        <v>0</v>
      </c>
      <c r="AM1792" s="1">
        <v>0</v>
      </c>
      <c r="AN1792" s="1">
        <v>0</v>
      </c>
    </row>
    <row r="1793" spans="1:40" x14ac:dyDescent="0.35">
      <c r="A1793" s="1" t="s">
        <v>89</v>
      </c>
      <c r="B1793" s="8">
        <v>43952</v>
      </c>
      <c r="C1793" s="1" t="s">
        <v>2</v>
      </c>
      <c r="D1793" s="1">
        <v>973370</v>
      </c>
      <c r="E1793" s="1">
        <v>42</v>
      </c>
      <c r="F1793" s="1" t="s">
        <v>123</v>
      </c>
      <c r="H1793" s="1" t="s">
        <v>114</v>
      </c>
      <c r="I1793" s="1" t="s">
        <v>92</v>
      </c>
      <c r="J1793" s="1" t="s">
        <v>93</v>
      </c>
      <c r="K1793" s="1">
        <v>1</v>
      </c>
      <c r="L1793" s="1">
        <v>1</v>
      </c>
      <c r="M1793" s="1">
        <v>4.6511627906976744E-2</v>
      </c>
      <c r="N1793" s="1">
        <v>2.3809523809523808E-2</v>
      </c>
      <c r="O1793" s="1">
        <v>2.3255813953488372E-2</v>
      </c>
      <c r="P1793" s="1">
        <v>41</v>
      </c>
      <c r="Q1793" s="1">
        <v>1</v>
      </c>
      <c r="R1793" s="1">
        <v>1</v>
      </c>
      <c r="S1793" s="1">
        <v>0</v>
      </c>
      <c r="T1793" s="1">
        <v>0</v>
      </c>
      <c r="U1793" s="1">
        <v>0</v>
      </c>
      <c r="V1793" s="1">
        <v>0</v>
      </c>
      <c r="W1793" s="1">
        <v>0</v>
      </c>
      <c r="X1793" s="1">
        <v>0</v>
      </c>
      <c r="Y1793" s="1">
        <v>0</v>
      </c>
      <c r="Z1793" s="1">
        <v>0</v>
      </c>
      <c r="AA1793" s="1">
        <v>0</v>
      </c>
      <c r="AB1793" s="1">
        <v>0</v>
      </c>
      <c r="AC1793" s="1">
        <v>0</v>
      </c>
      <c r="AD1793" s="1">
        <v>0</v>
      </c>
      <c r="AE1793" s="1">
        <v>0</v>
      </c>
      <c r="AF1793" s="1">
        <v>0</v>
      </c>
      <c r="AG1793" s="1">
        <v>0</v>
      </c>
      <c r="AH1793" s="1">
        <v>0</v>
      </c>
      <c r="AI1793" s="1">
        <v>0</v>
      </c>
      <c r="AJ1793" s="1">
        <v>0</v>
      </c>
      <c r="AK1793" s="1">
        <v>0</v>
      </c>
      <c r="AL1793" s="1">
        <v>0</v>
      </c>
      <c r="AM1793" s="1">
        <v>0</v>
      </c>
      <c r="AN1793" s="1">
        <v>0</v>
      </c>
    </row>
    <row r="1794" spans="1:40" x14ac:dyDescent="0.35">
      <c r="A1794" s="1" t="s">
        <v>89</v>
      </c>
      <c r="B1794" s="8">
        <v>43944</v>
      </c>
      <c r="C1794" s="1" t="s">
        <v>2</v>
      </c>
      <c r="D1794" s="1">
        <v>209650</v>
      </c>
      <c r="E1794" s="1">
        <v>91</v>
      </c>
      <c r="F1794" s="1" t="s">
        <v>120</v>
      </c>
      <c r="H1794" s="1" t="s">
        <v>95</v>
      </c>
      <c r="I1794" s="1" t="s">
        <v>121</v>
      </c>
      <c r="J1794" s="1" t="s">
        <v>93</v>
      </c>
      <c r="K1794" s="1">
        <v>25</v>
      </c>
      <c r="L1794" s="1">
        <v>8</v>
      </c>
      <c r="M1794" s="1">
        <v>0.2978723404255319</v>
      </c>
      <c r="N1794" s="1">
        <v>0.27472527472527475</v>
      </c>
      <c r="O1794" s="1">
        <v>8.0808080808080815E-2</v>
      </c>
      <c r="P1794" s="1">
        <v>66</v>
      </c>
      <c r="Q1794" s="1">
        <v>3</v>
      </c>
      <c r="R1794" s="1">
        <v>11</v>
      </c>
      <c r="S1794" s="1">
        <v>0</v>
      </c>
      <c r="T1794" s="1">
        <v>7</v>
      </c>
      <c r="U1794" s="1">
        <v>7</v>
      </c>
      <c r="V1794" s="1">
        <v>0</v>
      </c>
      <c r="W1794" s="1">
        <v>0</v>
      </c>
      <c r="X1794" s="1">
        <v>0</v>
      </c>
      <c r="Y1794" s="1">
        <v>0</v>
      </c>
      <c r="Z1794" s="1">
        <v>0</v>
      </c>
      <c r="AA1794" s="1">
        <v>0</v>
      </c>
      <c r="AB1794" s="1">
        <v>0</v>
      </c>
      <c r="AC1794" s="1">
        <v>0</v>
      </c>
      <c r="AD1794" s="1">
        <v>0</v>
      </c>
      <c r="AE1794" s="1">
        <v>0</v>
      </c>
      <c r="AF1794" s="1">
        <v>0</v>
      </c>
      <c r="AG1794" s="1">
        <v>0</v>
      </c>
      <c r="AH1794" s="1">
        <v>0</v>
      </c>
      <c r="AI1794" s="1">
        <v>4</v>
      </c>
      <c r="AJ1794" s="1">
        <v>0</v>
      </c>
      <c r="AK1794" s="1">
        <v>0</v>
      </c>
      <c r="AL1794" s="1">
        <v>0</v>
      </c>
      <c r="AM1794" s="1">
        <v>1</v>
      </c>
      <c r="AN1794" s="1">
        <v>0</v>
      </c>
    </row>
    <row r="1795" spans="1:40" x14ac:dyDescent="0.35">
      <c r="A1795" s="1" t="s">
        <v>89</v>
      </c>
      <c r="B1795" s="8">
        <v>43928</v>
      </c>
      <c r="C1795" s="1" t="s">
        <v>2</v>
      </c>
      <c r="D1795" s="1">
        <v>973370</v>
      </c>
      <c r="E1795" s="1">
        <v>42</v>
      </c>
      <c r="F1795" s="1" t="s">
        <v>123</v>
      </c>
      <c r="H1795" s="1" t="s">
        <v>114</v>
      </c>
      <c r="I1795" s="1" t="s">
        <v>92</v>
      </c>
      <c r="J1795" s="1" t="s">
        <v>93</v>
      </c>
      <c r="K1795" s="1">
        <v>1</v>
      </c>
      <c r="L1795" s="1">
        <v>1</v>
      </c>
      <c r="M1795" s="1">
        <v>4.6511627906976744E-2</v>
      </c>
      <c r="N1795" s="1">
        <v>2.3809523809523808E-2</v>
      </c>
      <c r="O1795" s="1">
        <v>2.3255813953488372E-2</v>
      </c>
      <c r="P1795" s="1">
        <v>41</v>
      </c>
      <c r="Q1795" s="1">
        <v>1</v>
      </c>
      <c r="R1795" s="1">
        <v>1</v>
      </c>
      <c r="S1795" s="1">
        <v>0</v>
      </c>
      <c r="T1795" s="1">
        <v>0</v>
      </c>
      <c r="U1795" s="1">
        <v>0</v>
      </c>
      <c r="V1795" s="1">
        <v>0</v>
      </c>
      <c r="W1795" s="1">
        <v>0</v>
      </c>
      <c r="X1795" s="1">
        <v>0</v>
      </c>
      <c r="Y1795" s="1">
        <v>0</v>
      </c>
      <c r="Z1795" s="1">
        <v>0</v>
      </c>
      <c r="AA1795" s="1">
        <v>0</v>
      </c>
      <c r="AB1795" s="1">
        <v>0</v>
      </c>
      <c r="AC1795" s="1">
        <v>0</v>
      </c>
      <c r="AD1795" s="1">
        <v>0</v>
      </c>
      <c r="AE1795" s="1">
        <v>0</v>
      </c>
      <c r="AF1795" s="1">
        <v>0</v>
      </c>
      <c r="AG1795" s="1">
        <v>0</v>
      </c>
      <c r="AH1795" s="1">
        <v>0</v>
      </c>
      <c r="AI1795" s="1">
        <v>0</v>
      </c>
      <c r="AJ1795" s="1">
        <v>0</v>
      </c>
      <c r="AK1795" s="1">
        <v>0</v>
      </c>
      <c r="AL1795" s="1">
        <v>0</v>
      </c>
      <c r="AM1795" s="1">
        <v>0</v>
      </c>
      <c r="AN1795" s="1">
        <v>0</v>
      </c>
    </row>
    <row r="1796" spans="1:40" x14ac:dyDescent="0.35">
      <c r="A1796" s="1" t="s">
        <v>89</v>
      </c>
      <c r="B1796" s="8">
        <v>43957</v>
      </c>
      <c r="C1796" s="1" t="s">
        <v>96</v>
      </c>
      <c r="D1796" s="1">
        <v>209640</v>
      </c>
      <c r="E1796" s="1">
        <v>18</v>
      </c>
      <c r="F1796" s="1" t="s">
        <v>122</v>
      </c>
      <c r="H1796" s="1" t="s">
        <v>95</v>
      </c>
      <c r="I1796" s="1" t="s">
        <v>121</v>
      </c>
      <c r="J1796" s="1" t="s">
        <v>93</v>
      </c>
      <c r="P1796" s="1">
        <v>18</v>
      </c>
      <c r="Q1796" s="1">
        <v>0</v>
      </c>
      <c r="R1796" s="1">
        <v>0</v>
      </c>
      <c r="S1796" s="1">
        <v>0</v>
      </c>
      <c r="T1796" s="1">
        <v>0</v>
      </c>
      <c r="U1796" s="1">
        <v>0</v>
      </c>
      <c r="V1796" s="1">
        <v>0</v>
      </c>
      <c r="W1796" s="1">
        <v>0</v>
      </c>
      <c r="X1796" s="1">
        <v>0</v>
      </c>
      <c r="Y1796" s="1">
        <v>0</v>
      </c>
      <c r="Z1796" s="1">
        <v>0</v>
      </c>
      <c r="AA1796" s="1">
        <v>0</v>
      </c>
      <c r="AB1796" s="1">
        <v>0</v>
      </c>
      <c r="AC1796" s="1">
        <v>0</v>
      </c>
      <c r="AD1796" s="1">
        <v>0</v>
      </c>
      <c r="AE1796" s="1">
        <v>0</v>
      </c>
      <c r="AF1796" s="1">
        <v>0</v>
      </c>
      <c r="AG1796" s="1">
        <v>0</v>
      </c>
      <c r="AH1796" s="1">
        <v>0</v>
      </c>
      <c r="AI1796" s="1">
        <v>0</v>
      </c>
      <c r="AJ1796" s="1">
        <v>0</v>
      </c>
      <c r="AK1796" s="1">
        <v>0</v>
      </c>
      <c r="AL1796" s="1">
        <v>0</v>
      </c>
      <c r="AM1796" s="1">
        <v>0</v>
      </c>
      <c r="AN1796" s="1">
        <v>0</v>
      </c>
    </row>
    <row r="1797" spans="1:40" x14ac:dyDescent="0.35">
      <c r="A1797" s="1" t="s">
        <v>89</v>
      </c>
      <c r="B1797" s="8">
        <v>43920</v>
      </c>
      <c r="C1797" s="1" t="s">
        <v>96</v>
      </c>
      <c r="D1797" s="1">
        <v>976140</v>
      </c>
      <c r="E1797" s="1">
        <v>1</v>
      </c>
      <c r="F1797" s="1" t="s">
        <v>128</v>
      </c>
      <c r="H1797" s="1" t="s">
        <v>101</v>
      </c>
      <c r="I1797" s="1" t="s">
        <v>92</v>
      </c>
      <c r="J1797" s="1" t="s">
        <v>93</v>
      </c>
      <c r="P1797" s="1">
        <v>1</v>
      </c>
      <c r="Q1797" s="1">
        <v>0</v>
      </c>
      <c r="R1797" s="1">
        <v>0</v>
      </c>
      <c r="S1797" s="1">
        <v>0</v>
      </c>
      <c r="T1797" s="1">
        <v>0</v>
      </c>
      <c r="U1797" s="1">
        <v>0</v>
      </c>
      <c r="V1797" s="1">
        <v>0</v>
      </c>
      <c r="W1797" s="1">
        <v>0</v>
      </c>
      <c r="X1797" s="1">
        <v>0</v>
      </c>
      <c r="Y1797" s="1">
        <v>0</v>
      </c>
      <c r="Z1797" s="1">
        <v>0</v>
      </c>
      <c r="AA1797" s="1">
        <v>0</v>
      </c>
      <c r="AB1797" s="1">
        <v>0</v>
      </c>
      <c r="AC1797" s="1">
        <v>0</v>
      </c>
      <c r="AD1797" s="1">
        <v>0</v>
      </c>
      <c r="AE1797" s="1">
        <v>0</v>
      </c>
      <c r="AF1797" s="1">
        <v>0</v>
      </c>
      <c r="AG1797" s="1">
        <v>0</v>
      </c>
      <c r="AH1797" s="1">
        <v>0</v>
      </c>
      <c r="AI1797" s="1">
        <v>0</v>
      </c>
      <c r="AJ1797" s="1">
        <v>0</v>
      </c>
      <c r="AK1797" s="1">
        <v>0</v>
      </c>
      <c r="AL1797" s="1">
        <v>0</v>
      </c>
      <c r="AM1797" s="1">
        <v>0</v>
      </c>
      <c r="AN1797" s="1">
        <v>0</v>
      </c>
    </row>
    <row r="1798" spans="1:40" x14ac:dyDescent="0.35">
      <c r="A1798" s="1" t="s">
        <v>89</v>
      </c>
      <c r="B1798" s="8">
        <v>43936</v>
      </c>
      <c r="C1798" s="1" t="s">
        <v>2</v>
      </c>
      <c r="D1798" s="1">
        <v>209650</v>
      </c>
      <c r="E1798" s="1">
        <v>88</v>
      </c>
      <c r="F1798" s="1" t="s">
        <v>120</v>
      </c>
      <c r="H1798" s="1" t="s">
        <v>95</v>
      </c>
      <c r="I1798" s="1" t="s">
        <v>121</v>
      </c>
      <c r="J1798" s="1" t="s">
        <v>93</v>
      </c>
      <c r="K1798" s="1">
        <v>27</v>
      </c>
      <c r="L1798" s="1">
        <v>11</v>
      </c>
      <c r="M1798" s="1">
        <v>0.33695652173913043</v>
      </c>
      <c r="N1798" s="1">
        <v>0.30681818181818182</v>
      </c>
      <c r="O1798" s="1">
        <v>0.1111111111111111</v>
      </c>
      <c r="P1798" s="1">
        <v>61</v>
      </c>
      <c r="Q1798" s="1">
        <v>4</v>
      </c>
      <c r="R1798" s="1">
        <v>12</v>
      </c>
      <c r="S1798" s="1">
        <v>0</v>
      </c>
      <c r="T1798" s="1">
        <v>1</v>
      </c>
      <c r="U1798" s="1">
        <v>14</v>
      </c>
      <c r="V1798" s="1">
        <v>0</v>
      </c>
      <c r="W1798" s="1">
        <v>0</v>
      </c>
      <c r="X1798" s="1">
        <v>0</v>
      </c>
      <c r="Y1798" s="1">
        <v>0</v>
      </c>
      <c r="Z1798" s="1">
        <v>0</v>
      </c>
      <c r="AA1798" s="1">
        <v>0</v>
      </c>
      <c r="AB1798" s="1">
        <v>0</v>
      </c>
      <c r="AC1798" s="1">
        <v>0</v>
      </c>
      <c r="AD1798" s="1">
        <v>0</v>
      </c>
      <c r="AE1798" s="1">
        <v>0</v>
      </c>
      <c r="AF1798" s="1">
        <v>0</v>
      </c>
      <c r="AG1798" s="1">
        <v>2</v>
      </c>
      <c r="AH1798" s="1">
        <v>0</v>
      </c>
      <c r="AI1798" s="1">
        <v>4</v>
      </c>
      <c r="AJ1798" s="1">
        <v>0</v>
      </c>
      <c r="AK1798" s="1">
        <v>0</v>
      </c>
      <c r="AL1798" s="1">
        <v>0</v>
      </c>
      <c r="AM1798" s="1">
        <v>1</v>
      </c>
      <c r="AN1798" s="1">
        <v>0</v>
      </c>
    </row>
    <row r="1799" spans="1:40" x14ac:dyDescent="0.35">
      <c r="A1799" s="1" t="s">
        <v>89</v>
      </c>
      <c r="B1799" s="8">
        <v>43917</v>
      </c>
      <c r="C1799" s="1" t="s">
        <v>98</v>
      </c>
      <c r="D1799" s="1">
        <v>200170</v>
      </c>
      <c r="E1799" s="1">
        <v>1</v>
      </c>
      <c r="F1799" s="1" t="s">
        <v>107</v>
      </c>
      <c r="H1799" s="1" t="s">
        <v>95</v>
      </c>
      <c r="I1799" s="1" t="s">
        <v>92</v>
      </c>
      <c r="J1799" s="1" t="s">
        <v>93</v>
      </c>
      <c r="P1799" s="1">
        <v>1</v>
      </c>
      <c r="Q1799" s="1">
        <v>0</v>
      </c>
      <c r="R1799" s="1">
        <v>0</v>
      </c>
      <c r="S1799" s="1">
        <v>0</v>
      </c>
      <c r="T1799" s="1">
        <v>0</v>
      </c>
      <c r="U1799" s="1">
        <v>0</v>
      </c>
      <c r="V1799" s="1">
        <v>0</v>
      </c>
      <c r="W1799" s="1">
        <v>0</v>
      </c>
      <c r="X1799" s="1">
        <v>0</v>
      </c>
      <c r="Y1799" s="1">
        <v>0</v>
      </c>
      <c r="Z1799" s="1">
        <v>0</v>
      </c>
      <c r="AA1799" s="1">
        <v>0</v>
      </c>
      <c r="AB1799" s="1">
        <v>0</v>
      </c>
      <c r="AC1799" s="1">
        <v>0</v>
      </c>
      <c r="AD1799" s="1">
        <v>0</v>
      </c>
      <c r="AE1799" s="1">
        <v>0</v>
      </c>
      <c r="AF1799" s="1">
        <v>0</v>
      </c>
      <c r="AG1799" s="1">
        <v>0</v>
      </c>
      <c r="AH1799" s="1">
        <v>0</v>
      </c>
      <c r="AI1799" s="1">
        <v>0</v>
      </c>
      <c r="AJ1799" s="1">
        <v>0</v>
      </c>
      <c r="AK1799" s="1">
        <v>0</v>
      </c>
      <c r="AL1799" s="1">
        <v>0</v>
      </c>
      <c r="AM1799" s="1">
        <v>0</v>
      </c>
      <c r="AN1799" s="1">
        <v>0</v>
      </c>
    </row>
    <row r="1800" spans="1:40" x14ac:dyDescent="0.35">
      <c r="A1800" s="1" t="s">
        <v>89</v>
      </c>
      <c r="B1800" s="8">
        <v>43922</v>
      </c>
      <c r="C1800" s="1" t="s">
        <v>2</v>
      </c>
      <c r="D1800" s="1">
        <v>973270</v>
      </c>
      <c r="E1800" s="1">
        <v>62</v>
      </c>
      <c r="F1800" s="1" t="s">
        <v>127</v>
      </c>
      <c r="H1800" s="1" t="s">
        <v>114</v>
      </c>
      <c r="I1800" s="1" t="s">
        <v>92</v>
      </c>
      <c r="J1800" s="1" t="s">
        <v>93</v>
      </c>
      <c r="K1800" s="1">
        <v>23</v>
      </c>
      <c r="L1800" s="1">
        <v>4</v>
      </c>
      <c r="M1800" s="1">
        <v>0.30357142857142855</v>
      </c>
      <c r="N1800" s="1">
        <v>0.26415094339622641</v>
      </c>
      <c r="O1800" s="1">
        <v>6.0606060606060608E-2</v>
      </c>
      <c r="P1800" s="1">
        <v>39</v>
      </c>
      <c r="Q1800" s="1">
        <v>3</v>
      </c>
      <c r="R1800" s="1">
        <v>2</v>
      </c>
      <c r="S1800" s="1">
        <v>0</v>
      </c>
      <c r="T1800" s="1">
        <v>12</v>
      </c>
      <c r="U1800" s="1">
        <v>0</v>
      </c>
      <c r="V1800" s="1">
        <v>9</v>
      </c>
      <c r="W1800" s="1">
        <v>0</v>
      </c>
      <c r="X1800" s="1">
        <v>1</v>
      </c>
      <c r="Y1800" s="1">
        <v>0</v>
      </c>
      <c r="Z1800" s="1">
        <v>0</v>
      </c>
      <c r="AA1800" s="1">
        <v>0</v>
      </c>
      <c r="AB1800" s="1">
        <v>0</v>
      </c>
      <c r="AC1800" s="1">
        <v>0</v>
      </c>
      <c r="AD1800" s="1">
        <v>0</v>
      </c>
      <c r="AE1800" s="1">
        <v>0</v>
      </c>
      <c r="AF1800" s="1">
        <v>0</v>
      </c>
      <c r="AG1800" s="1">
        <v>0</v>
      </c>
      <c r="AH1800" s="1">
        <v>0</v>
      </c>
      <c r="AI1800" s="1">
        <v>0</v>
      </c>
      <c r="AJ1800" s="1">
        <v>0</v>
      </c>
      <c r="AK1800" s="1">
        <v>0</v>
      </c>
      <c r="AL1800" s="1">
        <v>0</v>
      </c>
      <c r="AM1800" s="1">
        <v>0</v>
      </c>
      <c r="AN1800" s="1">
        <v>0</v>
      </c>
    </row>
    <row r="1801" spans="1:40" x14ac:dyDescent="0.35">
      <c r="A1801" s="1" t="s">
        <v>89</v>
      </c>
      <c r="B1801" s="8">
        <v>43960</v>
      </c>
      <c r="C1801" s="1" t="s">
        <v>96</v>
      </c>
      <c r="D1801" s="1">
        <v>979150</v>
      </c>
      <c r="E1801" s="1">
        <v>4</v>
      </c>
      <c r="F1801" s="1" t="s">
        <v>125</v>
      </c>
      <c r="H1801" s="1" t="s">
        <v>103</v>
      </c>
      <c r="I1801" s="1" t="s">
        <v>92</v>
      </c>
      <c r="J1801" s="1" t="s">
        <v>93</v>
      </c>
      <c r="P1801" s="1">
        <v>4</v>
      </c>
      <c r="Q1801" s="1">
        <v>0</v>
      </c>
      <c r="R1801" s="1">
        <v>0</v>
      </c>
      <c r="S1801" s="1">
        <v>0</v>
      </c>
      <c r="T1801" s="1">
        <v>0</v>
      </c>
      <c r="U1801" s="1">
        <v>0</v>
      </c>
      <c r="V1801" s="1">
        <v>0</v>
      </c>
      <c r="W1801" s="1">
        <v>0</v>
      </c>
      <c r="X1801" s="1">
        <v>0</v>
      </c>
      <c r="Y1801" s="1">
        <v>0</v>
      </c>
      <c r="Z1801" s="1">
        <v>0</v>
      </c>
      <c r="AA1801" s="1">
        <v>0</v>
      </c>
      <c r="AB1801" s="1">
        <v>0</v>
      </c>
      <c r="AC1801" s="1">
        <v>0</v>
      </c>
      <c r="AD1801" s="1">
        <v>0</v>
      </c>
      <c r="AE1801" s="1">
        <v>0</v>
      </c>
      <c r="AF1801" s="1">
        <v>0</v>
      </c>
      <c r="AG1801" s="1">
        <v>0</v>
      </c>
      <c r="AH1801" s="1">
        <v>0</v>
      </c>
      <c r="AI1801" s="1">
        <v>0</v>
      </c>
      <c r="AJ1801" s="1">
        <v>0</v>
      </c>
      <c r="AK1801" s="1">
        <v>0</v>
      </c>
      <c r="AL1801" s="1">
        <v>0</v>
      </c>
      <c r="AM1801" s="1">
        <v>0</v>
      </c>
      <c r="AN1801" s="1">
        <v>0</v>
      </c>
    </row>
    <row r="1802" spans="1:40" x14ac:dyDescent="0.35">
      <c r="A1802" s="1" t="s">
        <v>89</v>
      </c>
      <c r="B1802" s="8">
        <v>43969</v>
      </c>
      <c r="C1802" s="1" t="s">
        <v>96</v>
      </c>
      <c r="D1802" s="1">
        <v>200640</v>
      </c>
      <c r="E1802" s="1">
        <v>2</v>
      </c>
      <c r="F1802" s="1" t="s">
        <v>106</v>
      </c>
      <c r="H1802" s="1" t="s">
        <v>95</v>
      </c>
      <c r="I1802" s="1" t="s">
        <v>92</v>
      </c>
      <c r="J1802" s="1" t="s">
        <v>93</v>
      </c>
      <c r="P1802" s="1">
        <v>2</v>
      </c>
      <c r="Q1802" s="1">
        <v>0</v>
      </c>
      <c r="R1802" s="1">
        <v>0</v>
      </c>
      <c r="S1802" s="1">
        <v>0</v>
      </c>
      <c r="T1802" s="1">
        <v>0</v>
      </c>
      <c r="U1802" s="1">
        <v>0</v>
      </c>
      <c r="V1802" s="1">
        <v>0</v>
      </c>
      <c r="W1802" s="1">
        <v>0</v>
      </c>
      <c r="X1802" s="1">
        <v>0</v>
      </c>
      <c r="Y1802" s="1">
        <v>0</v>
      </c>
      <c r="Z1802" s="1">
        <v>0</v>
      </c>
      <c r="AA1802" s="1">
        <v>0</v>
      </c>
      <c r="AB1802" s="1">
        <v>0</v>
      </c>
      <c r="AC1802" s="1">
        <v>0</v>
      </c>
      <c r="AD1802" s="1">
        <v>0</v>
      </c>
      <c r="AE1802" s="1">
        <v>0</v>
      </c>
      <c r="AF1802" s="1">
        <v>0</v>
      </c>
      <c r="AG1802" s="1">
        <v>0</v>
      </c>
      <c r="AH1802" s="1">
        <v>0</v>
      </c>
      <c r="AI1802" s="1">
        <v>0</v>
      </c>
      <c r="AJ1802" s="1">
        <v>0</v>
      </c>
      <c r="AK1802" s="1">
        <v>0</v>
      </c>
      <c r="AL1802" s="1">
        <v>0</v>
      </c>
      <c r="AM1802" s="1">
        <v>0</v>
      </c>
      <c r="AN1802" s="1">
        <v>0</v>
      </c>
    </row>
    <row r="1803" spans="1:40" x14ac:dyDescent="0.35">
      <c r="A1803" s="1" t="s">
        <v>89</v>
      </c>
      <c r="B1803" s="8">
        <v>43906</v>
      </c>
      <c r="C1803" s="1" t="s">
        <v>96</v>
      </c>
      <c r="D1803" s="1">
        <v>976140</v>
      </c>
      <c r="E1803" s="1">
        <v>1</v>
      </c>
      <c r="F1803" s="1" t="s">
        <v>128</v>
      </c>
      <c r="H1803" s="1" t="s">
        <v>101</v>
      </c>
      <c r="I1803" s="1" t="s">
        <v>92</v>
      </c>
      <c r="J1803" s="1" t="s">
        <v>93</v>
      </c>
      <c r="P1803" s="1">
        <v>1</v>
      </c>
      <c r="Q1803" s="1">
        <v>0</v>
      </c>
      <c r="R1803" s="1">
        <v>0</v>
      </c>
      <c r="S1803" s="1">
        <v>0</v>
      </c>
      <c r="T1803" s="1">
        <v>0</v>
      </c>
      <c r="U1803" s="1">
        <v>0</v>
      </c>
      <c r="V1803" s="1">
        <v>0</v>
      </c>
      <c r="W1803" s="1">
        <v>0</v>
      </c>
      <c r="X1803" s="1">
        <v>0</v>
      </c>
      <c r="Y1803" s="1">
        <v>0</v>
      </c>
      <c r="Z1803" s="1">
        <v>0</v>
      </c>
      <c r="AA1803" s="1">
        <v>0</v>
      </c>
      <c r="AB1803" s="1">
        <v>0</v>
      </c>
      <c r="AC1803" s="1">
        <v>0</v>
      </c>
      <c r="AD1803" s="1">
        <v>0</v>
      </c>
      <c r="AE1803" s="1">
        <v>0</v>
      </c>
      <c r="AF1803" s="1">
        <v>0</v>
      </c>
      <c r="AG1803" s="1">
        <v>0</v>
      </c>
      <c r="AH1803" s="1">
        <v>0</v>
      </c>
      <c r="AI1803" s="1">
        <v>0</v>
      </c>
      <c r="AJ1803" s="1">
        <v>0</v>
      </c>
      <c r="AK1803" s="1">
        <v>0</v>
      </c>
      <c r="AL1803" s="1">
        <v>0</v>
      </c>
      <c r="AM1803" s="1">
        <v>0</v>
      </c>
      <c r="AN1803" s="1">
        <v>0</v>
      </c>
    </row>
    <row r="1804" spans="1:40" x14ac:dyDescent="0.35">
      <c r="A1804" s="1" t="s">
        <v>89</v>
      </c>
      <c r="B1804" s="8">
        <v>43946</v>
      </c>
      <c r="C1804" s="1" t="s">
        <v>2</v>
      </c>
      <c r="D1804" s="1">
        <v>973370</v>
      </c>
      <c r="E1804" s="1">
        <v>43</v>
      </c>
      <c r="F1804" s="1" t="s">
        <v>123</v>
      </c>
      <c r="H1804" s="1" t="s">
        <v>114</v>
      </c>
      <c r="I1804" s="1" t="s">
        <v>92</v>
      </c>
      <c r="J1804" s="1" t="s">
        <v>93</v>
      </c>
      <c r="K1804" s="1">
        <v>3</v>
      </c>
      <c r="M1804" s="1">
        <v>6.9767441860465115E-2</v>
      </c>
      <c r="N1804" s="1">
        <v>6.9767441860465115E-2</v>
      </c>
      <c r="P1804" s="1">
        <v>40</v>
      </c>
      <c r="Q1804" s="1">
        <v>0</v>
      </c>
      <c r="R1804" s="1">
        <v>2</v>
      </c>
      <c r="S1804" s="1">
        <v>0</v>
      </c>
      <c r="T1804" s="1">
        <v>1</v>
      </c>
      <c r="U1804" s="1">
        <v>0</v>
      </c>
      <c r="V1804" s="1">
        <v>0</v>
      </c>
      <c r="W1804" s="1">
        <v>0</v>
      </c>
      <c r="X1804" s="1">
        <v>0</v>
      </c>
      <c r="Y1804" s="1">
        <v>0</v>
      </c>
      <c r="Z1804" s="1">
        <v>0</v>
      </c>
      <c r="AA1804" s="1">
        <v>0</v>
      </c>
      <c r="AB1804" s="1">
        <v>0</v>
      </c>
      <c r="AC1804" s="1">
        <v>0</v>
      </c>
      <c r="AD1804" s="1">
        <v>0</v>
      </c>
      <c r="AE1804" s="1">
        <v>0</v>
      </c>
      <c r="AF1804" s="1">
        <v>0</v>
      </c>
      <c r="AG1804" s="1">
        <v>0</v>
      </c>
      <c r="AH1804" s="1">
        <v>0</v>
      </c>
      <c r="AI1804" s="1">
        <v>0</v>
      </c>
      <c r="AJ1804" s="1">
        <v>0</v>
      </c>
      <c r="AK1804" s="1">
        <v>0</v>
      </c>
      <c r="AL1804" s="1">
        <v>0</v>
      </c>
      <c r="AM1804" s="1">
        <v>0</v>
      </c>
      <c r="AN1804" s="1">
        <v>0</v>
      </c>
    </row>
    <row r="1805" spans="1:40" x14ac:dyDescent="0.35">
      <c r="A1805" s="1" t="s">
        <v>89</v>
      </c>
      <c r="B1805" s="8">
        <v>43904</v>
      </c>
      <c r="C1805" s="1" t="s">
        <v>2</v>
      </c>
      <c r="D1805" s="1">
        <v>973270</v>
      </c>
      <c r="E1805" s="1">
        <v>63</v>
      </c>
      <c r="F1805" s="1" t="s">
        <v>127</v>
      </c>
      <c r="H1805" s="1" t="s">
        <v>114</v>
      </c>
      <c r="I1805" s="1" t="s">
        <v>92</v>
      </c>
      <c r="J1805" s="1" t="s">
        <v>93</v>
      </c>
      <c r="K1805" s="1">
        <v>3</v>
      </c>
      <c r="L1805" s="1">
        <v>3</v>
      </c>
      <c r="M1805" s="1">
        <v>9.0909090909090912E-2</v>
      </c>
      <c r="N1805" s="1">
        <v>4.7619047619047616E-2</v>
      </c>
      <c r="O1805" s="1">
        <v>4.5454545454545456E-2</v>
      </c>
      <c r="P1805" s="1">
        <v>60</v>
      </c>
      <c r="Q1805" s="1">
        <v>3</v>
      </c>
      <c r="R1805" s="1">
        <v>2</v>
      </c>
      <c r="S1805" s="1">
        <v>1</v>
      </c>
      <c r="T1805" s="1">
        <v>0</v>
      </c>
      <c r="U1805" s="1">
        <v>0</v>
      </c>
      <c r="V1805" s="1">
        <v>0</v>
      </c>
      <c r="W1805" s="1">
        <v>0</v>
      </c>
      <c r="X1805" s="1">
        <v>0</v>
      </c>
      <c r="Y1805" s="1">
        <v>0</v>
      </c>
      <c r="Z1805" s="1">
        <v>0</v>
      </c>
      <c r="AA1805" s="1">
        <v>0</v>
      </c>
      <c r="AB1805" s="1">
        <v>0</v>
      </c>
      <c r="AC1805" s="1">
        <v>0</v>
      </c>
      <c r="AD1805" s="1">
        <v>0</v>
      </c>
      <c r="AE1805" s="1">
        <v>0</v>
      </c>
      <c r="AF1805" s="1">
        <v>0</v>
      </c>
      <c r="AG1805" s="1">
        <v>0</v>
      </c>
      <c r="AH1805" s="1">
        <v>0</v>
      </c>
      <c r="AI1805" s="1">
        <v>0</v>
      </c>
      <c r="AJ1805" s="1">
        <v>0</v>
      </c>
      <c r="AK1805" s="1">
        <v>0</v>
      </c>
      <c r="AL1805" s="1">
        <v>0</v>
      </c>
      <c r="AM1805" s="1">
        <v>0</v>
      </c>
      <c r="AN1805" s="1">
        <v>0</v>
      </c>
    </row>
    <row r="1806" spans="1:40" x14ac:dyDescent="0.35">
      <c r="A1806" s="1" t="s">
        <v>89</v>
      </c>
      <c r="B1806" s="8">
        <v>43948</v>
      </c>
      <c r="C1806" s="1" t="s">
        <v>2</v>
      </c>
      <c r="D1806" s="1">
        <v>201710</v>
      </c>
      <c r="E1806" s="1">
        <v>78</v>
      </c>
      <c r="F1806" s="1" t="s">
        <v>119</v>
      </c>
      <c r="H1806" s="1" t="s">
        <v>95</v>
      </c>
      <c r="I1806" s="1" t="s">
        <v>92</v>
      </c>
      <c r="J1806" s="1" t="s">
        <v>93</v>
      </c>
      <c r="K1806" s="1">
        <v>21</v>
      </c>
      <c r="L1806" s="1">
        <v>9</v>
      </c>
      <c r="M1806" s="1">
        <v>0.32941176470588235</v>
      </c>
      <c r="N1806" s="1">
        <v>0.26923076923076922</v>
      </c>
      <c r="O1806" s="1">
        <v>0.10344827586206896</v>
      </c>
      <c r="P1806" s="1">
        <v>57</v>
      </c>
      <c r="Q1806" s="1">
        <v>7</v>
      </c>
      <c r="R1806" s="1">
        <v>9</v>
      </c>
      <c r="S1806" s="1">
        <v>2</v>
      </c>
      <c r="T1806" s="1">
        <v>8</v>
      </c>
      <c r="U1806" s="1">
        <v>2</v>
      </c>
      <c r="V1806" s="1">
        <v>0</v>
      </c>
      <c r="W1806" s="1">
        <v>0</v>
      </c>
      <c r="X1806" s="1">
        <v>1</v>
      </c>
      <c r="Y1806" s="1">
        <v>0</v>
      </c>
      <c r="Z1806" s="1">
        <v>0</v>
      </c>
      <c r="AA1806" s="1">
        <v>0</v>
      </c>
      <c r="AB1806" s="1">
        <v>0</v>
      </c>
      <c r="AC1806" s="1">
        <v>0</v>
      </c>
      <c r="AD1806" s="1">
        <v>0</v>
      </c>
      <c r="AE1806" s="1">
        <v>0</v>
      </c>
      <c r="AF1806" s="1">
        <v>0</v>
      </c>
      <c r="AG1806" s="1">
        <v>0</v>
      </c>
      <c r="AH1806" s="1">
        <v>0</v>
      </c>
      <c r="AI1806" s="1">
        <v>0</v>
      </c>
      <c r="AJ1806" s="1">
        <v>1</v>
      </c>
      <c r="AK1806" s="1">
        <v>0</v>
      </c>
      <c r="AL1806" s="1">
        <v>0</v>
      </c>
      <c r="AM1806" s="1">
        <v>0</v>
      </c>
      <c r="AN1806" s="1">
        <v>0</v>
      </c>
    </row>
    <row r="1807" spans="1:40" x14ac:dyDescent="0.35">
      <c r="A1807" s="1" t="s">
        <v>89</v>
      </c>
      <c r="B1807" s="8">
        <v>43950</v>
      </c>
      <c r="C1807" s="1" t="s">
        <v>96</v>
      </c>
      <c r="D1807" s="1">
        <v>972410</v>
      </c>
      <c r="E1807" s="1">
        <v>30</v>
      </c>
      <c r="F1807" s="1" t="s">
        <v>115</v>
      </c>
      <c r="H1807" s="1" t="s">
        <v>91</v>
      </c>
      <c r="I1807" s="1" t="s">
        <v>92</v>
      </c>
      <c r="J1807" s="1" t="s">
        <v>93</v>
      </c>
      <c r="P1807" s="1">
        <v>30</v>
      </c>
      <c r="Q1807" s="1">
        <v>0</v>
      </c>
      <c r="R1807" s="1">
        <v>0</v>
      </c>
      <c r="S1807" s="1">
        <v>0</v>
      </c>
      <c r="T1807" s="1">
        <v>0</v>
      </c>
      <c r="U1807" s="1">
        <v>0</v>
      </c>
      <c r="V1807" s="1">
        <v>0</v>
      </c>
      <c r="W1807" s="1">
        <v>0</v>
      </c>
      <c r="X1807" s="1">
        <v>0</v>
      </c>
      <c r="Y1807" s="1">
        <v>0</v>
      </c>
      <c r="Z1807" s="1">
        <v>0</v>
      </c>
      <c r="AA1807" s="1">
        <v>0</v>
      </c>
      <c r="AB1807" s="1">
        <v>0</v>
      </c>
      <c r="AC1807" s="1">
        <v>0</v>
      </c>
      <c r="AD1807" s="1">
        <v>0</v>
      </c>
      <c r="AE1807" s="1">
        <v>0</v>
      </c>
      <c r="AF1807" s="1">
        <v>0</v>
      </c>
      <c r="AG1807" s="1">
        <v>0</v>
      </c>
      <c r="AH1807" s="1">
        <v>0</v>
      </c>
      <c r="AI1807" s="1">
        <v>0</v>
      </c>
      <c r="AJ1807" s="1">
        <v>0</v>
      </c>
      <c r="AK1807" s="1">
        <v>0</v>
      </c>
      <c r="AL1807" s="1">
        <v>0</v>
      </c>
      <c r="AM1807" s="1">
        <v>0</v>
      </c>
      <c r="AN1807" s="1">
        <v>0</v>
      </c>
    </row>
    <row r="1808" spans="1:40" x14ac:dyDescent="0.35">
      <c r="A1808" s="1" t="s">
        <v>89</v>
      </c>
      <c r="B1808" s="8">
        <v>43957</v>
      </c>
      <c r="C1808" s="1" t="s">
        <v>2</v>
      </c>
      <c r="D1808" s="1">
        <v>979190</v>
      </c>
      <c r="E1808" s="1">
        <v>150</v>
      </c>
      <c r="F1808" s="1" t="s">
        <v>124</v>
      </c>
      <c r="H1808" s="1" t="s">
        <v>103</v>
      </c>
      <c r="I1808" s="1" t="s">
        <v>92</v>
      </c>
      <c r="J1808" s="1" t="s">
        <v>93</v>
      </c>
      <c r="K1808" s="1">
        <v>6</v>
      </c>
      <c r="L1808" s="1">
        <v>21</v>
      </c>
      <c r="M1808" s="1">
        <v>0.1111111111111111</v>
      </c>
      <c r="N1808" s="1">
        <v>0.04</v>
      </c>
      <c r="O1808" s="1">
        <v>0.12280701754385964</v>
      </c>
      <c r="P1808" s="1">
        <v>144</v>
      </c>
      <c r="Q1808" s="1">
        <v>12</v>
      </c>
      <c r="R1808" s="1">
        <v>4</v>
      </c>
      <c r="S1808" s="1">
        <v>0</v>
      </c>
      <c r="T1808" s="1">
        <v>2</v>
      </c>
      <c r="U1808" s="1">
        <v>0</v>
      </c>
      <c r="V1808" s="1">
        <v>0</v>
      </c>
      <c r="W1808" s="1">
        <v>0</v>
      </c>
      <c r="X1808" s="1">
        <v>3</v>
      </c>
      <c r="Y1808" s="1">
        <v>0</v>
      </c>
      <c r="Z1808" s="1">
        <v>0</v>
      </c>
      <c r="AA1808" s="1">
        <v>0</v>
      </c>
      <c r="AB1808" s="1">
        <v>0</v>
      </c>
      <c r="AC1808" s="1">
        <v>0</v>
      </c>
      <c r="AD1808" s="1">
        <v>0</v>
      </c>
      <c r="AE1808" s="1">
        <v>0</v>
      </c>
      <c r="AF1808" s="1">
        <v>0</v>
      </c>
      <c r="AG1808" s="1">
        <v>2</v>
      </c>
      <c r="AH1808" s="1">
        <v>0</v>
      </c>
      <c r="AI1808" s="1">
        <v>2</v>
      </c>
      <c r="AJ1808" s="1">
        <v>2</v>
      </c>
      <c r="AK1808" s="1">
        <v>0</v>
      </c>
      <c r="AL1808" s="1">
        <v>0</v>
      </c>
      <c r="AM1808" s="1">
        <v>0</v>
      </c>
      <c r="AN1808" s="1">
        <v>0</v>
      </c>
    </row>
    <row r="1809" spans="1:40" x14ac:dyDescent="0.35">
      <c r="A1809" s="1" t="s">
        <v>89</v>
      </c>
      <c r="B1809" s="8">
        <v>43959</v>
      </c>
      <c r="C1809" s="1" t="s">
        <v>96</v>
      </c>
      <c r="D1809" s="1">
        <v>200640</v>
      </c>
      <c r="E1809" s="1">
        <v>2</v>
      </c>
      <c r="F1809" s="1" t="s">
        <v>106</v>
      </c>
      <c r="H1809" s="1" t="s">
        <v>95</v>
      </c>
      <c r="I1809" s="1" t="s">
        <v>92</v>
      </c>
      <c r="J1809" s="1" t="s">
        <v>93</v>
      </c>
      <c r="P1809" s="1">
        <v>2</v>
      </c>
      <c r="Q1809" s="1">
        <v>0</v>
      </c>
      <c r="R1809" s="1">
        <v>0</v>
      </c>
      <c r="S1809" s="1">
        <v>0</v>
      </c>
      <c r="T1809" s="1">
        <v>0</v>
      </c>
      <c r="U1809" s="1">
        <v>0</v>
      </c>
      <c r="V1809" s="1">
        <v>0</v>
      </c>
      <c r="W1809" s="1">
        <v>0</v>
      </c>
      <c r="X1809" s="1">
        <v>0</v>
      </c>
      <c r="Y1809" s="1">
        <v>0</v>
      </c>
      <c r="Z1809" s="1">
        <v>0</v>
      </c>
      <c r="AA1809" s="1">
        <v>0</v>
      </c>
      <c r="AB1809" s="1">
        <v>0</v>
      </c>
      <c r="AC1809" s="1">
        <v>0</v>
      </c>
      <c r="AD1809" s="1">
        <v>0</v>
      </c>
      <c r="AE1809" s="1">
        <v>0</v>
      </c>
      <c r="AF1809" s="1">
        <v>0</v>
      </c>
      <c r="AG1809" s="1">
        <v>0</v>
      </c>
      <c r="AH1809" s="1">
        <v>0</v>
      </c>
      <c r="AI1809" s="1">
        <v>0</v>
      </c>
      <c r="AJ1809" s="1">
        <v>0</v>
      </c>
      <c r="AK1809" s="1">
        <v>0</v>
      </c>
      <c r="AL1809" s="1">
        <v>0</v>
      </c>
      <c r="AM1809" s="1">
        <v>0</v>
      </c>
      <c r="AN1809" s="1">
        <v>0</v>
      </c>
    </row>
    <row r="1810" spans="1:40" x14ac:dyDescent="0.35">
      <c r="A1810" s="1" t="s">
        <v>89</v>
      </c>
      <c r="B1810" s="8">
        <v>43970</v>
      </c>
      <c r="C1810" s="1" t="s">
        <v>96</v>
      </c>
      <c r="D1810" s="1">
        <v>979150</v>
      </c>
      <c r="E1810" s="1">
        <v>4</v>
      </c>
      <c r="F1810" s="1" t="s">
        <v>125</v>
      </c>
      <c r="H1810" s="1" t="s">
        <v>103</v>
      </c>
      <c r="I1810" s="1" t="s">
        <v>92</v>
      </c>
      <c r="J1810" s="1" t="s">
        <v>93</v>
      </c>
      <c r="P1810" s="1">
        <v>4</v>
      </c>
      <c r="Q1810" s="1">
        <v>0</v>
      </c>
      <c r="R1810" s="1">
        <v>0</v>
      </c>
      <c r="S1810" s="1">
        <v>0</v>
      </c>
      <c r="T1810" s="1">
        <v>0</v>
      </c>
      <c r="U1810" s="1">
        <v>0</v>
      </c>
      <c r="V1810" s="1">
        <v>0</v>
      </c>
      <c r="W1810" s="1">
        <v>0</v>
      </c>
      <c r="X1810" s="1">
        <v>0</v>
      </c>
      <c r="Y1810" s="1">
        <v>0</v>
      </c>
      <c r="Z1810" s="1">
        <v>0</v>
      </c>
      <c r="AA1810" s="1">
        <v>0</v>
      </c>
      <c r="AB1810" s="1">
        <v>0</v>
      </c>
      <c r="AC1810" s="1">
        <v>0</v>
      </c>
      <c r="AD1810" s="1">
        <v>0</v>
      </c>
      <c r="AE1810" s="1">
        <v>0</v>
      </c>
      <c r="AF1810" s="1">
        <v>0</v>
      </c>
      <c r="AG1810" s="1">
        <v>0</v>
      </c>
      <c r="AH1810" s="1">
        <v>0</v>
      </c>
      <c r="AI1810" s="1">
        <v>0</v>
      </c>
      <c r="AJ1810" s="1">
        <v>0</v>
      </c>
      <c r="AK1810" s="1">
        <v>0</v>
      </c>
      <c r="AL1810" s="1">
        <v>0</v>
      </c>
      <c r="AM1810" s="1">
        <v>0</v>
      </c>
      <c r="AN1810" s="1">
        <v>0</v>
      </c>
    </row>
    <row r="1811" spans="1:40" x14ac:dyDescent="0.35">
      <c r="A1811" s="1" t="s">
        <v>89</v>
      </c>
      <c r="B1811" s="8">
        <v>43922</v>
      </c>
      <c r="C1811" s="1" t="s">
        <v>96</v>
      </c>
      <c r="D1811" s="1">
        <v>200170</v>
      </c>
      <c r="E1811" s="1">
        <v>16</v>
      </c>
      <c r="F1811" s="1" t="s">
        <v>107</v>
      </c>
      <c r="H1811" s="1" t="s">
        <v>95</v>
      </c>
      <c r="I1811" s="1" t="s">
        <v>92</v>
      </c>
      <c r="J1811" s="1" t="s">
        <v>93</v>
      </c>
      <c r="K1811" s="1">
        <v>3</v>
      </c>
      <c r="M1811" s="1">
        <v>0.1875</v>
      </c>
      <c r="N1811" s="1">
        <v>0.1875</v>
      </c>
      <c r="P1811" s="1">
        <v>13</v>
      </c>
      <c r="Q1811" s="1">
        <v>0</v>
      </c>
      <c r="R1811" s="1">
        <v>2</v>
      </c>
      <c r="S1811" s="1">
        <v>0</v>
      </c>
      <c r="T1811" s="1">
        <v>0</v>
      </c>
      <c r="U1811" s="1">
        <v>1</v>
      </c>
      <c r="V1811" s="1">
        <v>0</v>
      </c>
      <c r="W1811" s="1">
        <v>0</v>
      </c>
      <c r="X1811" s="1">
        <v>0</v>
      </c>
      <c r="Y1811" s="1">
        <v>0</v>
      </c>
      <c r="Z1811" s="1">
        <v>0</v>
      </c>
      <c r="AA1811" s="1">
        <v>0</v>
      </c>
      <c r="AB1811" s="1">
        <v>0</v>
      </c>
      <c r="AC1811" s="1">
        <v>0</v>
      </c>
      <c r="AD1811" s="1">
        <v>0</v>
      </c>
      <c r="AE1811" s="1">
        <v>0</v>
      </c>
      <c r="AF1811" s="1">
        <v>0</v>
      </c>
      <c r="AG1811" s="1">
        <v>0</v>
      </c>
      <c r="AH1811" s="1">
        <v>0</v>
      </c>
      <c r="AI1811" s="1">
        <v>0</v>
      </c>
      <c r="AJ1811" s="1">
        <v>0</v>
      </c>
      <c r="AK1811" s="1">
        <v>0</v>
      </c>
      <c r="AL1811" s="1">
        <v>0</v>
      </c>
      <c r="AM1811" s="1">
        <v>0</v>
      </c>
      <c r="AN1811" s="1">
        <v>0</v>
      </c>
    </row>
    <row r="1812" spans="1:40" x14ac:dyDescent="0.35">
      <c r="A1812" s="1" t="s">
        <v>89</v>
      </c>
      <c r="B1812" s="8">
        <v>43914</v>
      </c>
      <c r="C1812" s="1" t="s">
        <v>96</v>
      </c>
      <c r="D1812" s="1">
        <v>976140</v>
      </c>
      <c r="E1812" s="1">
        <v>1</v>
      </c>
      <c r="F1812" s="1" t="s">
        <v>128</v>
      </c>
      <c r="H1812" s="1" t="s">
        <v>101</v>
      </c>
      <c r="I1812" s="1" t="s">
        <v>92</v>
      </c>
      <c r="J1812" s="1" t="s">
        <v>93</v>
      </c>
      <c r="P1812" s="1">
        <v>1</v>
      </c>
      <c r="Q1812" s="1">
        <v>0</v>
      </c>
      <c r="R1812" s="1">
        <v>0</v>
      </c>
      <c r="S1812" s="1">
        <v>0</v>
      </c>
      <c r="T1812" s="1">
        <v>0</v>
      </c>
      <c r="U1812" s="1">
        <v>0</v>
      </c>
      <c r="V1812" s="1">
        <v>0</v>
      </c>
      <c r="W1812" s="1">
        <v>0</v>
      </c>
      <c r="X1812" s="1">
        <v>0</v>
      </c>
      <c r="Y1812" s="1">
        <v>0</v>
      </c>
      <c r="Z1812" s="1">
        <v>0</v>
      </c>
      <c r="AA1812" s="1">
        <v>0</v>
      </c>
      <c r="AB1812" s="1">
        <v>0</v>
      </c>
      <c r="AC1812" s="1">
        <v>0</v>
      </c>
      <c r="AD1812" s="1">
        <v>0</v>
      </c>
      <c r="AE1812" s="1">
        <v>0</v>
      </c>
      <c r="AF1812" s="1">
        <v>0</v>
      </c>
      <c r="AG1812" s="1">
        <v>0</v>
      </c>
      <c r="AH1812" s="1">
        <v>0</v>
      </c>
      <c r="AI1812" s="1">
        <v>0</v>
      </c>
      <c r="AJ1812" s="1">
        <v>0</v>
      </c>
      <c r="AK1812" s="1">
        <v>0</v>
      </c>
      <c r="AL1812" s="1">
        <v>0</v>
      </c>
      <c r="AM1812" s="1">
        <v>0</v>
      </c>
      <c r="AN1812" s="1">
        <v>0</v>
      </c>
    </row>
    <row r="1813" spans="1:40" x14ac:dyDescent="0.35">
      <c r="A1813" s="1" t="s">
        <v>89</v>
      </c>
      <c r="B1813" s="8">
        <v>43930</v>
      </c>
      <c r="C1813" s="1" t="s">
        <v>2</v>
      </c>
      <c r="D1813" s="1">
        <v>209650</v>
      </c>
      <c r="E1813" s="1">
        <v>89</v>
      </c>
      <c r="F1813" s="1" t="s">
        <v>120</v>
      </c>
      <c r="H1813" s="1" t="s">
        <v>95</v>
      </c>
      <c r="I1813" s="1" t="s">
        <v>121</v>
      </c>
      <c r="J1813" s="1" t="s">
        <v>93</v>
      </c>
      <c r="K1813" s="1">
        <v>29</v>
      </c>
      <c r="L1813" s="1">
        <v>10</v>
      </c>
      <c r="M1813" s="1">
        <v>0.34782608695652173</v>
      </c>
      <c r="N1813" s="1">
        <v>0.3258426966292135</v>
      </c>
      <c r="O1813" s="1">
        <v>0.10101010101010101</v>
      </c>
      <c r="P1813" s="1">
        <v>60</v>
      </c>
      <c r="Q1813" s="1">
        <v>3</v>
      </c>
      <c r="R1813" s="1">
        <v>12</v>
      </c>
      <c r="S1813" s="1">
        <v>0</v>
      </c>
      <c r="T1813" s="1">
        <v>2</v>
      </c>
      <c r="U1813" s="1">
        <v>15</v>
      </c>
      <c r="V1813" s="1">
        <v>0</v>
      </c>
      <c r="W1813" s="1">
        <v>0</v>
      </c>
      <c r="X1813" s="1">
        <v>0</v>
      </c>
      <c r="Y1813" s="1">
        <v>0</v>
      </c>
      <c r="Z1813" s="1">
        <v>0</v>
      </c>
      <c r="AA1813" s="1">
        <v>0</v>
      </c>
      <c r="AB1813" s="1">
        <v>0</v>
      </c>
      <c r="AC1813" s="1">
        <v>0</v>
      </c>
      <c r="AD1813" s="1">
        <v>0</v>
      </c>
      <c r="AE1813" s="1">
        <v>0</v>
      </c>
      <c r="AF1813" s="1">
        <v>0</v>
      </c>
      <c r="AG1813" s="1">
        <v>1</v>
      </c>
      <c r="AH1813" s="1">
        <v>0</v>
      </c>
      <c r="AI1813" s="1">
        <v>4</v>
      </c>
      <c r="AJ1813" s="1">
        <v>0</v>
      </c>
      <c r="AK1813" s="1">
        <v>0</v>
      </c>
      <c r="AL1813" s="1">
        <v>0</v>
      </c>
      <c r="AM1813" s="1">
        <v>2</v>
      </c>
      <c r="AN1813" s="1">
        <v>0</v>
      </c>
    </row>
    <row r="1814" spans="1:40" x14ac:dyDescent="0.35">
      <c r="A1814" s="1" t="s">
        <v>89</v>
      </c>
      <c r="B1814" s="8">
        <v>43938</v>
      </c>
      <c r="C1814" s="1" t="s">
        <v>2</v>
      </c>
      <c r="D1814" s="1">
        <v>973370</v>
      </c>
      <c r="E1814" s="1">
        <v>38</v>
      </c>
      <c r="F1814" s="1" t="s">
        <v>123</v>
      </c>
      <c r="H1814" s="1" t="s">
        <v>114</v>
      </c>
      <c r="I1814" s="1" t="s">
        <v>92</v>
      </c>
      <c r="J1814" s="1" t="s">
        <v>93</v>
      </c>
      <c r="K1814" s="1">
        <v>5</v>
      </c>
      <c r="L1814" s="1">
        <v>5</v>
      </c>
      <c r="M1814" s="1">
        <v>0.23255813953488372</v>
      </c>
      <c r="N1814" s="1">
        <v>0.13157894736842105</v>
      </c>
      <c r="O1814" s="1">
        <v>0.11627906976744186</v>
      </c>
      <c r="P1814" s="1">
        <v>33</v>
      </c>
      <c r="Q1814" s="1">
        <v>5</v>
      </c>
      <c r="R1814" s="1">
        <v>2</v>
      </c>
      <c r="S1814" s="1">
        <v>0</v>
      </c>
      <c r="T1814" s="1">
        <v>3</v>
      </c>
      <c r="U1814" s="1">
        <v>0</v>
      </c>
      <c r="V1814" s="1">
        <v>0</v>
      </c>
      <c r="W1814" s="1">
        <v>0</v>
      </c>
      <c r="X1814" s="1">
        <v>0</v>
      </c>
      <c r="Y1814" s="1">
        <v>0</v>
      </c>
      <c r="Z1814" s="1">
        <v>0</v>
      </c>
      <c r="AA1814" s="1">
        <v>0</v>
      </c>
      <c r="AB1814" s="1">
        <v>0</v>
      </c>
      <c r="AC1814" s="1">
        <v>0</v>
      </c>
      <c r="AD1814" s="1">
        <v>0</v>
      </c>
      <c r="AE1814" s="1">
        <v>0</v>
      </c>
      <c r="AF1814" s="1">
        <v>0</v>
      </c>
      <c r="AG1814" s="1">
        <v>0</v>
      </c>
      <c r="AH1814" s="1">
        <v>0</v>
      </c>
      <c r="AI1814" s="1">
        <v>0</v>
      </c>
      <c r="AJ1814" s="1">
        <v>0</v>
      </c>
      <c r="AK1814" s="1">
        <v>0</v>
      </c>
      <c r="AL1814" s="1">
        <v>0</v>
      </c>
      <c r="AM1814" s="1">
        <v>0</v>
      </c>
      <c r="AN1814" s="1">
        <v>0</v>
      </c>
    </row>
    <row r="1815" spans="1:40" x14ac:dyDescent="0.35">
      <c r="A1815" s="1" t="s">
        <v>89</v>
      </c>
      <c r="B1815" s="8">
        <v>43915</v>
      </c>
      <c r="C1815" s="1" t="s">
        <v>112</v>
      </c>
      <c r="D1815" s="1">
        <v>972620</v>
      </c>
      <c r="E1815" s="1">
        <v>1</v>
      </c>
      <c r="F1815" s="1" t="s">
        <v>90</v>
      </c>
      <c r="H1815" s="1" t="s">
        <v>91</v>
      </c>
      <c r="I1815" s="1" t="s">
        <v>92</v>
      </c>
      <c r="J1815" s="1" t="s">
        <v>93</v>
      </c>
      <c r="P1815" s="1">
        <v>1</v>
      </c>
      <c r="Q1815" s="1">
        <v>0</v>
      </c>
      <c r="R1815" s="1">
        <v>0</v>
      </c>
      <c r="S1815" s="1">
        <v>0</v>
      </c>
      <c r="T1815" s="1">
        <v>0</v>
      </c>
      <c r="U1815" s="1">
        <v>0</v>
      </c>
      <c r="V1815" s="1">
        <v>0</v>
      </c>
      <c r="W1815" s="1">
        <v>0</v>
      </c>
      <c r="X1815" s="1">
        <v>0</v>
      </c>
      <c r="Y1815" s="1">
        <v>0</v>
      </c>
      <c r="Z1815" s="1">
        <v>0</v>
      </c>
      <c r="AA1815" s="1">
        <v>0</v>
      </c>
      <c r="AB1815" s="1">
        <v>0</v>
      </c>
      <c r="AC1815" s="1">
        <v>0</v>
      </c>
      <c r="AD1815" s="1">
        <v>0</v>
      </c>
      <c r="AE1815" s="1">
        <v>0</v>
      </c>
      <c r="AF1815" s="1">
        <v>0</v>
      </c>
      <c r="AG1815" s="1">
        <v>0</v>
      </c>
      <c r="AH1815" s="1">
        <v>0</v>
      </c>
      <c r="AI1815" s="1">
        <v>0</v>
      </c>
      <c r="AJ1815" s="1">
        <v>0</v>
      </c>
      <c r="AK1815" s="1">
        <v>0</v>
      </c>
      <c r="AL1815" s="1">
        <v>0</v>
      </c>
      <c r="AM1815" s="1">
        <v>0</v>
      </c>
      <c r="AN1815" s="1">
        <v>0</v>
      </c>
    </row>
    <row r="1816" spans="1:40" x14ac:dyDescent="0.35">
      <c r="A1816" s="1" t="s">
        <v>89</v>
      </c>
      <c r="B1816" s="8">
        <v>43955</v>
      </c>
      <c r="C1816" s="1" t="s">
        <v>96</v>
      </c>
      <c r="D1816" s="1">
        <v>973260</v>
      </c>
      <c r="E1816" s="1">
        <v>5</v>
      </c>
      <c r="F1816" s="1" t="s">
        <v>113</v>
      </c>
      <c r="H1816" s="1" t="s">
        <v>114</v>
      </c>
      <c r="I1816" s="1" t="s">
        <v>92</v>
      </c>
      <c r="J1816" s="1" t="s">
        <v>93</v>
      </c>
      <c r="L1816" s="1">
        <v>5</v>
      </c>
      <c r="O1816" s="1">
        <v>0.5</v>
      </c>
      <c r="P1816" s="1">
        <v>5</v>
      </c>
      <c r="Q1816" s="1">
        <v>1</v>
      </c>
      <c r="R1816" s="1">
        <v>0</v>
      </c>
      <c r="S1816" s="1">
        <v>0</v>
      </c>
      <c r="T1816" s="1">
        <v>0</v>
      </c>
      <c r="U1816" s="1">
        <v>0</v>
      </c>
      <c r="V1816" s="1">
        <v>0</v>
      </c>
      <c r="W1816" s="1">
        <v>0</v>
      </c>
      <c r="X1816" s="1">
        <v>0</v>
      </c>
      <c r="Y1816" s="1">
        <v>0</v>
      </c>
      <c r="Z1816" s="1">
        <v>0</v>
      </c>
      <c r="AA1816" s="1">
        <v>0</v>
      </c>
      <c r="AB1816" s="1">
        <v>0</v>
      </c>
      <c r="AC1816" s="1">
        <v>0</v>
      </c>
      <c r="AD1816" s="1">
        <v>0</v>
      </c>
      <c r="AE1816" s="1">
        <v>0</v>
      </c>
      <c r="AF1816" s="1">
        <v>0</v>
      </c>
      <c r="AG1816" s="1">
        <v>0</v>
      </c>
      <c r="AH1816" s="1">
        <v>0</v>
      </c>
      <c r="AI1816" s="1">
        <v>0</v>
      </c>
      <c r="AJ1816" s="1">
        <v>0</v>
      </c>
      <c r="AK1816" s="1">
        <v>0</v>
      </c>
      <c r="AL1816" s="1">
        <v>4</v>
      </c>
      <c r="AM1816" s="1">
        <v>0</v>
      </c>
      <c r="AN1816" s="1">
        <v>0</v>
      </c>
    </row>
    <row r="1817" spans="1:40" x14ac:dyDescent="0.35">
      <c r="A1817" s="1" t="s">
        <v>89</v>
      </c>
      <c r="B1817" s="8">
        <v>43925</v>
      </c>
      <c r="C1817" s="1" t="s">
        <v>96</v>
      </c>
      <c r="D1817" s="1">
        <v>974850</v>
      </c>
      <c r="E1817" s="1">
        <v>1</v>
      </c>
      <c r="F1817" s="1" t="s">
        <v>126</v>
      </c>
      <c r="H1817" s="1" t="s">
        <v>103</v>
      </c>
      <c r="I1817" s="1" t="s">
        <v>121</v>
      </c>
      <c r="J1817" s="1" t="s">
        <v>93</v>
      </c>
      <c r="P1817" s="1">
        <v>1</v>
      </c>
      <c r="Q1817" s="1">
        <v>0</v>
      </c>
      <c r="R1817" s="1">
        <v>0</v>
      </c>
      <c r="S1817" s="1">
        <v>0</v>
      </c>
      <c r="T1817" s="1">
        <v>0</v>
      </c>
      <c r="U1817" s="1">
        <v>0</v>
      </c>
      <c r="V1817" s="1">
        <v>0</v>
      </c>
      <c r="W1817" s="1">
        <v>0</v>
      </c>
      <c r="X1817" s="1">
        <v>0</v>
      </c>
      <c r="Y1817" s="1">
        <v>0</v>
      </c>
      <c r="Z1817" s="1">
        <v>0</v>
      </c>
      <c r="AA1817" s="1">
        <v>0</v>
      </c>
      <c r="AB1817" s="1">
        <v>0</v>
      </c>
      <c r="AC1817" s="1">
        <v>0</v>
      </c>
      <c r="AD1817" s="1">
        <v>0</v>
      </c>
      <c r="AE1817" s="1">
        <v>0</v>
      </c>
      <c r="AF1817" s="1">
        <v>0</v>
      </c>
      <c r="AG1817" s="1">
        <v>0</v>
      </c>
      <c r="AH1817" s="1">
        <v>0</v>
      </c>
      <c r="AI1817" s="1">
        <v>0</v>
      </c>
      <c r="AJ1817" s="1">
        <v>0</v>
      </c>
      <c r="AK1817" s="1">
        <v>0</v>
      </c>
      <c r="AL1817" s="1">
        <v>0</v>
      </c>
      <c r="AM1817" s="1">
        <v>0</v>
      </c>
      <c r="AN1817" s="1">
        <v>0</v>
      </c>
    </row>
    <row r="1818" spans="1:40" x14ac:dyDescent="0.35">
      <c r="A1818" s="1" t="s">
        <v>89</v>
      </c>
      <c r="B1818" s="8">
        <v>43923</v>
      </c>
      <c r="C1818" s="1" t="s">
        <v>2</v>
      </c>
      <c r="D1818" s="1">
        <v>979190</v>
      </c>
      <c r="E1818" s="1">
        <v>150</v>
      </c>
      <c r="F1818" s="1" t="s">
        <v>124</v>
      </c>
      <c r="H1818" s="1" t="s">
        <v>103</v>
      </c>
      <c r="I1818" s="1" t="s">
        <v>92</v>
      </c>
      <c r="J1818" s="1" t="s">
        <v>93</v>
      </c>
      <c r="K1818" s="1">
        <v>37</v>
      </c>
      <c r="L1818" s="1">
        <v>20</v>
      </c>
      <c r="M1818" s="1">
        <v>0.28930817610062892</v>
      </c>
      <c r="N1818" s="1">
        <v>0.24666666666666667</v>
      </c>
      <c r="O1818" s="1">
        <v>0.11764705882352941</v>
      </c>
      <c r="P1818" s="1">
        <v>113</v>
      </c>
      <c r="Q1818" s="1">
        <v>9</v>
      </c>
      <c r="R1818" s="1">
        <v>13</v>
      </c>
      <c r="S1818" s="1">
        <v>0</v>
      </c>
      <c r="T1818" s="1">
        <v>15</v>
      </c>
      <c r="U1818" s="1">
        <v>9</v>
      </c>
      <c r="V1818" s="1">
        <v>0</v>
      </c>
      <c r="W1818" s="1">
        <v>0</v>
      </c>
      <c r="X1818" s="1">
        <v>0</v>
      </c>
      <c r="Y1818" s="1">
        <v>0</v>
      </c>
      <c r="Z1818" s="1">
        <v>0</v>
      </c>
      <c r="AA1818" s="1">
        <v>0</v>
      </c>
      <c r="AB1818" s="1">
        <v>0</v>
      </c>
      <c r="AC1818" s="1">
        <v>0</v>
      </c>
      <c r="AD1818" s="1">
        <v>0</v>
      </c>
      <c r="AE1818" s="1">
        <v>0</v>
      </c>
      <c r="AF1818" s="1">
        <v>0</v>
      </c>
      <c r="AG1818" s="1">
        <v>2</v>
      </c>
      <c r="AH1818" s="1">
        <v>0</v>
      </c>
      <c r="AI1818" s="1">
        <v>2</v>
      </c>
      <c r="AJ1818" s="1">
        <v>2</v>
      </c>
      <c r="AK1818" s="1">
        <v>0</v>
      </c>
      <c r="AL1818" s="1">
        <v>0</v>
      </c>
      <c r="AM1818" s="1">
        <v>5</v>
      </c>
      <c r="AN1818" s="1">
        <v>0</v>
      </c>
    </row>
    <row r="1819" spans="1:40" x14ac:dyDescent="0.35">
      <c r="A1819" s="1" t="s">
        <v>89</v>
      </c>
      <c r="B1819" s="8">
        <v>43904</v>
      </c>
      <c r="C1819" s="1" t="s">
        <v>96</v>
      </c>
      <c r="D1819" s="1">
        <v>979150</v>
      </c>
      <c r="E1819" s="1">
        <v>4</v>
      </c>
      <c r="F1819" s="1" t="s">
        <v>125</v>
      </c>
      <c r="H1819" s="1" t="s">
        <v>103</v>
      </c>
      <c r="I1819" s="1" t="s">
        <v>92</v>
      </c>
      <c r="J1819" s="1" t="s">
        <v>93</v>
      </c>
      <c r="P1819" s="1">
        <v>4</v>
      </c>
      <c r="Q1819" s="1">
        <v>0</v>
      </c>
      <c r="R1819" s="1">
        <v>0</v>
      </c>
      <c r="S1819" s="1">
        <v>0</v>
      </c>
      <c r="T1819" s="1">
        <v>0</v>
      </c>
      <c r="U1819" s="1">
        <v>0</v>
      </c>
      <c r="V1819" s="1">
        <v>0</v>
      </c>
      <c r="W1819" s="1">
        <v>0</v>
      </c>
      <c r="X1819" s="1">
        <v>0</v>
      </c>
      <c r="Y1819" s="1">
        <v>0</v>
      </c>
      <c r="Z1819" s="1">
        <v>0</v>
      </c>
      <c r="AA1819" s="1">
        <v>0</v>
      </c>
      <c r="AB1819" s="1">
        <v>0</v>
      </c>
      <c r="AC1819" s="1">
        <v>0</v>
      </c>
      <c r="AD1819" s="1">
        <v>0</v>
      </c>
      <c r="AE1819" s="1">
        <v>0</v>
      </c>
      <c r="AF1819" s="1">
        <v>0</v>
      </c>
      <c r="AG1819" s="1">
        <v>0</v>
      </c>
      <c r="AH1819" s="1">
        <v>0</v>
      </c>
      <c r="AI1819" s="1">
        <v>0</v>
      </c>
      <c r="AJ1819" s="1">
        <v>0</v>
      </c>
      <c r="AK1819" s="1">
        <v>0</v>
      </c>
      <c r="AL1819" s="1">
        <v>0</v>
      </c>
      <c r="AM1819" s="1">
        <v>0</v>
      </c>
      <c r="AN1819" s="1">
        <v>0</v>
      </c>
    </row>
    <row r="1820" spans="1:40" x14ac:dyDescent="0.35">
      <c r="A1820" s="1" t="s">
        <v>89</v>
      </c>
      <c r="B1820" s="8">
        <v>43960</v>
      </c>
      <c r="C1820" s="1" t="s">
        <v>96</v>
      </c>
      <c r="D1820" s="1">
        <v>200170</v>
      </c>
      <c r="E1820" s="1">
        <v>17</v>
      </c>
      <c r="F1820" s="1" t="s">
        <v>107</v>
      </c>
      <c r="H1820" s="1" t="s">
        <v>95</v>
      </c>
      <c r="I1820" s="1" t="s">
        <v>92</v>
      </c>
      <c r="J1820" s="1" t="s">
        <v>93</v>
      </c>
      <c r="L1820" s="1">
        <v>1</v>
      </c>
      <c r="O1820" s="1">
        <v>5.5555555555555552E-2</v>
      </c>
      <c r="P1820" s="1">
        <v>17</v>
      </c>
      <c r="Q1820" s="1">
        <v>0</v>
      </c>
      <c r="R1820" s="1">
        <v>0</v>
      </c>
      <c r="S1820" s="1">
        <v>0</v>
      </c>
      <c r="T1820" s="1">
        <v>0</v>
      </c>
      <c r="U1820" s="1">
        <v>0</v>
      </c>
      <c r="V1820" s="1">
        <v>0</v>
      </c>
      <c r="W1820" s="1">
        <v>0</v>
      </c>
      <c r="X1820" s="1">
        <v>0</v>
      </c>
      <c r="Y1820" s="1">
        <v>0</v>
      </c>
      <c r="Z1820" s="1">
        <v>0</v>
      </c>
      <c r="AA1820" s="1">
        <v>0</v>
      </c>
      <c r="AB1820" s="1">
        <v>0</v>
      </c>
      <c r="AC1820" s="1">
        <v>0</v>
      </c>
      <c r="AD1820" s="1">
        <v>0</v>
      </c>
      <c r="AE1820" s="1">
        <v>0</v>
      </c>
      <c r="AF1820" s="1">
        <v>0</v>
      </c>
      <c r="AG1820" s="1">
        <v>0</v>
      </c>
      <c r="AH1820" s="1">
        <v>0</v>
      </c>
      <c r="AI1820" s="1">
        <v>0</v>
      </c>
      <c r="AJ1820" s="1">
        <v>0</v>
      </c>
      <c r="AK1820" s="1">
        <v>0</v>
      </c>
      <c r="AL1820" s="1">
        <v>1</v>
      </c>
      <c r="AM1820" s="1">
        <v>0</v>
      </c>
      <c r="AN1820" s="1">
        <v>0</v>
      </c>
    </row>
    <row r="1821" spans="1:40" x14ac:dyDescent="0.35">
      <c r="A1821" s="1" t="s">
        <v>89</v>
      </c>
      <c r="B1821" s="8">
        <v>43921</v>
      </c>
      <c r="C1821" s="1" t="s">
        <v>96</v>
      </c>
      <c r="D1821" s="1">
        <v>200640</v>
      </c>
      <c r="E1821" s="1">
        <v>5</v>
      </c>
      <c r="F1821" s="1" t="s">
        <v>106</v>
      </c>
      <c r="H1821" s="1" t="s">
        <v>95</v>
      </c>
      <c r="I1821" s="1" t="s">
        <v>92</v>
      </c>
      <c r="J1821" s="1" t="s">
        <v>93</v>
      </c>
      <c r="K1821" s="1">
        <v>5</v>
      </c>
      <c r="M1821" s="1">
        <v>1</v>
      </c>
      <c r="N1821" s="1">
        <v>1</v>
      </c>
    </row>
    <row r="1822" spans="1:40" x14ac:dyDescent="0.35">
      <c r="A1822" s="1" t="s">
        <v>89</v>
      </c>
      <c r="B1822" s="8">
        <v>43942</v>
      </c>
      <c r="C1822" s="1" t="s">
        <v>98</v>
      </c>
      <c r="D1822" s="1">
        <v>200620</v>
      </c>
      <c r="E1822" s="1">
        <v>1</v>
      </c>
      <c r="F1822" s="1" t="s">
        <v>94</v>
      </c>
      <c r="H1822" s="1" t="s">
        <v>95</v>
      </c>
      <c r="I1822" s="1" t="s">
        <v>92</v>
      </c>
      <c r="J1822" s="1" t="s">
        <v>93</v>
      </c>
      <c r="P1822" s="1">
        <v>1</v>
      </c>
      <c r="Q1822" s="1">
        <v>0</v>
      </c>
      <c r="R1822" s="1">
        <v>0</v>
      </c>
      <c r="S1822" s="1">
        <v>0</v>
      </c>
      <c r="T1822" s="1">
        <v>0</v>
      </c>
      <c r="U1822" s="1">
        <v>0</v>
      </c>
      <c r="V1822" s="1">
        <v>0</v>
      </c>
      <c r="W1822" s="1">
        <v>0</v>
      </c>
      <c r="X1822" s="1">
        <v>0</v>
      </c>
      <c r="Y1822" s="1">
        <v>0</v>
      </c>
      <c r="Z1822" s="1">
        <v>0</v>
      </c>
      <c r="AA1822" s="1">
        <v>0</v>
      </c>
      <c r="AB1822" s="1">
        <v>0</v>
      </c>
      <c r="AC1822" s="1">
        <v>0</v>
      </c>
      <c r="AD1822" s="1">
        <v>0</v>
      </c>
      <c r="AE1822" s="1">
        <v>0</v>
      </c>
      <c r="AF1822" s="1">
        <v>0</v>
      </c>
      <c r="AG1822" s="1">
        <v>0</v>
      </c>
      <c r="AH1822" s="1">
        <v>0</v>
      </c>
      <c r="AI1822" s="1">
        <v>0</v>
      </c>
      <c r="AJ1822" s="1">
        <v>0</v>
      </c>
      <c r="AK1822" s="1">
        <v>0</v>
      </c>
      <c r="AL1822" s="1">
        <v>0</v>
      </c>
      <c r="AM1822" s="1">
        <v>0</v>
      </c>
      <c r="AN1822" s="1">
        <v>0</v>
      </c>
    </row>
    <row r="1823" spans="1:40" x14ac:dyDescent="0.35">
      <c r="A1823" s="1" t="s">
        <v>89</v>
      </c>
      <c r="B1823" s="8">
        <v>43935</v>
      </c>
      <c r="C1823" s="1" t="s">
        <v>98</v>
      </c>
      <c r="D1823" s="1">
        <v>972620</v>
      </c>
      <c r="E1823" s="1">
        <v>1</v>
      </c>
      <c r="F1823" s="1" t="s">
        <v>90</v>
      </c>
      <c r="H1823" s="1" t="s">
        <v>91</v>
      </c>
      <c r="I1823" s="1" t="s">
        <v>92</v>
      </c>
      <c r="J1823" s="1" t="s">
        <v>93</v>
      </c>
      <c r="P1823" s="1">
        <v>1</v>
      </c>
      <c r="Q1823" s="1">
        <v>0</v>
      </c>
      <c r="R1823" s="1">
        <v>0</v>
      </c>
      <c r="S1823" s="1">
        <v>0</v>
      </c>
      <c r="T1823" s="1">
        <v>0</v>
      </c>
      <c r="U1823" s="1">
        <v>0</v>
      </c>
      <c r="V1823" s="1">
        <v>0</v>
      </c>
      <c r="W1823" s="1">
        <v>0</v>
      </c>
      <c r="X1823" s="1">
        <v>0</v>
      </c>
      <c r="Y1823" s="1">
        <v>0</v>
      </c>
      <c r="Z1823" s="1">
        <v>0</v>
      </c>
      <c r="AA1823" s="1">
        <v>0</v>
      </c>
      <c r="AB1823" s="1">
        <v>0</v>
      </c>
      <c r="AC1823" s="1">
        <v>0</v>
      </c>
      <c r="AD1823" s="1">
        <v>0</v>
      </c>
      <c r="AE1823" s="1">
        <v>0</v>
      </c>
      <c r="AF1823" s="1">
        <v>0</v>
      </c>
      <c r="AG1823" s="1">
        <v>0</v>
      </c>
      <c r="AH1823" s="1">
        <v>0</v>
      </c>
      <c r="AI1823" s="1">
        <v>0</v>
      </c>
      <c r="AJ1823" s="1">
        <v>0</v>
      </c>
      <c r="AK1823" s="1">
        <v>0</v>
      </c>
      <c r="AL1823" s="1">
        <v>0</v>
      </c>
      <c r="AM1823" s="1">
        <v>0</v>
      </c>
      <c r="AN1823" s="1">
        <v>0</v>
      </c>
    </row>
    <row r="1824" spans="1:40" x14ac:dyDescent="0.35">
      <c r="A1824" s="1" t="s">
        <v>89</v>
      </c>
      <c r="B1824" s="8">
        <v>43941</v>
      </c>
      <c r="C1824" s="1" t="s">
        <v>96</v>
      </c>
      <c r="D1824" s="1">
        <v>200600</v>
      </c>
      <c r="E1824" s="1">
        <v>16</v>
      </c>
      <c r="F1824" s="1" t="s">
        <v>116</v>
      </c>
      <c r="H1824" s="1" t="s">
        <v>95</v>
      </c>
      <c r="I1824" s="1" t="s">
        <v>92</v>
      </c>
      <c r="J1824" s="1" t="s">
        <v>93</v>
      </c>
      <c r="K1824" s="1">
        <v>1</v>
      </c>
      <c r="M1824" s="1">
        <v>0</v>
      </c>
      <c r="N1824" s="1">
        <v>0</v>
      </c>
      <c r="P1824" s="1">
        <v>15</v>
      </c>
      <c r="Q1824" s="1">
        <v>0</v>
      </c>
      <c r="R1824" s="1">
        <v>0</v>
      </c>
      <c r="S1824" s="1">
        <v>0</v>
      </c>
      <c r="T1824" s="1">
        <v>0</v>
      </c>
      <c r="U1824" s="1">
        <v>0</v>
      </c>
      <c r="V1824" s="1">
        <v>1</v>
      </c>
      <c r="W1824" s="1">
        <v>0</v>
      </c>
      <c r="X1824" s="1">
        <v>0</v>
      </c>
      <c r="Y1824" s="1">
        <v>0</v>
      </c>
      <c r="Z1824" s="1">
        <v>0</v>
      </c>
      <c r="AA1824" s="1">
        <v>0</v>
      </c>
      <c r="AB1824" s="1">
        <v>0</v>
      </c>
      <c r="AC1824" s="1">
        <v>0</v>
      </c>
      <c r="AD1824" s="1">
        <v>0</v>
      </c>
      <c r="AE1824" s="1">
        <v>0</v>
      </c>
      <c r="AF1824" s="1">
        <v>0</v>
      </c>
      <c r="AG1824" s="1">
        <v>0</v>
      </c>
      <c r="AH1824" s="1">
        <v>0</v>
      </c>
      <c r="AI1824" s="1">
        <v>0</v>
      </c>
      <c r="AJ1824" s="1">
        <v>0</v>
      </c>
      <c r="AK1824" s="1">
        <v>0</v>
      </c>
      <c r="AL1824" s="1">
        <v>0</v>
      </c>
      <c r="AM1824" s="1">
        <v>0</v>
      </c>
      <c r="AN1824" s="1">
        <v>0</v>
      </c>
    </row>
    <row r="1825" spans="1:40" x14ac:dyDescent="0.35">
      <c r="A1825" s="1" t="s">
        <v>89</v>
      </c>
      <c r="B1825" s="8">
        <v>43909</v>
      </c>
      <c r="C1825" s="1" t="s">
        <v>96</v>
      </c>
      <c r="D1825" s="1">
        <v>209640</v>
      </c>
      <c r="E1825" s="1">
        <v>18</v>
      </c>
      <c r="F1825" s="1" t="s">
        <v>122</v>
      </c>
      <c r="H1825" s="1" t="s">
        <v>95</v>
      </c>
      <c r="I1825" s="1" t="s">
        <v>121</v>
      </c>
      <c r="J1825" s="1" t="s">
        <v>93</v>
      </c>
      <c r="K1825" s="1">
        <v>2</v>
      </c>
      <c r="M1825" s="1">
        <v>0.1111111111111111</v>
      </c>
      <c r="N1825" s="1">
        <v>0.1111111111111111</v>
      </c>
      <c r="P1825" s="1">
        <v>16</v>
      </c>
      <c r="Q1825" s="1">
        <v>0</v>
      </c>
      <c r="R1825" s="1">
        <v>1</v>
      </c>
      <c r="S1825" s="1">
        <v>0</v>
      </c>
      <c r="T1825" s="1">
        <v>1</v>
      </c>
      <c r="U1825" s="1">
        <v>0</v>
      </c>
      <c r="V1825" s="1">
        <v>0</v>
      </c>
      <c r="W1825" s="1">
        <v>0</v>
      </c>
      <c r="X1825" s="1">
        <v>0</v>
      </c>
      <c r="Y1825" s="1">
        <v>0</v>
      </c>
      <c r="Z1825" s="1">
        <v>0</v>
      </c>
      <c r="AA1825" s="1">
        <v>0</v>
      </c>
      <c r="AB1825" s="1">
        <v>0</v>
      </c>
      <c r="AC1825" s="1">
        <v>0</v>
      </c>
      <c r="AD1825" s="1">
        <v>0</v>
      </c>
      <c r="AE1825" s="1">
        <v>0</v>
      </c>
      <c r="AF1825" s="1">
        <v>0</v>
      </c>
      <c r="AG1825" s="1">
        <v>0</v>
      </c>
      <c r="AH1825" s="1">
        <v>0</v>
      </c>
      <c r="AI1825" s="1">
        <v>0</v>
      </c>
      <c r="AJ1825" s="1">
        <v>0</v>
      </c>
      <c r="AK1825" s="1">
        <v>0</v>
      </c>
      <c r="AL1825" s="1">
        <v>0</v>
      </c>
      <c r="AM1825" s="1">
        <v>0</v>
      </c>
      <c r="AN1825" s="1">
        <v>0</v>
      </c>
    </row>
    <row r="1826" spans="1:40" x14ac:dyDescent="0.35">
      <c r="A1826" s="1" t="s">
        <v>89</v>
      </c>
      <c r="B1826" s="8">
        <v>43970</v>
      </c>
      <c r="C1826" s="1" t="s">
        <v>2</v>
      </c>
      <c r="D1826" s="1">
        <v>973270</v>
      </c>
      <c r="E1826" s="1">
        <v>61</v>
      </c>
      <c r="F1826" s="1" t="s">
        <v>127</v>
      </c>
      <c r="H1826" s="1" t="s">
        <v>114</v>
      </c>
      <c r="I1826" s="1" t="s">
        <v>92</v>
      </c>
      <c r="J1826" s="1" t="s">
        <v>93</v>
      </c>
      <c r="L1826" s="1">
        <v>6</v>
      </c>
      <c r="O1826" s="1">
        <v>8.9552238805970144E-2</v>
      </c>
      <c r="P1826" s="1">
        <v>61</v>
      </c>
      <c r="Q1826" s="1">
        <v>5</v>
      </c>
      <c r="R1826" s="1">
        <v>0</v>
      </c>
      <c r="S1826" s="1">
        <v>0</v>
      </c>
      <c r="T1826" s="1">
        <v>0</v>
      </c>
      <c r="U1826" s="1">
        <v>0</v>
      </c>
      <c r="V1826" s="1">
        <v>0</v>
      </c>
      <c r="W1826" s="1">
        <v>0</v>
      </c>
      <c r="X1826" s="1">
        <v>0</v>
      </c>
      <c r="Y1826" s="1">
        <v>0</v>
      </c>
      <c r="Z1826" s="1">
        <v>0</v>
      </c>
      <c r="AA1826" s="1">
        <v>0</v>
      </c>
      <c r="AB1826" s="1">
        <v>0</v>
      </c>
      <c r="AC1826" s="1">
        <v>0</v>
      </c>
      <c r="AD1826" s="1">
        <v>0</v>
      </c>
      <c r="AE1826" s="1">
        <v>0</v>
      </c>
      <c r="AF1826" s="1">
        <v>0</v>
      </c>
      <c r="AG1826" s="1">
        <v>0</v>
      </c>
      <c r="AH1826" s="1">
        <v>0</v>
      </c>
      <c r="AI1826" s="1">
        <v>0</v>
      </c>
      <c r="AJ1826" s="1">
        <v>0</v>
      </c>
      <c r="AK1826" s="1">
        <v>0</v>
      </c>
      <c r="AL1826" s="1">
        <v>0</v>
      </c>
      <c r="AM1826" s="1">
        <v>0</v>
      </c>
      <c r="AN1826" s="1">
        <v>1</v>
      </c>
    </row>
    <row r="1827" spans="1:40" x14ac:dyDescent="0.35">
      <c r="A1827" s="1" t="s">
        <v>89</v>
      </c>
      <c r="B1827" s="8">
        <v>43931</v>
      </c>
      <c r="C1827" s="1" t="s">
        <v>96</v>
      </c>
      <c r="D1827" s="1">
        <v>973260</v>
      </c>
      <c r="E1827" s="1">
        <v>9</v>
      </c>
      <c r="F1827" s="1" t="s">
        <v>113</v>
      </c>
      <c r="H1827" s="1" t="s">
        <v>114</v>
      </c>
      <c r="I1827" s="1" t="s">
        <v>92</v>
      </c>
      <c r="J1827" s="1" t="s">
        <v>93</v>
      </c>
      <c r="L1827" s="1">
        <v>1</v>
      </c>
      <c r="O1827" s="1">
        <v>0.1</v>
      </c>
      <c r="P1827" s="1">
        <v>9</v>
      </c>
      <c r="Q1827" s="1">
        <v>1</v>
      </c>
      <c r="R1827" s="1">
        <v>0</v>
      </c>
      <c r="S1827" s="1">
        <v>0</v>
      </c>
      <c r="T1827" s="1">
        <v>0</v>
      </c>
      <c r="U1827" s="1">
        <v>0</v>
      </c>
      <c r="V1827" s="1">
        <v>0</v>
      </c>
      <c r="W1827" s="1">
        <v>0</v>
      </c>
      <c r="X1827" s="1">
        <v>0</v>
      </c>
      <c r="Y1827" s="1">
        <v>0</v>
      </c>
      <c r="Z1827" s="1">
        <v>0</v>
      </c>
      <c r="AA1827" s="1">
        <v>0</v>
      </c>
      <c r="AB1827" s="1">
        <v>0</v>
      </c>
      <c r="AC1827" s="1">
        <v>0</v>
      </c>
      <c r="AD1827" s="1">
        <v>0</v>
      </c>
      <c r="AE1827" s="1">
        <v>0</v>
      </c>
      <c r="AF1827" s="1">
        <v>0</v>
      </c>
      <c r="AG1827" s="1">
        <v>0</v>
      </c>
      <c r="AH1827" s="1">
        <v>0</v>
      </c>
      <c r="AI1827" s="1">
        <v>0</v>
      </c>
      <c r="AJ1827" s="1">
        <v>0</v>
      </c>
      <c r="AK1827" s="1">
        <v>0</v>
      </c>
      <c r="AL1827" s="1">
        <v>0</v>
      </c>
      <c r="AM1827" s="1">
        <v>0</v>
      </c>
      <c r="AN1827" s="1">
        <v>0</v>
      </c>
    </row>
    <row r="1828" spans="1:40" x14ac:dyDescent="0.35">
      <c r="A1828" s="1" t="s">
        <v>89</v>
      </c>
      <c r="B1828" s="8">
        <v>43927</v>
      </c>
      <c r="C1828" s="1" t="s">
        <v>2</v>
      </c>
      <c r="D1828" s="1">
        <v>200640</v>
      </c>
      <c r="E1828" s="1">
        <v>137</v>
      </c>
      <c r="F1828" s="1" t="s">
        <v>106</v>
      </c>
      <c r="H1828" s="1" t="s">
        <v>95</v>
      </c>
      <c r="I1828" s="1" t="s">
        <v>92</v>
      </c>
      <c r="J1828" s="1" t="s">
        <v>93</v>
      </c>
      <c r="K1828" s="1">
        <v>129</v>
      </c>
      <c r="L1828" s="1">
        <v>12</v>
      </c>
      <c r="M1828" s="1">
        <v>0.85964912280701755</v>
      </c>
      <c r="N1828" s="1">
        <v>0.85185185185185186</v>
      </c>
      <c r="O1828" s="1">
        <v>8.0536912751677847E-2</v>
      </c>
      <c r="P1828" s="1">
        <v>8</v>
      </c>
      <c r="Q1828" s="1">
        <v>3</v>
      </c>
      <c r="R1828" s="1">
        <v>18</v>
      </c>
      <c r="S1828" s="1">
        <v>2</v>
      </c>
      <c r="T1828" s="1">
        <v>26</v>
      </c>
      <c r="U1828" s="1">
        <v>0</v>
      </c>
      <c r="V1828" s="1">
        <v>83</v>
      </c>
      <c r="W1828" s="1">
        <v>0</v>
      </c>
      <c r="X1828" s="1">
        <v>0</v>
      </c>
      <c r="Y1828" s="1">
        <v>0</v>
      </c>
      <c r="Z1828" s="1">
        <v>0</v>
      </c>
      <c r="AA1828" s="1">
        <v>0</v>
      </c>
      <c r="AB1828" s="1">
        <v>0</v>
      </c>
      <c r="AC1828" s="1">
        <v>0</v>
      </c>
      <c r="AD1828" s="1">
        <v>0</v>
      </c>
      <c r="AE1828" s="1">
        <v>0</v>
      </c>
      <c r="AF1828" s="1">
        <v>0</v>
      </c>
      <c r="AG1828" s="1">
        <v>0</v>
      </c>
      <c r="AH1828" s="1">
        <v>0</v>
      </c>
      <c r="AI1828" s="1">
        <v>4</v>
      </c>
      <c r="AJ1828" s="1">
        <v>0</v>
      </c>
      <c r="AK1828" s="1">
        <v>0</v>
      </c>
      <c r="AL1828" s="1">
        <v>0</v>
      </c>
      <c r="AM1828" s="1">
        <v>5</v>
      </c>
      <c r="AN1828" s="1">
        <v>0</v>
      </c>
    </row>
    <row r="1829" spans="1:40" x14ac:dyDescent="0.35">
      <c r="A1829" s="1" t="s">
        <v>89</v>
      </c>
      <c r="B1829" s="8">
        <v>43958</v>
      </c>
      <c r="C1829" s="1" t="s">
        <v>2</v>
      </c>
      <c r="D1829" s="1">
        <v>972410</v>
      </c>
      <c r="E1829" s="1">
        <v>142</v>
      </c>
      <c r="F1829" s="1" t="s">
        <v>115</v>
      </c>
      <c r="H1829" s="1" t="s">
        <v>91</v>
      </c>
      <c r="I1829" s="1" t="s">
        <v>92</v>
      </c>
      <c r="J1829" s="1" t="s">
        <v>93</v>
      </c>
      <c r="K1829" s="1">
        <v>4</v>
      </c>
      <c r="L1829" s="1">
        <v>5</v>
      </c>
      <c r="M1829" s="1">
        <v>3.4965034965034968E-2</v>
      </c>
      <c r="N1829" s="1">
        <v>2.1276595744680851E-2</v>
      </c>
      <c r="O1829" s="1">
        <v>3.4013605442176874E-2</v>
      </c>
      <c r="P1829" s="1">
        <v>138</v>
      </c>
      <c r="Q1829" s="1">
        <v>2</v>
      </c>
      <c r="R1829" s="1">
        <v>0</v>
      </c>
      <c r="S1829" s="1">
        <v>3</v>
      </c>
      <c r="T1829" s="1">
        <v>0</v>
      </c>
      <c r="U1829" s="1">
        <v>0</v>
      </c>
      <c r="V1829" s="1">
        <v>1</v>
      </c>
      <c r="W1829" s="1">
        <v>0</v>
      </c>
      <c r="X1829" s="1">
        <v>2</v>
      </c>
      <c r="Y1829" s="1">
        <v>0</v>
      </c>
      <c r="Z1829" s="1">
        <v>0</v>
      </c>
      <c r="AA1829" s="1">
        <v>0</v>
      </c>
      <c r="AB1829" s="1">
        <v>0</v>
      </c>
      <c r="AC1829" s="1">
        <v>0</v>
      </c>
      <c r="AD1829" s="1">
        <v>0</v>
      </c>
      <c r="AE1829" s="1">
        <v>0</v>
      </c>
      <c r="AF1829" s="1">
        <v>0</v>
      </c>
      <c r="AG1829" s="1">
        <v>0</v>
      </c>
      <c r="AH1829" s="1">
        <v>0</v>
      </c>
      <c r="AI1829" s="1">
        <v>1</v>
      </c>
      <c r="AJ1829" s="1">
        <v>0</v>
      </c>
      <c r="AK1829" s="1">
        <v>0</v>
      </c>
      <c r="AL1829" s="1">
        <v>0</v>
      </c>
      <c r="AM1829" s="1">
        <v>0</v>
      </c>
      <c r="AN1829" s="1">
        <v>0</v>
      </c>
    </row>
    <row r="1830" spans="1:40" x14ac:dyDescent="0.35">
      <c r="A1830" s="1" t="s">
        <v>89</v>
      </c>
      <c r="B1830" s="8">
        <v>43938</v>
      </c>
      <c r="C1830" s="1" t="s">
        <v>2</v>
      </c>
      <c r="D1830" s="1">
        <v>979150</v>
      </c>
      <c r="E1830" s="1">
        <v>203</v>
      </c>
      <c r="F1830" s="1" t="s">
        <v>125</v>
      </c>
      <c r="H1830" s="1" t="s">
        <v>103</v>
      </c>
      <c r="I1830" s="1" t="s">
        <v>92</v>
      </c>
      <c r="J1830" s="1" t="s">
        <v>93</v>
      </c>
      <c r="K1830" s="1">
        <v>28</v>
      </c>
      <c r="L1830" s="1">
        <v>46</v>
      </c>
      <c r="M1830" s="1">
        <v>0.24892703862660945</v>
      </c>
      <c r="N1830" s="1">
        <v>0.13793103448275862</v>
      </c>
      <c r="O1830" s="1">
        <v>0.18473895582329317</v>
      </c>
      <c r="P1830" s="1">
        <v>175</v>
      </c>
      <c r="Q1830" s="1">
        <v>30</v>
      </c>
      <c r="R1830" s="1">
        <v>5</v>
      </c>
      <c r="S1830" s="1">
        <v>4</v>
      </c>
      <c r="T1830" s="1">
        <v>8</v>
      </c>
      <c r="U1830" s="1">
        <v>8</v>
      </c>
      <c r="V1830" s="1">
        <v>0</v>
      </c>
      <c r="W1830" s="1">
        <v>3</v>
      </c>
      <c r="X1830" s="1">
        <v>1</v>
      </c>
      <c r="Y1830" s="1">
        <v>0</v>
      </c>
      <c r="Z1830" s="1">
        <v>0</v>
      </c>
      <c r="AA1830" s="1">
        <v>0</v>
      </c>
      <c r="AB1830" s="1">
        <v>0</v>
      </c>
      <c r="AC1830" s="1">
        <v>0</v>
      </c>
      <c r="AD1830" s="1">
        <v>0</v>
      </c>
      <c r="AE1830" s="1">
        <v>0</v>
      </c>
      <c r="AF1830" s="1">
        <v>0</v>
      </c>
      <c r="AG1830" s="1">
        <v>2</v>
      </c>
      <c r="AH1830" s="1">
        <v>0</v>
      </c>
      <c r="AI1830" s="1">
        <v>11</v>
      </c>
      <c r="AJ1830" s="1">
        <v>0</v>
      </c>
      <c r="AK1830" s="1">
        <v>0</v>
      </c>
      <c r="AL1830" s="1">
        <v>0</v>
      </c>
      <c r="AM1830" s="1">
        <v>2</v>
      </c>
      <c r="AN1830" s="1">
        <v>0</v>
      </c>
    </row>
    <row r="1831" spans="1:40" x14ac:dyDescent="0.35">
      <c r="A1831" s="1" t="s">
        <v>89</v>
      </c>
      <c r="B1831" s="8">
        <v>43949</v>
      </c>
      <c r="C1831" s="1" t="s">
        <v>96</v>
      </c>
      <c r="D1831" s="1">
        <v>979190</v>
      </c>
      <c r="E1831" s="1">
        <v>6</v>
      </c>
      <c r="F1831" s="1" t="s">
        <v>124</v>
      </c>
      <c r="H1831" s="1" t="s">
        <v>103</v>
      </c>
      <c r="I1831" s="1" t="s">
        <v>92</v>
      </c>
      <c r="J1831" s="1" t="s">
        <v>93</v>
      </c>
      <c r="L1831" s="1">
        <v>1</v>
      </c>
      <c r="O1831" s="1">
        <v>0.14285714285714285</v>
      </c>
      <c r="P1831" s="1">
        <v>6</v>
      </c>
      <c r="Q1831" s="1">
        <v>0</v>
      </c>
      <c r="R1831" s="1">
        <v>0</v>
      </c>
      <c r="S1831" s="1">
        <v>0</v>
      </c>
      <c r="T1831" s="1">
        <v>0</v>
      </c>
      <c r="U1831" s="1">
        <v>0</v>
      </c>
      <c r="V1831" s="1">
        <v>0</v>
      </c>
      <c r="W1831" s="1">
        <v>0</v>
      </c>
      <c r="X1831" s="1">
        <v>0</v>
      </c>
      <c r="Y1831" s="1">
        <v>0</v>
      </c>
      <c r="Z1831" s="1">
        <v>0</v>
      </c>
      <c r="AA1831" s="1">
        <v>0</v>
      </c>
      <c r="AB1831" s="1">
        <v>0</v>
      </c>
      <c r="AC1831" s="1">
        <v>0</v>
      </c>
      <c r="AD1831" s="1">
        <v>0</v>
      </c>
      <c r="AE1831" s="1">
        <v>0</v>
      </c>
      <c r="AF1831" s="1">
        <v>0</v>
      </c>
      <c r="AG1831" s="1">
        <v>0</v>
      </c>
      <c r="AH1831" s="1">
        <v>0</v>
      </c>
      <c r="AI1831" s="1">
        <v>0</v>
      </c>
      <c r="AJ1831" s="1">
        <v>0</v>
      </c>
      <c r="AK1831" s="1">
        <v>0</v>
      </c>
      <c r="AL1831" s="1">
        <v>1</v>
      </c>
      <c r="AM1831" s="1">
        <v>0</v>
      </c>
      <c r="AN1831" s="1">
        <v>0</v>
      </c>
    </row>
    <row r="1832" spans="1:40" x14ac:dyDescent="0.35">
      <c r="A1832" s="1" t="s">
        <v>89</v>
      </c>
      <c r="B1832" s="8">
        <v>43970</v>
      </c>
      <c r="C1832" s="1" t="s">
        <v>96</v>
      </c>
      <c r="D1832" s="1">
        <v>973370</v>
      </c>
      <c r="E1832" s="1">
        <v>3</v>
      </c>
      <c r="F1832" s="1" t="s">
        <v>123</v>
      </c>
      <c r="H1832" s="1" t="s">
        <v>114</v>
      </c>
      <c r="I1832" s="1" t="s">
        <v>92</v>
      </c>
      <c r="J1832" s="1" t="s">
        <v>93</v>
      </c>
      <c r="P1832" s="1">
        <v>3</v>
      </c>
      <c r="Q1832" s="1">
        <v>0</v>
      </c>
      <c r="R1832" s="1">
        <v>0</v>
      </c>
      <c r="S1832" s="1">
        <v>0</v>
      </c>
      <c r="T1832" s="1">
        <v>0</v>
      </c>
      <c r="U1832" s="1">
        <v>0</v>
      </c>
      <c r="V1832" s="1">
        <v>0</v>
      </c>
      <c r="W1832" s="1">
        <v>0</v>
      </c>
      <c r="X1832" s="1">
        <v>0</v>
      </c>
      <c r="Y1832" s="1">
        <v>0</v>
      </c>
      <c r="Z1832" s="1">
        <v>0</v>
      </c>
      <c r="AA1832" s="1">
        <v>0</v>
      </c>
      <c r="AB1832" s="1">
        <v>0</v>
      </c>
      <c r="AC1832" s="1">
        <v>0</v>
      </c>
      <c r="AD1832" s="1">
        <v>0</v>
      </c>
      <c r="AE1832" s="1">
        <v>0</v>
      </c>
      <c r="AF1832" s="1">
        <v>0</v>
      </c>
      <c r="AG1832" s="1">
        <v>0</v>
      </c>
      <c r="AH1832" s="1">
        <v>0</v>
      </c>
      <c r="AI1832" s="1">
        <v>0</v>
      </c>
      <c r="AJ1832" s="1">
        <v>0</v>
      </c>
      <c r="AK1832" s="1">
        <v>0</v>
      </c>
      <c r="AL1832" s="1">
        <v>0</v>
      </c>
      <c r="AM1832" s="1">
        <v>0</v>
      </c>
      <c r="AN1832" s="1">
        <v>0</v>
      </c>
    </row>
    <row r="1833" spans="1:40" x14ac:dyDescent="0.35">
      <c r="A1833" s="1" t="s">
        <v>89</v>
      </c>
      <c r="B1833" s="8">
        <v>43939</v>
      </c>
      <c r="C1833" s="1" t="s">
        <v>2</v>
      </c>
      <c r="D1833" s="1">
        <v>209640</v>
      </c>
      <c r="E1833" s="1">
        <v>93</v>
      </c>
      <c r="F1833" s="1" t="s">
        <v>122</v>
      </c>
      <c r="H1833" s="1" t="s">
        <v>95</v>
      </c>
      <c r="I1833" s="1" t="s">
        <v>121</v>
      </c>
      <c r="J1833" s="1" t="s">
        <v>93</v>
      </c>
      <c r="K1833" s="1">
        <v>71</v>
      </c>
      <c r="L1833" s="1">
        <v>1</v>
      </c>
      <c r="M1833" s="1">
        <v>0.55102040816326525</v>
      </c>
      <c r="N1833" s="1">
        <v>0.54166666666666663</v>
      </c>
      <c r="O1833" s="1">
        <v>1.0638297872340425E-2</v>
      </c>
      <c r="P1833" s="1">
        <v>22</v>
      </c>
      <c r="Q1833" s="1">
        <v>1</v>
      </c>
      <c r="R1833" s="1">
        <v>13</v>
      </c>
      <c r="S1833" s="1">
        <v>0</v>
      </c>
      <c r="T1833" s="1">
        <v>3</v>
      </c>
      <c r="U1833" s="1">
        <v>10</v>
      </c>
      <c r="V1833" s="1">
        <v>45</v>
      </c>
      <c r="W1833" s="1">
        <v>0</v>
      </c>
      <c r="X1833" s="1">
        <v>0</v>
      </c>
      <c r="Y1833" s="1">
        <v>0</v>
      </c>
      <c r="Z1833" s="1">
        <v>0</v>
      </c>
      <c r="AA1833" s="1">
        <v>0</v>
      </c>
      <c r="AB1833" s="1">
        <v>0</v>
      </c>
      <c r="AC1833" s="1">
        <v>0</v>
      </c>
      <c r="AD1833" s="1">
        <v>0</v>
      </c>
      <c r="AE1833" s="1">
        <v>0</v>
      </c>
      <c r="AF1833" s="1">
        <v>0</v>
      </c>
      <c r="AG1833" s="1">
        <v>0</v>
      </c>
      <c r="AH1833" s="1">
        <v>0</v>
      </c>
      <c r="AI1833" s="1">
        <v>0</v>
      </c>
      <c r="AJ1833" s="1">
        <v>0</v>
      </c>
      <c r="AK1833" s="1">
        <v>0</v>
      </c>
      <c r="AL1833" s="1">
        <v>0</v>
      </c>
      <c r="AM1833" s="1">
        <v>0</v>
      </c>
      <c r="AN1833" s="1">
        <v>0</v>
      </c>
    </row>
    <row r="1834" spans="1:40" x14ac:dyDescent="0.35">
      <c r="A1834" s="1" t="s">
        <v>89</v>
      </c>
      <c r="B1834" s="8">
        <v>43917</v>
      </c>
      <c r="C1834" s="1" t="s">
        <v>2</v>
      </c>
      <c r="D1834" s="1">
        <v>973260</v>
      </c>
      <c r="E1834" s="1">
        <v>113</v>
      </c>
      <c r="F1834" s="1" t="s">
        <v>113</v>
      </c>
      <c r="H1834" s="1" t="s">
        <v>114</v>
      </c>
      <c r="I1834" s="1" t="s">
        <v>92</v>
      </c>
      <c r="J1834" s="1" t="s">
        <v>93</v>
      </c>
      <c r="K1834" s="1">
        <v>53</v>
      </c>
      <c r="L1834" s="1">
        <v>16</v>
      </c>
      <c r="M1834" s="1">
        <v>0.52</v>
      </c>
      <c r="N1834" s="1">
        <v>0.46902654867256638</v>
      </c>
      <c r="O1834" s="1">
        <v>0.12403100775193798</v>
      </c>
      <c r="P1834" s="1">
        <v>60</v>
      </c>
      <c r="Q1834" s="1">
        <v>12</v>
      </c>
      <c r="R1834" s="1">
        <v>13</v>
      </c>
      <c r="S1834" s="1">
        <v>0</v>
      </c>
      <c r="T1834" s="1">
        <v>30</v>
      </c>
      <c r="U1834" s="1">
        <v>10</v>
      </c>
      <c r="V1834" s="1">
        <v>0</v>
      </c>
      <c r="W1834" s="1">
        <v>0</v>
      </c>
      <c r="X1834" s="1">
        <v>2</v>
      </c>
      <c r="Y1834" s="1">
        <v>0</v>
      </c>
      <c r="Z1834" s="1">
        <v>0</v>
      </c>
      <c r="AA1834" s="1">
        <v>0</v>
      </c>
      <c r="AB1834" s="1">
        <v>0</v>
      </c>
      <c r="AC1834" s="1">
        <v>0</v>
      </c>
      <c r="AD1834" s="1">
        <v>0</v>
      </c>
      <c r="AE1834" s="1">
        <v>0</v>
      </c>
      <c r="AF1834" s="1">
        <v>0</v>
      </c>
      <c r="AG1834" s="1">
        <v>0</v>
      </c>
      <c r="AH1834" s="1">
        <v>0</v>
      </c>
      <c r="AI1834" s="1">
        <v>0</v>
      </c>
      <c r="AJ1834" s="1">
        <v>0</v>
      </c>
      <c r="AK1834" s="1">
        <v>0</v>
      </c>
      <c r="AL1834" s="1">
        <v>2</v>
      </c>
      <c r="AM1834" s="1">
        <v>0</v>
      </c>
      <c r="AN1834" s="1">
        <v>0</v>
      </c>
    </row>
    <row r="1835" spans="1:40" x14ac:dyDescent="0.35">
      <c r="A1835" s="1" t="s">
        <v>89</v>
      </c>
      <c r="B1835" s="8">
        <v>43907</v>
      </c>
      <c r="C1835" s="1" t="s">
        <v>2</v>
      </c>
      <c r="D1835" s="1">
        <v>200600</v>
      </c>
      <c r="E1835" s="1">
        <v>111</v>
      </c>
      <c r="F1835" s="1" t="s">
        <v>116</v>
      </c>
      <c r="H1835" s="1" t="s">
        <v>95</v>
      </c>
      <c r="I1835" s="1" t="s">
        <v>92</v>
      </c>
      <c r="J1835" s="1" t="s">
        <v>93</v>
      </c>
      <c r="K1835" s="1">
        <v>33</v>
      </c>
      <c r="L1835" s="1">
        <v>10</v>
      </c>
      <c r="M1835" s="1">
        <v>0.35</v>
      </c>
      <c r="N1835" s="1">
        <v>0.29729729729729731</v>
      </c>
      <c r="O1835" s="1">
        <v>8.2644628099173556E-2</v>
      </c>
      <c r="P1835" s="1">
        <v>78</v>
      </c>
      <c r="Q1835" s="1">
        <v>9</v>
      </c>
      <c r="R1835" s="1">
        <v>21</v>
      </c>
      <c r="S1835" s="1">
        <v>0</v>
      </c>
      <c r="T1835" s="1">
        <v>11</v>
      </c>
      <c r="U1835" s="1">
        <v>1</v>
      </c>
      <c r="V1835" s="1">
        <v>0</v>
      </c>
      <c r="W1835" s="1">
        <v>0</v>
      </c>
      <c r="X1835" s="1">
        <v>0</v>
      </c>
      <c r="Y1835" s="1">
        <v>0</v>
      </c>
      <c r="Z1835" s="1">
        <v>0</v>
      </c>
      <c r="AA1835" s="1">
        <v>0</v>
      </c>
      <c r="AB1835" s="1">
        <v>0</v>
      </c>
      <c r="AC1835" s="1">
        <v>0</v>
      </c>
      <c r="AD1835" s="1">
        <v>0</v>
      </c>
      <c r="AE1835" s="1">
        <v>0</v>
      </c>
      <c r="AF1835" s="1">
        <v>0</v>
      </c>
      <c r="AG1835" s="1">
        <v>0</v>
      </c>
      <c r="AH1835" s="1">
        <v>0</v>
      </c>
      <c r="AI1835" s="1">
        <v>1</v>
      </c>
      <c r="AJ1835" s="1">
        <v>0</v>
      </c>
      <c r="AK1835" s="1">
        <v>0</v>
      </c>
      <c r="AL1835" s="1">
        <v>0</v>
      </c>
      <c r="AM1835" s="1">
        <v>0</v>
      </c>
      <c r="AN1835" s="1">
        <v>0</v>
      </c>
    </row>
    <row r="1836" spans="1:40" x14ac:dyDescent="0.35">
      <c r="A1836" s="1" t="s">
        <v>89</v>
      </c>
      <c r="B1836" s="8">
        <v>43972</v>
      </c>
      <c r="C1836" s="1" t="s">
        <v>96</v>
      </c>
      <c r="D1836" s="1">
        <v>201710</v>
      </c>
      <c r="E1836" s="1">
        <v>2</v>
      </c>
      <c r="F1836" s="1" t="s">
        <v>119</v>
      </c>
      <c r="H1836" s="1" t="s">
        <v>95</v>
      </c>
      <c r="I1836" s="1" t="s">
        <v>92</v>
      </c>
      <c r="J1836" s="1" t="s">
        <v>93</v>
      </c>
      <c r="P1836" s="1">
        <v>2</v>
      </c>
      <c r="Q1836" s="1">
        <v>0</v>
      </c>
      <c r="R1836" s="1">
        <v>0</v>
      </c>
      <c r="S1836" s="1">
        <v>0</v>
      </c>
      <c r="T1836" s="1">
        <v>0</v>
      </c>
      <c r="U1836" s="1">
        <v>0</v>
      </c>
      <c r="V1836" s="1">
        <v>0</v>
      </c>
      <c r="W1836" s="1">
        <v>0</v>
      </c>
      <c r="X1836" s="1">
        <v>0</v>
      </c>
      <c r="Y1836" s="1">
        <v>0</v>
      </c>
      <c r="Z1836" s="1">
        <v>0</v>
      </c>
      <c r="AA1836" s="1">
        <v>0</v>
      </c>
      <c r="AB1836" s="1">
        <v>0</v>
      </c>
      <c r="AC1836" s="1">
        <v>0</v>
      </c>
      <c r="AD1836" s="1">
        <v>0</v>
      </c>
      <c r="AE1836" s="1">
        <v>0</v>
      </c>
      <c r="AF1836" s="1">
        <v>0</v>
      </c>
      <c r="AG1836" s="1">
        <v>0</v>
      </c>
      <c r="AH1836" s="1">
        <v>0</v>
      </c>
      <c r="AI1836" s="1">
        <v>0</v>
      </c>
      <c r="AJ1836" s="1">
        <v>0</v>
      </c>
      <c r="AK1836" s="1">
        <v>0</v>
      </c>
      <c r="AL1836" s="1">
        <v>0</v>
      </c>
      <c r="AM1836" s="1">
        <v>0</v>
      </c>
      <c r="AN1836" s="1">
        <v>0</v>
      </c>
    </row>
    <row r="1837" spans="1:40" x14ac:dyDescent="0.35">
      <c r="A1837" s="1" t="s">
        <v>89</v>
      </c>
      <c r="B1837" s="8">
        <v>43910</v>
      </c>
      <c r="C1837" s="1" t="s">
        <v>98</v>
      </c>
      <c r="D1837" s="1">
        <v>200640</v>
      </c>
      <c r="E1837" s="1">
        <v>2</v>
      </c>
      <c r="F1837" s="1" t="s">
        <v>106</v>
      </c>
      <c r="H1837" s="1" t="s">
        <v>95</v>
      </c>
      <c r="I1837" s="1" t="s">
        <v>92</v>
      </c>
      <c r="J1837" s="1" t="s">
        <v>93</v>
      </c>
      <c r="P1837" s="1">
        <v>2</v>
      </c>
      <c r="Q1837" s="1">
        <v>0</v>
      </c>
      <c r="R1837" s="1">
        <v>0</v>
      </c>
      <c r="S1837" s="1">
        <v>0</v>
      </c>
      <c r="T1837" s="1">
        <v>0</v>
      </c>
      <c r="U1837" s="1">
        <v>0</v>
      </c>
      <c r="V1837" s="1">
        <v>0</v>
      </c>
      <c r="W1837" s="1">
        <v>0</v>
      </c>
      <c r="X1837" s="1">
        <v>0</v>
      </c>
      <c r="Y1837" s="1">
        <v>0</v>
      </c>
      <c r="Z1837" s="1">
        <v>0</v>
      </c>
      <c r="AA1837" s="1">
        <v>0</v>
      </c>
      <c r="AB1837" s="1">
        <v>0</v>
      </c>
      <c r="AC1837" s="1">
        <v>0</v>
      </c>
      <c r="AD1837" s="1">
        <v>0</v>
      </c>
      <c r="AE1837" s="1">
        <v>0</v>
      </c>
      <c r="AF1837" s="1">
        <v>0</v>
      </c>
      <c r="AG1837" s="1">
        <v>0</v>
      </c>
      <c r="AH1837" s="1">
        <v>0</v>
      </c>
      <c r="AI1837" s="1">
        <v>0</v>
      </c>
      <c r="AJ1837" s="1">
        <v>0</v>
      </c>
      <c r="AK1837" s="1">
        <v>0</v>
      </c>
      <c r="AL1837" s="1">
        <v>0</v>
      </c>
      <c r="AM1837" s="1">
        <v>0</v>
      </c>
      <c r="AN1837" s="1">
        <v>0</v>
      </c>
    </row>
    <row r="1838" spans="1:40" x14ac:dyDescent="0.35">
      <c r="A1838" s="1" t="s">
        <v>89</v>
      </c>
      <c r="B1838" s="8">
        <v>43915</v>
      </c>
      <c r="C1838" s="1" t="s">
        <v>2</v>
      </c>
      <c r="D1838" s="1">
        <v>200600</v>
      </c>
      <c r="E1838" s="1">
        <v>112</v>
      </c>
      <c r="F1838" s="1" t="s">
        <v>116</v>
      </c>
      <c r="H1838" s="1" t="s">
        <v>95</v>
      </c>
      <c r="I1838" s="1" t="s">
        <v>92</v>
      </c>
      <c r="J1838" s="1" t="s">
        <v>93</v>
      </c>
      <c r="K1838" s="1">
        <v>90</v>
      </c>
      <c r="L1838" s="1">
        <v>9</v>
      </c>
      <c r="M1838" s="1">
        <v>0.66153846153846152</v>
      </c>
      <c r="N1838" s="1">
        <v>0.6333333333333333</v>
      </c>
      <c r="O1838" s="1">
        <v>7.43801652892562E-2</v>
      </c>
      <c r="P1838" s="1">
        <v>22</v>
      </c>
      <c r="Q1838" s="1">
        <v>5</v>
      </c>
      <c r="R1838" s="1">
        <v>21</v>
      </c>
      <c r="S1838" s="1">
        <v>0</v>
      </c>
      <c r="T1838" s="1">
        <v>15</v>
      </c>
      <c r="U1838" s="1">
        <v>2</v>
      </c>
      <c r="V1838" s="1">
        <v>52</v>
      </c>
      <c r="W1838" s="1">
        <v>0</v>
      </c>
      <c r="X1838" s="1">
        <v>0</v>
      </c>
      <c r="Y1838" s="1">
        <v>0</v>
      </c>
      <c r="Z1838" s="1">
        <v>0</v>
      </c>
      <c r="AA1838" s="1">
        <v>0</v>
      </c>
      <c r="AB1838" s="1">
        <v>0</v>
      </c>
      <c r="AC1838" s="1">
        <v>0</v>
      </c>
      <c r="AD1838" s="1">
        <v>0</v>
      </c>
      <c r="AE1838" s="1">
        <v>0</v>
      </c>
      <c r="AF1838" s="1">
        <v>0</v>
      </c>
      <c r="AG1838" s="1">
        <v>1</v>
      </c>
      <c r="AH1838" s="1">
        <v>0</v>
      </c>
      <c r="AI1838" s="1">
        <v>2</v>
      </c>
      <c r="AJ1838" s="1">
        <v>0</v>
      </c>
      <c r="AK1838" s="1">
        <v>0</v>
      </c>
      <c r="AL1838" s="1">
        <v>1</v>
      </c>
      <c r="AM1838" s="1">
        <v>0</v>
      </c>
      <c r="AN1838" s="1">
        <v>0</v>
      </c>
    </row>
    <row r="1839" spans="1:40" x14ac:dyDescent="0.35">
      <c r="A1839" s="1" t="s">
        <v>89</v>
      </c>
      <c r="B1839" s="8">
        <v>43957</v>
      </c>
      <c r="C1839" s="1" t="s">
        <v>2</v>
      </c>
      <c r="D1839" s="1">
        <v>203150</v>
      </c>
      <c r="E1839" s="1">
        <v>27</v>
      </c>
      <c r="F1839" s="1" t="s">
        <v>129</v>
      </c>
      <c r="H1839" s="1" t="s">
        <v>95</v>
      </c>
      <c r="I1839" s="1" t="s">
        <v>121</v>
      </c>
      <c r="J1839" s="1" t="s">
        <v>93</v>
      </c>
      <c r="K1839" s="1">
        <v>5</v>
      </c>
      <c r="L1839" s="1">
        <v>1</v>
      </c>
      <c r="M1839" s="1">
        <v>0.21428571428571427</v>
      </c>
      <c r="N1839" s="1">
        <v>0.18518518518518517</v>
      </c>
      <c r="O1839" s="1">
        <v>3.5714285714285712E-2</v>
      </c>
      <c r="P1839" s="1">
        <v>22</v>
      </c>
      <c r="Q1839" s="1">
        <v>1</v>
      </c>
      <c r="R1839" s="1">
        <v>2</v>
      </c>
      <c r="S1839" s="1">
        <v>0</v>
      </c>
      <c r="T1839" s="1">
        <v>3</v>
      </c>
      <c r="U1839" s="1">
        <v>0</v>
      </c>
      <c r="V1839" s="1">
        <v>0</v>
      </c>
      <c r="W1839" s="1">
        <v>0</v>
      </c>
      <c r="X1839" s="1">
        <v>0</v>
      </c>
      <c r="Y1839" s="1">
        <v>0</v>
      </c>
      <c r="Z1839" s="1">
        <v>0</v>
      </c>
      <c r="AA1839" s="1">
        <v>0</v>
      </c>
      <c r="AB1839" s="1">
        <v>0</v>
      </c>
      <c r="AC1839" s="1">
        <v>0</v>
      </c>
      <c r="AD1839" s="1">
        <v>0</v>
      </c>
      <c r="AE1839" s="1">
        <v>0</v>
      </c>
      <c r="AF1839" s="1">
        <v>0</v>
      </c>
      <c r="AG1839" s="1">
        <v>0</v>
      </c>
      <c r="AH1839" s="1">
        <v>0</v>
      </c>
      <c r="AI1839" s="1">
        <v>0</v>
      </c>
      <c r="AJ1839" s="1">
        <v>0</v>
      </c>
      <c r="AK1839" s="1">
        <v>0</v>
      </c>
      <c r="AL1839" s="1">
        <v>0</v>
      </c>
      <c r="AM1839" s="1">
        <v>0</v>
      </c>
      <c r="AN1839" s="1">
        <v>0</v>
      </c>
    </row>
    <row r="1840" spans="1:40" x14ac:dyDescent="0.35">
      <c r="A1840" s="1" t="s">
        <v>89</v>
      </c>
      <c r="B1840" s="8">
        <v>43951</v>
      </c>
      <c r="C1840" s="1" t="s">
        <v>2</v>
      </c>
      <c r="D1840" s="1">
        <v>200640</v>
      </c>
      <c r="E1840" s="1">
        <v>135</v>
      </c>
      <c r="F1840" s="1" t="s">
        <v>106</v>
      </c>
      <c r="H1840" s="1" t="s">
        <v>95</v>
      </c>
      <c r="I1840" s="1" t="s">
        <v>92</v>
      </c>
      <c r="J1840" s="1" t="s">
        <v>93</v>
      </c>
      <c r="K1840" s="1">
        <v>33</v>
      </c>
      <c r="L1840" s="1">
        <v>14</v>
      </c>
      <c r="M1840" s="1">
        <v>0.2608695652173913</v>
      </c>
      <c r="N1840" s="1">
        <v>0.24444444444444444</v>
      </c>
      <c r="O1840" s="1">
        <v>9.3959731543624164E-2</v>
      </c>
      <c r="P1840" s="1">
        <v>102</v>
      </c>
      <c r="Q1840" s="1">
        <v>3</v>
      </c>
      <c r="R1840" s="1">
        <v>13</v>
      </c>
      <c r="S1840" s="1">
        <v>1</v>
      </c>
      <c r="T1840" s="1">
        <v>4</v>
      </c>
      <c r="U1840" s="1">
        <v>15</v>
      </c>
      <c r="V1840" s="1">
        <v>0</v>
      </c>
      <c r="W1840" s="1">
        <v>0</v>
      </c>
      <c r="X1840" s="1">
        <v>0</v>
      </c>
      <c r="Y1840" s="1">
        <v>0</v>
      </c>
      <c r="Z1840" s="1">
        <v>0</v>
      </c>
      <c r="AA1840" s="1">
        <v>0</v>
      </c>
      <c r="AB1840" s="1">
        <v>0</v>
      </c>
      <c r="AC1840" s="1">
        <v>0</v>
      </c>
      <c r="AD1840" s="1">
        <v>0</v>
      </c>
      <c r="AE1840" s="1">
        <v>0</v>
      </c>
      <c r="AF1840" s="1">
        <v>0</v>
      </c>
      <c r="AG1840" s="1">
        <v>1</v>
      </c>
      <c r="AH1840" s="1">
        <v>0</v>
      </c>
      <c r="AI1840" s="1">
        <v>4</v>
      </c>
      <c r="AJ1840" s="1">
        <v>0</v>
      </c>
      <c r="AK1840" s="1">
        <v>0</v>
      </c>
      <c r="AL1840" s="1">
        <v>2</v>
      </c>
      <c r="AM1840" s="1">
        <v>4</v>
      </c>
      <c r="AN1840" s="1">
        <v>0</v>
      </c>
    </row>
    <row r="1841" spans="1:40" x14ac:dyDescent="0.35">
      <c r="A1841" s="1" t="s">
        <v>89</v>
      </c>
      <c r="B1841" s="8">
        <v>43923</v>
      </c>
      <c r="C1841" s="1" t="s">
        <v>2</v>
      </c>
      <c r="D1841" s="1">
        <v>974850</v>
      </c>
      <c r="E1841" s="1">
        <v>150</v>
      </c>
      <c r="F1841" s="1" t="s">
        <v>126</v>
      </c>
      <c r="H1841" s="1" t="s">
        <v>103</v>
      </c>
      <c r="I1841" s="1" t="s">
        <v>121</v>
      </c>
      <c r="J1841" s="1" t="s">
        <v>93</v>
      </c>
      <c r="K1841" s="1">
        <v>42</v>
      </c>
      <c r="L1841" s="1">
        <v>25</v>
      </c>
      <c r="M1841" s="1">
        <v>0.3032258064516129</v>
      </c>
      <c r="N1841" s="1">
        <v>0.25517241379310346</v>
      </c>
      <c r="O1841" s="1">
        <v>0.14285714285714285</v>
      </c>
      <c r="P1841" s="1">
        <v>108</v>
      </c>
      <c r="Q1841" s="1">
        <v>10</v>
      </c>
      <c r="R1841" s="1">
        <v>17</v>
      </c>
      <c r="S1841" s="1">
        <v>1</v>
      </c>
      <c r="T1841" s="1">
        <v>2</v>
      </c>
      <c r="U1841" s="1">
        <v>17</v>
      </c>
      <c r="V1841" s="1">
        <v>5</v>
      </c>
      <c r="W1841" s="1">
        <v>0</v>
      </c>
      <c r="X1841" s="1">
        <v>2</v>
      </c>
      <c r="Y1841" s="1">
        <v>0</v>
      </c>
      <c r="Z1841" s="1">
        <v>0</v>
      </c>
      <c r="AA1841" s="1">
        <v>0</v>
      </c>
      <c r="AB1841" s="1">
        <v>0</v>
      </c>
      <c r="AC1841" s="1">
        <v>0</v>
      </c>
      <c r="AD1841" s="1">
        <v>0</v>
      </c>
      <c r="AE1841" s="1">
        <v>0</v>
      </c>
      <c r="AF1841" s="1">
        <v>0</v>
      </c>
      <c r="AG1841" s="1">
        <v>0</v>
      </c>
      <c r="AH1841" s="1">
        <v>0</v>
      </c>
      <c r="AI1841" s="1">
        <v>11</v>
      </c>
      <c r="AJ1841" s="1">
        <v>0</v>
      </c>
      <c r="AK1841" s="1">
        <v>0</v>
      </c>
      <c r="AL1841" s="1">
        <v>0</v>
      </c>
      <c r="AM1841" s="1">
        <v>2</v>
      </c>
      <c r="AN1841" s="1">
        <v>0</v>
      </c>
    </row>
    <row r="1842" spans="1:40" x14ac:dyDescent="0.35">
      <c r="A1842" s="1" t="s">
        <v>89</v>
      </c>
      <c r="B1842" s="8">
        <v>43946</v>
      </c>
      <c r="C1842" s="1" t="s">
        <v>2</v>
      </c>
      <c r="D1842" s="1">
        <v>979150</v>
      </c>
      <c r="E1842" s="1">
        <v>217</v>
      </c>
      <c r="F1842" s="1" t="s">
        <v>125</v>
      </c>
      <c r="H1842" s="1" t="s">
        <v>103</v>
      </c>
      <c r="I1842" s="1" t="s">
        <v>92</v>
      </c>
      <c r="J1842" s="1" t="s">
        <v>93</v>
      </c>
      <c r="K1842" s="1">
        <v>54</v>
      </c>
      <c r="L1842" s="1">
        <v>32</v>
      </c>
      <c r="M1842" s="1">
        <v>0.19704433497536947</v>
      </c>
      <c r="N1842" s="1">
        <v>0.12834224598930483</v>
      </c>
      <c r="O1842" s="1">
        <v>0.12851405622489959</v>
      </c>
      <c r="P1842" s="1">
        <v>163</v>
      </c>
      <c r="Q1842" s="1">
        <v>16</v>
      </c>
      <c r="R1842" s="1">
        <v>1</v>
      </c>
      <c r="S1842" s="1">
        <v>5</v>
      </c>
      <c r="T1842" s="1">
        <v>10</v>
      </c>
      <c r="U1842" s="1">
        <v>6</v>
      </c>
      <c r="V1842" s="1">
        <v>30</v>
      </c>
      <c r="W1842" s="1">
        <v>2</v>
      </c>
      <c r="X1842" s="1">
        <v>2</v>
      </c>
      <c r="Y1842" s="1">
        <v>0</v>
      </c>
      <c r="Z1842" s="1">
        <v>0</v>
      </c>
      <c r="AA1842" s="1">
        <v>0</v>
      </c>
      <c r="AB1842" s="1">
        <v>0</v>
      </c>
      <c r="AC1842" s="1">
        <v>0</v>
      </c>
      <c r="AD1842" s="1">
        <v>0</v>
      </c>
      <c r="AE1842" s="1">
        <v>0</v>
      </c>
      <c r="AF1842" s="1">
        <v>0</v>
      </c>
      <c r="AG1842" s="1">
        <v>2</v>
      </c>
      <c r="AH1842" s="1">
        <v>0</v>
      </c>
      <c r="AI1842" s="1">
        <v>11</v>
      </c>
      <c r="AJ1842" s="1">
        <v>0</v>
      </c>
      <c r="AK1842" s="1">
        <v>0</v>
      </c>
      <c r="AL1842" s="1">
        <v>0</v>
      </c>
      <c r="AM1842" s="1">
        <v>1</v>
      </c>
      <c r="AN1842" s="1">
        <v>0</v>
      </c>
    </row>
    <row r="1843" spans="1:40" x14ac:dyDescent="0.35">
      <c r="A1843" s="1" t="s">
        <v>89</v>
      </c>
      <c r="B1843" s="8">
        <v>43925</v>
      </c>
      <c r="C1843" s="1" t="s">
        <v>96</v>
      </c>
      <c r="D1843" s="1">
        <v>979190</v>
      </c>
      <c r="E1843" s="1">
        <v>4</v>
      </c>
      <c r="F1843" s="1" t="s">
        <v>124</v>
      </c>
      <c r="H1843" s="1" t="s">
        <v>103</v>
      </c>
      <c r="I1843" s="1" t="s">
        <v>92</v>
      </c>
      <c r="J1843" s="1" t="s">
        <v>93</v>
      </c>
      <c r="L1843" s="1">
        <v>3</v>
      </c>
      <c r="O1843" s="1">
        <v>0.42857142857142855</v>
      </c>
      <c r="P1843" s="1">
        <v>4</v>
      </c>
      <c r="Q1843" s="1">
        <v>1</v>
      </c>
      <c r="R1843" s="1">
        <v>0</v>
      </c>
      <c r="S1843" s="1">
        <v>0</v>
      </c>
      <c r="T1843" s="1">
        <v>0</v>
      </c>
      <c r="U1843" s="1">
        <v>0</v>
      </c>
      <c r="V1843" s="1">
        <v>0</v>
      </c>
      <c r="W1843" s="1">
        <v>0</v>
      </c>
      <c r="X1843" s="1">
        <v>2</v>
      </c>
      <c r="Y1843" s="1">
        <v>0</v>
      </c>
      <c r="Z1843" s="1">
        <v>0</v>
      </c>
      <c r="AA1843" s="1">
        <v>0</v>
      </c>
      <c r="AB1843" s="1">
        <v>0</v>
      </c>
      <c r="AC1843" s="1">
        <v>0</v>
      </c>
      <c r="AD1843" s="1">
        <v>0</v>
      </c>
      <c r="AE1843" s="1">
        <v>0</v>
      </c>
      <c r="AF1843" s="1">
        <v>0</v>
      </c>
      <c r="AG1843" s="1">
        <v>0</v>
      </c>
      <c r="AH1843" s="1">
        <v>0</v>
      </c>
      <c r="AI1843" s="1">
        <v>0</v>
      </c>
      <c r="AJ1843" s="1">
        <v>0</v>
      </c>
      <c r="AK1843" s="1">
        <v>0</v>
      </c>
      <c r="AL1843" s="1">
        <v>0</v>
      </c>
      <c r="AM1843" s="1">
        <v>0</v>
      </c>
      <c r="AN1843" s="1">
        <v>0</v>
      </c>
    </row>
    <row r="1844" spans="1:40" x14ac:dyDescent="0.35">
      <c r="A1844" s="1" t="s">
        <v>89</v>
      </c>
      <c r="B1844" s="8">
        <v>43928</v>
      </c>
      <c r="C1844" s="1" t="s">
        <v>2</v>
      </c>
      <c r="D1844" s="1">
        <v>200170</v>
      </c>
      <c r="E1844" s="1">
        <v>144</v>
      </c>
      <c r="F1844" s="1" t="s">
        <v>107</v>
      </c>
      <c r="H1844" s="1" t="s">
        <v>95</v>
      </c>
      <c r="I1844" s="1" t="s">
        <v>92</v>
      </c>
      <c r="J1844" s="1" t="s">
        <v>93</v>
      </c>
      <c r="K1844" s="1">
        <v>97</v>
      </c>
      <c r="L1844" s="1">
        <v>6</v>
      </c>
      <c r="M1844" s="1">
        <v>0.61788617886178865</v>
      </c>
      <c r="N1844" s="1">
        <v>0.60833333333333328</v>
      </c>
      <c r="O1844" s="1">
        <v>0.04</v>
      </c>
      <c r="P1844" s="1">
        <v>47</v>
      </c>
      <c r="Q1844" s="1">
        <v>3</v>
      </c>
      <c r="R1844" s="1">
        <v>38</v>
      </c>
      <c r="S1844" s="1">
        <v>5</v>
      </c>
      <c r="T1844" s="1">
        <v>14</v>
      </c>
      <c r="U1844" s="1">
        <v>16</v>
      </c>
      <c r="V1844" s="1">
        <v>24</v>
      </c>
      <c r="W1844" s="1">
        <v>0</v>
      </c>
      <c r="X1844" s="1">
        <v>0</v>
      </c>
      <c r="Y1844" s="1">
        <v>0</v>
      </c>
      <c r="Z1844" s="1">
        <v>0</v>
      </c>
      <c r="AA1844" s="1">
        <v>0</v>
      </c>
      <c r="AB1844" s="1">
        <v>0</v>
      </c>
      <c r="AC1844" s="1">
        <v>0</v>
      </c>
      <c r="AD1844" s="1">
        <v>0</v>
      </c>
      <c r="AE1844" s="1">
        <v>0</v>
      </c>
      <c r="AF1844" s="1">
        <v>0</v>
      </c>
      <c r="AG1844" s="1">
        <v>0</v>
      </c>
      <c r="AH1844" s="1">
        <v>0</v>
      </c>
      <c r="AI1844" s="1">
        <v>1</v>
      </c>
      <c r="AJ1844" s="1">
        <v>0</v>
      </c>
      <c r="AK1844" s="1">
        <v>0</v>
      </c>
      <c r="AL1844" s="1">
        <v>0</v>
      </c>
      <c r="AM1844" s="1">
        <v>2</v>
      </c>
      <c r="AN1844" s="1">
        <v>0</v>
      </c>
    </row>
    <row r="1845" spans="1:40" x14ac:dyDescent="0.35">
      <c r="A1845" s="1" t="s">
        <v>89</v>
      </c>
      <c r="B1845" s="8">
        <v>43928</v>
      </c>
      <c r="C1845" s="1" t="s">
        <v>2</v>
      </c>
      <c r="D1845" s="1">
        <v>980180</v>
      </c>
      <c r="E1845" s="1">
        <v>118</v>
      </c>
      <c r="F1845" s="1" t="s">
        <v>117</v>
      </c>
      <c r="H1845" s="1" t="s">
        <v>118</v>
      </c>
      <c r="I1845" s="1" t="s">
        <v>92</v>
      </c>
      <c r="J1845" s="1" t="s">
        <v>93</v>
      </c>
      <c r="K1845" s="1">
        <v>35</v>
      </c>
      <c r="L1845" s="1">
        <v>3</v>
      </c>
      <c r="M1845" s="1">
        <v>0.11702127659574468</v>
      </c>
      <c r="N1845" s="1">
        <v>8.7912087912087919E-2</v>
      </c>
      <c r="O1845" s="1">
        <v>2.4793388429752067E-2</v>
      </c>
      <c r="P1845" s="1">
        <v>83</v>
      </c>
      <c r="Q1845" s="1">
        <v>3</v>
      </c>
      <c r="R1845" s="1">
        <v>4</v>
      </c>
      <c r="S1845" s="1">
        <v>0</v>
      </c>
      <c r="T1845" s="1">
        <v>4</v>
      </c>
      <c r="U1845" s="1">
        <v>0</v>
      </c>
      <c r="V1845" s="1">
        <v>27</v>
      </c>
      <c r="W1845" s="1">
        <v>0</v>
      </c>
      <c r="X1845" s="1">
        <v>0</v>
      </c>
      <c r="Y1845" s="1">
        <v>0</v>
      </c>
      <c r="Z1845" s="1">
        <v>0</v>
      </c>
      <c r="AA1845" s="1">
        <v>0</v>
      </c>
      <c r="AB1845" s="1">
        <v>0</v>
      </c>
      <c r="AC1845" s="1">
        <v>0</v>
      </c>
      <c r="AD1845" s="1">
        <v>0</v>
      </c>
      <c r="AE1845" s="1">
        <v>0</v>
      </c>
      <c r="AF1845" s="1">
        <v>0</v>
      </c>
      <c r="AG1845" s="1">
        <v>0</v>
      </c>
      <c r="AH1845" s="1">
        <v>0</v>
      </c>
      <c r="AI1845" s="1">
        <v>0</v>
      </c>
      <c r="AJ1845" s="1">
        <v>0</v>
      </c>
      <c r="AK1845" s="1">
        <v>0</v>
      </c>
      <c r="AL1845" s="1">
        <v>0</v>
      </c>
      <c r="AM1845" s="1">
        <v>0</v>
      </c>
      <c r="AN1845" s="1">
        <v>0</v>
      </c>
    </row>
    <row r="1846" spans="1:40" x14ac:dyDescent="0.35">
      <c r="A1846" s="1" t="s">
        <v>89</v>
      </c>
      <c r="B1846" s="8">
        <v>43924</v>
      </c>
      <c r="C1846" s="1" t="s">
        <v>2</v>
      </c>
      <c r="D1846" s="1">
        <v>972410</v>
      </c>
      <c r="E1846" s="1">
        <v>127</v>
      </c>
      <c r="F1846" s="1" t="s">
        <v>115</v>
      </c>
      <c r="H1846" s="1" t="s">
        <v>91</v>
      </c>
      <c r="I1846" s="1" t="s">
        <v>92</v>
      </c>
      <c r="J1846" s="1" t="s">
        <v>93</v>
      </c>
      <c r="K1846" s="1">
        <v>37</v>
      </c>
      <c r="L1846" s="1">
        <v>18</v>
      </c>
      <c r="M1846" s="1">
        <v>0.35714285714285715</v>
      </c>
      <c r="N1846" s="1">
        <v>0.29133858267716534</v>
      </c>
      <c r="O1846" s="1">
        <v>0.12413793103448276</v>
      </c>
      <c r="P1846" s="1">
        <v>90</v>
      </c>
      <c r="Q1846" s="1">
        <v>13</v>
      </c>
      <c r="R1846" s="1">
        <v>5</v>
      </c>
      <c r="S1846" s="1">
        <v>9</v>
      </c>
      <c r="T1846" s="1">
        <v>21</v>
      </c>
      <c r="U1846" s="1">
        <v>2</v>
      </c>
      <c r="V1846" s="1">
        <v>0</v>
      </c>
      <c r="W1846" s="1">
        <v>0</v>
      </c>
      <c r="X1846" s="1">
        <v>4</v>
      </c>
      <c r="Y1846" s="1">
        <v>0</v>
      </c>
      <c r="Z1846" s="1">
        <v>0</v>
      </c>
      <c r="AA1846" s="1">
        <v>0</v>
      </c>
      <c r="AB1846" s="1">
        <v>0</v>
      </c>
      <c r="AC1846" s="1">
        <v>0</v>
      </c>
      <c r="AD1846" s="1">
        <v>0</v>
      </c>
      <c r="AE1846" s="1">
        <v>0</v>
      </c>
      <c r="AF1846" s="1">
        <v>0</v>
      </c>
      <c r="AG1846" s="1">
        <v>0</v>
      </c>
      <c r="AH1846" s="1">
        <v>0</v>
      </c>
      <c r="AI1846" s="1">
        <v>1</v>
      </c>
      <c r="AJ1846" s="1">
        <v>0</v>
      </c>
      <c r="AK1846" s="1">
        <v>0</v>
      </c>
      <c r="AL1846" s="1">
        <v>0</v>
      </c>
      <c r="AM1846" s="1">
        <v>0</v>
      </c>
      <c r="AN1846" s="1">
        <v>0</v>
      </c>
    </row>
    <row r="1847" spans="1:40" x14ac:dyDescent="0.35">
      <c r="A1847" s="1" t="s">
        <v>89</v>
      </c>
      <c r="B1847" s="8">
        <v>43928</v>
      </c>
      <c r="C1847" s="1" t="s">
        <v>98</v>
      </c>
      <c r="D1847" s="1">
        <v>971790</v>
      </c>
      <c r="E1847" s="1">
        <v>1</v>
      </c>
      <c r="F1847" s="1" t="s">
        <v>104</v>
      </c>
      <c r="H1847" s="1" t="s">
        <v>101</v>
      </c>
      <c r="I1847" s="1" t="s">
        <v>92</v>
      </c>
      <c r="J1847" s="1" t="s">
        <v>93</v>
      </c>
      <c r="P1847" s="1">
        <v>1</v>
      </c>
      <c r="Q1847" s="1">
        <v>0</v>
      </c>
      <c r="R1847" s="1">
        <v>0</v>
      </c>
      <c r="S1847" s="1">
        <v>0</v>
      </c>
      <c r="T1847" s="1">
        <v>0</v>
      </c>
      <c r="U1847" s="1">
        <v>0</v>
      </c>
      <c r="V1847" s="1">
        <v>0</v>
      </c>
      <c r="W1847" s="1">
        <v>0</v>
      </c>
      <c r="X1847" s="1">
        <v>0</v>
      </c>
      <c r="Y1847" s="1">
        <v>0</v>
      </c>
      <c r="Z1847" s="1">
        <v>0</v>
      </c>
      <c r="AA1847" s="1">
        <v>0</v>
      </c>
      <c r="AB1847" s="1">
        <v>0</v>
      </c>
      <c r="AC1847" s="1">
        <v>0</v>
      </c>
      <c r="AD1847" s="1">
        <v>0</v>
      </c>
      <c r="AE1847" s="1">
        <v>0</v>
      </c>
      <c r="AF1847" s="1">
        <v>0</v>
      </c>
      <c r="AG1847" s="1">
        <v>0</v>
      </c>
      <c r="AH1847" s="1">
        <v>0</v>
      </c>
      <c r="AI1847" s="1">
        <v>0</v>
      </c>
      <c r="AJ1847" s="1">
        <v>0</v>
      </c>
      <c r="AK1847" s="1">
        <v>0</v>
      </c>
      <c r="AL1847" s="1">
        <v>0</v>
      </c>
      <c r="AM1847" s="1">
        <v>0</v>
      </c>
      <c r="AN1847" s="1">
        <v>0</v>
      </c>
    </row>
    <row r="1848" spans="1:40" x14ac:dyDescent="0.35">
      <c r="A1848" s="1" t="s">
        <v>89</v>
      </c>
      <c r="B1848" s="8">
        <v>43910</v>
      </c>
      <c r="C1848" s="1" t="s">
        <v>96</v>
      </c>
      <c r="D1848" s="1">
        <v>201710</v>
      </c>
      <c r="E1848" s="1">
        <v>23</v>
      </c>
      <c r="F1848" s="1" t="s">
        <v>119</v>
      </c>
      <c r="H1848" s="1" t="s">
        <v>95</v>
      </c>
      <c r="I1848" s="1" t="s">
        <v>92</v>
      </c>
      <c r="J1848" s="1" t="s">
        <v>93</v>
      </c>
      <c r="K1848" s="1">
        <v>7</v>
      </c>
      <c r="L1848" s="1">
        <v>2</v>
      </c>
      <c r="M1848" s="1">
        <v>0.30434782608695654</v>
      </c>
      <c r="N1848" s="1">
        <v>0.30434782608695654</v>
      </c>
      <c r="O1848" s="1">
        <v>0.08</v>
      </c>
      <c r="P1848" s="1">
        <v>16</v>
      </c>
      <c r="Q1848" s="1">
        <v>0</v>
      </c>
      <c r="R1848" s="1">
        <v>0</v>
      </c>
      <c r="S1848" s="1">
        <v>0</v>
      </c>
      <c r="T1848" s="1">
        <v>6</v>
      </c>
      <c r="U1848" s="1">
        <v>1</v>
      </c>
      <c r="V1848" s="1">
        <v>0</v>
      </c>
      <c r="W1848" s="1">
        <v>0</v>
      </c>
      <c r="X1848" s="1">
        <v>1</v>
      </c>
      <c r="Y1848" s="1">
        <v>0</v>
      </c>
      <c r="Z1848" s="1">
        <v>0</v>
      </c>
      <c r="AA1848" s="1">
        <v>0</v>
      </c>
      <c r="AB1848" s="1">
        <v>0</v>
      </c>
      <c r="AC1848" s="1">
        <v>0</v>
      </c>
      <c r="AD1848" s="1">
        <v>0</v>
      </c>
      <c r="AE1848" s="1">
        <v>0</v>
      </c>
      <c r="AF1848" s="1">
        <v>0</v>
      </c>
      <c r="AG1848" s="1">
        <v>0</v>
      </c>
      <c r="AH1848" s="1">
        <v>0</v>
      </c>
      <c r="AI1848" s="1">
        <v>0</v>
      </c>
      <c r="AJ1848" s="1">
        <v>0</v>
      </c>
      <c r="AK1848" s="1">
        <v>0</v>
      </c>
      <c r="AL1848" s="1">
        <v>0</v>
      </c>
      <c r="AM1848" s="1">
        <v>1</v>
      </c>
      <c r="AN1848" s="1">
        <v>0</v>
      </c>
    </row>
    <row r="1849" spans="1:40" x14ac:dyDescent="0.35">
      <c r="A1849" s="1" t="s">
        <v>89</v>
      </c>
      <c r="B1849" s="8">
        <v>43936</v>
      </c>
      <c r="C1849" s="1" t="s">
        <v>2</v>
      </c>
      <c r="D1849" s="1">
        <v>976140</v>
      </c>
      <c r="E1849" s="1">
        <v>110</v>
      </c>
      <c r="F1849" s="1" t="s">
        <v>128</v>
      </c>
      <c r="H1849" s="1" t="s">
        <v>101</v>
      </c>
      <c r="I1849" s="1" t="s">
        <v>92</v>
      </c>
      <c r="J1849" s="1" t="s">
        <v>93</v>
      </c>
      <c r="K1849" s="1">
        <v>19</v>
      </c>
      <c r="L1849" s="1">
        <v>11</v>
      </c>
      <c r="M1849" s="1">
        <v>0.23529411764705882</v>
      </c>
      <c r="N1849" s="1">
        <v>0.17272727272727273</v>
      </c>
      <c r="O1849" s="1">
        <v>9.0909090909090912E-2</v>
      </c>
      <c r="P1849" s="1">
        <v>91</v>
      </c>
      <c r="Q1849" s="1">
        <v>9</v>
      </c>
      <c r="R1849" s="1">
        <v>3</v>
      </c>
      <c r="S1849" s="1">
        <v>0</v>
      </c>
      <c r="T1849" s="1">
        <v>0</v>
      </c>
      <c r="U1849" s="1">
        <v>16</v>
      </c>
      <c r="V1849" s="1">
        <v>0</v>
      </c>
      <c r="W1849" s="1">
        <v>0</v>
      </c>
      <c r="X1849" s="1">
        <v>0</v>
      </c>
      <c r="Y1849" s="1">
        <v>0</v>
      </c>
      <c r="Z1849" s="1">
        <v>0</v>
      </c>
      <c r="AA1849" s="1">
        <v>0</v>
      </c>
      <c r="AB1849" s="1">
        <v>0</v>
      </c>
      <c r="AC1849" s="1">
        <v>0</v>
      </c>
      <c r="AD1849" s="1">
        <v>0</v>
      </c>
      <c r="AE1849" s="1">
        <v>0</v>
      </c>
      <c r="AF1849" s="1">
        <v>0</v>
      </c>
      <c r="AG1849" s="1">
        <v>0</v>
      </c>
      <c r="AH1849" s="1">
        <v>0</v>
      </c>
      <c r="AI1849" s="1">
        <v>1</v>
      </c>
      <c r="AJ1849" s="1">
        <v>0</v>
      </c>
      <c r="AK1849" s="1">
        <v>0</v>
      </c>
      <c r="AL1849" s="1">
        <v>0</v>
      </c>
      <c r="AM1849" s="1">
        <v>1</v>
      </c>
      <c r="AN1849" s="1">
        <v>0</v>
      </c>
    </row>
    <row r="1850" spans="1:40" x14ac:dyDescent="0.35">
      <c r="A1850" s="1" t="s">
        <v>89</v>
      </c>
      <c r="B1850" s="8">
        <v>43920</v>
      </c>
      <c r="C1850" s="1" t="s">
        <v>96</v>
      </c>
      <c r="D1850" s="1">
        <v>209650</v>
      </c>
      <c r="E1850" s="1">
        <v>13</v>
      </c>
      <c r="F1850" s="1" t="s">
        <v>120</v>
      </c>
      <c r="H1850" s="1" t="s">
        <v>95</v>
      </c>
      <c r="I1850" s="1" t="s">
        <v>121</v>
      </c>
      <c r="J1850" s="1" t="s">
        <v>93</v>
      </c>
      <c r="K1850" s="1">
        <v>4</v>
      </c>
      <c r="M1850" s="1">
        <v>0</v>
      </c>
      <c r="N1850" s="1">
        <v>0</v>
      </c>
      <c r="P1850" s="1">
        <v>9</v>
      </c>
      <c r="Q1850" s="1">
        <v>0</v>
      </c>
      <c r="R1850" s="1">
        <v>0</v>
      </c>
      <c r="S1850" s="1">
        <v>0</v>
      </c>
      <c r="T1850" s="1">
        <v>0</v>
      </c>
      <c r="U1850" s="1">
        <v>0</v>
      </c>
      <c r="V1850" s="1">
        <v>4</v>
      </c>
      <c r="W1850" s="1">
        <v>0</v>
      </c>
      <c r="X1850" s="1">
        <v>0</v>
      </c>
      <c r="Y1850" s="1">
        <v>0</v>
      </c>
      <c r="Z1850" s="1">
        <v>0</v>
      </c>
      <c r="AA1850" s="1">
        <v>0</v>
      </c>
      <c r="AB1850" s="1">
        <v>0</v>
      </c>
      <c r="AC1850" s="1">
        <v>0</v>
      </c>
      <c r="AD1850" s="1">
        <v>0</v>
      </c>
      <c r="AE1850" s="1">
        <v>0</v>
      </c>
      <c r="AF1850" s="1">
        <v>0</v>
      </c>
      <c r="AG1850" s="1">
        <v>0</v>
      </c>
      <c r="AH1850" s="1">
        <v>0</v>
      </c>
      <c r="AI1850" s="1">
        <v>0</v>
      </c>
      <c r="AJ1850" s="1">
        <v>0</v>
      </c>
      <c r="AK1850" s="1">
        <v>0</v>
      </c>
      <c r="AL1850" s="1">
        <v>0</v>
      </c>
      <c r="AM1850" s="1">
        <v>0</v>
      </c>
      <c r="AN1850" s="1">
        <v>0</v>
      </c>
    </row>
    <row r="1851" spans="1:40" x14ac:dyDescent="0.35">
      <c r="A1851" s="1" t="s">
        <v>89</v>
      </c>
      <c r="B1851" s="8">
        <v>43963</v>
      </c>
      <c r="C1851" s="1" t="s">
        <v>2</v>
      </c>
      <c r="D1851" s="1">
        <v>973260</v>
      </c>
      <c r="E1851" s="1">
        <v>125</v>
      </c>
      <c r="F1851" s="1" t="s">
        <v>113</v>
      </c>
      <c r="H1851" s="1" t="s">
        <v>114</v>
      </c>
      <c r="I1851" s="1" t="s">
        <v>92</v>
      </c>
      <c r="J1851" s="1" t="s">
        <v>93</v>
      </c>
      <c r="K1851" s="1">
        <v>1</v>
      </c>
      <c r="L1851" s="1">
        <v>4</v>
      </c>
      <c r="M1851" s="1">
        <v>3.875968992248062E-2</v>
      </c>
      <c r="N1851" s="1">
        <v>8.0000000000000002E-3</v>
      </c>
      <c r="O1851" s="1">
        <v>3.1007751937984496E-2</v>
      </c>
      <c r="P1851" s="1">
        <v>124</v>
      </c>
      <c r="Q1851" s="1">
        <v>4</v>
      </c>
      <c r="R1851" s="1">
        <v>1</v>
      </c>
      <c r="S1851" s="1">
        <v>0</v>
      </c>
      <c r="T1851" s="1">
        <v>0</v>
      </c>
      <c r="U1851" s="1">
        <v>0</v>
      </c>
      <c r="V1851" s="1">
        <v>0</v>
      </c>
      <c r="W1851" s="1">
        <v>0</v>
      </c>
      <c r="X1851" s="1">
        <v>0</v>
      </c>
      <c r="Y1851" s="1">
        <v>0</v>
      </c>
      <c r="Z1851" s="1">
        <v>0</v>
      </c>
      <c r="AA1851" s="1">
        <v>0</v>
      </c>
      <c r="AB1851" s="1">
        <v>0</v>
      </c>
      <c r="AC1851" s="1">
        <v>0</v>
      </c>
      <c r="AD1851" s="1">
        <v>0</v>
      </c>
      <c r="AE1851" s="1">
        <v>0</v>
      </c>
      <c r="AF1851" s="1">
        <v>0</v>
      </c>
      <c r="AG1851" s="1">
        <v>0</v>
      </c>
      <c r="AH1851" s="1">
        <v>0</v>
      </c>
      <c r="AI1851" s="1">
        <v>0</v>
      </c>
      <c r="AJ1851" s="1">
        <v>0</v>
      </c>
      <c r="AK1851" s="1">
        <v>0</v>
      </c>
      <c r="AL1851" s="1">
        <v>0</v>
      </c>
      <c r="AM1851" s="1">
        <v>0</v>
      </c>
      <c r="AN1851" s="1">
        <v>0</v>
      </c>
    </row>
    <row r="1852" spans="1:40" x14ac:dyDescent="0.35">
      <c r="A1852" s="1" t="s">
        <v>89</v>
      </c>
      <c r="B1852" s="8">
        <v>43938</v>
      </c>
      <c r="C1852" s="1" t="s">
        <v>96</v>
      </c>
      <c r="D1852" s="1">
        <v>973270</v>
      </c>
      <c r="E1852" s="1">
        <v>13</v>
      </c>
      <c r="F1852" s="1" t="s">
        <v>127</v>
      </c>
      <c r="H1852" s="1" t="s">
        <v>114</v>
      </c>
      <c r="I1852" s="1" t="s">
        <v>92</v>
      </c>
      <c r="J1852" s="1" t="s">
        <v>93</v>
      </c>
      <c r="K1852" s="1">
        <v>4</v>
      </c>
      <c r="L1852" s="1">
        <v>4</v>
      </c>
      <c r="M1852" s="1">
        <v>0.18181818181818182</v>
      </c>
      <c r="N1852" s="1">
        <v>0.1</v>
      </c>
      <c r="O1852" s="1">
        <v>0.23529411764705882</v>
      </c>
      <c r="P1852" s="1">
        <v>9</v>
      </c>
      <c r="Q1852" s="1">
        <v>1</v>
      </c>
      <c r="R1852" s="1">
        <v>0</v>
      </c>
      <c r="S1852" s="1">
        <v>0</v>
      </c>
      <c r="T1852" s="1">
        <v>1</v>
      </c>
      <c r="U1852" s="1">
        <v>0</v>
      </c>
      <c r="V1852" s="1">
        <v>3</v>
      </c>
      <c r="W1852" s="1">
        <v>0</v>
      </c>
      <c r="X1852" s="1">
        <v>0</v>
      </c>
      <c r="Y1852" s="1">
        <v>0</v>
      </c>
      <c r="Z1852" s="1">
        <v>0</v>
      </c>
      <c r="AA1852" s="1">
        <v>0</v>
      </c>
      <c r="AB1852" s="1">
        <v>0</v>
      </c>
      <c r="AC1852" s="1">
        <v>0</v>
      </c>
      <c r="AD1852" s="1">
        <v>0</v>
      </c>
      <c r="AE1852" s="1">
        <v>0</v>
      </c>
      <c r="AF1852" s="1">
        <v>0</v>
      </c>
      <c r="AG1852" s="1">
        <v>0</v>
      </c>
      <c r="AH1852" s="1">
        <v>0</v>
      </c>
      <c r="AI1852" s="1">
        <v>0</v>
      </c>
      <c r="AJ1852" s="1">
        <v>0</v>
      </c>
      <c r="AK1852" s="1">
        <v>0</v>
      </c>
      <c r="AL1852" s="1">
        <v>3</v>
      </c>
      <c r="AM1852" s="1">
        <v>0</v>
      </c>
      <c r="AN1852" s="1">
        <v>0</v>
      </c>
    </row>
    <row r="1853" spans="1:40" x14ac:dyDescent="0.35">
      <c r="A1853" s="1" t="s">
        <v>89</v>
      </c>
      <c r="B1853" s="8">
        <v>43965</v>
      </c>
      <c r="C1853" s="1" t="s">
        <v>2</v>
      </c>
      <c r="D1853" s="1">
        <v>200600</v>
      </c>
      <c r="E1853" s="1">
        <v>114</v>
      </c>
      <c r="F1853" s="1" t="s">
        <v>116</v>
      </c>
      <c r="H1853" s="1" t="s">
        <v>95</v>
      </c>
      <c r="I1853" s="1" t="s">
        <v>92</v>
      </c>
      <c r="J1853" s="1" t="s">
        <v>93</v>
      </c>
      <c r="K1853" s="1">
        <v>5</v>
      </c>
      <c r="L1853" s="1">
        <v>6</v>
      </c>
      <c r="M1853" s="1">
        <v>7.6271186440677971E-2</v>
      </c>
      <c r="N1853" s="1">
        <v>4.3859649122807015E-2</v>
      </c>
      <c r="O1853" s="1">
        <v>0.05</v>
      </c>
      <c r="P1853" s="1">
        <v>109</v>
      </c>
      <c r="Q1853" s="1">
        <v>4</v>
      </c>
      <c r="R1853" s="1">
        <v>3</v>
      </c>
      <c r="S1853" s="1">
        <v>0</v>
      </c>
      <c r="T1853" s="1">
        <v>2</v>
      </c>
      <c r="U1853" s="1">
        <v>0</v>
      </c>
      <c r="V1853" s="1">
        <v>0</v>
      </c>
      <c r="W1853" s="1">
        <v>0</v>
      </c>
      <c r="X1853" s="1">
        <v>0</v>
      </c>
      <c r="Y1853" s="1">
        <v>0</v>
      </c>
      <c r="Z1853" s="1">
        <v>0</v>
      </c>
      <c r="AA1853" s="1">
        <v>0</v>
      </c>
      <c r="AB1853" s="1">
        <v>0</v>
      </c>
      <c r="AC1853" s="1">
        <v>0</v>
      </c>
      <c r="AD1853" s="1">
        <v>0</v>
      </c>
      <c r="AE1853" s="1">
        <v>0</v>
      </c>
      <c r="AF1853" s="1">
        <v>0</v>
      </c>
      <c r="AG1853" s="1">
        <v>0</v>
      </c>
      <c r="AH1853" s="1">
        <v>0</v>
      </c>
      <c r="AI1853" s="1">
        <v>2</v>
      </c>
      <c r="AJ1853" s="1">
        <v>0</v>
      </c>
      <c r="AK1853" s="1">
        <v>0</v>
      </c>
      <c r="AL1853" s="1">
        <v>0</v>
      </c>
      <c r="AM1853" s="1">
        <v>0</v>
      </c>
      <c r="AN1853" s="1">
        <v>0</v>
      </c>
    </row>
    <row r="1854" spans="1:40" x14ac:dyDescent="0.35">
      <c r="A1854" s="1" t="s">
        <v>89</v>
      </c>
      <c r="B1854" s="8">
        <v>43923</v>
      </c>
      <c r="C1854" s="1" t="s">
        <v>2</v>
      </c>
      <c r="D1854" s="1">
        <v>203150</v>
      </c>
      <c r="E1854" s="1">
        <v>27</v>
      </c>
      <c r="F1854" s="1" t="s">
        <v>129</v>
      </c>
      <c r="H1854" s="1" t="s">
        <v>95</v>
      </c>
      <c r="I1854" s="1" t="s">
        <v>121</v>
      </c>
      <c r="J1854" s="1" t="s">
        <v>93</v>
      </c>
      <c r="K1854" s="1">
        <v>11</v>
      </c>
      <c r="M1854" s="1">
        <v>0.40740740740740738</v>
      </c>
      <c r="N1854" s="1">
        <v>0.40740740740740738</v>
      </c>
      <c r="P1854" s="1">
        <v>16</v>
      </c>
      <c r="Q1854" s="1">
        <v>0</v>
      </c>
      <c r="R1854" s="1">
        <v>5</v>
      </c>
      <c r="S1854" s="1">
        <v>0</v>
      </c>
      <c r="T1854" s="1">
        <v>1</v>
      </c>
      <c r="U1854" s="1">
        <v>5</v>
      </c>
      <c r="V1854" s="1">
        <v>0</v>
      </c>
      <c r="W1854" s="1">
        <v>0</v>
      </c>
      <c r="X1854" s="1">
        <v>0</v>
      </c>
      <c r="Y1854" s="1">
        <v>0</v>
      </c>
      <c r="Z1854" s="1">
        <v>0</v>
      </c>
      <c r="AA1854" s="1">
        <v>0</v>
      </c>
      <c r="AB1854" s="1">
        <v>0</v>
      </c>
      <c r="AC1854" s="1">
        <v>0</v>
      </c>
      <c r="AD1854" s="1">
        <v>0</v>
      </c>
      <c r="AE1854" s="1">
        <v>0</v>
      </c>
      <c r="AF1854" s="1">
        <v>0</v>
      </c>
      <c r="AG1854" s="1">
        <v>0</v>
      </c>
      <c r="AH1854" s="1">
        <v>0</v>
      </c>
      <c r="AI1854" s="1">
        <v>0</v>
      </c>
      <c r="AJ1854" s="1">
        <v>0</v>
      </c>
      <c r="AK1854" s="1">
        <v>0</v>
      </c>
      <c r="AL1854" s="1">
        <v>0</v>
      </c>
      <c r="AM1854" s="1">
        <v>0</v>
      </c>
      <c r="AN1854" s="1">
        <v>0</v>
      </c>
    </row>
    <row r="1855" spans="1:40" x14ac:dyDescent="0.35">
      <c r="A1855" s="1" t="s">
        <v>89</v>
      </c>
      <c r="B1855" s="8">
        <v>43904</v>
      </c>
      <c r="C1855" s="1" t="s">
        <v>96</v>
      </c>
      <c r="D1855" s="1">
        <v>973370</v>
      </c>
      <c r="E1855" s="1">
        <v>3</v>
      </c>
      <c r="F1855" s="1" t="s">
        <v>123</v>
      </c>
      <c r="H1855" s="1" t="s">
        <v>114</v>
      </c>
      <c r="I1855" s="1" t="s">
        <v>92</v>
      </c>
      <c r="J1855" s="1" t="s">
        <v>93</v>
      </c>
      <c r="P1855" s="1">
        <v>3</v>
      </c>
      <c r="Q1855" s="1">
        <v>0</v>
      </c>
      <c r="R1855" s="1">
        <v>0</v>
      </c>
      <c r="S1855" s="1">
        <v>0</v>
      </c>
      <c r="T1855" s="1">
        <v>0</v>
      </c>
      <c r="U1855" s="1">
        <v>0</v>
      </c>
      <c r="V1855" s="1">
        <v>0</v>
      </c>
      <c r="W1855" s="1">
        <v>0</v>
      </c>
      <c r="X1855" s="1">
        <v>0</v>
      </c>
      <c r="Y1855" s="1">
        <v>0</v>
      </c>
      <c r="Z1855" s="1">
        <v>0</v>
      </c>
      <c r="AA1855" s="1">
        <v>0</v>
      </c>
      <c r="AB1855" s="1">
        <v>0</v>
      </c>
      <c r="AC1855" s="1">
        <v>0</v>
      </c>
      <c r="AD1855" s="1">
        <v>0</v>
      </c>
      <c r="AE1855" s="1">
        <v>0</v>
      </c>
      <c r="AF1855" s="1">
        <v>0</v>
      </c>
      <c r="AG1855" s="1">
        <v>0</v>
      </c>
      <c r="AH1855" s="1">
        <v>0</v>
      </c>
      <c r="AI1855" s="1">
        <v>0</v>
      </c>
      <c r="AJ1855" s="1">
        <v>0</v>
      </c>
      <c r="AK1855" s="1">
        <v>0</v>
      </c>
      <c r="AL1855" s="1">
        <v>0</v>
      </c>
      <c r="AM1855" s="1">
        <v>0</v>
      </c>
      <c r="AN1855" s="1">
        <v>0</v>
      </c>
    </row>
    <row r="1856" spans="1:40" x14ac:dyDescent="0.35">
      <c r="A1856" s="1" t="s">
        <v>89</v>
      </c>
      <c r="B1856" s="8">
        <v>43944</v>
      </c>
      <c r="C1856" s="1" t="s">
        <v>2</v>
      </c>
      <c r="D1856" s="1">
        <v>976140</v>
      </c>
      <c r="E1856" s="1">
        <v>111</v>
      </c>
      <c r="F1856" s="1" t="s">
        <v>128</v>
      </c>
      <c r="H1856" s="1" t="s">
        <v>101</v>
      </c>
      <c r="I1856" s="1" t="s">
        <v>92</v>
      </c>
      <c r="J1856" s="1" t="s">
        <v>93</v>
      </c>
      <c r="K1856" s="1">
        <v>7</v>
      </c>
      <c r="L1856" s="1">
        <v>10</v>
      </c>
      <c r="M1856" s="1">
        <v>0.12605042016806722</v>
      </c>
      <c r="N1856" s="1">
        <v>6.3063063063063057E-2</v>
      </c>
      <c r="O1856" s="1">
        <v>8.2644628099173556E-2</v>
      </c>
      <c r="P1856" s="1">
        <v>104</v>
      </c>
      <c r="Q1856" s="1">
        <v>8</v>
      </c>
      <c r="R1856" s="1">
        <v>4</v>
      </c>
      <c r="S1856" s="1">
        <v>0</v>
      </c>
      <c r="T1856" s="1">
        <v>0</v>
      </c>
      <c r="U1856" s="1">
        <v>3</v>
      </c>
      <c r="V1856" s="1">
        <v>0</v>
      </c>
      <c r="W1856" s="1">
        <v>0</v>
      </c>
      <c r="X1856" s="1">
        <v>0</v>
      </c>
      <c r="Y1856" s="1">
        <v>0</v>
      </c>
      <c r="Z1856" s="1">
        <v>0</v>
      </c>
      <c r="AA1856" s="1">
        <v>0</v>
      </c>
      <c r="AB1856" s="1">
        <v>0</v>
      </c>
      <c r="AC1856" s="1">
        <v>0</v>
      </c>
      <c r="AD1856" s="1">
        <v>0</v>
      </c>
      <c r="AE1856" s="1">
        <v>0</v>
      </c>
      <c r="AF1856" s="1">
        <v>0</v>
      </c>
      <c r="AG1856" s="1">
        <v>0</v>
      </c>
      <c r="AH1856" s="1">
        <v>0</v>
      </c>
      <c r="AI1856" s="1">
        <v>1</v>
      </c>
      <c r="AJ1856" s="1">
        <v>0</v>
      </c>
      <c r="AK1856" s="1">
        <v>0</v>
      </c>
      <c r="AL1856" s="1">
        <v>0</v>
      </c>
      <c r="AM1856" s="1">
        <v>1</v>
      </c>
      <c r="AN1856" s="1">
        <v>0</v>
      </c>
    </row>
    <row r="1857" spans="1:40" x14ac:dyDescent="0.35">
      <c r="A1857" s="1" t="s">
        <v>89</v>
      </c>
      <c r="B1857" s="8">
        <v>43914</v>
      </c>
      <c r="C1857" s="1" t="s">
        <v>98</v>
      </c>
      <c r="D1857" s="1">
        <v>200170</v>
      </c>
      <c r="E1857" s="1">
        <v>1</v>
      </c>
      <c r="F1857" s="1" t="s">
        <v>107</v>
      </c>
      <c r="H1857" s="1" t="s">
        <v>95</v>
      </c>
      <c r="I1857" s="1" t="s">
        <v>92</v>
      </c>
      <c r="J1857" s="1" t="s">
        <v>93</v>
      </c>
      <c r="P1857" s="1">
        <v>1</v>
      </c>
      <c r="Q1857" s="1">
        <v>0</v>
      </c>
      <c r="R1857" s="1">
        <v>0</v>
      </c>
      <c r="S1857" s="1">
        <v>0</v>
      </c>
      <c r="T1857" s="1">
        <v>0</v>
      </c>
      <c r="U1857" s="1">
        <v>0</v>
      </c>
      <c r="V1857" s="1">
        <v>0</v>
      </c>
      <c r="W1857" s="1">
        <v>0</v>
      </c>
      <c r="X1857" s="1">
        <v>0</v>
      </c>
      <c r="Y1857" s="1">
        <v>0</v>
      </c>
      <c r="Z1857" s="1">
        <v>0</v>
      </c>
      <c r="AA1857" s="1">
        <v>0</v>
      </c>
      <c r="AB1857" s="1">
        <v>0</v>
      </c>
      <c r="AC1857" s="1">
        <v>0</v>
      </c>
      <c r="AD1857" s="1">
        <v>0</v>
      </c>
      <c r="AE1857" s="1">
        <v>0</v>
      </c>
      <c r="AF1857" s="1">
        <v>0</v>
      </c>
      <c r="AG1857" s="1">
        <v>0</v>
      </c>
      <c r="AH1857" s="1">
        <v>0</v>
      </c>
      <c r="AI1857" s="1">
        <v>0</v>
      </c>
      <c r="AJ1857" s="1">
        <v>0</v>
      </c>
      <c r="AK1857" s="1">
        <v>0</v>
      </c>
      <c r="AL1857" s="1">
        <v>0</v>
      </c>
      <c r="AM1857" s="1">
        <v>0</v>
      </c>
      <c r="AN1857" s="1">
        <v>0</v>
      </c>
    </row>
    <row r="1858" spans="1:40" x14ac:dyDescent="0.35">
      <c r="A1858" s="1" t="s">
        <v>89</v>
      </c>
      <c r="B1858" s="8">
        <v>43946</v>
      </c>
      <c r="C1858" s="1" t="s">
        <v>96</v>
      </c>
      <c r="D1858" s="1">
        <v>973270</v>
      </c>
      <c r="E1858" s="1">
        <v>16</v>
      </c>
      <c r="F1858" s="1" t="s">
        <v>127</v>
      </c>
      <c r="H1858" s="1" t="s">
        <v>114</v>
      </c>
      <c r="I1858" s="1" t="s">
        <v>92</v>
      </c>
      <c r="J1858" s="1" t="s">
        <v>93</v>
      </c>
      <c r="K1858" s="1">
        <v>8</v>
      </c>
      <c r="L1858" s="1">
        <v>1</v>
      </c>
      <c r="M1858" s="1">
        <v>0.1111111111111111</v>
      </c>
      <c r="N1858" s="1">
        <v>0</v>
      </c>
      <c r="O1858" s="1">
        <v>5.8823529411764705E-2</v>
      </c>
      <c r="P1858" s="1">
        <v>8</v>
      </c>
      <c r="Q1858" s="1">
        <v>1</v>
      </c>
      <c r="R1858" s="1">
        <v>0</v>
      </c>
      <c r="S1858" s="1">
        <v>0</v>
      </c>
      <c r="T1858" s="1">
        <v>0</v>
      </c>
      <c r="U1858" s="1">
        <v>0</v>
      </c>
      <c r="V1858" s="1">
        <v>8</v>
      </c>
      <c r="W1858" s="1">
        <v>0</v>
      </c>
      <c r="X1858" s="1">
        <v>0</v>
      </c>
      <c r="Y1858" s="1">
        <v>0</v>
      </c>
      <c r="Z1858" s="1">
        <v>0</v>
      </c>
      <c r="AA1858" s="1">
        <v>0</v>
      </c>
      <c r="AB1858" s="1">
        <v>0</v>
      </c>
      <c r="AC1858" s="1">
        <v>0</v>
      </c>
      <c r="AD1858" s="1">
        <v>0</v>
      </c>
      <c r="AE1858" s="1">
        <v>0</v>
      </c>
      <c r="AF1858" s="1">
        <v>0</v>
      </c>
      <c r="AG1858" s="1">
        <v>0</v>
      </c>
      <c r="AH1858" s="1">
        <v>0</v>
      </c>
      <c r="AI1858" s="1">
        <v>0</v>
      </c>
      <c r="AJ1858" s="1">
        <v>0</v>
      </c>
      <c r="AK1858" s="1">
        <v>0</v>
      </c>
      <c r="AL1858" s="1">
        <v>0</v>
      </c>
      <c r="AM1858" s="1">
        <v>0</v>
      </c>
      <c r="AN1858" s="1">
        <v>0</v>
      </c>
    </row>
    <row r="1859" spans="1:40" x14ac:dyDescent="0.35">
      <c r="A1859" s="1" t="s">
        <v>89</v>
      </c>
      <c r="B1859" s="8">
        <v>43957</v>
      </c>
      <c r="C1859" s="1" t="s">
        <v>2</v>
      </c>
      <c r="D1859" s="1">
        <v>974850</v>
      </c>
      <c r="E1859" s="1">
        <v>147</v>
      </c>
      <c r="F1859" s="1" t="s">
        <v>126</v>
      </c>
      <c r="H1859" s="1" t="s">
        <v>103</v>
      </c>
      <c r="I1859" s="1" t="s">
        <v>121</v>
      </c>
      <c r="J1859" s="1" t="s">
        <v>93</v>
      </c>
      <c r="K1859" s="1">
        <v>3</v>
      </c>
      <c r="L1859" s="1">
        <v>28</v>
      </c>
      <c r="M1859" s="1">
        <v>0.1111111111111111</v>
      </c>
      <c r="N1859" s="1">
        <v>2.0408163265306121E-2</v>
      </c>
      <c r="O1859" s="1">
        <v>0.16</v>
      </c>
      <c r="P1859" s="1">
        <v>144</v>
      </c>
      <c r="Q1859" s="1">
        <v>15</v>
      </c>
      <c r="R1859" s="1">
        <v>2</v>
      </c>
      <c r="S1859" s="1">
        <v>1</v>
      </c>
      <c r="T1859" s="1">
        <v>0</v>
      </c>
      <c r="U1859" s="1">
        <v>0</v>
      </c>
      <c r="V1859" s="1">
        <v>0</v>
      </c>
      <c r="W1859" s="1">
        <v>0</v>
      </c>
      <c r="X1859" s="1">
        <v>2</v>
      </c>
      <c r="Y1859" s="1">
        <v>0</v>
      </c>
      <c r="Z1859" s="1">
        <v>0</v>
      </c>
      <c r="AA1859" s="1">
        <v>0</v>
      </c>
      <c r="AB1859" s="1">
        <v>0</v>
      </c>
      <c r="AC1859" s="1">
        <v>0</v>
      </c>
      <c r="AD1859" s="1">
        <v>0</v>
      </c>
      <c r="AE1859" s="1">
        <v>0</v>
      </c>
      <c r="AF1859" s="1">
        <v>0</v>
      </c>
      <c r="AG1859" s="1">
        <v>0</v>
      </c>
      <c r="AH1859" s="1">
        <v>0</v>
      </c>
      <c r="AI1859" s="1">
        <v>10</v>
      </c>
      <c r="AJ1859" s="1">
        <v>0</v>
      </c>
      <c r="AK1859" s="1">
        <v>0</v>
      </c>
      <c r="AL1859" s="1">
        <v>1</v>
      </c>
      <c r="AM1859" s="1">
        <v>0</v>
      </c>
      <c r="AN1859" s="1">
        <v>0</v>
      </c>
    </row>
    <row r="1860" spans="1:40" x14ac:dyDescent="0.35">
      <c r="A1860" s="1" t="s">
        <v>89</v>
      </c>
      <c r="B1860" s="8">
        <v>43952</v>
      </c>
      <c r="C1860" s="1" t="s">
        <v>2</v>
      </c>
      <c r="D1860" s="1">
        <v>200170</v>
      </c>
      <c r="E1860" s="1">
        <v>142</v>
      </c>
      <c r="F1860" s="1" t="s">
        <v>107</v>
      </c>
      <c r="H1860" s="1" t="s">
        <v>95</v>
      </c>
      <c r="I1860" s="1" t="s">
        <v>92</v>
      </c>
      <c r="J1860" s="1" t="s">
        <v>93</v>
      </c>
      <c r="K1860" s="1">
        <v>22</v>
      </c>
      <c r="L1860" s="1">
        <v>8</v>
      </c>
      <c r="M1860" s="1">
        <v>0.17808219178082191</v>
      </c>
      <c r="N1860" s="1">
        <v>0.15492957746478872</v>
      </c>
      <c r="O1860" s="1">
        <v>5.3333333333333337E-2</v>
      </c>
      <c r="P1860" s="1">
        <v>120</v>
      </c>
      <c r="Q1860" s="1">
        <v>4</v>
      </c>
      <c r="R1860" s="1">
        <v>22</v>
      </c>
      <c r="S1860" s="1">
        <v>0</v>
      </c>
      <c r="T1860" s="1">
        <v>0</v>
      </c>
      <c r="U1860" s="1">
        <v>0</v>
      </c>
      <c r="V1860" s="1">
        <v>0</v>
      </c>
      <c r="W1860" s="1">
        <v>0</v>
      </c>
      <c r="X1860" s="1">
        <v>0</v>
      </c>
      <c r="Y1860" s="1">
        <v>0</v>
      </c>
      <c r="Z1860" s="1">
        <v>0</v>
      </c>
      <c r="AA1860" s="1">
        <v>0</v>
      </c>
      <c r="AB1860" s="1">
        <v>0</v>
      </c>
      <c r="AC1860" s="1">
        <v>0</v>
      </c>
      <c r="AD1860" s="1">
        <v>0</v>
      </c>
      <c r="AE1860" s="1">
        <v>0</v>
      </c>
      <c r="AF1860" s="1">
        <v>0</v>
      </c>
      <c r="AG1860" s="1">
        <v>2</v>
      </c>
      <c r="AH1860" s="1">
        <v>0</v>
      </c>
      <c r="AI1860" s="1">
        <v>1</v>
      </c>
      <c r="AJ1860" s="1">
        <v>0</v>
      </c>
      <c r="AK1860" s="1">
        <v>0</v>
      </c>
      <c r="AL1860" s="1">
        <v>0</v>
      </c>
      <c r="AM1860" s="1">
        <v>1</v>
      </c>
      <c r="AN1860" s="1">
        <v>0</v>
      </c>
    </row>
    <row r="1861" spans="1:40" x14ac:dyDescent="0.35">
      <c r="A1861" s="1" t="s">
        <v>89</v>
      </c>
      <c r="B1861" s="8">
        <v>43952</v>
      </c>
      <c r="C1861" s="1" t="s">
        <v>2</v>
      </c>
      <c r="D1861" s="1">
        <v>980180</v>
      </c>
      <c r="E1861" s="1">
        <v>118</v>
      </c>
      <c r="F1861" s="1" t="s">
        <v>117</v>
      </c>
      <c r="H1861" s="1" t="s">
        <v>118</v>
      </c>
      <c r="I1861" s="1" t="s">
        <v>92</v>
      </c>
      <c r="J1861" s="1" t="s">
        <v>93</v>
      </c>
      <c r="L1861" s="1">
        <v>3</v>
      </c>
      <c r="O1861" s="1">
        <v>2.4793388429752067E-2</v>
      </c>
      <c r="P1861" s="1">
        <v>118</v>
      </c>
      <c r="Q1861" s="1">
        <v>3</v>
      </c>
      <c r="R1861" s="1">
        <v>0</v>
      </c>
      <c r="S1861" s="1">
        <v>0</v>
      </c>
      <c r="T1861" s="1">
        <v>0</v>
      </c>
      <c r="U1861" s="1">
        <v>0</v>
      </c>
      <c r="V1861" s="1">
        <v>0</v>
      </c>
      <c r="W1861" s="1">
        <v>0</v>
      </c>
      <c r="X1861" s="1">
        <v>0</v>
      </c>
      <c r="Y1861" s="1">
        <v>0</v>
      </c>
      <c r="Z1861" s="1">
        <v>0</v>
      </c>
      <c r="AA1861" s="1">
        <v>0</v>
      </c>
      <c r="AB1861" s="1">
        <v>0</v>
      </c>
      <c r="AC1861" s="1">
        <v>0</v>
      </c>
      <c r="AD1861" s="1">
        <v>0</v>
      </c>
      <c r="AE1861" s="1">
        <v>0</v>
      </c>
      <c r="AF1861" s="1">
        <v>0</v>
      </c>
      <c r="AG1861" s="1">
        <v>0</v>
      </c>
      <c r="AH1861" s="1">
        <v>0</v>
      </c>
      <c r="AI1861" s="1">
        <v>0</v>
      </c>
      <c r="AJ1861" s="1">
        <v>0</v>
      </c>
      <c r="AK1861" s="1">
        <v>0</v>
      </c>
      <c r="AL1861" s="1">
        <v>0</v>
      </c>
      <c r="AM1861" s="1">
        <v>0</v>
      </c>
      <c r="AN1861" s="1">
        <v>0</v>
      </c>
    </row>
    <row r="1862" spans="1:40" x14ac:dyDescent="0.35">
      <c r="A1862" s="1" t="s">
        <v>89</v>
      </c>
      <c r="B1862" s="8">
        <v>43930</v>
      </c>
      <c r="C1862" s="1" t="s">
        <v>2</v>
      </c>
      <c r="D1862" s="1">
        <v>976140</v>
      </c>
      <c r="E1862" s="1">
        <v>113</v>
      </c>
      <c r="F1862" s="1" t="s">
        <v>128</v>
      </c>
      <c r="H1862" s="1" t="s">
        <v>101</v>
      </c>
      <c r="I1862" s="1" t="s">
        <v>92</v>
      </c>
      <c r="J1862" s="1" t="s">
        <v>93</v>
      </c>
      <c r="K1862" s="1">
        <v>21</v>
      </c>
      <c r="L1862" s="1">
        <v>8</v>
      </c>
      <c r="M1862" s="1">
        <v>0.22689075630252101</v>
      </c>
      <c r="N1862" s="1">
        <v>0.18584070796460178</v>
      </c>
      <c r="O1862" s="1">
        <v>6.6115702479338845E-2</v>
      </c>
      <c r="P1862" s="1">
        <v>92</v>
      </c>
      <c r="Q1862" s="1">
        <v>6</v>
      </c>
      <c r="R1862" s="1">
        <v>3</v>
      </c>
      <c r="S1862" s="1">
        <v>0</v>
      </c>
      <c r="T1862" s="1">
        <v>0</v>
      </c>
      <c r="U1862" s="1">
        <v>18</v>
      </c>
      <c r="V1862" s="1">
        <v>0</v>
      </c>
      <c r="W1862" s="1">
        <v>0</v>
      </c>
      <c r="X1862" s="1">
        <v>0</v>
      </c>
      <c r="Y1862" s="1">
        <v>0</v>
      </c>
      <c r="Z1862" s="1">
        <v>0</v>
      </c>
      <c r="AA1862" s="1">
        <v>0</v>
      </c>
      <c r="AB1862" s="1">
        <v>0</v>
      </c>
      <c r="AC1862" s="1">
        <v>0</v>
      </c>
      <c r="AD1862" s="1">
        <v>0</v>
      </c>
      <c r="AE1862" s="1">
        <v>0</v>
      </c>
      <c r="AF1862" s="1">
        <v>0</v>
      </c>
      <c r="AG1862" s="1">
        <v>0</v>
      </c>
      <c r="AH1862" s="1">
        <v>0</v>
      </c>
      <c r="AI1862" s="1">
        <v>1</v>
      </c>
      <c r="AJ1862" s="1">
        <v>0</v>
      </c>
      <c r="AK1862" s="1">
        <v>0</v>
      </c>
      <c r="AL1862" s="1">
        <v>0</v>
      </c>
      <c r="AM1862" s="1">
        <v>1</v>
      </c>
      <c r="AN1862" s="1">
        <v>0</v>
      </c>
    </row>
    <row r="1863" spans="1:40" x14ac:dyDescent="0.35">
      <c r="A1863" s="1" t="s">
        <v>89</v>
      </c>
      <c r="B1863" s="8">
        <v>43914</v>
      </c>
      <c r="C1863" s="1" t="s">
        <v>96</v>
      </c>
      <c r="D1863" s="1">
        <v>209650</v>
      </c>
      <c r="E1863" s="1">
        <v>14</v>
      </c>
      <c r="F1863" s="1" t="s">
        <v>120</v>
      </c>
      <c r="H1863" s="1" t="s">
        <v>95</v>
      </c>
      <c r="I1863" s="1" t="s">
        <v>121</v>
      </c>
      <c r="J1863" s="1" t="s">
        <v>93</v>
      </c>
      <c r="K1863" s="1">
        <v>3</v>
      </c>
      <c r="M1863" s="1">
        <v>0</v>
      </c>
      <c r="N1863" s="1">
        <v>0</v>
      </c>
      <c r="P1863" s="1">
        <v>11</v>
      </c>
      <c r="Q1863" s="1">
        <v>0</v>
      </c>
      <c r="R1863" s="1">
        <v>0</v>
      </c>
      <c r="S1863" s="1">
        <v>0</v>
      </c>
      <c r="T1863" s="1">
        <v>0</v>
      </c>
      <c r="U1863" s="1">
        <v>0</v>
      </c>
      <c r="V1863" s="1">
        <v>3</v>
      </c>
      <c r="W1863" s="1">
        <v>0</v>
      </c>
      <c r="X1863" s="1">
        <v>0</v>
      </c>
      <c r="Y1863" s="1">
        <v>0</v>
      </c>
      <c r="Z1863" s="1">
        <v>0</v>
      </c>
      <c r="AA1863" s="1">
        <v>0</v>
      </c>
      <c r="AB1863" s="1">
        <v>0</v>
      </c>
      <c r="AC1863" s="1">
        <v>0</v>
      </c>
      <c r="AD1863" s="1">
        <v>0</v>
      </c>
      <c r="AE1863" s="1">
        <v>0</v>
      </c>
      <c r="AF1863" s="1">
        <v>0</v>
      </c>
      <c r="AG1863" s="1">
        <v>0</v>
      </c>
      <c r="AH1863" s="1">
        <v>0</v>
      </c>
      <c r="AI1863" s="1">
        <v>0</v>
      </c>
      <c r="AJ1863" s="1">
        <v>0</v>
      </c>
      <c r="AK1863" s="1">
        <v>0</v>
      </c>
      <c r="AL1863" s="1">
        <v>0</v>
      </c>
      <c r="AM1863" s="1">
        <v>0</v>
      </c>
      <c r="AN1863" s="1">
        <v>0</v>
      </c>
    </row>
    <row r="1864" spans="1:40" x14ac:dyDescent="0.35">
      <c r="A1864" s="1" t="s">
        <v>89</v>
      </c>
      <c r="B1864" s="8">
        <v>43922</v>
      </c>
      <c r="C1864" s="1" t="s">
        <v>96</v>
      </c>
      <c r="D1864" s="1">
        <v>973370</v>
      </c>
      <c r="E1864" s="1">
        <v>3</v>
      </c>
      <c r="F1864" s="1" t="s">
        <v>123</v>
      </c>
      <c r="H1864" s="1" t="s">
        <v>114</v>
      </c>
      <c r="I1864" s="1" t="s">
        <v>92</v>
      </c>
      <c r="J1864" s="1" t="s">
        <v>93</v>
      </c>
      <c r="P1864" s="1">
        <v>3</v>
      </c>
      <c r="Q1864" s="1">
        <v>0</v>
      </c>
      <c r="R1864" s="1">
        <v>0</v>
      </c>
      <c r="S1864" s="1">
        <v>0</v>
      </c>
      <c r="T1864" s="1">
        <v>0</v>
      </c>
      <c r="U1864" s="1">
        <v>0</v>
      </c>
      <c r="V1864" s="1">
        <v>0</v>
      </c>
      <c r="W1864" s="1">
        <v>0</v>
      </c>
      <c r="X1864" s="1">
        <v>0</v>
      </c>
      <c r="Y1864" s="1">
        <v>0</v>
      </c>
      <c r="Z1864" s="1">
        <v>0</v>
      </c>
      <c r="AA1864" s="1">
        <v>0</v>
      </c>
      <c r="AB1864" s="1">
        <v>0</v>
      </c>
      <c r="AC1864" s="1">
        <v>0</v>
      </c>
      <c r="AD1864" s="1">
        <v>0</v>
      </c>
      <c r="AE1864" s="1">
        <v>0</v>
      </c>
      <c r="AF1864" s="1">
        <v>0</v>
      </c>
      <c r="AG1864" s="1">
        <v>0</v>
      </c>
      <c r="AH1864" s="1">
        <v>0</v>
      </c>
      <c r="AI1864" s="1">
        <v>0</v>
      </c>
      <c r="AJ1864" s="1">
        <v>0</v>
      </c>
      <c r="AK1864" s="1">
        <v>0</v>
      </c>
      <c r="AL1864" s="1">
        <v>0</v>
      </c>
      <c r="AM1864" s="1">
        <v>0</v>
      </c>
      <c r="AN1864" s="1">
        <v>0</v>
      </c>
    </row>
    <row r="1865" spans="1:40" x14ac:dyDescent="0.35">
      <c r="A1865" s="1" t="s">
        <v>89</v>
      </c>
      <c r="B1865" s="8">
        <v>43928</v>
      </c>
      <c r="C1865" s="1" t="s">
        <v>96</v>
      </c>
      <c r="D1865" s="1">
        <v>973270</v>
      </c>
      <c r="E1865" s="1">
        <v>14</v>
      </c>
      <c r="F1865" s="1" t="s">
        <v>127</v>
      </c>
      <c r="H1865" s="1" t="s">
        <v>114</v>
      </c>
      <c r="I1865" s="1" t="s">
        <v>92</v>
      </c>
      <c r="J1865" s="1" t="s">
        <v>93</v>
      </c>
      <c r="K1865" s="1">
        <v>6</v>
      </c>
      <c r="L1865" s="1">
        <v>3</v>
      </c>
      <c r="M1865" s="1">
        <v>0.1111111111111111</v>
      </c>
      <c r="N1865" s="1">
        <v>0.1111111111111111</v>
      </c>
      <c r="O1865" s="1">
        <v>0.17647058823529413</v>
      </c>
      <c r="P1865" s="1">
        <v>8</v>
      </c>
      <c r="Q1865" s="1">
        <v>0</v>
      </c>
      <c r="R1865" s="1">
        <v>0</v>
      </c>
      <c r="S1865" s="1">
        <v>0</v>
      </c>
      <c r="T1865" s="1">
        <v>1</v>
      </c>
      <c r="U1865" s="1">
        <v>0</v>
      </c>
      <c r="V1865" s="1">
        <v>5</v>
      </c>
      <c r="W1865" s="1">
        <v>0</v>
      </c>
      <c r="X1865" s="1">
        <v>0</v>
      </c>
      <c r="Y1865" s="1">
        <v>0</v>
      </c>
      <c r="Z1865" s="1">
        <v>0</v>
      </c>
      <c r="AA1865" s="1">
        <v>0</v>
      </c>
      <c r="AB1865" s="1">
        <v>0</v>
      </c>
      <c r="AC1865" s="1">
        <v>0</v>
      </c>
      <c r="AD1865" s="1">
        <v>0</v>
      </c>
      <c r="AE1865" s="1">
        <v>0</v>
      </c>
      <c r="AF1865" s="1">
        <v>0</v>
      </c>
      <c r="AG1865" s="1">
        <v>0</v>
      </c>
      <c r="AH1865" s="1">
        <v>0</v>
      </c>
      <c r="AI1865" s="1">
        <v>0</v>
      </c>
      <c r="AJ1865" s="1">
        <v>0</v>
      </c>
      <c r="AK1865" s="1">
        <v>0</v>
      </c>
      <c r="AL1865" s="1">
        <v>3</v>
      </c>
      <c r="AM1865" s="1">
        <v>0</v>
      </c>
      <c r="AN1865" s="1">
        <v>0</v>
      </c>
    </row>
    <row r="1866" spans="1:40" x14ac:dyDescent="0.35">
      <c r="A1866" s="1" t="s">
        <v>89</v>
      </c>
      <c r="B1866" s="8">
        <v>43965</v>
      </c>
      <c r="C1866" s="1" t="s">
        <v>2</v>
      </c>
      <c r="D1866" s="1">
        <v>973260</v>
      </c>
      <c r="E1866" s="1">
        <v>124</v>
      </c>
      <c r="F1866" s="1" t="s">
        <v>113</v>
      </c>
      <c r="H1866" s="1" t="s">
        <v>114</v>
      </c>
      <c r="I1866" s="1" t="s">
        <v>92</v>
      </c>
      <c r="J1866" s="1" t="s">
        <v>93</v>
      </c>
      <c r="K1866" s="1">
        <v>1</v>
      </c>
      <c r="L1866" s="1">
        <v>5</v>
      </c>
      <c r="M1866" s="1">
        <v>4.6511627906976744E-2</v>
      </c>
      <c r="N1866" s="1">
        <v>8.0645161290322578E-3</v>
      </c>
      <c r="O1866" s="1">
        <v>3.875968992248062E-2</v>
      </c>
      <c r="P1866" s="1">
        <v>123</v>
      </c>
      <c r="Q1866" s="1">
        <v>5</v>
      </c>
      <c r="R1866" s="1">
        <v>1</v>
      </c>
      <c r="S1866" s="1">
        <v>0</v>
      </c>
      <c r="T1866" s="1">
        <v>0</v>
      </c>
      <c r="U1866" s="1">
        <v>0</v>
      </c>
      <c r="V1866" s="1">
        <v>0</v>
      </c>
      <c r="W1866" s="1">
        <v>0</v>
      </c>
      <c r="X1866" s="1">
        <v>0</v>
      </c>
      <c r="Y1866" s="1">
        <v>0</v>
      </c>
      <c r="Z1866" s="1">
        <v>0</v>
      </c>
      <c r="AA1866" s="1">
        <v>0</v>
      </c>
      <c r="AB1866" s="1">
        <v>0</v>
      </c>
      <c r="AC1866" s="1">
        <v>0</v>
      </c>
      <c r="AD1866" s="1">
        <v>0</v>
      </c>
      <c r="AE1866" s="1">
        <v>0</v>
      </c>
      <c r="AF1866" s="1">
        <v>0</v>
      </c>
      <c r="AG1866" s="1">
        <v>0</v>
      </c>
      <c r="AH1866" s="1">
        <v>0</v>
      </c>
      <c r="AI1866" s="1">
        <v>0</v>
      </c>
      <c r="AJ1866" s="1">
        <v>0</v>
      </c>
      <c r="AK1866" s="1">
        <v>0</v>
      </c>
      <c r="AL1866" s="1">
        <v>0</v>
      </c>
      <c r="AM1866" s="1">
        <v>0</v>
      </c>
      <c r="AN1866" s="1">
        <v>0</v>
      </c>
    </row>
    <row r="1867" spans="1:40" x14ac:dyDescent="0.35">
      <c r="A1867" s="1" t="s">
        <v>89</v>
      </c>
      <c r="B1867" s="8">
        <v>43924</v>
      </c>
      <c r="C1867" s="1" t="s">
        <v>96</v>
      </c>
      <c r="D1867" s="1">
        <v>201710</v>
      </c>
      <c r="E1867" s="1">
        <v>20</v>
      </c>
      <c r="F1867" s="1" t="s">
        <v>119</v>
      </c>
      <c r="H1867" s="1" t="s">
        <v>95</v>
      </c>
      <c r="I1867" s="1" t="s">
        <v>92</v>
      </c>
      <c r="J1867" s="1" t="s">
        <v>93</v>
      </c>
      <c r="K1867" s="1">
        <v>3</v>
      </c>
      <c r="M1867" s="1">
        <v>0.15</v>
      </c>
      <c r="N1867" s="1">
        <v>0.15</v>
      </c>
      <c r="P1867" s="1">
        <v>17</v>
      </c>
      <c r="Q1867" s="1">
        <v>0</v>
      </c>
      <c r="R1867" s="1">
        <v>0</v>
      </c>
      <c r="S1867" s="1">
        <v>0</v>
      </c>
      <c r="T1867" s="1">
        <v>2</v>
      </c>
      <c r="U1867" s="1">
        <v>1</v>
      </c>
      <c r="V1867" s="1">
        <v>0</v>
      </c>
      <c r="W1867" s="1">
        <v>0</v>
      </c>
      <c r="X1867" s="1">
        <v>0</v>
      </c>
      <c r="Y1867" s="1">
        <v>0</v>
      </c>
      <c r="Z1867" s="1">
        <v>0</v>
      </c>
      <c r="AA1867" s="1">
        <v>0</v>
      </c>
      <c r="AB1867" s="1">
        <v>0</v>
      </c>
      <c r="AC1867" s="1">
        <v>0</v>
      </c>
      <c r="AD1867" s="1">
        <v>0</v>
      </c>
      <c r="AE1867" s="1">
        <v>0</v>
      </c>
      <c r="AF1867" s="1">
        <v>0</v>
      </c>
      <c r="AG1867" s="1">
        <v>0</v>
      </c>
      <c r="AH1867" s="1">
        <v>0</v>
      </c>
      <c r="AI1867" s="1">
        <v>0</v>
      </c>
      <c r="AJ1867" s="1">
        <v>0</v>
      </c>
      <c r="AK1867" s="1">
        <v>0</v>
      </c>
      <c r="AL1867" s="1">
        <v>0</v>
      </c>
      <c r="AM1867" s="1">
        <v>0</v>
      </c>
      <c r="AN1867" s="1">
        <v>0</v>
      </c>
    </row>
    <row r="1868" spans="1:40" x14ac:dyDescent="0.35">
      <c r="A1868" s="1" t="s">
        <v>89</v>
      </c>
      <c r="B1868" s="8">
        <v>43938</v>
      </c>
      <c r="C1868" s="1" t="s">
        <v>2</v>
      </c>
      <c r="D1868" s="1">
        <v>980180</v>
      </c>
      <c r="E1868" s="1">
        <v>117</v>
      </c>
      <c r="F1868" s="1" t="s">
        <v>117</v>
      </c>
      <c r="H1868" s="1" t="s">
        <v>118</v>
      </c>
      <c r="I1868" s="1" t="s">
        <v>92</v>
      </c>
      <c r="J1868" s="1" t="s">
        <v>93</v>
      </c>
      <c r="K1868" s="1">
        <v>19</v>
      </c>
      <c r="L1868" s="1">
        <v>4</v>
      </c>
      <c r="M1868" s="1">
        <v>0.17647058823529413</v>
      </c>
      <c r="N1868" s="1">
        <v>0.14782608695652175</v>
      </c>
      <c r="O1868" s="1">
        <v>3.3057851239669422E-2</v>
      </c>
      <c r="P1868" s="1">
        <v>98</v>
      </c>
      <c r="Q1868" s="1">
        <v>4</v>
      </c>
      <c r="R1868" s="1">
        <v>4</v>
      </c>
      <c r="S1868" s="1">
        <v>5</v>
      </c>
      <c r="T1868" s="1">
        <v>6</v>
      </c>
      <c r="U1868" s="1">
        <v>2</v>
      </c>
      <c r="V1868" s="1">
        <v>2</v>
      </c>
      <c r="W1868" s="1">
        <v>0</v>
      </c>
      <c r="X1868" s="1">
        <v>0</v>
      </c>
      <c r="Y1868" s="1">
        <v>0</v>
      </c>
      <c r="Z1868" s="1">
        <v>0</v>
      </c>
      <c r="AA1868" s="1">
        <v>0</v>
      </c>
      <c r="AB1868" s="1">
        <v>0</v>
      </c>
      <c r="AC1868" s="1">
        <v>0</v>
      </c>
      <c r="AD1868" s="1">
        <v>0</v>
      </c>
      <c r="AE1868" s="1">
        <v>0</v>
      </c>
      <c r="AF1868" s="1">
        <v>0</v>
      </c>
      <c r="AG1868" s="1">
        <v>0</v>
      </c>
      <c r="AH1868" s="1">
        <v>0</v>
      </c>
      <c r="AI1868" s="1">
        <v>0</v>
      </c>
      <c r="AJ1868" s="1">
        <v>0</v>
      </c>
      <c r="AK1868" s="1">
        <v>0</v>
      </c>
      <c r="AL1868" s="1">
        <v>0</v>
      </c>
      <c r="AM1868" s="1">
        <v>0</v>
      </c>
      <c r="AN1868" s="1">
        <v>0</v>
      </c>
    </row>
    <row r="1869" spans="1:40" x14ac:dyDescent="0.35">
      <c r="A1869" s="1" t="s">
        <v>89</v>
      </c>
      <c r="B1869" s="8">
        <v>43910</v>
      </c>
      <c r="C1869" s="1" t="s">
        <v>2</v>
      </c>
      <c r="D1869" s="1">
        <v>972410</v>
      </c>
      <c r="E1869" s="1">
        <v>126</v>
      </c>
      <c r="F1869" s="1" t="s">
        <v>115</v>
      </c>
      <c r="H1869" s="1" t="s">
        <v>91</v>
      </c>
      <c r="I1869" s="1" t="s">
        <v>92</v>
      </c>
      <c r="J1869" s="1" t="s">
        <v>93</v>
      </c>
      <c r="K1869" s="1">
        <v>54</v>
      </c>
      <c r="L1869" s="1">
        <v>19</v>
      </c>
      <c r="M1869" s="1">
        <v>0.48571428571428571</v>
      </c>
      <c r="N1869" s="1">
        <v>0.42857142857142855</v>
      </c>
      <c r="O1869" s="1">
        <v>0.1310344827586207</v>
      </c>
      <c r="P1869" s="1">
        <v>72</v>
      </c>
      <c r="Q1869" s="1">
        <v>14</v>
      </c>
      <c r="R1869" s="1">
        <v>7</v>
      </c>
      <c r="S1869" s="1">
        <v>10</v>
      </c>
      <c r="T1869" s="1">
        <v>34</v>
      </c>
      <c r="U1869" s="1">
        <v>3</v>
      </c>
      <c r="V1869" s="1">
        <v>0</v>
      </c>
      <c r="W1869" s="1">
        <v>0</v>
      </c>
      <c r="X1869" s="1">
        <v>2</v>
      </c>
      <c r="Y1869" s="1">
        <v>0</v>
      </c>
      <c r="Z1869" s="1">
        <v>0</v>
      </c>
      <c r="AA1869" s="1">
        <v>0</v>
      </c>
      <c r="AB1869" s="1">
        <v>0</v>
      </c>
      <c r="AC1869" s="1">
        <v>0</v>
      </c>
      <c r="AD1869" s="1">
        <v>0</v>
      </c>
      <c r="AE1869" s="1">
        <v>0</v>
      </c>
      <c r="AF1869" s="1">
        <v>0</v>
      </c>
      <c r="AG1869" s="1">
        <v>0</v>
      </c>
      <c r="AH1869" s="1">
        <v>0</v>
      </c>
      <c r="AI1869" s="1">
        <v>1</v>
      </c>
      <c r="AJ1869" s="1">
        <v>0</v>
      </c>
      <c r="AK1869" s="1">
        <v>0</v>
      </c>
      <c r="AL1869" s="1">
        <v>0</v>
      </c>
      <c r="AM1869" s="1">
        <v>1</v>
      </c>
      <c r="AN1869" s="1">
        <v>1</v>
      </c>
    </row>
    <row r="1870" spans="1:40" x14ac:dyDescent="0.35">
      <c r="A1870" s="1" t="s">
        <v>89</v>
      </c>
      <c r="B1870" s="8">
        <v>43938</v>
      </c>
      <c r="C1870" s="1" t="s">
        <v>2</v>
      </c>
      <c r="D1870" s="1">
        <v>200170</v>
      </c>
      <c r="E1870" s="1">
        <v>144</v>
      </c>
      <c r="F1870" s="1" t="s">
        <v>107</v>
      </c>
      <c r="H1870" s="1" t="s">
        <v>95</v>
      </c>
      <c r="I1870" s="1" t="s">
        <v>92</v>
      </c>
      <c r="J1870" s="1" t="s">
        <v>93</v>
      </c>
      <c r="K1870" s="1">
        <v>66</v>
      </c>
      <c r="L1870" s="1">
        <v>6</v>
      </c>
      <c r="M1870" s="1">
        <v>0.46938775510204084</v>
      </c>
      <c r="N1870" s="1">
        <v>0.45833333333333331</v>
      </c>
      <c r="O1870" s="1">
        <v>0.04</v>
      </c>
      <c r="P1870" s="1">
        <v>78</v>
      </c>
      <c r="Q1870" s="1">
        <v>3</v>
      </c>
      <c r="R1870" s="1">
        <v>30</v>
      </c>
      <c r="S1870" s="1">
        <v>11</v>
      </c>
      <c r="T1870" s="1">
        <v>13</v>
      </c>
      <c r="U1870" s="1">
        <v>12</v>
      </c>
      <c r="V1870" s="1">
        <v>0</v>
      </c>
      <c r="W1870" s="1">
        <v>0</v>
      </c>
      <c r="X1870" s="1">
        <v>0</v>
      </c>
      <c r="Y1870" s="1">
        <v>0</v>
      </c>
      <c r="Z1870" s="1">
        <v>0</v>
      </c>
      <c r="AA1870" s="1">
        <v>0</v>
      </c>
      <c r="AB1870" s="1">
        <v>0</v>
      </c>
      <c r="AC1870" s="1">
        <v>0</v>
      </c>
      <c r="AD1870" s="1">
        <v>0</v>
      </c>
      <c r="AE1870" s="1">
        <v>0</v>
      </c>
      <c r="AF1870" s="1">
        <v>0</v>
      </c>
      <c r="AG1870" s="1">
        <v>0</v>
      </c>
      <c r="AH1870" s="1">
        <v>0</v>
      </c>
      <c r="AI1870" s="1">
        <v>1</v>
      </c>
      <c r="AJ1870" s="1">
        <v>0</v>
      </c>
      <c r="AK1870" s="1">
        <v>0</v>
      </c>
      <c r="AL1870" s="1">
        <v>1</v>
      </c>
      <c r="AM1870" s="1">
        <v>1</v>
      </c>
      <c r="AN1870" s="1">
        <v>0</v>
      </c>
    </row>
    <row r="1871" spans="1:40" x14ac:dyDescent="0.35">
      <c r="A1871" s="1" t="s">
        <v>89</v>
      </c>
      <c r="B1871" s="8">
        <v>43946</v>
      </c>
      <c r="C1871" s="1" t="s">
        <v>2</v>
      </c>
      <c r="D1871" s="1">
        <v>980180</v>
      </c>
      <c r="E1871" s="1">
        <v>113</v>
      </c>
      <c r="F1871" s="1" t="s">
        <v>117</v>
      </c>
      <c r="H1871" s="1" t="s">
        <v>118</v>
      </c>
      <c r="I1871" s="1" t="s">
        <v>92</v>
      </c>
      <c r="J1871" s="1" t="s">
        <v>93</v>
      </c>
      <c r="K1871" s="1">
        <v>30</v>
      </c>
      <c r="L1871" s="1">
        <v>8</v>
      </c>
      <c r="M1871" s="1">
        <v>0.15306122448979592</v>
      </c>
      <c r="N1871" s="1">
        <v>9.7826086956521743E-2</v>
      </c>
      <c r="O1871" s="1">
        <v>6.6115702479338845E-2</v>
      </c>
      <c r="P1871" s="1">
        <v>83</v>
      </c>
      <c r="Q1871" s="1">
        <v>6</v>
      </c>
      <c r="R1871" s="1">
        <v>1</v>
      </c>
      <c r="S1871" s="1">
        <v>4</v>
      </c>
      <c r="T1871" s="1">
        <v>3</v>
      </c>
      <c r="U1871" s="1">
        <v>1</v>
      </c>
      <c r="V1871" s="1">
        <v>21</v>
      </c>
      <c r="W1871" s="1">
        <v>0</v>
      </c>
      <c r="X1871" s="1">
        <v>2</v>
      </c>
      <c r="Y1871" s="1">
        <v>0</v>
      </c>
      <c r="Z1871" s="1">
        <v>0</v>
      </c>
      <c r="AA1871" s="1">
        <v>0</v>
      </c>
      <c r="AB1871" s="1">
        <v>0</v>
      </c>
      <c r="AC1871" s="1">
        <v>0</v>
      </c>
      <c r="AD1871" s="1">
        <v>0</v>
      </c>
      <c r="AE1871" s="1">
        <v>0</v>
      </c>
      <c r="AF1871" s="1">
        <v>0</v>
      </c>
      <c r="AG1871" s="1">
        <v>0</v>
      </c>
      <c r="AH1871" s="1">
        <v>0</v>
      </c>
      <c r="AI1871" s="1">
        <v>0</v>
      </c>
      <c r="AJ1871" s="1">
        <v>0</v>
      </c>
      <c r="AK1871" s="1">
        <v>0</v>
      </c>
      <c r="AL1871" s="1">
        <v>0</v>
      </c>
      <c r="AM1871" s="1">
        <v>0</v>
      </c>
      <c r="AN1871" s="1">
        <v>0</v>
      </c>
    </row>
    <row r="1872" spans="1:40" x14ac:dyDescent="0.35">
      <c r="A1872" s="1" t="s">
        <v>89</v>
      </c>
      <c r="B1872" s="8">
        <v>43971</v>
      </c>
      <c r="C1872" s="1" t="s">
        <v>2</v>
      </c>
      <c r="D1872" s="1">
        <v>974850</v>
      </c>
      <c r="E1872" s="1">
        <v>153</v>
      </c>
      <c r="F1872" s="1" t="s">
        <v>126</v>
      </c>
      <c r="H1872" s="1" t="s">
        <v>103</v>
      </c>
      <c r="I1872" s="1" t="s">
        <v>121</v>
      </c>
      <c r="J1872" s="1" t="s">
        <v>93</v>
      </c>
      <c r="L1872" s="1">
        <v>22</v>
      </c>
      <c r="O1872" s="1">
        <v>0.12571428571428572</v>
      </c>
      <c r="P1872" s="1">
        <v>153</v>
      </c>
      <c r="Q1872" s="1">
        <v>9</v>
      </c>
      <c r="R1872" s="1">
        <v>0</v>
      </c>
      <c r="S1872" s="1">
        <v>0</v>
      </c>
      <c r="T1872" s="1">
        <v>0</v>
      </c>
      <c r="U1872" s="1">
        <v>0</v>
      </c>
      <c r="V1872" s="1">
        <v>0</v>
      </c>
      <c r="W1872" s="1">
        <v>0</v>
      </c>
      <c r="X1872" s="1">
        <v>2</v>
      </c>
      <c r="Y1872" s="1">
        <v>0</v>
      </c>
      <c r="Z1872" s="1">
        <v>0</v>
      </c>
      <c r="AA1872" s="1">
        <v>0</v>
      </c>
      <c r="AB1872" s="1">
        <v>0</v>
      </c>
      <c r="AC1872" s="1">
        <v>0</v>
      </c>
      <c r="AD1872" s="1">
        <v>0</v>
      </c>
      <c r="AE1872" s="1">
        <v>0</v>
      </c>
      <c r="AF1872" s="1">
        <v>0</v>
      </c>
      <c r="AG1872" s="1">
        <v>0</v>
      </c>
      <c r="AH1872" s="1">
        <v>0</v>
      </c>
      <c r="AI1872" s="1">
        <v>10</v>
      </c>
      <c r="AJ1872" s="1">
        <v>0</v>
      </c>
      <c r="AK1872" s="1">
        <v>0</v>
      </c>
      <c r="AL1872" s="1">
        <v>1</v>
      </c>
      <c r="AM1872" s="1">
        <v>0</v>
      </c>
      <c r="AN1872" s="1">
        <v>0</v>
      </c>
    </row>
    <row r="1873" spans="1:40" x14ac:dyDescent="0.35">
      <c r="A1873" s="1" t="s">
        <v>89</v>
      </c>
      <c r="B1873" s="8">
        <v>43946</v>
      </c>
      <c r="C1873" s="1" t="s">
        <v>2</v>
      </c>
      <c r="D1873" s="1">
        <v>200170</v>
      </c>
      <c r="E1873" s="1">
        <v>140</v>
      </c>
      <c r="F1873" s="1" t="s">
        <v>107</v>
      </c>
      <c r="H1873" s="1" t="s">
        <v>95</v>
      </c>
      <c r="I1873" s="1" t="s">
        <v>92</v>
      </c>
      <c r="J1873" s="1" t="s">
        <v>93</v>
      </c>
      <c r="K1873" s="1">
        <v>58</v>
      </c>
      <c r="L1873" s="1">
        <v>10</v>
      </c>
      <c r="M1873" s="1">
        <v>0.39705882352941174</v>
      </c>
      <c r="N1873" s="1">
        <v>0.359375</v>
      </c>
      <c r="O1873" s="1">
        <v>6.6666666666666666E-2</v>
      </c>
      <c r="P1873" s="1">
        <v>82</v>
      </c>
      <c r="Q1873" s="1">
        <v>8</v>
      </c>
      <c r="R1873" s="1">
        <v>29</v>
      </c>
      <c r="S1873" s="1">
        <v>8</v>
      </c>
      <c r="T1873" s="1">
        <v>5</v>
      </c>
      <c r="U1873" s="1">
        <v>4</v>
      </c>
      <c r="V1873" s="1">
        <v>12</v>
      </c>
      <c r="W1873" s="1">
        <v>0</v>
      </c>
      <c r="X1873" s="1">
        <v>0</v>
      </c>
      <c r="Y1873" s="1">
        <v>0</v>
      </c>
      <c r="Z1873" s="1">
        <v>0</v>
      </c>
      <c r="AA1873" s="1">
        <v>0</v>
      </c>
      <c r="AB1873" s="1">
        <v>0</v>
      </c>
      <c r="AC1873" s="1">
        <v>0</v>
      </c>
      <c r="AD1873" s="1">
        <v>0</v>
      </c>
      <c r="AE1873" s="1">
        <v>0</v>
      </c>
      <c r="AF1873" s="1">
        <v>0</v>
      </c>
      <c r="AG1873" s="1">
        <v>0</v>
      </c>
      <c r="AH1873" s="1">
        <v>0</v>
      </c>
      <c r="AI1873" s="1">
        <v>1</v>
      </c>
      <c r="AJ1873" s="1">
        <v>0</v>
      </c>
      <c r="AK1873" s="1">
        <v>0</v>
      </c>
      <c r="AL1873" s="1">
        <v>0</v>
      </c>
      <c r="AM1873" s="1">
        <v>1</v>
      </c>
      <c r="AN1873" s="1">
        <v>0</v>
      </c>
    </row>
    <row r="1874" spans="1:40" x14ac:dyDescent="0.35">
      <c r="A1874" s="1" t="s">
        <v>89</v>
      </c>
      <c r="B1874" s="8">
        <v>43906</v>
      </c>
      <c r="C1874" s="1" t="s">
        <v>96</v>
      </c>
      <c r="D1874" s="1">
        <v>209650</v>
      </c>
      <c r="E1874" s="1">
        <v>13</v>
      </c>
      <c r="F1874" s="1" t="s">
        <v>120</v>
      </c>
      <c r="H1874" s="1" t="s">
        <v>95</v>
      </c>
      <c r="I1874" s="1" t="s">
        <v>121</v>
      </c>
      <c r="J1874" s="1" t="s">
        <v>93</v>
      </c>
      <c r="L1874" s="1">
        <v>1</v>
      </c>
      <c r="O1874" s="1">
        <v>7.1428571428571425E-2</v>
      </c>
      <c r="P1874" s="1">
        <v>13</v>
      </c>
      <c r="Q1874" s="1">
        <v>1</v>
      </c>
      <c r="R1874" s="1">
        <v>0</v>
      </c>
      <c r="S1874" s="1">
        <v>0</v>
      </c>
      <c r="T1874" s="1">
        <v>0</v>
      </c>
      <c r="U1874" s="1">
        <v>0</v>
      </c>
      <c r="V1874" s="1">
        <v>0</v>
      </c>
      <c r="W1874" s="1">
        <v>0</v>
      </c>
      <c r="X1874" s="1">
        <v>0</v>
      </c>
      <c r="Y1874" s="1">
        <v>0</v>
      </c>
      <c r="Z1874" s="1">
        <v>0</v>
      </c>
      <c r="AA1874" s="1">
        <v>0</v>
      </c>
      <c r="AB1874" s="1">
        <v>0</v>
      </c>
      <c r="AC1874" s="1">
        <v>0</v>
      </c>
      <c r="AD1874" s="1">
        <v>0</v>
      </c>
      <c r="AE1874" s="1">
        <v>0</v>
      </c>
      <c r="AF1874" s="1">
        <v>0</v>
      </c>
      <c r="AG1874" s="1">
        <v>0</v>
      </c>
      <c r="AH1874" s="1">
        <v>0</v>
      </c>
      <c r="AI1874" s="1">
        <v>0</v>
      </c>
      <c r="AJ1874" s="1">
        <v>0</v>
      </c>
      <c r="AK1874" s="1">
        <v>0</v>
      </c>
      <c r="AL1874" s="1">
        <v>0</v>
      </c>
      <c r="AM1874" s="1">
        <v>0</v>
      </c>
      <c r="AN1874" s="1">
        <v>0</v>
      </c>
    </row>
    <row r="1875" spans="1:40" x14ac:dyDescent="0.35">
      <c r="A1875" s="1" t="s">
        <v>89</v>
      </c>
      <c r="B1875" s="8">
        <v>43920</v>
      </c>
      <c r="C1875" s="1" t="s">
        <v>112</v>
      </c>
      <c r="D1875" s="1">
        <v>972620</v>
      </c>
      <c r="E1875" s="1">
        <v>1</v>
      </c>
      <c r="F1875" s="1" t="s">
        <v>90</v>
      </c>
      <c r="H1875" s="1" t="s">
        <v>91</v>
      </c>
      <c r="I1875" s="1" t="s">
        <v>92</v>
      </c>
      <c r="J1875" s="1" t="s">
        <v>93</v>
      </c>
      <c r="P1875" s="1">
        <v>1</v>
      </c>
      <c r="Q1875" s="1">
        <v>0</v>
      </c>
      <c r="R1875" s="1">
        <v>0</v>
      </c>
      <c r="S1875" s="1">
        <v>0</v>
      </c>
      <c r="T1875" s="1">
        <v>0</v>
      </c>
      <c r="U1875" s="1">
        <v>0</v>
      </c>
      <c r="V1875" s="1">
        <v>0</v>
      </c>
      <c r="W1875" s="1">
        <v>0</v>
      </c>
      <c r="X1875" s="1">
        <v>0</v>
      </c>
      <c r="Y1875" s="1">
        <v>0</v>
      </c>
      <c r="Z1875" s="1">
        <v>0</v>
      </c>
      <c r="AA1875" s="1">
        <v>0</v>
      </c>
      <c r="AB1875" s="1">
        <v>0</v>
      </c>
      <c r="AC1875" s="1">
        <v>0</v>
      </c>
      <c r="AD1875" s="1">
        <v>0</v>
      </c>
      <c r="AE1875" s="1">
        <v>0</v>
      </c>
      <c r="AF1875" s="1">
        <v>0</v>
      </c>
      <c r="AG1875" s="1">
        <v>0</v>
      </c>
      <c r="AH1875" s="1">
        <v>0</v>
      </c>
      <c r="AI1875" s="1">
        <v>0</v>
      </c>
      <c r="AJ1875" s="1">
        <v>0</v>
      </c>
      <c r="AK1875" s="1">
        <v>0</v>
      </c>
      <c r="AL1875" s="1">
        <v>0</v>
      </c>
      <c r="AM1875" s="1">
        <v>0</v>
      </c>
      <c r="AN1875" s="1">
        <v>0</v>
      </c>
    </row>
    <row r="1876" spans="1:40" x14ac:dyDescent="0.35">
      <c r="A1876" s="1" t="s">
        <v>89</v>
      </c>
      <c r="B1876" s="8">
        <v>43952</v>
      </c>
      <c r="C1876" s="1" t="s">
        <v>96</v>
      </c>
      <c r="D1876" s="1">
        <v>973270</v>
      </c>
      <c r="E1876" s="1">
        <v>14</v>
      </c>
      <c r="F1876" s="1" t="s">
        <v>127</v>
      </c>
      <c r="H1876" s="1" t="s">
        <v>114</v>
      </c>
      <c r="I1876" s="1" t="s">
        <v>92</v>
      </c>
      <c r="J1876" s="1" t="s">
        <v>93</v>
      </c>
      <c r="P1876" s="1">
        <v>14</v>
      </c>
      <c r="Q1876" s="1">
        <v>0</v>
      </c>
      <c r="R1876" s="1">
        <v>0</v>
      </c>
      <c r="S1876" s="1">
        <v>0</v>
      </c>
      <c r="T1876" s="1">
        <v>0</v>
      </c>
      <c r="U1876" s="1">
        <v>0</v>
      </c>
      <c r="V1876" s="1">
        <v>0</v>
      </c>
      <c r="W1876" s="1">
        <v>0</v>
      </c>
      <c r="X1876" s="1">
        <v>0</v>
      </c>
      <c r="Y1876" s="1">
        <v>0</v>
      </c>
      <c r="Z1876" s="1">
        <v>0</v>
      </c>
      <c r="AA1876" s="1">
        <v>0</v>
      </c>
      <c r="AB1876" s="1">
        <v>0</v>
      </c>
      <c r="AC1876" s="1">
        <v>0</v>
      </c>
      <c r="AD1876" s="1">
        <v>0</v>
      </c>
      <c r="AE1876" s="1">
        <v>0</v>
      </c>
      <c r="AF1876" s="1">
        <v>0</v>
      </c>
      <c r="AG1876" s="1">
        <v>0</v>
      </c>
      <c r="AH1876" s="1">
        <v>0</v>
      </c>
      <c r="AI1876" s="1">
        <v>0</v>
      </c>
      <c r="AJ1876" s="1">
        <v>0</v>
      </c>
      <c r="AK1876" s="1">
        <v>0</v>
      </c>
      <c r="AL1876" s="1">
        <v>0</v>
      </c>
      <c r="AM1876" s="1">
        <v>0</v>
      </c>
      <c r="AN1876" s="1">
        <v>0</v>
      </c>
    </row>
    <row r="1877" spans="1:40" x14ac:dyDescent="0.35">
      <c r="A1877" s="1" t="s">
        <v>89</v>
      </c>
      <c r="B1877" s="8">
        <v>43963</v>
      </c>
      <c r="C1877" s="1" t="s">
        <v>2</v>
      </c>
      <c r="D1877" s="1">
        <v>200600</v>
      </c>
      <c r="E1877" s="1">
        <v>114</v>
      </c>
      <c r="F1877" s="1" t="s">
        <v>116</v>
      </c>
      <c r="H1877" s="1" t="s">
        <v>95</v>
      </c>
      <c r="I1877" s="1" t="s">
        <v>92</v>
      </c>
      <c r="J1877" s="1" t="s">
        <v>93</v>
      </c>
      <c r="K1877" s="1">
        <v>5</v>
      </c>
      <c r="L1877" s="1">
        <v>6</v>
      </c>
      <c r="M1877" s="1">
        <v>7.6271186440677971E-2</v>
      </c>
      <c r="N1877" s="1">
        <v>4.3859649122807015E-2</v>
      </c>
      <c r="O1877" s="1">
        <v>0.05</v>
      </c>
      <c r="P1877" s="1">
        <v>109</v>
      </c>
      <c r="Q1877" s="1">
        <v>4</v>
      </c>
      <c r="R1877" s="1">
        <v>3</v>
      </c>
      <c r="S1877" s="1">
        <v>0</v>
      </c>
      <c r="T1877" s="1">
        <v>2</v>
      </c>
      <c r="U1877" s="1">
        <v>0</v>
      </c>
      <c r="V1877" s="1">
        <v>0</v>
      </c>
      <c r="W1877" s="1">
        <v>0</v>
      </c>
      <c r="X1877" s="1">
        <v>0</v>
      </c>
      <c r="Y1877" s="1">
        <v>0</v>
      </c>
      <c r="Z1877" s="1">
        <v>0</v>
      </c>
      <c r="AA1877" s="1">
        <v>0</v>
      </c>
      <c r="AB1877" s="1">
        <v>0</v>
      </c>
      <c r="AC1877" s="1">
        <v>0</v>
      </c>
      <c r="AD1877" s="1">
        <v>0</v>
      </c>
      <c r="AE1877" s="1">
        <v>0</v>
      </c>
      <c r="AF1877" s="1">
        <v>0</v>
      </c>
      <c r="AG1877" s="1">
        <v>0</v>
      </c>
      <c r="AH1877" s="1">
        <v>0</v>
      </c>
      <c r="AI1877" s="1">
        <v>2</v>
      </c>
      <c r="AJ1877" s="1">
        <v>0</v>
      </c>
      <c r="AK1877" s="1">
        <v>0</v>
      </c>
      <c r="AL1877" s="1">
        <v>0</v>
      </c>
      <c r="AM1877" s="1">
        <v>0</v>
      </c>
      <c r="AN1877" s="1">
        <v>0</v>
      </c>
    </row>
    <row r="1878" spans="1:40" x14ac:dyDescent="0.35">
      <c r="A1878" s="1" t="s">
        <v>89</v>
      </c>
      <c r="B1878" s="8">
        <v>43909</v>
      </c>
      <c r="C1878" s="1" t="s">
        <v>2</v>
      </c>
      <c r="D1878" s="1">
        <v>203150</v>
      </c>
      <c r="E1878" s="1">
        <v>25</v>
      </c>
      <c r="F1878" s="1" t="s">
        <v>129</v>
      </c>
      <c r="H1878" s="1" t="s">
        <v>95</v>
      </c>
      <c r="I1878" s="1" t="s">
        <v>121</v>
      </c>
      <c r="J1878" s="1" t="s">
        <v>93</v>
      </c>
      <c r="K1878" s="1">
        <v>11</v>
      </c>
      <c r="L1878" s="1">
        <v>2</v>
      </c>
      <c r="M1878" s="1">
        <v>0.48148148148148145</v>
      </c>
      <c r="N1878" s="1">
        <v>0.44</v>
      </c>
      <c r="O1878" s="1">
        <v>7.407407407407407E-2</v>
      </c>
      <c r="P1878" s="1">
        <v>14</v>
      </c>
      <c r="Q1878" s="1">
        <v>2</v>
      </c>
      <c r="R1878" s="1">
        <v>6</v>
      </c>
      <c r="S1878" s="1">
        <v>0</v>
      </c>
      <c r="T1878" s="1">
        <v>0</v>
      </c>
      <c r="U1878" s="1">
        <v>5</v>
      </c>
      <c r="V1878" s="1">
        <v>0</v>
      </c>
      <c r="W1878" s="1">
        <v>0</v>
      </c>
      <c r="X1878" s="1">
        <v>0</v>
      </c>
      <c r="Y1878" s="1">
        <v>0</v>
      </c>
      <c r="Z1878" s="1">
        <v>0</v>
      </c>
      <c r="AA1878" s="1">
        <v>0</v>
      </c>
      <c r="AB1878" s="1">
        <v>0</v>
      </c>
      <c r="AC1878" s="1">
        <v>0</v>
      </c>
      <c r="AD1878" s="1">
        <v>0</v>
      </c>
      <c r="AE1878" s="1">
        <v>0</v>
      </c>
      <c r="AF1878" s="1">
        <v>0</v>
      </c>
      <c r="AG1878" s="1">
        <v>0</v>
      </c>
      <c r="AH1878" s="1">
        <v>0</v>
      </c>
      <c r="AI1878" s="1">
        <v>0</v>
      </c>
      <c r="AJ1878" s="1">
        <v>0</v>
      </c>
      <c r="AK1878" s="1">
        <v>0</v>
      </c>
      <c r="AL1878" s="1">
        <v>0</v>
      </c>
      <c r="AM1878" s="1">
        <v>0</v>
      </c>
      <c r="AN1878" s="1">
        <v>0</v>
      </c>
    </row>
    <row r="1879" spans="1:40" x14ac:dyDescent="0.35">
      <c r="A1879" s="1" t="s">
        <v>89</v>
      </c>
      <c r="B1879" s="8">
        <v>43958</v>
      </c>
      <c r="C1879" s="1" t="s">
        <v>96</v>
      </c>
      <c r="D1879" s="1">
        <v>201710</v>
      </c>
      <c r="E1879" s="1">
        <v>12</v>
      </c>
      <c r="F1879" s="1" t="s">
        <v>119</v>
      </c>
      <c r="H1879" s="1" t="s">
        <v>95</v>
      </c>
      <c r="I1879" s="1" t="s">
        <v>92</v>
      </c>
      <c r="J1879" s="1" t="s">
        <v>93</v>
      </c>
      <c r="P1879" s="1">
        <v>12</v>
      </c>
      <c r="Q1879" s="1">
        <v>0</v>
      </c>
      <c r="R1879" s="1">
        <v>0</v>
      </c>
      <c r="S1879" s="1">
        <v>0</v>
      </c>
      <c r="T1879" s="1">
        <v>0</v>
      </c>
      <c r="U1879" s="1">
        <v>0</v>
      </c>
      <c r="V1879" s="1">
        <v>0</v>
      </c>
      <c r="W1879" s="1">
        <v>0</v>
      </c>
      <c r="X1879" s="1">
        <v>0</v>
      </c>
      <c r="Y1879" s="1">
        <v>0</v>
      </c>
      <c r="Z1879" s="1">
        <v>0</v>
      </c>
      <c r="AA1879" s="1">
        <v>0</v>
      </c>
      <c r="AB1879" s="1">
        <v>0</v>
      </c>
      <c r="AC1879" s="1">
        <v>0</v>
      </c>
      <c r="AD1879" s="1">
        <v>0</v>
      </c>
      <c r="AE1879" s="1">
        <v>0</v>
      </c>
      <c r="AF1879" s="1">
        <v>0</v>
      </c>
      <c r="AG1879" s="1">
        <v>0</v>
      </c>
      <c r="AH1879" s="1">
        <v>0</v>
      </c>
      <c r="AI1879" s="1">
        <v>0</v>
      </c>
      <c r="AJ1879" s="1">
        <v>0</v>
      </c>
      <c r="AK1879" s="1">
        <v>0</v>
      </c>
      <c r="AL1879" s="1">
        <v>0</v>
      </c>
      <c r="AM1879" s="1">
        <v>0</v>
      </c>
      <c r="AN1879" s="1">
        <v>0</v>
      </c>
    </row>
    <row r="1880" spans="1:40" x14ac:dyDescent="0.35">
      <c r="A1880" s="1" t="s">
        <v>89</v>
      </c>
      <c r="B1880" s="8">
        <v>43960</v>
      </c>
      <c r="C1880" s="1" t="s">
        <v>96</v>
      </c>
      <c r="D1880" s="1">
        <v>973370</v>
      </c>
      <c r="E1880" s="1">
        <v>3</v>
      </c>
      <c r="F1880" s="1" t="s">
        <v>123</v>
      </c>
      <c r="H1880" s="1" t="s">
        <v>114</v>
      </c>
      <c r="I1880" s="1" t="s">
        <v>92</v>
      </c>
      <c r="J1880" s="1" t="s">
        <v>93</v>
      </c>
      <c r="P1880" s="1">
        <v>3</v>
      </c>
      <c r="Q1880" s="1">
        <v>0</v>
      </c>
      <c r="R1880" s="1">
        <v>0</v>
      </c>
      <c r="S1880" s="1">
        <v>0</v>
      </c>
      <c r="T1880" s="1">
        <v>0</v>
      </c>
      <c r="U1880" s="1">
        <v>0</v>
      </c>
      <c r="V1880" s="1">
        <v>0</v>
      </c>
      <c r="W1880" s="1">
        <v>0</v>
      </c>
      <c r="X1880" s="1">
        <v>0</v>
      </c>
      <c r="Y1880" s="1">
        <v>0</v>
      </c>
      <c r="Z1880" s="1">
        <v>0</v>
      </c>
      <c r="AA1880" s="1">
        <v>0</v>
      </c>
      <c r="AB1880" s="1">
        <v>0</v>
      </c>
      <c r="AC1880" s="1">
        <v>0</v>
      </c>
      <c r="AD1880" s="1">
        <v>0</v>
      </c>
      <c r="AE1880" s="1">
        <v>0</v>
      </c>
      <c r="AF1880" s="1">
        <v>0</v>
      </c>
      <c r="AG1880" s="1">
        <v>0</v>
      </c>
      <c r="AH1880" s="1">
        <v>0</v>
      </c>
      <c r="AI1880" s="1">
        <v>0</v>
      </c>
      <c r="AJ1880" s="1">
        <v>0</v>
      </c>
      <c r="AK1880" s="1">
        <v>0</v>
      </c>
      <c r="AL1880" s="1">
        <v>0</v>
      </c>
      <c r="AM1880" s="1">
        <v>0</v>
      </c>
      <c r="AN1880" s="1">
        <v>0</v>
      </c>
    </row>
    <row r="1881" spans="1:40" x14ac:dyDescent="0.35">
      <c r="A1881" s="1" t="s">
        <v>89</v>
      </c>
      <c r="B1881" s="8">
        <v>43925</v>
      </c>
      <c r="C1881" s="1" t="s">
        <v>2</v>
      </c>
      <c r="D1881" s="1">
        <v>209640</v>
      </c>
      <c r="E1881" s="1">
        <v>91</v>
      </c>
      <c r="F1881" s="1" t="s">
        <v>122</v>
      </c>
      <c r="H1881" s="1" t="s">
        <v>95</v>
      </c>
      <c r="I1881" s="1" t="s">
        <v>121</v>
      </c>
      <c r="J1881" s="1" t="s">
        <v>93</v>
      </c>
      <c r="K1881" s="1">
        <v>55</v>
      </c>
      <c r="L1881" s="1">
        <v>3</v>
      </c>
      <c r="M1881" s="1">
        <v>0.5</v>
      </c>
      <c r="N1881" s="1">
        <v>0.48571428571428571</v>
      </c>
      <c r="O1881" s="1">
        <v>3.1914893617021274E-2</v>
      </c>
      <c r="P1881" s="1">
        <v>36</v>
      </c>
      <c r="Q1881" s="1">
        <v>2</v>
      </c>
      <c r="R1881" s="1">
        <v>17</v>
      </c>
      <c r="S1881" s="1">
        <v>0</v>
      </c>
      <c r="T1881" s="1">
        <v>4</v>
      </c>
      <c r="U1881" s="1">
        <v>13</v>
      </c>
      <c r="V1881" s="1">
        <v>21</v>
      </c>
      <c r="W1881" s="1">
        <v>0</v>
      </c>
      <c r="X1881" s="1">
        <v>0</v>
      </c>
      <c r="Y1881" s="1">
        <v>0</v>
      </c>
      <c r="Z1881" s="1">
        <v>0</v>
      </c>
      <c r="AA1881" s="1">
        <v>0</v>
      </c>
      <c r="AB1881" s="1">
        <v>0</v>
      </c>
      <c r="AC1881" s="1">
        <v>0</v>
      </c>
      <c r="AD1881" s="1">
        <v>0</v>
      </c>
      <c r="AE1881" s="1">
        <v>0</v>
      </c>
      <c r="AF1881" s="1">
        <v>0</v>
      </c>
      <c r="AG1881" s="1">
        <v>0</v>
      </c>
      <c r="AH1881" s="1">
        <v>0</v>
      </c>
      <c r="AI1881" s="1">
        <v>0</v>
      </c>
      <c r="AJ1881" s="1">
        <v>0</v>
      </c>
      <c r="AK1881" s="1">
        <v>0</v>
      </c>
      <c r="AL1881" s="1">
        <v>0</v>
      </c>
      <c r="AM1881" s="1">
        <v>0</v>
      </c>
      <c r="AN1881" s="1">
        <v>1</v>
      </c>
    </row>
    <row r="1882" spans="1:40" x14ac:dyDescent="0.35">
      <c r="A1882" s="1" t="s">
        <v>89</v>
      </c>
      <c r="B1882" s="8">
        <v>43915</v>
      </c>
      <c r="C1882" s="1" t="s">
        <v>2</v>
      </c>
      <c r="D1882" s="1">
        <v>973260</v>
      </c>
      <c r="E1882" s="1">
        <v>113</v>
      </c>
      <c r="F1882" s="1" t="s">
        <v>113</v>
      </c>
      <c r="H1882" s="1" t="s">
        <v>114</v>
      </c>
      <c r="I1882" s="1" t="s">
        <v>92</v>
      </c>
      <c r="J1882" s="1" t="s">
        <v>93</v>
      </c>
      <c r="K1882" s="1">
        <v>51</v>
      </c>
      <c r="L1882" s="1">
        <v>16</v>
      </c>
      <c r="M1882" s="1">
        <v>0.504</v>
      </c>
      <c r="N1882" s="1">
        <v>0.45132743362831856</v>
      </c>
      <c r="O1882" s="1">
        <v>0.12403100775193798</v>
      </c>
      <c r="P1882" s="1">
        <v>62</v>
      </c>
      <c r="Q1882" s="1">
        <v>12</v>
      </c>
      <c r="R1882" s="1">
        <v>12</v>
      </c>
      <c r="S1882" s="1">
        <v>0</v>
      </c>
      <c r="T1882" s="1">
        <v>29</v>
      </c>
      <c r="U1882" s="1">
        <v>10</v>
      </c>
      <c r="V1882" s="1">
        <v>0</v>
      </c>
      <c r="W1882" s="1">
        <v>0</v>
      </c>
      <c r="X1882" s="1">
        <v>2</v>
      </c>
      <c r="Y1882" s="1">
        <v>0</v>
      </c>
      <c r="Z1882" s="1">
        <v>0</v>
      </c>
      <c r="AA1882" s="1">
        <v>0</v>
      </c>
      <c r="AB1882" s="1">
        <v>0</v>
      </c>
      <c r="AC1882" s="1">
        <v>0</v>
      </c>
      <c r="AD1882" s="1">
        <v>0</v>
      </c>
      <c r="AE1882" s="1">
        <v>0</v>
      </c>
      <c r="AF1882" s="1">
        <v>0</v>
      </c>
      <c r="AG1882" s="1">
        <v>0</v>
      </c>
      <c r="AH1882" s="1">
        <v>0</v>
      </c>
      <c r="AI1882" s="1">
        <v>0</v>
      </c>
      <c r="AJ1882" s="1">
        <v>0</v>
      </c>
      <c r="AK1882" s="1">
        <v>0</v>
      </c>
      <c r="AL1882" s="1">
        <v>2</v>
      </c>
      <c r="AM1882" s="1">
        <v>0</v>
      </c>
      <c r="AN1882" s="1">
        <v>0</v>
      </c>
    </row>
    <row r="1883" spans="1:40" x14ac:dyDescent="0.35">
      <c r="A1883" s="1" t="s">
        <v>89</v>
      </c>
      <c r="B1883" s="8">
        <v>43928</v>
      </c>
      <c r="C1883" s="1" t="s">
        <v>2</v>
      </c>
      <c r="D1883" s="1">
        <v>979150</v>
      </c>
      <c r="E1883" s="1">
        <v>216</v>
      </c>
      <c r="F1883" s="1" t="s">
        <v>125</v>
      </c>
      <c r="H1883" s="1" t="s">
        <v>103</v>
      </c>
      <c r="I1883" s="1" t="s">
        <v>92</v>
      </c>
      <c r="J1883" s="1" t="s">
        <v>93</v>
      </c>
      <c r="K1883" s="1">
        <v>63</v>
      </c>
      <c r="L1883" s="1">
        <v>33</v>
      </c>
      <c r="M1883" s="1">
        <v>0.26794258373205743</v>
      </c>
      <c r="N1883" s="1">
        <v>0.19047619047619047</v>
      </c>
      <c r="O1883" s="1">
        <v>0.13253012048192772</v>
      </c>
      <c r="P1883" s="1">
        <v>153</v>
      </c>
      <c r="Q1883" s="1">
        <v>20</v>
      </c>
      <c r="R1883" s="1">
        <v>18</v>
      </c>
      <c r="S1883" s="1">
        <v>4</v>
      </c>
      <c r="T1883" s="1">
        <v>6</v>
      </c>
      <c r="U1883" s="1">
        <v>7</v>
      </c>
      <c r="V1883" s="1">
        <v>27</v>
      </c>
      <c r="W1883" s="1">
        <v>1</v>
      </c>
      <c r="X1883" s="1">
        <v>0</v>
      </c>
      <c r="Y1883" s="1">
        <v>0</v>
      </c>
      <c r="Z1883" s="1">
        <v>0</v>
      </c>
      <c r="AA1883" s="1">
        <v>0</v>
      </c>
      <c r="AB1883" s="1">
        <v>0</v>
      </c>
      <c r="AC1883" s="1">
        <v>0</v>
      </c>
      <c r="AD1883" s="1">
        <v>0</v>
      </c>
      <c r="AE1883" s="1">
        <v>0</v>
      </c>
      <c r="AF1883" s="1">
        <v>0</v>
      </c>
      <c r="AG1883" s="1">
        <v>0</v>
      </c>
      <c r="AH1883" s="1">
        <v>0</v>
      </c>
      <c r="AI1883" s="1">
        <v>11</v>
      </c>
      <c r="AJ1883" s="1">
        <v>0</v>
      </c>
      <c r="AK1883" s="1">
        <v>0</v>
      </c>
      <c r="AL1883" s="1">
        <v>0</v>
      </c>
      <c r="AM1883" s="1">
        <v>2</v>
      </c>
      <c r="AN1883" s="1">
        <v>0</v>
      </c>
    </row>
    <row r="1884" spans="1:40" x14ac:dyDescent="0.35">
      <c r="A1884" s="1" t="s">
        <v>89</v>
      </c>
      <c r="B1884" s="8">
        <v>43937</v>
      </c>
      <c r="C1884" s="1" t="s">
        <v>2</v>
      </c>
      <c r="D1884" s="1">
        <v>200640</v>
      </c>
      <c r="E1884" s="1">
        <v>138</v>
      </c>
      <c r="F1884" s="1" t="s">
        <v>106</v>
      </c>
      <c r="H1884" s="1" t="s">
        <v>95</v>
      </c>
      <c r="I1884" s="1" t="s">
        <v>92</v>
      </c>
      <c r="J1884" s="1" t="s">
        <v>93</v>
      </c>
      <c r="K1884" s="1">
        <v>40</v>
      </c>
      <c r="L1884" s="1">
        <v>11</v>
      </c>
      <c r="M1884" s="1">
        <v>0.3</v>
      </c>
      <c r="N1884" s="1">
        <v>0.28985507246376813</v>
      </c>
      <c r="O1884" s="1">
        <v>7.3825503355704702E-2</v>
      </c>
      <c r="P1884" s="1">
        <v>98</v>
      </c>
      <c r="Q1884" s="1">
        <v>2</v>
      </c>
      <c r="R1884" s="1">
        <v>15</v>
      </c>
      <c r="S1884" s="1">
        <v>1</v>
      </c>
      <c r="T1884" s="1">
        <v>5</v>
      </c>
      <c r="U1884" s="1">
        <v>19</v>
      </c>
      <c r="V1884" s="1">
        <v>0</v>
      </c>
      <c r="W1884" s="1">
        <v>0</v>
      </c>
      <c r="X1884" s="1">
        <v>0</v>
      </c>
      <c r="Y1884" s="1">
        <v>0</v>
      </c>
      <c r="Z1884" s="1">
        <v>0</v>
      </c>
      <c r="AA1884" s="1">
        <v>0</v>
      </c>
      <c r="AB1884" s="1">
        <v>0</v>
      </c>
      <c r="AC1884" s="1">
        <v>0</v>
      </c>
      <c r="AD1884" s="1">
        <v>0</v>
      </c>
      <c r="AE1884" s="1">
        <v>0</v>
      </c>
      <c r="AF1884" s="1">
        <v>0</v>
      </c>
      <c r="AG1884" s="1">
        <v>0</v>
      </c>
      <c r="AH1884" s="1">
        <v>0</v>
      </c>
      <c r="AI1884" s="1">
        <v>4</v>
      </c>
      <c r="AJ1884" s="1">
        <v>0</v>
      </c>
      <c r="AK1884" s="1">
        <v>0</v>
      </c>
      <c r="AL1884" s="1">
        <v>0</v>
      </c>
      <c r="AM1884" s="1">
        <v>5</v>
      </c>
      <c r="AN1884" s="1">
        <v>0</v>
      </c>
    </row>
    <row r="1885" spans="1:40" x14ac:dyDescent="0.35">
      <c r="A1885" s="1" t="s">
        <v>89</v>
      </c>
      <c r="B1885" s="8">
        <v>43972</v>
      </c>
      <c r="C1885" s="1" t="s">
        <v>2</v>
      </c>
      <c r="D1885" s="1">
        <v>972410</v>
      </c>
      <c r="E1885" s="1">
        <v>145</v>
      </c>
      <c r="F1885" s="1" t="s">
        <v>115</v>
      </c>
      <c r="H1885" s="1" t="s">
        <v>91</v>
      </c>
      <c r="I1885" s="1" t="s">
        <v>92</v>
      </c>
      <c r="J1885" s="1" t="s">
        <v>93</v>
      </c>
      <c r="L1885" s="1">
        <v>2</v>
      </c>
      <c r="O1885" s="1">
        <v>1.3605442176870748E-2</v>
      </c>
      <c r="P1885" s="1">
        <v>145</v>
      </c>
      <c r="Q1885" s="1">
        <v>1</v>
      </c>
      <c r="R1885" s="1">
        <v>0</v>
      </c>
      <c r="S1885" s="1">
        <v>0</v>
      </c>
      <c r="T1885" s="1">
        <v>0</v>
      </c>
      <c r="U1885" s="1">
        <v>0</v>
      </c>
      <c r="V1885" s="1">
        <v>0</v>
      </c>
      <c r="W1885" s="1">
        <v>0</v>
      </c>
      <c r="X1885" s="1">
        <v>0</v>
      </c>
      <c r="Y1885" s="1">
        <v>0</v>
      </c>
      <c r="Z1885" s="1">
        <v>0</v>
      </c>
      <c r="AA1885" s="1">
        <v>0</v>
      </c>
      <c r="AB1885" s="1">
        <v>0</v>
      </c>
      <c r="AC1885" s="1">
        <v>0</v>
      </c>
      <c r="AD1885" s="1">
        <v>0</v>
      </c>
      <c r="AE1885" s="1">
        <v>0</v>
      </c>
      <c r="AF1885" s="1">
        <v>0</v>
      </c>
      <c r="AG1885" s="1">
        <v>0</v>
      </c>
      <c r="AH1885" s="1">
        <v>0</v>
      </c>
      <c r="AI1885" s="1">
        <v>1</v>
      </c>
      <c r="AJ1885" s="1">
        <v>0</v>
      </c>
      <c r="AK1885" s="1">
        <v>0</v>
      </c>
      <c r="AL1885" s="1">
        <v>0</v>
      </c>
      <c r="AM1885" s="1">
        <v>0</v>
      </c>
      <c r="AN1885" s="1">
        <v>0</v>
      </c>
    </row>
    <row r="1886" spans="1:40" x14ac:dyDescent="0.35">
      <c r="A1886" s="1" t="s">
        <v>89</v>
      </c>
      <c r="B1886" s="8">
        <v>43909</v>
      </c>
      <c r="C1886" s="1" t="s">
        <v>2</v>
      </c>
      <c r="D1886" s="1">
        <v>974850</v>
      </c>
      <c r="E1886" s="1">
        <v>140</v>
      </c>
      <c r="F1886" s="1" t="s">
        <v>126</v>
      </c>
      <c r="H1886" s="1" t="s">
        <v>103</v>
      </c>
      <c r="I1886" s="1" t="s">
        <v>121</v>
      </c>
      <c r="J1886" s="1" t="s">
        <v>93</v>
      </c>
      <c r="K1886" s="1">
        <v>30</v>
      </c>
      <c r="L1886" s="1">
        <v>36</v>
      </c>
      <c r="M1886" s="1">
        <v>0.32515337423312884</v>
      </c>
      <c r="N1886" s="1">
        <v>0.21428571428571427</v>
      </c>
      <c r="O1886" s="1">
        <v>0.20454545454545456</v>
      </c>
      <c r="P1886" s="1">
        <v>110</v>
      </c>
      <c r="Q1886" s="1">
        <v>23</v>
      </c>
      <c r="R1886" s="1">
        <v>24</v>
      </c>
      <c r="S1886" s="1">
        <v>1</v>
      </c>
      <c r="T1886" s="1">
        <v>0</v>
      </c>
      <c r="U1886" s="1">
        <v>3</v>
      </c>
      <c r="V1886" s="1">
        <v>0</v>
      </c>
      <c r="W1886" s="1">
        <v>1</v>
      </c>
      <c r="X1886" s="1">
        <v>1</v>
      </c>
      <c r="Y1886" s="1">
        <v>1</v>
      </c>
      <c r="Z1886" s="1">
        <v>0</v>
      </c>
      <c r="AA1886" s="1">
        <v>0</v>
      </c>
      <c r="AB1886" s="1">
        <v>0</v>
      </c>
      <c r="AC1886" s="1">
        <v>0</v>
      </c>
      <c r="AD1886" s="1">
        <v>0</v>
      </c>
      <c r="AE1886" s="1">
        <v>0</v>
      </c>
      <c r="AF1886" s="1">
        <v>0</v>
      </c>
      <c r="AG1886" s="1">
        <v>0</v>
      </c>
      <c r="AH1886" s="1">
        <v>0</v>
      </c>
      <c r="AI1886" s="1">
        <v>11</v>
      </c>
      <c r="AJ1886" s="1">
        <v>0</v>
      </c>
      <c r="AK1886" s="1">
        <v>0</v>
      </c>
      <c r="AL1886" s="1">
        <v>0</v>
      </c>
      <c r="AM1886" s="1">
        <v>1</v>
      </c>
      <c r="AN1886" s="1">
        <v>0</v>
      </c>
    </row>
    <row r="1887" spans="1:40" x14ac:dyDescent="0.35">
      <c r="A1887" s="1" t="s">
        <v>89</v>
      </c>
      <c r="B1887" s="8">
        <v>43903</v>
      </c>
      <c r="C1887" s="1" t="s">
        <v>98</v>
      </c>
      <c r="D1887" s="1">
        <v>972410</v>
      </c>
      <c r="E1887" s="1">
        <v>2</v>
      </c>
      <c r="F1887" s="1" t="s">
        <v>115</v>
      </c>
      <c r="H1887" s="1" t="s">
        <v>91</v>
      </c>
      <c r="I1887" s="1" t="s">
        <v>92</v>
      </c>
      <c r="J1887" s="1" t="s">
        <v>93</v>
      </c>
      <c r="P1887" s="1">
        <v>2</v>
      </c>
      <c r="Q1887" s="1">
        <v>0</v>
      </c>
      <c r="R1887" s="1">
        <v>0</v>
      </c>
      <c r="S1887" s="1">
        <v>0</v>
      </c>
      <c r="T1887" s="1">
        <v>0</v>
      </c>
      <c r="U1887" s="1">
        <v>0</v>
      </c>
      <c r="V1887" s="1">
        <v>0</v>
      </c>
      <c r="W1887" s="1">
        <v>0</v>
      </c>
      <c r="X1887" s="1">
        <v>0</v>
      </c>
      <c r="Y1887" s="1">
        <v>0</v>
      </c>
      <c r="Z1887" s="1">
        <v>0</v>
      </c>
      <c r="AA1887" s="1">
        <v>0</v>
      </c>
      <c r="AB1887" s="1">
        <v>0</v>
      </c>
      <c r="AC1887" s="1">
        <v>0</v>
      </c>
      <c r="AD1887" s="1">
        <v>0</v>
      </c>
      <c r="AE1887" s="1">
        <v>0</v>
      </c>
      <c r="AF1887" s="1">
        <v>0</v>
      </c>
      <c r="AG1887" s="1">
        <v>0</v>
      </c>
      <c r="AH1887" s="1">
        <v>0</v>
      </c>
      <c r="AI1887" s="1">
        <v>0</v>
      </c>
      <c r="AJ1887" s="1">
        <v>0</v>
      </c>
      <c r="AK1887" s="1">
        <v>0</v>
      </c>
      <c r="AL1887" s="1">
        <v>0</v>
      </c>
      <c r="AM1887" s="1">
        <v>0</v>
      </c>
      <c r="AN1887" s="1">
        <v>0</v>
      </c>
    </row>
    <row r="1888" spans="1:40" x14ac:dyDescent="0.35">
      <c r="A1888" s="1" t="s">
        <v>89</v>
      </c>
      <c r="B1888" s="8">
        <v>43939</v>
      </c>
      <c r="C1888" s="1" t="s">
        <v>96</v>
      </c>
      <c r="D1888" s="1">
        <v>979190</v>
      </c>
      <c r="E1888" s="1">
        <v>7</v>
      </c>
      <c r="F1888" s="1" t="s">
        <v>124</v>
      </c>
      <c r="H1888" s="1" t="s">
        <v>103</v>
      </c>
      <c r="I1888" s="1" t="s">
        <v>92</v>
      </c>
      <c r="J1888" s="1" t="s">
        <v>93</v>
      </c>
      <c r="P1888" s="1">
        <v>7</v>
      </c>
      <c r="Q1888" s="1">
        <v>0</v>
      </c>
      <c r="R1888" s="1">
        <v>0</v>
      </c>
      <c r="S1888" s="1">
        <v>0</v>
      </c>
      <c r="T1888" s="1">
        <v>0</v>
      </c>
      <c r="U1888" s="1">
        <v>0</v>
      </c>
      <c r="V1888" s="1">
        <v>0</v>
      </c>
      <c r="W1888" s="1">
        <v>0</v>
      </c>
      <c r="X1888" s="1">
        <v>0</v>
      </c>
      <c r="Y1888" s="1">
        <v>0</v>
      </c>
      <c r="Z1888" s="1">
        <v>0</v>
      </c>
      <c r="AA1888" s="1">
        <v>0</v>
      </c>
      <c r="AB1888" s="1">
        <v>0</v>
      </c>
      <c r="AC1888" s="1">
        <v>0</v>
      </c>
      <c r="AD1888" s="1">
        <v>0</v>
      </c>
      <c r="AE1888" s="1">
        <v>0</v>
      </c>
      <c r="AF1888" s="1">
        <v>0</v>
      </c>
      <c r="AG1888" s="1">
        <v>0</v>
      </c>
      <c r="AH1888" s="1">
        <v>0</v>
      </c>
      <c r="AI1888" s="1">
        <v>0</v>
      </c>
      <c r="AJ1888" s="1">
        <v>0</v>
      </c>
      <c r="AK1888" s="1">
        <v>0</v>
      </c>
      <c r="AL1888" s="1">
        <v>0</v>
      </c>
      <c r="AM1888" s="1">
        <v>0</v>
      </c>
      <c r="AN1888" s="1">
        <v>0</v>
      </c>
    </row>
    <row r="1889" spans="1:40" x14ac:dyDescent="0.35">
      <c r="A1889" s="1" t="s">
        <v>89</v>
      </c>
      <c r="B1889" s="8">
        <v>43952</v>
      </c>
      <c r="C1889" s="1" t="s">
        <v>2</v>
      </c>
      <c r="D1889" s="1">
        <v>979150</v>
      </c>
      <c r="E1889" s="1">
        <v>222</v>
      </c>
      <c r="F1889" s="1" t="s">
        <v>125</v>
      </c>
      <c r="H1889" s="1" t="s">
        <v>103</v>
      </c>
      <c r="I1889" s="1" t="s">
        <v>92</v>
      </c>
      <c r="J1889" s="1" t="s">
        <v>93</v>
      </c>
      <c r="L1889" s="1">
        <v>27</v>
      </c>
      <c r="O1889" s="1">
        <v>0.10843373493975904</v>
      </c>
      <c r="P1889" s="1">
        <v>222</v>
      </c>
      <c r="Q1889" s="1">
        <v>17</v>
      </c>
      <c r="R1889" s="1">
        <v>0</v>
      </c>
      <c r="S1889" s="1">
        <v>0</v>
      </c>
      <c r="T1889" s="1">
        <v>0</v>
      </c>
      <c r="U1889" s="1">
        <v>0</v>
      </c>
      <c r="V1889" s="1">
        <v>0</v>
      </c>
      <c r="W1889" s="1">
        <v>0</v>
      </c>
      <c r="X1889" s="1">
        <v>0</v>
      </c>
      <c r="Y1889" s="1">
        <v>0</v>
      </c>
      <c r="Z1889" s="1">
        <v>0</v>
      </c>
      <c r="AA1889" s="1">
        <v>0</v>
      </c>
      <c r="AB1889" s="1">
        <v>0</v>
      </c>
      <c r="AC1889" s="1">
        <v>0</v>
      </c>
      <c r="AD1889" s="1">
        <v>0</v>
      </c>
      <c r="AE1889" s="1">
        <v>0</v>
      </c>
      <c r="AF1889" s="1">
        <v>0</v>
      </c>
      <c r="AG1889" s="1">
        <v>0</v>
      </c>
      <c r="AH1889" s="1">
        <v>0</v>
      </c>
      <c r="AI1889" s="1">
        <v>10</v>
      </c>
      <c r="AJ1889" s="1">
        <v>0</v>
      </c>
      <c r="AK1889" s="1">
        <v>0</v>
      </c>
      <c r="AL1889" s="1">
        <v>0</v>
      </c>
      <c r="AM1889" s="1">
        <v>0</v>
      </c>
      <c r="AN1889" s="1">
        <v>0</v>
      </c>
    </row>
    <row r="1890" spans="1:40" x14ac:dyDescent="0.35">
      <c r="A1890" s="1" t="s">
        <v>89</v>
      </c>
      <c r="B1890" s="8">
        <v>43945</v>
      </c>
      <c r="C1890" s="1" t="s">
        <v>2</v>
      </c>
      <c r="D1890" s="1">
        <v>200640</v>
      </c>
      <c r="E1890" s="1">
        <v>137</v>
      </c>
      <c r="F1890" s="1" t="s">
        <v>106</v>
      </c>
      <c r="H1890" s="1" t="s">
        <v>95</v>
      </c>
      <c r="I1890" s="1" t="s">
        <v>92</v>
      </c>
      <c r="J1890" s="1" t="s">
        <v>93</v>
      </c>
      <c r="K1890" s="1">
        <v>34</v>
      </c>
      <c r="L1890" s="1">
        <v>12</v>
      </c>
      <c r="M1890" s="1">
        <v>0.26428571428571429</v>
      </c>
      <c r="N1890" s="1">
        <v>0.24817518248175183</v>
      </c>
      <c r="O1890" s="1">
        <v>8.0536912751677847E-2</v>
      </c>
      <c r="P1890" s="1">
        <v>103</v>
      </c>
      <c r="Q1890" s="1">
        <v>3</v>
      </c>
      <c r="R1890" s="1">
        <v>15</v>
      </c>
      <c r="S1890" s="1">
        <v>1</v>
      </c>
      <c r="T1890" s="1">
        <v>2</v>
      </c>
      <c r="U1890" s="1">
        <v>16</v>
      </c>
      <c r="V1890" s="1">
        <v>0</v>
      </c>
      <c r="W1890" s="1">
        <v>0</v>
      </c>
      <c r="X1890" s="1">
        <v>0</v>
      </c>
      <c r="Y1890" s="1">
        <v>0</v>
      </c>
      <c r="Z1890" s="1">
        <v>0</v>
      </c>
      <c r="AA1890" s="1">
        <v>0</v>
      </c>
      <c r="AB1890" s="1">
        <v>0</v>
      </c>
      <c r="AC1890" s="1">
        <v>0</v>
      </c>
      <c r="AD1890" s="1">
        <v>0</v>
      </c>
      <c r="AE1890" s="1">
        <v>0</v>
      </c>
      <c r="AF1890" s="1">
        <v>0</v>
      </c>
      <c r="AG1890" s="1">
        <v>0</v>
      </c>
      <c r="AH1890" s="1">
        <v>0</v>
      </c>
      <c r="AI1890" s="1">
        <v>4</v>
      </c>
      <c r="AJ1890" s="1">
        <v>0</v>
      </c>
      <c r="AK1890" s="1">
        <v>0</v>
      </c>
      <c r="AL1890" s="1">
        <v>0</v>
      </c>
      <c r="AM1890" s="1">
        <v>5</v>
      </c>
      <c r="AN1890" s="1">
        <v>0</v>
      </c>
    </row>
    <row r="1891" spans="1:40" x14ac:dyDescent="0.35">
      <c r="A1891" s="1" t="s">
        <v>89</v>
      </c>
      <c r="B1891" s="8">
        <v>43953</v>
      </c>
      <c r="C1891" s="1" t="s">
        <v>98</v>
      </c>
      <c r="D1891" s="1">
        <v>200620</v>
      </c>
      <c r="E1891" s="1">
        <v>1</v>
      </c>
      <c r="F1891" s="1" t="s">
        <v>94</v>
      </c>
      <c r="H1891" s="1" t="s">
        <v>95</v>
      </c>
      <c r="I1891" s="1" t="s">
        <v>92</v>
      </c>
      <c r="J1891" s="1" t="s">
        <v>93</v>
      </c>
      <c r="K1891" s="1">
        <v>1</v>
      </c>
      <c r="M1891" s="1">
        <v>1</v>
      </c>
      <c r="N1891" s="1">
        <v>1</v>
      </c>
    </row>
    <row r="1892" spans="1:40" x14ac:dyDescent="0.35">
      <c r="A1892" s="1" t="s">
        <v>89</v>
      </c>
      <c r="B1892" s="8">
        <v>43932</v>
      </c>
      <c r="C1892" s="1" t="s">
        <v>98</v>
      </c>
      <c r="D1892" s="1">
        <v>972620</v>
      </c>
      <c r="E1892" s="1">
        <v>1</v>
      </c>
      <c r="F1892" s="1" t="s">
        <v>90</v>
      </c>
      <c r="H1892" s="1" t="s">
        <v>91</v>
      </c>
      <c r="I1892" s="1" t="s">
        <v>92</v>
      </c>
      <c r="J1892" s="1" t="s">
        <v>93</v>
      </c>
      <c r="P1892" s="1">
        <v>1</v>
      </c>
      <c r="Q1892" s="1">
        <v>0</v>
      </c>
      <c r="R1892" s="1">
        <v>0</v>
      </c>
      <c r="S1892" s="1">
        <v>0</v>
      </c>
      <c r="T1892" s="1">
        <v>0</v>
      </c>
      <c r="U1892" s="1">
        <v>0</v>
      </c>
      <c r="V1892" s="1">
        <v>0</v>
      </c>
      <c r="W1892" s="1">
        <v>0</v>
      </c>
      <c r="X1892" s="1">
        <v>0</v>
      </c>
      <c r="Y1892" s="1">
        <v>0</v>
      </c>
      <c r="Z1892" s="1">
        <v>0</v>
      </c>
      <c r="AA1892" s="1">
        <v>0</v>
      </c>
      <c r="AB1892" s="1">
        <v>0</v>
      </c>
      <c r="AC1892" s="1">
        <v>0</v>
      </c>
      <c r="AD1892" s="1">
        <v>0</v>
      </c>
      <c r="AE1892" s="1">
        <v>0</v>
      </c>
      <c r="AF1892" s="1">
        <v>0</v>
      </c>
      <c r="AG1892" s="1">
        <v>0</v>
      </c>
      <c r="AH1892" s="1">
        <v>0</v>
      </c>
      <c r="AI1892" s="1">
        <v>0</v>
      </c>
      <c r="AJ1892" s="1">
        <v>0</v>
      </c>
      <c r="AK1892" s="1">
        <v>0</v>
      </c>
      <c r="AL1892" s="1">
        <v>0</v>
      </c>
      <c r="AM1892" s="1">
        <v>0</v>
      </c>
      <c r="AN1892" s="1">
        <v>0</v>
      </c>
    </row>
    <row r="1893" spans="1:40" x14ac:dyDescent="0.35">
      <c r="A1893" s="1" t="s">
        <v>89</v>
      </c>
      <c r="B1893" s="8">
        <v>43917</v>
      </c>
      <c r="C1893" s="1" t="s">
        <v>2</v>
      </c>
      <c r="D1893" s="1">
        <v>200600</v>
      </c>
      <c r="E1893" s="1">
        <v>112</v>
      </c>
      <c r="F1893" s="1" t="s">
        <v>116</v>
      </c>
      <c r="H1893" s="1" t="s">
        <v>95</v>
      </c>
      <c r="I1893" s="1" t="s">
        <v>92</v>
      </c>
      <c r="J1893" s="1" t="s">
        <v>93</v>
      </c>
      <c r="K1893" s="1">
        <v>37</v>
      </c>
      <c r="L1893" s="1">
        <v>9</v>
      </c>
      <c r="M1893" s="1">
        <v>0.35344827586206895</v>
      </c>
      <c r="N1893" s="1">
        <v>0.33035714285714285</v>
      </c>
      <c r="O1893" s="1">
        <v>7.43801652892562E-2</v>
      </c>
      <c r="P1893" s="1">
        <v>75</v>
      </c>
      <c r="Q1893" s="1">
        <v>4</v>
      </c>
      <c r="R1893" s="1">
        <v>21</v>
      </c>
      <c r="S1893" s="1">
        <v>0</v>
      </c>
      <c r="T1893" s="1">
        <v>14</v>
      </c>
      <c r="U1893" s="1">
        <v>2</v>
      </c>
      <c r="V1893" s="1">
        <v>0</v>
      </c>
      <c r="W1893" s="1">
        <v>0</v>
      </c>
      <c r="X1893" s="1">
        <v>1</v>
      </c>
      <c r="Y1893" s="1">
        <v>0</v>
      </c>
      <c r="Z1893" s="1">
        <v>0</v>
      </c>
      <c r="AA1893" s="1">
        <v>0</v>
      </c>
      <c r="AB1893" s="1">
        <v>0</v>
      </c>
      <c r="AC1893" s="1">
        <v>0</v>
      </c>
      <c r="AD1893" s="1">
        <v>0</v>
      </c>
      <c r="AE1893" s="1">
        <v>0</v>
      </c>
      <c r="AF1893" s="1">
        <v>0</v>
      </c>
      <c r="AG1893" s="1">
        <v>1</v>
      </c>
      <c r="AH1893" s="1">
        <v>0</v>
      </c>
      <c r="AI1893" s="1">
        <v>2</v>
      </c>
      <c r="AJ1893" s="1">
        <v>0</v>
      </c>
      <c r="AK1893" s="1">
        <v>0</v>
      </c>
      <c r="AL1893" s="1">
        <v>1</v>
      </c>
      <c r="AM1893" s="1">
        <v>0</v>
      </c>
      <c r="AN1893" s="1">
        <v>0</v>
      </c>
    </row>
    <row r="1894" spans="1:40" x14ac:dyDescent="0.35">
      <c r="A1894" s="1" t="s">
        <v>89</v>
      </c>
      <c r="B1894" s="8">
        <v>43971</v>
      </c>
      <c r="C1894" s="1" t="s">
        <v>2</v>
      </c>
      <c r="D1894" s="1">
        <v>203150</v>
      </c>
      <c r="E1894" s="1">
        <v>28</v>
      </c>
      <c r="F1894" s="1" t="s">
        <v>129</v>
      </c>
      <c r="H1894" s="1" t="s">
        <v>95</v>
      </c>
      <c r="I1894" s="1" t="s">
        <v>121</v>
      </c>
      <c r="J1894" s="1" t="s">
        <v>93</v>
      </c>
      <c r="P1894" s="1">
        <v>28</v>
      </c>
      <c r="Q1894" s="1">
        <v>0</v>
      </c>
      <c r="R1894" s="1">
        <v>0</v>
      </c>
      <c r="S1894" s="1">
        <v>0</v>
      </c>
      <c r="T1894" s="1">
        <v>0</v>
      </c>
      <c r="U1894" s="1">
        <v>0</v>
      </c>
      <c r="V1894" s="1">
        <v>0</v>
      </c>
      <c r="W1894" s="1">
        <v>0</v>
      </c>
      <c r="X1894" s="1">
        <v>0</v>
      </c>
      <c r="Y1894" s="1">
        <v>0</v>
      </c>
      <c r="Z1894" s="1">
        <v>0</v>
      </c>
      <c r="AA1894" s="1">
        <v>0</v>
      </c>
      <c r="AB1894" s="1">
        <v>0</v>
      </c>
      <c r="AC1894" s="1">
        <v>0</v>
      </c>
      <c r="AD1894" s="1">
        <v>0</v>
      </c>
      <c r="AE1894" s="1">
        <v>0</v>
      </c>
      <c r="AF1894" s="1">
        <v>0</v>
      </c>
      <c r="AG1894" s="1">
        <v>0</v>
      </c>
      <c r="AH1894" s="1">
        <v>0</v>
      </c>
      <c r="AI1894" s="1">
        <v>0</v>
      </c>
      <c r="AJ1894" s="1">
        <v>0</v>
      </c>
      <c r="AK1894" s="1">
        <v>0</v>
      </c>
      <c r="AL1894" s="1">
        <v>0</v>
      </c>
      <c r="AM1894" s="1">
        <v>0</v>
      </c>
      <c r="AN1894" s="1">
        <v>0</v>
      </c>
    </row>
    <row r="1895" spans="1:40" x14ac:dyDescent="0.35">
      <c r="A1895" s="1" t="s">
        <v>89</v>
      </c>
      <c r="B1895" s="8">
        <v>43949</v>
      </c>
      <c r="C1895" s="1" t="s">
        <v>2</v>
      </c>
      <c r="D1895" s="1">
        <v>209640</v>
      </c>
      <c r="E1895" s="1">
        <v>87</v>
      </c>
      <c r="F1895" s="1" t="s">
        <v>122</v>
      </c>
      <c r="H1895" s="1" t="s">
        <v>95</v>
      </c>
      <c r="I1895" s="1" t="s">
        <v>121</v>
      </c>
      <c r="J1895" s="1" t="s">
        <v>93</v>
      </c>
      <c r="K1895" s="1">
        <v>27</v>
      </c>
      <c r="L1895" s="1">
        <v>7</v>
      </c>
      <c r="M1895" s="1">
        <v>0.36170212765957449</v>
      </c>
      <c r="N1895" s="1">
        <v>0.31034482758620691</v>
      </c>
      <c r="O1895" s="1">
        <v>7.4468085106382975E-2</v>
      </c>
      <c r="P1895" s="1">
        <v>60</v>
      </c>
      <c r="Q1895" s="1">
        <v>7</v>
      </c>
      <c r="R1895" s="1">
        <v>11</v>
      </c>
      <c r="S1895" s="1">
        <v>0</v>
      </c>
      <c r="T1895" s="1">
        <v>7</v>
      </c>
      <c r="U1895" s="1">
        <v>9</v>
      </c>
      <c r="V1895" s="1">
        <v>0</v>
      </c>
      <c r="W1895" s="1">
        <v>0</v>
      </c>
      <c r="X1895" s="1">
        <v>0</v>
      </c>
      <c r="Y1895" s="1">
        <v>0</v>
      </c>
      <c r="Z1895" s="1">
        <v>0</v>
      </c>
      <c r="AA1895" s="1">
        <v>0</v>
      </c>
      <c r="AB1895" s="1">
        <v>0</v>
      </c>
      <c r="AC1895" s="1">
        <v>0</v>
      </c>
      <c r="AD1895" s="1">
        <v>0</v>
      </c>
      <c r="AE1895" s="1">
        <v>0</v>
      </c>
      <c r="AF1895" s="1">
        <v>0</v>
      </c>
      <c r="AG1895" s="1">
        <v>0</v>
      </c>
      <c r="AH1895" s="1">
        <v>0</v>
      </c>
      <c r="AI1895" s="1">
        <v>0</v>
      </c>
      <c r="AJ1895" s="1">
        <v>0</v>
      </c>
      <c r="AK1895" s="1">
        <v>0</v>
      </c>
      <c r="AL1895" s="1">
        <v>0</v>
      </c>
      <c r="AM1895" s="1">
        <v>0</v>
      </c>
      <c r="AN1895" s="1">
        <v>0</v>
      </c>
    </row>
    <row r="1896" spans="1:40" x14ac:dyDescent="0.35">
      <c r="A1896" s="1" t="s">
        <v>89</v>
      </c>
      <c r="B1896" s="8">
        <v>43907</v>
      </c>
      <c r="C1896" s="1" t="s">
        <v>2</v>
      </c>
      <c r="D1896" s="1">
        <v>973260</v>
      </c>
      <c r="E1896" s="1">
        <v>116</v>
      </c>
      <c r="F1896" s="1" t="s">
        <v>113</v>
      </c>
      <c r="H1896" s="1" t="s">
        <v>114</v>
      </c>
      <c r="I1896" s="1" t="s">
        <v>92</v>
      </c>
      <c r="J1896" s="1" t="s">
        <v>93</v>
      </c>
      <c r="K1896" s="1">
        <v>35</v>
      </c>
      <c r="L1896" s="1">
        <v>13</v>
      </c>
      <c r="M1896" s="1">
        <v>0.35199999999999998</v>
      </c>
      <c r="N1896" s="1">
        <v>0.30172413793103448</v>
      </c>
      <c r="O1896" s="1">
        <v>0.10077519379844961</v>
      </c>
      <c r="P1896" s="1">
        <v>81</v>
      </c>
      <c r="Q1896" s="1">
        <v>9</v>
      </c>
      <c r="R1896" s="1">
        <v>14</v>
      </c>
      <c r="S1896" s="1">
        <v>0</v>
      </c>
      <c r="T1896" s="1">
        <v>14</v>
      </c>
      <c r="U1896" s="1">
        <v>7</v>
      </c>
      <c r="V1896" s="1">
        <v>0</v>
      </c>
      <c r="W1896" s="1">
        <v>0</v>
      </c>
      <c r="X1896" s="1">
        <v>3</v>
      </c>
      <c r="Y1896" s="1">
        <v>0</v>
      </c>
      <c r="Z1896" s="1">
        <v>0</v>
      </c>
      <c r="AA1896" s="1">
        <v>1</v>
      </c>
      <c r="AB1896" s="1">
        <v>0</v>
      </c>
      <c r="AC1896" s="1">
        <v>0</v>
      </c>
      <c r="AD1896" s="1">
        <v>0</v>
      </c>
      <c r="AE1896" s="1">
        <v>0</v>
      </c>
      <c r="AF1896" s="1">
        <v>0</v>
      </c>
      <c r="AG1896" s="1">
        <v>0</v>
      </c>
      <c r="AH1896" s="1">
        <v>0</v>
      </c>
      <c r="AI1896" s="1">
        <v>0</v>
      </c>
      <c r="AJ1896" s="1">
        <v>0</v>
      </c>
      <c r="AK1896" s="1">
        <v>0</v>
      </c>
      <c r="AL1896" s="1">
        <v>0</v>
      </c>
      <c r="AM1896" s="1">
        <v>0</v>
      </c>
      <c r="AN1896" s="1">
        <v>0</v>
      </c>
    </row>
    <row r="1897" spans="1:40" x14ac:dyDescent="0.35">
      <c r="A1897" s="1" t="s">
        <v>89</v>
      </c>
      <c r="B1897" s="8">
        <v>43923</v>
      </c>
      <c r="C1897" s="1" t="s">
        <v>96</v>
      </c>
      <c r="D1897" s="1">
        <v>200170</v>
      </c>
      <c r="E1897" s="1">
        <v>16</v>
      </c>
      <c r="F1897" s="1" t="s">
        <v>107</v>
      </c>
      <c r="H1897" s="1" t="s">
        <v>95</v>
      </c>
      <c r="I1897" s="1" t="s">
        <v>92</v>
      </c>
      <c r="J1897" s="1" t="s">
        <v>93</v>
      </c>
      <c r="K1897" s="1">
        <v>3</v>
      </c>
      <c r="M1897" s="1">
        <v>0.1875</v>
      </c>
      <c r="N1897" s="1">
        <v>0.1875</v>
      </c>
      <c r="P1897" s="1">
        <v>13</v>
      </c>
      <c r="Q1897" s="1">
        <v>0</v>
      </c>
      <c r="R1897" s="1">
        <v>2</v>
      </c>
      <c r="S1897" s="1">
        <v>0</v>
      </c>
      <c r="T1897" s="1">
        <v>0</v>
      </c>
      <c r="U1897" s="1">
        <v>1</v>
      </c>
      <c r="V1897" s="1">
        <v>0</v>
      </c>
      <c r="W1897" s="1">
        <v>0</v>
      </c>
      <c r="X1897" s="1">
        <v>0</v>
      </c>
      <c r="Y1897" s="1">
        <v>0</v>
      </c>
      <c r="Z1897" s="1">
        <v>0</v>
      </c>
      <c r="AA1897" s="1">
        <v>0</v>
      </c>
      <c r="AB1897" s="1">
        <v>0</v>
      </c>
      <c r="AC1897" s="1">
        <v>0</v>
      </c>
      <c r="AD1897" s="1">
        <v>0</v>
      </c>
      <c r="AE1897" s="1">
        <v>0</v>
      </c>
      <c r="AF1897" s="1">
        <v>0</v>
      </c>
      <c r="AG1897" s="1">
        <v>0</v>
      </c>
      <c r="AH1897" s="1">
        <v>0</v>
      </c>
      <c r="AI1897" s="1">
        <v>0</v>
      </c>
      <c r="AJ1897" s="1">
        <v>0</v>
      </c>
      <c r="AK1897" s="1">
        <v>0</v>
      </c>
      <c r="AL1897" s="1">
        <v>0</v>
      </c>
      <c r="AM1897" s="1">
        <v>0</v>
      </c>
      <c r="AN1897" s="1">
        <v>0</v>
      </c>
    </row>
    <row r="1898" spans="1:40" x14ac:dyDescent="0.35">
      <c r="A1898" s="1" t="s">
        <v>89</v>
      </c>
      <c r="B1898" s="8">
        <v>43971</v>
      </c>
      <c r="C1898" s="1" t="s">
        <v>96</v>
      </c>
      <c r="D1898" s="1">
        <v>979150</v>
      </c>
      <c r="E1898" s="1">
        <v>4</v>
      </c>
      <c r="F1898" s="1" t="s">
        <v>125</v>
      </c>
      <c r="H1898" s="1" t="s">
        <v>103</v>
      </c>
      <c r="I1898" s="1" t="s">
        <v>92</v>
      </c>
      <c r="J1898" s="1" t="s">
        <v>93</v>
      </c>
      <c r="P1898" s="1">
        <v>4</v>
      </c>
      <c r="Q1898" s="1">
        <v>0</v>
      </c>
      <c r="R1898" s="1">
        <v>0</v>
      </c>
      <c r="S1898" s="1">
        <v>0</v>
      </c>
      <c r="T1898" s="1">
        <v>0</v>
      </c>
      <c r="U1898" s="1">
        <v>0</v>
      </c>
      <c r="V1898" s="1">
        <v>0</v>
      </c>
      <c r="W1898" s="1">
        <v>0</v>
      </c>
      <c r="X1898" s="1">
        <v>0</v>
      </c>
      <c r="Y1898" s="1">
        <v>0</v>
      </c>
      <c r="Z1898" s="1">
        <v>0</v>
      </c>
      <c r="AA1898" s="1">
        <v>0</v>
      </c>
      <c r="AB1898" s="1">
        <v>0</v>
      </c>
      <c r="AC1898" s="1">
        <v>0</v>
      </c>
      <c r="AD1898" s="1">
        <v>0</v>
      </c>
      <c r="AE1898" s="1">
        <v>0</v>
      </c>
      <c r="AF1898" s="1">
        <v>0</v>
      </c>
      <c r="AG1898" s="1">
        <v>0</v>
      </c>
      <c r="AH1898" s="1">
        <v>0</v>
      </c>
      <c r="AI1898" s="1">
        <v>0</v>
      </c>
      <c r="AJ1898" s="1">
        <v>0</v>
      </c>
      <c r="AK1898" s="1">
        <v>0</v>
      </c>
      <c r="AL1898" s="1">
        <v>0</v>
      </c>
      <c r="AM1898" s="1">
        <v>0</v>
      </c>
      <c r="AN1898" s="1">
        <v>0</v>
      </c>
    </row>
    <row r="1899" spans="1:40" x14ac:dyDescent="0.35">
      <c r="A1899" s="1" t="s">
        <v>89</v>
      </c>
      <c r="B1899" s="8">
        <v>43958</v>
      </c>
      <c r="C1899" s="1" t="s">
        <v>96</v>
      </c>
      <c r="D1899" s="1">
        <v>200640</v>
      </c>
      <c r="E1899" s="1">
        <v>5</v>
      </c>
      <c r="F1899" s="1" t="s">
        <v>106</v>
      </c>
      <c r="H1899" s="1" t="s">
        <v>95</v>
      </c>
      <c r="I1899" s="1" t="s">
        <v>92</v>
      </c>
      <c r="J1899" s="1" t="s">
        <v>93</v>
      </c>
      <c r="L1899" s="1">
        <v>1</v>
      </c>
      <c r="O1899" s="1">
        <v>0.16666666666666666</v>
      </c>
      <c r="P1899" s="1">
        <v>5</v>
      </c>
      <c r="Q1899" s="1">
        <v>0</v>
      </c>
      <c r="R1899" s="1">
        <v>0</v>
      </c>
      <c r="S1899" s="1">
        <v>0</v>
      </c>
      <c r="T1899" s="1">
        <v>0</v>
      </c>
      <c r="U1899" s="1">
        <v>0</v>
      </c>
      <c r="V1899" s="1">
        <v>0</v>
      </c>
      <c r="W1899" s="1">
        <v>0</v>
      </c>
      <c r="X1899" s="1">
        <v>0</v>
      </c>
      <c r="Y1899" s="1">
        <v>0</v>
      </c>
      <c r="Z1899" s="1">
        <v>0</v>
      </c>
      <c r="AA1899" s="1">
        <v>0</v>
      </c>
      <c r="AB1899" s="1">
        <v>0</v>
      </c>
      <c r="AC1899" s="1">
        <v>0</v>
      </c>
      <c r="AD1899" s="1">
        <v>0</v>
      </c>
      <c r="AE1899" s="1">
        <v>0</v>
      </c>
      <c r="AF1899" s="1">
        <v>0</v>
      </c>
      <c r="AG1899" s="1">
        <v>0</v>
      </c>
      <c r="AH1899" s="1">
        <v>0</v>
      </c>
      <c r="AI1899" s="1">
        <v>0</v>
      </c>
      <c r="AJ1899" s="1">
        <v>0</v>
      </c>
      <c r="AK1899" s="1">
        <v>0</v>
      </c>
      <c r="AL1899" s="1">
        <v>1</v>
      </c>
      <c r="AM1899" s="1">
        <v>0</v>
      </c>
      <c r="AN1899" s="1">
        <v>0</v>
      </c>
    </row>
    <row r="1900" spans="1:40" x14ac:dyDescent="0.35">
      <c r="A1900" s="1" t="s">
        <v>89</v>
      </c>
      <c r="B1900" s="8">
        <v>43927</v>
      </c>
      <c r="C1900" s="1" t="s">
        <v>96</v>
      </c>
      <c r="D1900" s="1">
        <v>972410</v>
      </c>
      <c r="E1900" s="1">
        <v>31</v>
      </c>
      <c r="F1900" s="1" t="s">
        <v>115</v>
      </c>
      <c r="H1900" s="1" t="s">
        <v>91</v>
      </c>
      <c r="I1900" s="1" t="s">
        <v>92</v>
      </c>
      <c r="J1900" s="1" t="s">
        <v>93</v>
      </c>
      <c r="K1900" s="1">
        <v>23</v>
      </c>
      <c r="M1900" s="1">
        <v>0.2</v>
      </c>
      <c r="N1900" s="1">
        <v>0.2</v>
      </c>
      <c r="P1900" s="1">
        <v>8</v>
      </c>
      <c r="Q1900" s="1">
        <v>0</v>
      </c>
      <c r="R1900" s="1">
        <v>0</v>
      </c>
      <c r="S1900" s="1">
        <v>0</v>
      </c>
      <c r="T1900" s="1">
        <v>2</v>
      </c>
      <c r="U1900" s="1">
        <v>0</v>
      </c>
      <c r="V1900" s="1">
        <v>21</v>
      </c>
      <c r="W1900" s="1">
        <v>0</v>
      </c>
      <c r="X1900" s="1">
        <v>0</v>
      </c>
      <c r="Y1900" s="1">
        <v>0</v>
      </c>
      <c r="Z1900" s="1">
        <v>0</v>
      </c>
      <c r="AA1900" s="1">
        <v>0</v>
      </c>
      <c r="AB1900" s="1">
        <v>0</v>
      </c>
      <c r="AC1900" s="1">
        <v>0</v>
      </c>
      <c r="AD1900" s="1">
        <v>0</v>
      </c>
      <c r="AE1900" s="1">
        <v>0</v>
      </c>
      <c r="AF1900" s="1">
        <v>0</v>
      </c>
      <c r="AG1900" s="1">
        <v>0</v>
      </c>
      <c r="AH1900" s="1">
        <v>0</v>
      </c>
      <c r="AI1900" s="1">
        <v>0</v>
      </c>
      <c r="AJ1900" s="1">
        <v>0</v>
      </c>
      <c r="AK1900" s="1">
        <v>0</v>
      </c>
      <c r="AL1900" s="1">
        <v>0</v>
      </c>
      <c r="AM1900" s="1">
        <v>0</v>
      </c>
      <c r="AN1900" s="1">
        <v>0</v>
      </c>
    </row>
    <row r="1901" spans="1:40" x14ac:dyDescent="0.35">
      <c r="A1901" s="1" t="s">
        <v>89</v>
      </c>
      <c r="B1901" s="8">
        <v>43937</v>
      </c>
      <c r="C1901" s="1" t="s">
        <v>2</v>
      </c>
      <c r="D1901" s="1">
        <v>201710</v>
      </c>
      <c r="E1901" s="1">
        <v>83</v>
      </c>
      <c r="F1901" s="1" t="s">
        <v>119</v>
      </c>
      <c r="H1901" s="1" t="s">
        <v>95</v>
      </c>
      <c r="I1901" s="1" t="s">
        <v>92</v>
      </c>
      <c r="J1901" s="1" t="s">
        <v>93</v>
      </c>
      <c r="K1901" s="1">
        <v>31</v>
      </c>
      <c r="L1901" s="1">
        <v>4</v>
      </c>
      <c r="M1901" s="1">
        <v>0.38823529411764707</v>
      </c>
      <c r="N1901" s="1">
        <v>0.37349397590361444</v>
      </c>
      <c r="O1901" s="1">
        <v>4.5977011494252873E-2</v>
      </c>
      <c r="P1901" s="1">
        <v>52</v>
      </c>
      <c r="Q1901" s="1">
        <v>2</v>
      </c>
      <c r="R1901" s="1">
        <v>13</v>
      </c>
      <c r="S1901" s="1">
        <v>1</v>
      </c>
      <c r="T1901" s="1">
        <v>10</v>
      </c>
      <c r="U1901" s="1">
        <v>7</v>
      </c>
      <c r="V1901" s="1">
        <v>0</v>
      </c>
      <c r="W1901" s="1">
        <v>0</v>
      </c>
      <c r="X1901" s="1">
        <v>1</v>
      </c>
      <c r="Y1901" s="1">
        <v>0</v>
      </c>
      <c r="Z1901" s="1">
        <v>0</v>
      </c>
      <c r="AA1901" s="1">
        <v>0</v>
      </c>
      <c r="AB1901" s="1">
        <v>0</v>
      </c>
      <c r="AC1901" s="1">
        <v>0</v>
      </c>
      <c r="AD1901" s="1">
        <v>0</v>
      </c>
      <c r="AE1901" s="1">
        <v>0</v>
      </c>
      <c r="AF1901" s="1">
        <v>0</v>
      </c>
      <c r="AG1901" s="1">
        <v>0</v>
      </c>
      <c r="AH1901" s="1">
        <v>0</v>
      </c>
      <c r="AI1901" s="1">
        <v>0</v>
      </c>
      <c r="AJ1901" s="1">
        <v>1</v>
      </c>
      <c r="AK1901" s="1">
        <v>0</v>
      </c>
      <c r="AL1901" s="1">
        <v>0</v>
      </c>
      <c r="AM1901" s="1">
        <v>0</v>
      </c>
      <c r="AN1901" s="1">
        <v>0</v>
      </c>
    </row>
    <row r="1902" spans="1:40" x14ac:dyDescent="0.35">
      <c r="A1902" s="1" t="s">
        <v>89</v>
      </c>
      <c r="B1902" s="8">
        <v>43915</v>
      </c>
      <c r="C1902" s="1" t="s">
        <v>96</v>
      </c>
      <c r="D1902" s="1">
        <v>976140</v>
      </c>
      <c r="E1902" s="1">
        <v>1</v>
      </c>
      <c r="F1902" s="1" t="s">
        <v>128</v>
      </c>
      <c r="H1902" s="1" t="s">
        <v>101</v>
      </c>
      <c r="I1902" s="1" t="s">
        <v>92</v>
      </c>
      <c r="J1902" s="1" t="s">
        <v>93</v>
      </c>
      <c r="P1902" s="1">
        <v>1</v>
      </c>
      <c r="Q1902" s="1">
        <v>0</v>
      </c>
      <c r="R1902" s="1">
        <v>0</v>
      </c>
      <c r="S1902" s="1">
        <v>0</v>
      </c>
      <c r="T1902" s="1">
        <v>0</v>
      </c>
      <c r="U1902" s="1">
        <v>0</v>
      </c>
      <c r="V1902" s="1">
        <v>0</v>
      </c>
      <c r="W1902" s="1">
        <v>0</v>
      </c>
      <c r="X1902" s="1">
        <v>0</v>
      </c>
      <c r="Y1902" s="1">
        <v>0</v>
      </c>
      <c r="Z1902" s="1">
        <v>0</v>
      </c>
      <c r="AA1902" s="1">
        <v>0</v>
      </c>
      <c r="AB1902" s="1">
        <v>0</v>
      </c>
      <c r="AC1902" s="1">
        <v>0</v>
      </c>
      <c r="AD1902" s="1">
        <v>0</v>
      </c>
      <c r="AE1902" s="1">
        <v>0</v>
      </c>
      <c r="AF1902" s="1">
        <v>0</v>
      </c>
      <c r="AG1902" s="1">
        <v>0</v>
      </c>
      <c r="AH1902" s="1">
        <v>0</v>
      </c>
      <c r="AI1902" s="1">
        <v>0</v>
      </c>
      <c r="AJ1902" s="1">
        <v>0</v>
      </c>
      <c r="AK1902" s="1">
        <v>0</v>
      </c>
      <c r="AL1902" s="1">
        <v>0</v>
      </c>
      <c r="AM1902" s="1">
        <v>0</v>
      </c>
      <c r="AN1902" s="1">
        <v>0</v>
      </c>
    </row>
    <row r="1903" spans="1:40" x14ac:dyDescent="0.35">
      <c r="A1903" s="1" t="s">
        <v>89</v>
      </c>
      <c r="B1903" s="8">
        <v>43931</v>
      </c>
      <c r="C1903" s="1" t="s">
        <v>2</v>
      </c>
      <c r="D1903" s="1">
        <v>209650</v>
      </c>
      <c r="E1903" s="1">
        <v>89</v>
      </c>
      <c r="F1903" s="1" t="s">
        <v>120</v>
      </c>
      <c r="H1903" s="1" t="s">
        <v>95</v>
      </c>
      <c r="I1903" s="1" t="s">
        <v>121</v>
      </c>
      <c r="J1903" s="1" t="s">
        <v>93</v>
      </c>
      <c r="K1903" s="1">
        <v>29</v>
      </c>
      <c r="L1903" s="1">
        <v>10</v>
      </c>
      <c r="M1903" s="1">
        <v>0.34782608695652173</v>
      </c>
      <c r="N1903" s="1">
        <v>0.3258426966292135</v>
      </c>
      <c r="O1903" s="1">
        <v>0.10101010101010101</v>
      </c>
      <c r="P1903" s="1">
        <v>60</v>
      </c>
      <c r="Q1903" s="1">
        <v>3</v>
      </c>
      <c r="R1903" s="1">
        <v>12</v>
      </c>
      <c r="S1903" s="1">
        <v>0</v>
      </c>
      <c r="T1903" s="1">
        <v>2</v>
      </c>
      <c r="U1903" s="1">
        <v>15</v>
      </c>
      <c r="V1903" s="1">
        <v>0</v>
      </c>
      <c r="W1903" s="1">
        <v>0</v>
      </c>
      <c r="X1903" s="1">
        <v>0</v>
      </c>
      <c r="Y1903" s="1">
        <v>0</v>
      </c>
      <c r="Z1903" s="1">
        <v>0</v>
      </c>
      <c r="AA1903" s="1">
        <v>0</v>
      </c>
      <c r="AB1903" s="1">
        <v>0</v>
      </c>
      <c r="AC1903" s="1">
        <v>0</v>
      </c>
      <c r="AD1903" s="1">
        <v>0</v>
      </c>
      <c r="AE1903" s="1">
        <v>0</v>
      </c>
      <c r="AF1903" s="1">
        <v>0</v>
      </c>
      <c r="AG1903" s="1">
        <v>1</v>
      </c>
      <c r="AH1903" s="1">
        <v>0</v>
      </c>
      <c r="AI1903" s="1">
        <v>4</v>
      </c>
      <c r="AJ1903" s="1">
        <v>0</v>
      </c>
      <c r="AK1903" s="1">
        <v>0</v>
      </c>
      <c r="AL1903" s="1">
        <v>0</v>
      </c>
      <c r="AM1903" s="1">
        <v>2</v>
      </c>
      <c r="AN1903" s="1">
        <v>0</v>
      </c>
    </row>
    <row r="1904" spans="1:40" x14ac:dyDescent="0.35">
      <c r="A1904" s="1" t="s">
        <v>89</v>
      </c>
      <c r="B1904" s="8">
        <v>43939</v>
      </c>
      <c r="C1904" s="1" t="s">
        <v>2</v>
      </c>
      <c r="D1904" s="1">
        <v>973370</v>
      </c>
      <c r="E1904" s="1">
        <v>39</v>
      </c>
      <c r="F1904" s="1" t="s">
        <v>123</v>
      </c>
      <c r="H1904" s="1" t="s">
        <v>114</v>
      </c>
      <c r="I1904" s="1" t="s">
        <v>92</v>
      </c>
      <c r="J1904" s="1" t="s">
        <v>93</v>
      </c>
      <c r="K1904" s="1">
        <v>4</v>
      </c>
      <c r="L1904" s="1">
        <v>4</v>
      </c>
      <c r="M1904" s="1">
        <v>0.18604651162790697</v>
      </c>
      <c r="N1904" s="1">
        <v>0.10256410256410256</v>
      </c>
      <c r="O1904" s="1">
        <v>9.3023255813953487E-2</v>
      </c>
      <c r="P1904" s="1">
        <v>35</v>
      </c>
      <c r="Q1904" s="1">
        <v>4</v>
      </c>
      <c r="R1904" s="1">
        <v>2</v>
      </c>
      <c r="S1904" s="1">
        <v>0</v>
      </c>
      <c r="T1904" s="1">
        <v>2</v>
      </c>
      <c r="U1904" s="1">
        <v>0</v>
      </c>
      <c r="V1904" s="1">
        <v>0</v>
      </c>
      <c r="W1904" s="1">
        <v>0</v>
      </c>
      <c r="X1904" s="1">
        <v>0</v>
      </c>
      <c r="Y1904" s="1">
        <v>0</v>
      </c>
      <c r="Z1904" s="1">
        <v>0</v>
      </c>
      <c r="AA1904" s="1">
        <v>0</v>
      </c>
      <c r="AB1904" s="1">
        <v>0</v>
      </c>
      <c r="AC1904" s="1">
        <v>0</v>
      </c>
      <c r="AD1904" s="1">
        <v>0</v>
      </c>
      <c r="AE1904" s="1">
        <v>0</v>
      </c>
      <c r="AF1904" s="1">
        <v>0</v>
      </c>
      <c r="AG1904" s="1">
        <v>0</v>
      </c>
      <c r="AH1904" s="1">
        <v>0</v>
      </c>
      <c r="AI1904" s="1">
        <v>0</v>
      </c>
      <c r="AJ1904" s="1">
        <v>0</v>
      </c>
      <c r="AK1904" s="1">
        <v>0</v>
      </c>
      <c r="AL1904" s="1">
        <v>0</v>
      </c>
      <c r="AM1904" s="1">
        <v>0</v>
      </c>
      <c r="AN1904" s="1">
        <v>0</v>
      </c>
    </row>
    <row r="1905" spans="1:40" x14ac:dyDescent="0.35">
      <c r="A1905" s="1" t="s">
        <v>89</v>
      </c>
      <c r="B1905" s="8">
        <v>43909</v>
      </c>
      <c r="C1905" s="1" t="s">
        <v>2</v>
      </c>
      <c r="D1905" s="1">
        <v>973270</v>
      </c>
      <c r="E1905" s="1">
        <v>62</v>
      </c>
      <c r="F1905" s="1" t="s">
        <v>127</v>
      </c>
      <c r="H1905" s="1" t="s">
        <v>114</v>
      </c>
      <c r="I1905" s="1" t="s">
        <v>92</v>
      </c>
      <c r="J1905" s="1" t="s">
        <v>93</v>
      </c>
      <c r="K1905" s="1">
        <v>23</v>
      </c>
      <c r="L1905" s="1">
        <v>4</v>
      </c>
      <c r="M1905" s="1">
        <v>0.35</v>
      </c>
      <c r="N1905" s="1">
        <v>0.30357142857142855</v>
      </c>
      <c r="O1905" s="1">
        <v>6.0606060606060608E-2</v>
      </c>
      <c r="P1905" s="1">
        <v>39</v>
      </c>
      <c r="Q1905" s="1">
        <v>4</v>
      </c>
      <c r="R1905" s="1">
        <v>2</v>
      </c>
      <c r="S1905" s="1">
        <v>2</v>
      </c>
      <c r="T1905" s="1">
        <v>4</v>
      </c>
      <c r="U1905" s="1">
        <v>9</v>
      </c>
      <c r="V1905" s="1">
        <v>6</v>
      </c>
      <c r="W1905" s="1">
        <v>0</v>
      </c>
      <c r="X1905" s="1">
        <v>0</v>
      </c>
      <c r="Y1905" s="1">
        <v>0</v>
      </c>
      <c r="Z1905" s="1">
        <v>0</v>
      </c>
      <c r="AA1905" s="1">
        <v>0</v>
      </c>
      <c r="AB1905" s="1">
        <v>0</v>
      </c>
      <c r="AC1905" s="1">
        <v>0</v>
      </c>
      <c r="AD1905" s="1">
        <v>0</v>
      </c>
      <c r="AE1905" s="1">
        <v>0</v>
      </c>
      <c r="AF1905" s="1">
        <v>0</v>
      </c>
      <c r="AG1905" s="1">
        <v>0</v>
      </c>
      <c r="AH1905" s="1">
        <v>0</v>
      </c>
      <c r="AI1905" s="1">
        <v>0</v>
      </c>
      <c r="AJ1905" s="1">
        <v>0</v>
      </c>
      <c r="AK1905" s="1">
        <v>0</v>
      </c>
      <c r="AL1905" s="1">
        <v>0</v>
      </c>
      <c r="AM1905" s="1">
        <v>0</v>
      </c>
      <c r="AN1905" s="1">
        <v>0</v>
      </c>
    </row>
    <row r="1906" spans="1:40" x14ac:dyDescent="0.35">
      <c r="A1906" s="1" t="s">
        <v>89</v>
      </c>
      <c r="B1906" s="8">
        <v>43945</v>
      </c>
      <c r="C1906" s="1" t="s">
        <v>2</v>
      </c>
      <c r="D1906" s="1">
        <v>201710</v>
      </c>
      <c r="E1906" s="1">
        <v>83</v>
      </c>
      <c r="F1906" s="1" t="s">
        <v>119</v>
      </c>
      <c r="H1906" s="1" t="s">
        <v>95</v>
      </c>
      <c r="I1906" s="1" t="s">
        <v>92</v>
      </c>
      <c r="J1906" s="1" t="s">
        <v>93</v>
      </c>
      <c r="K1906" s="1">
        <v>29</v>
      </c>
      <c r="L1906" s="1">
        <v>4</v>
      </c>
      <c r="M1906" s="1">
        <v>0.3493975903614458</v>
      </c>
      <c r="N1906" s="1">
        <v>0.34146341463414637</v>
      </c>
      <c r="O1906" s="1">
        <v>4.5977011494252873E-2</v>
      </c>
      <c r="P1906" s="1">
        <v>54</v>
      </c>
      <c r="Q1906" s="1">
        <v>1</v>
      </c>
      <c r="R1906" s="1">
        <v>12</v>
      </c>
      <c r="S1906" s="1">
        <v>2</v>
      </c>
      <c r="T1906" s="1">
        <v>9</v>
      </c>
      <c r="U1906" s="1">
        <v>5</v>
      </c>
      <c r="V1906" s="1">
        <v>1</v>
      </c>
      <c r="W1906" s="1">
        <v>0</v>
      </c>
      <c r="X1906" s="1">
        <v>1</v>
      </c>
      <c r="Y1906" s="1">
        <v>0</v>
      </c>
      <c r="Z1906" s="1">
        <v>0</v>
      </c>
      <c r="AA1906" s="1">
        <v>0</v>
      </c>
      <c r="AB1906" s="1">
        <v>0</v>
      </c>
      <c r="AC1906" s="1">
        <v>0</v>
      </c>
      <c r="AD1906" s="1">
        <v>0</v>
      </c>
      <c r="AE1906" s="1">
        <v>0</v>
      </c>
      <c r="AF1906" s="1">
        <v>0</v>
      </c>
      <c r="AG1906" s="1">
        <v>1</v>
      </c>
      <c r="AH1906" s="1">
        <v>0</v>
      </c>
      <c r="AI1906" s="1">
        <v>0</v>
      </c>
      <c r="AJ1906" s="1">
        <v>1</v>
      </c>
      <c r="AK1906" s="1">
        <v>0</v>
      </c>
      <c r="AL1906" s="1">
        <v>0</v>
      </c>
      <c r="AM1906" s="1">
        <v>0</v>
      </c>
      <c r="AN1906" s="1">
        <v>0</v>
      </c>
    </row>
    <row r="1907" spans="1:40" x14ac:dyDescent="0.35">
      <c r="A1907" s="1" t="s">
        <v>89</v>
      </c>
      <c r="B1907" s="8">
        <v>43907</v>
      </c>
      <c r="C1907" s="1" t="s">
        <v>96</v>
      </c>
      <c r="D1907" s="1">
        <v>976140</v>
      </c>
      <c r="E1907" s="1">
        <v>1</v>
      </c>
      <c r="F1907" s="1" t="s">
        <v>128</v>
      </c>
      <c r="H1907" s="1" t="s">
        <v>101</v>
      </c>
      <c r="I1907" s="1" t="s">
        <v>92</v>
      </c>
      <c r="J1907" s="1" t="s">
        <v>93</v>
      </c>
      <c r="P1907" s="1">
        <v>1</v>
      </c>
      <c r="Q1907" s="1">
        <v>0</v>
      </c>
      <c r="R1907" s="1">
        <v>0</v>
      </c>
      <c r="S1907" s="1">
        <v>0</v>
      </c>
      <c r="T1907" s="1">
        <v>0</v>
      </c>
      <c r="U1907" s="1">
        <v>0</v>
      </c>
      <c r="V1907" s="1">
        <v>0</v>
      </c>
      <c r="W1907" s="1">
        <v>0</v>
      </c>
      <c r="X1907" s="1">
        <v>0</v>
      </c>
      <c r="Y1907" s="1">
        <v>0</v>
      </c>
      <c r="Z1907" s="1">
        <v>0</v>
      </c>
      <c r="AA1907" s="1">
        <v>0</v>
      </c>
      <c r="AB1907" s="1">
        <v>0</v>
      </c>
      <c r="AC1907" s="1">
        <v>0</v>
      </c>
      <c r="AD1907" s="1">
        <v>0</v>
      </c>
      <c r="AE1907" s="1">
        <v>0</v>
      </c>
      <c r="AF1907" s="1">
        <v>0</v>
      </c>
      <c r="AG1907" s="1">
        <v>0</v>
      </c>
      <c r="AH1907" s="1">
        <v>0</v>
      </c>
      <c r="AI1907" s="1">
        <v>0</v>
      </c>
      <c r="AJ1907" s="1">
        <v>0</v>
      </c>
      <c r="AK1907" s="1">
        <v>0</v>
      </c>
      <c r="AL1907" s="1">
        <v>0</v>
      </c>
      <c r="AM1907" s="1">
        <v>0</v>
      </c>
      <c r="AN1907" s="1">
        <v>0</v>
      </c>
    </row>
    <row r="1908" spans="1:40" x14ac:dyDescent="0.35">
      <c r="A1908" s="1" t="s">
        <v>89</v>
      </c>
      <c r="B1908" s="8">
        <v>43955</v>
      </c>
      <c r="C1908" s="1" t="s">
        <v>2</v>
      </c>
      <c r="D1908" s="1">
        <v>209650</v>
      </c>
      <c r="E1908" s="1">
        <v>91</v>
      </c>
      <c r="F1908" s="1" t="s">
        <v>120</v>
      </c>
      <c r="H1908" s="1" t="s">
        <v>95</v>
      </c>
      <c r="I1908" s="1" t="s">
        <v>121</v>
      </c>
      <c r="J1908" s="1" t="s">
        <v>93</v>
      </c>
      <c r="K1908" s="1">
        <v>5</v>
      </c>
      <c r="L1908" s="1">
        <v>8</v>
      </c>
      <c r="M1908" s="1">
        <v>6.5217391304347824E-2</v>
      </c>
      <c r="N1908" s="1">
        <v>5.4945054945054944E-2</v>
      </c>
      <c r="O1908" s="1">
        <v>8.0808080808080815E-2</v>
      </c>
      <c r="P1908" s="1">
        <v>86</v>
      </c>
      <c r="Q1908" s="1">
        <v>1</v>
      </c>
      <c r="R1908" s="1">
        <v>5</v>
      </c>
      <c r="S1908" s="1">
        <v>0</v>
      </c>
      <c r="T1908" s="1">
        <v>0</v>
      </c>
      <c r="U1908" s="1">
        <v>0</v>
      </c>
      <c r="V1908" s="1">
        <v>0</v>
      </c>
      <c r="W1908" s="1">
        <v>0</v>
      </c>
      <c r="X1908" s="1">
        <v>0</v>
      </c>
      <c r="Y1908" s="1">
        <v>0</v>
      </c>
      <c r="Z1908" s="1">
        <v>0</v>
      </c>
      <c r="AA1908" s="1">
        <v>0</v>
      </c>
      <c r="AB1908" s="1">
        <v>0</v>
      </c>
      <c r="AC1908" s="1">
        <v>0</v>
      </c>
      <c r="AD1908" s="1">
        <v>0</v>
      </c>
      <c r="AE1908" s="1">
        <v>0</v>
      </c>
      <c r="AF1908" s="1">
        <v>0</v>
      </c>
      <c r="AG1908" s="1">
        <v>2</v>
      </c>
      <c r="AH1908" s="1">
        <v>0</v>
      </c>
      <c r="AI1908" s="1">
        <v>4</v>
      </c>
      <c r="AJ1908" s="1">
        <v>0</v>
      </c>
      <c r="AK1908" s="1">
        <v>0</v>
      </c>
      <c r="AL1908" s="1">
        <v>0</v>
      </c>
      <c r="AM1908" s="1">
        <v>1</v>
      </c>
      <c r="AN1908" s="1">
        <v>0</v>
      </c>
    </row>
    <row r="1909" spans="1:40" x14ac:dyDescent="0.35">
      <c r="A1909" s="1" t="s">
        <v>89</v>
      </c>
      <c r="B1909" s="8">
        <v>43960</v>
      </c>
      <c r="C1909" s="1" t="s">
        <v>2</v>
      </c>
      <c r="D1909" s="1">
        <v>979190</v>
      </c>
      <c r="E1909" s="1">
        <v>151</v>
      </c>
      <c r="F1909" s="1" t="s">
        <v>124</v>
      </c>
      <c r="H1909" s="1" t="s">
        <v>103</v>
      </c>
      <c r="I1909" s="1" t="s">
        <v>92</v>
      </c>
      <c r="J1909" s="1" t="s">
        <v>93</v>
      </c>
      <c r="K1909" s="1">
        <v>5</v>
      </c>
      <c r="L1909" s="1">
        <v>20</v>
      </c>
      <c r="M1909" s="1">
        <v>9.8765432098765427E-2</v>
      </c>
      <c r="N1909" s="1">
        <v>3.3112582781456956E-2</v>
      </c>
      <c r="O1909" s="1">
        <v>0.11695906432748537</v>
      </c>
      <c r="P1909" s="1">
        <v>146</v>
      </c>
      <c r="Q1909" s="1">
        <v>11</v>
      </c>
      <c r="R1909" s="1">
        <v>4</v>
      </c>
      <c r="S1909" s="1">
        <v>0</v>
      </c>
      <c r="T1909" s="1">
        <v>1</v>
      </c>
      <c r="U1909" s="1">
        <v>0</v>
      </c>
      <c r="V1909" s="1">
        <v>0</v>
      </c>
      <c r="W1909" s="1">
        <v>0</v>
      </c>
      <c r="X1909" s="1">
        <v>3</v>
      </c>
      <c r="Y1909" s="1">
        <v>0</v>
      </c>
      <c r="Z1909" s="1">
        <v>0</v>
      </c>
      <c r="AA1909" s="1">
        <v>0</v>
      </c>
      <c r="AB1909" s="1">
        <v>0</v>
      </c>
      <c r="AC1909" s="1">
        <v>0</v>
      </c>
      <c r="AD1909" s="1">
        <v>0</v>
      </c>
      <c r="AE1909" s="1">
        <v>0</v>
      </c>
      <c r="AF1909" s="1">
        <v>0</v>
      </c>
      <c r="AG1909" s="1">
        <v>2</v>
      </c>
      <c r="AH1909" s="1">
        <v>0</v>
      </c>
      <c r="AI1909" s="1">
        <v>2</v>
      </c>
      <c r="AJ1909" s="1">
        <v>2</v>
      </c>
      <c r="AK1909" s="1">
        <v>0</v>
      </c>
      <c r="AL1909" s="1">
        <v>0</v>
      </c>
      <c r="AM1909" s="1">
        <v>0</v>
      </c>
      <c r="AN1909" s="1">
        <v>0</v>
      </c>
    </row>
    <row r="1910" spans="1:40" x14ac:dyDescent="0.35">
      <c r="A1910" s="1" t="s">
        <v>89</v>
      </c>
      <c r="B1910" s="8">
        <v>43951</v>
      </c>
      <c r="C1910" s="1" t="s">
        <v>96</v>
      </c>
      <c r="D1910" s="1">
        <v>972410</v>
      </c>
      <c r="E1910" s="1">
        <v>30</v>
      </c>
      <c r="F1910" s="1" t="s">
        <v>115</v>
      </c>
      <c r="H1910" s="1" t="s">
        <v>91</v>
      </c>
      <c r="I1910" s="1" t="s">
        <v>92</v>
      </c>
      <c r="J1910" s="1" t="s">
        <v>93</v>
      </c>
      <c r="P1910" s="1">
        <v>30</v>
      </c>
      <c r="Q1910" s="1">
        <v>0</v>
      </c>
      <c r="R1910" s="1">
        <v>0</v>
      </c>
      <c r="S1910" s="1">
        <v>0</v>
      </c>
      <c r="T1910" s="1">
        <v>0</v>
      </c>
      <c r="U1910" s="1">
        <v>0</v>
      </c>
      <c r="V1910" s="1">
        <v>0</v>
      </c>
      <c r="W1910" s="1">
        <v>0</v>
      </c>
      <c r="X1910" s="1">
        <v>0</v>
      </c>
      <c r="Y1910" s="1">
        <v>0</v>
      </c>
      <c r="Z1910" s="1">
        <v>0</v>
      </c>
      <c r="AA1910" s="1">
        <v>0</v>
      </c>
      <c r="AB1910" s="1">
        <v>0</v>
      </c>
      <c r="AC1910" s="1">
        <v>0</v>
      </c>
      <c r="AD1910" s="1">
        <v>0</v>
      </c>
      <c r="AE1910" s="1">
        <v>0</v>
      </c>
      <c r="AF1910" s="1">
        <v>0</v>
      </c>
      <c r="AG1910" s="1">
        <v>0</v>
      </c>
      <c r="AH1910" s="1">
        <v>0</v>
      </c>
      <c r="AI1910" s="1">
        <v>0</v>
      </c>
      <c r="AJ1910" s="1">
        <v>0</v>
      </c>
      <c r="AK1910" s="1">
        <v>0</v>
      </c>
      <c r="AL1910" s="1">
        <v>0</v>
      </c>
      <c r="AM1910" s="1">
        <v>0</v>
      </c>
      <c r="AN1910" s="1">
        <v>0</v>
      </c>
    </row>
    <row r="1911" spans="1:40" x14ac:dyDescent="0.35">
      <c r="A1911" s="1" t="s">
        <v>89</v>
      </c>
      <c r="B1911" s="8">
        <v>43924</v>
      </c>
      <c r="C1911" s="1" t="s">
        <v>96</v>
      </c>
      <c r="D1911" s="1">
        <v>200640</v>
      </c>
      <c r="E1911" s="1">
        <v>5</v>
      </c>
      <c r="F1911" s="1" t="s">
        <v>106</v>
      </c>
      <c r="H1911" s="1" t="s">
        <v>95</v>
      </c>
      <c r="I1911" s="1" t="s">
        <v>92</v>
      </c>
      <c r="J1911" s="1" t="s">
        <v>93</v>
      </c>
      <c r="P1911" s="1">
        <v>5</v>
      </c>
      <c r="Q1911" s="1">
        <v>0</v>
      </c>
      <c r="R1911" s="1">
        <v>0</v>
      </c>
      <c r="S1911" s="1">
        <v>0</v>
      </c>
      <c r="T1911" s="1">
        <v>0</v>
      </c>
      <c r="U1911" s="1">
        <v>0</v>
      </c>
      <c r="V1911" s="1">
        <v>0</v>
      </c>
      <c r="W1911" s="1">
        <v>0</v>
      </c>
      <c r="X1911" s="1">
        <v>0</v>
      </c>
      <c r="Y1911" s="1">
        <v>0</v>
      </c>
      <c r="Z1911" s="1">
        <v>0</v>
      </c>
      <c r="AA1911" s="1">
        <v>0</v>
      </c>
      <c r="AB1911" s="1">
        <v>0</v>
      </c>
      <c r="AC1911" s="1">
        <v>0</v>
      </c>
      <c r="AD1911" s="1">
        <v>0</v>
      </c>
      <c r="AE1911" s="1">
        <v>0</v>
      </c>
      <c r="AF1911" s="1">
        <v>0</v>
      </c>
      <c r="AG1911" s="1">
        <v>0</v>
      </c>
      <c r="AH1911" s="1">
        <v>0</v>
      </c>
      <c r="AI1911" s="1">
        <v>0</v>
      </c>
      <c r="AJ1911" s="1">
        <v>0</v>
      </c>
      <c r="AK1911" s="1">
        <v>0</v>
      </c>
      <c r="AL1911" s="1">
        <v>0</v>
      </c>
      <c r="AM1911" s="1">
        <v>0</v>
      </c>
      <c r="AN1911" s="1">
        <v>0</v>
      </c>
    </row>
    <row r="1912" spans="1:40" x14ac:dyDescent="0.35">
      <c r="A1912" s="1" t="s">
        <v>89</v>
      </c>
      <c r="B1912" s="8">
        <v>43952</v>
      </c>
      <c r="C1912" s="1" t="s">
        <v>96</v>
      </c>
      <c r="D1912" s="1">
        <v>974850</v>
      </c>
      <c r="E1912" s="1">
        <v>1</v>
      </c>
      <c r="F1912" s="1" t="s">
        <v>126</v>
      </c>
      <c r="H1912" s="1" t="s">
        <v>103</v>
      </c>
      <c r="I1912" s="1" t="s">
        <v>121</v>
      </c>
      <c r="J1912" s="1" t="s">
        <v>93</v>
      </c>
      <c r="P1912" s="1">
        <v>1</v>
      </c>
      <c r="Q1912" s="1">
        <v>0</v>
      </c>
      <c r="R1912" s="1">
        <v>0</v>
      </c>
      <c r="S1912" s="1">
        <v>0</v>
      </c>
      <c r="T1912" s="1">
        <v>0</v>
      </c>
      <c r="U1912" s="1">
        <v>0</v>
      </c>
      <c r="V1912" s="1">
        <v>0</v>
      </c>
      <c r="W1912" s="1">
        <v>0</v>
      </c>
      <c r="X1912" s="1">
        <v>0</v>
      </c>
      <c r="Y1912" s="1">
        <v>0</v>
      </c>
      <c r="Z1912" s="1">
        <v>0</v>
      </c>
      <c r="AA1912" s="1">
        <v>0</v>
      </c>
      <c r="AB1912" s="1">
        <v>0</v>
      </c>
      <c r="AC1912" s="1">
        <v>0</v>
      </c>
      <c r="AD1912" s="1">
        <v>0</v>
      </c>
      <c r="AE1912" s="1">
        <v>0</v>
      </c>
      <c r="AF1912" s="1">
        <v>0</v>
      </c>
      <c r="AG1912" s="1">
        <v>0</v>
      </c>
      <c r="AH1912" s="1">
        <v>0</v>
      </c>
      <c r="AI1912" s="1">
        <v>0</v>
      </c>
      <c r="AJ1912" s="1">
        <v>0</v>
      </c>
      <c r="AK1912" s="1">
        <v>0</v>
      </c>
      <c r="AL1912" s="1">
        <v>0</v>
      </c>
      <c r="AM1912" s="1">
        <v>0</v>
      </c>
      <c r="AN1912" s="1">
        <v>0</v>
      </c>
    </row>
    <row r="1913" spans="1:40" x14ac:dyDescent="0.35">
      <c r="A1913" s="1" t="s">
        <v>89</v>
      </c>
      <c r="B1913" s="8">
        <v>43957</v>
      </c>
      <c r="C1913" s="1" t="s">
        <v>96</v>
      </c>
      <c r="D1913" s="1">
        <v>200170</v>
      </c>
      <c r="E1913" s="1">
        <v>17</v>
      </c>
      <c r="F1913" s="1" t="s">
        <v>107</v>
      </c>
      <c r="H1913" s="1" t="s">
        <v>95</v>
      </c>
      <c r="I1913" s="1" t="s">
        <v>92</v>
      </c>
      <c r="J1913" s="1" t="s">
        <v>93</v>
      </c>
      <c r="L1913" s="1">
        <v>1</v>
      </c>
      <c r="O1913" s="1">
        <v>5.5555555555555552E-2</v>
      </c>
      <c r="P1913" s="1">
        <v>17</v>
      </c>
      <c r="Q1913" s="1">
        <v>0</v>
      </c>
      <c r="R1913" s="1">
        <v>0</v>
      </c>
      <c r="S1913" s="1">
        <v>0</v>
      </c>
      <c r="T1913" s="1">
        <v>0</v>
      </c>
      <c r="U1913" s="1">
        <v>0</v>
      </c>
      <c r="V1913" s="1">
        <v>0</v>
      </c>
      <c r="W1913" s="1">
        <v>0</v>
      </c>
      <c r="X1913" s="1">
        <v>0</v>
      </c>
      <c r="Y1913" s="1">
        <v>0</v>
      </c>
      <c r="Z1913" s="1">
        <v>0</v>
      </c>
      <c r="AA1913" s="1">
        <v>0</v>
      </c>
      <c r="AB1913" s="1">
        <v>0</v>
      </c>
      <c r="AC1913" s="1">
        <v>0</v>
      </c>
      <c r="AD1913" s="1">
        <v>0</v>
      </c>
      <c r="AE1913" s="1">
        <v>0</v>
      </c>
      <c r="AF1913" s="1">
        <v>0</v>
      </c>
      <c r="AG1913" s="1">
        <v>0</v>
      </c>
      <c r="AH1913" s="1">
        <v>0</v>
      </c>
      <c r="AI1913" s="1">
        <v>0</v>
      </c>
      <c r="AJ1913" s="1">
        <v>0</v>
      </c>
      <c r="AK1913" s="1">
        <v>0</v>
      </c>
      <c r="AL1913" s="1">
        <v>1</v>
      </c>
      <c r="AM1913" s="1">
        <v>0</v>
      </c>
      <c r="AN1913" s="1">
        <v>0</v>
      </c>
    </row>
    <row r="1914" spans="1:40" x14ac:dyDescent="0.35">
      <c r="A1914" s="1" t="s">
        <v>89</v>
      </c>
      <c r="B1914" s="8">
        <v>43909</v>
      </c>
      <c r="C1914" s="1" t="s">
        <v>96</v>
      </c>
      <c r="D1914" s="1">
        <v>979150</v>
      </c>
      <c r="E1914" s="1">
        <v>4</v>
      </c>
      <c r="F1914" s="1" t="s">
        <v>125</v>
      </c>
      <c r="H1914" s="1" t="s">
        <v>103</v>
      </c>
      <c r="I1914" s="1" t="s">
        <v>92</v>
      </c>
      <c r="J1914" s="1" t="s">
        <v>93</v>
      </c>
      <c r="P1914" s="1">
        <v>4</v>
      </c>
      <c r="Q1914" s="1">
        <v>0</v>
      </c>
      <c r="R1914" s="1">
        <v>0</v>
      </c>
      <c r="S1914" s="1">
        <v>0</v>
      </c>
      <c r="T1914" s="1">
        <v>0</v>
      </c>
      <c r="U1914" s="1">
        <v>0</v>
      </c>
      <c r="V1914" s="1">
        <v>0</v>
      </c>
      <c r="W1914" s="1">
        <v>0</v>
      </c>
      <c r="X1914" s="1">
        <v>0</v>
      </c>
      <c r="Y1914" s="1">
        <v>0</v>
      </c>
      <c r="Z1914" s="1">
        <v>0</v>
      </c>
      <c r="AA1914" s="1">
        <v>0</v>
      </c>
      <c r="AB1914" s="1">
        <v>0</v>
      </c>
      <c r="AC1914" s="1">
        <v>0</v>
      </c>
      <c r="AD1914" s="1">
        <v>0</v>
      </c>
      <c r="AE1914" s="1">
        <v>0</v>
      </c>
      <c r="AF1914" s="1">
        <v>0</v>
      </c>
      <c r="AG1914" s="1">
        <v>0</v>
      </c>
      <c r="AH1914" s="1">
        <v>0</v>
      </c>
      <c r="AI1914" s="1">
        <v>0</v>
      </c>
      <c r="AJ1914" s="1">
        <v>0</v>
      </c>
      <c r="AK1914" s="1">
        <v>0</v>
      </c>
      <c r="AL1914" s="1">
        <v>0</v>
      </c>
      <c r="AM1914" s="1">
        <v>0</v>
      </c>
      <c r="AN1914" s="1">
        <v>0</v>
      </c>
    </row>
    <row r="1915" spans="1:40" x14ac:dyDescent="0.35">
      <c r="A1915" s="1" t="s">
        <v>89</v>
      </c>
      <c r="B1915" s="8">
        <v>43965</v>
      </c>
      <c r="C1915" s="1" t="s">
        <v>96</v>
      </c>
      <c r="D1915" s="1">
        <v>976140</v>
      </c>
      <c r="E1915" s="1">
        <v>1</v>
      </c>
      <c r="F1915" s="1" t="s">
        <v>128</v>
      </c>
      <c r="H1915" s="1" t="s">
        <v>101</v>
      </c>
      <c r="I1915" s="1" t="s">
        <v>92</v>
      </c>
      <c r="J1915" s="1" t="s">
        <v>93</v>
      </c>
      <c r="P1915" s="1">
        <v>1</v>
      </c>
      <c r="Q1915" s="1">
        <v>0</v>
      </c>
      <c r="R1915" s="1">
        <v>0</v>
      </c>
      <c r="S1915" s="1">
        <v>0</v>
      </c>
      <c r="T1915" s="1">
        <v>0</v>
      </c>
      <c r="U1915" s="1">
        <v>0</v>
      </c>
      <c r="V1915" s="1">
        <v>0</v>
      </c>
      <c r="W1915" s="1">
        <v>0</v>
      </c>
      <c r="X1915" s="1">
        <v>0</v>
      </c>
      <c r="Y1915" s="1">
        <v>0</v>
      </c>
      <c r="Z1915" s="1">
        <v>0</v>
      </c>
      <c r="AA1915" s="1">
        <v>0</v>
      </c>
      <c r="AB1915" s="1">
        <v>0</v>
      </c>
      <c r="AC1915" s="1">
        <v>0</v>
      </c>
      <c r="AD1915" s="1">
        <v>0</v>
      </c>
      <c r="AE1915" s="1">
        <v>0</v>
      </c>
      <c r="AF1915" s="1">
        <v>0</v>
      </c>
      <c r="AG1915" s="1">
        <v>0</v>
      </c>
      <c r="AH1915" s="1">
        <v>0</v>
      </c>
      <c r="AI1915" s="1">
        <v>0</v>
      </c>
      <c r="AJ1915" s="1">
        <v>0</v>
      </c>
      <c r="AK1915" s="1">
        <v>0</v>
      </c>
      <c r="AL1915" s="1">
        <v>0</v>
      </c>
      <c r="AM1915" s="1">
        <v>0</v>
      </c>
      <c r="AN1915" s="1">
        <v>0</v>
      </c>
    </row>
    <row r="1916" spans="1:40" x14ac:dyDescent="0.35">
      <c r="A1916" s="1" t="s">
        <v>89</v>
      </c>
      <c r="B1916" s="8">
        <v>43971</v>
      </c>
      <c r="C1916" s="1" t="s">
        <v>2</v>
      </c>
      <c r="D1916" s="1">
        <v>973270</v>
      </c>
      <c r="E1916" s="1">
        <v>61</v>
      </c>
      <c r="F1916" s="1" t="s">
        <v>127</v>
      </c>
      <c r="H1916" s="1" t="s">
        <v>114</v>
      </c>
      <c r="I1916" s="1" t="s">
        <v>92</v>
      </c>
      <c r="J1916" s="1" t="s">
        <v>93</v>
      </c>
      <c r="L1916" s="1">
        <v>6</v>
      </c>
      <c r="O1916" s="1">
        <v>8.9552238805970144E-2</v>
      </c>
      <c r="P1916" s="1">
        <v>61</v>
      </c>
      <c r="Q1916" s="1">
        <v>5</v>
      </c>
      <c r="R1916" s="1">
        <v>0</v>
      </c>
      <c r="S1916" s="1">
        <v>0</v>
      </c>
      <c r="T1916" s="1">
        <v>0</v>
      </c>
      <c r="U1916" s="1">
        <v>0</v>
      </c>
      <c r="V1916" s="1">
        <v>0</v>
      </c>
      <c r="W1916" s="1">
        <v>0</v>
      </c>
      <c r="X1916" s="1">
        <v>0</v>
      </c>
      <c r="Y1916" s="1">
        <v>0</v>
      </c>
      <c r="Z1916" s="1">
        <v>0</v>
      </c>
      <c r="AA1916" s="1">
        <v>0</v>
      </c>
      <c r="AB1916" s="1">
        <v>0</v>
      </c>
      <c r="AC1916" s="1">
        <v>0</v>
      </c>
      <c r="AD1916" s="1">
        <v>0</v>
      </c>
      <c r="AE1916" s="1">
        <v>0</v>
      </c>
      <c r="AF1916" s="1">
        <v>0</v>
      </c>
      <c r="AG1916" s="1">
        <v>0</v>
      </c>
      <c r="AH1916" s="1">
        <v>0</v>
      </c>
      <c r="AI1916" s="1">
        <v>0</v>
      </c>
      <c r="AJ1916" s="1">
        <v>0</v>
      </c>
      <c r="AK1916" s="1">
        <v>0</v>
      </c>
      <c r="AL1916" s="1">
        <v>0</v>
      </c>
      <c r="AM1916" s="1">
        <v>0</v>
      </c>
      <c r="AN1916" s="1">
        <v>1</v>
      </c>
    </row>
    <row r="1917" spans="1:40" x14ac:dyDescent="0.35">
      <c r="A1917" s="1" t="s">
        <v>89</v>
      </c>
      <c r="B1917" s="8">
        <v>43930</v>
      </c>
      <c r="C1917" s="1" t="s">
        <v>96</v>
      </c>
      <c r="D1917" s="1">
        <v>973260</v>
      </c>
      <c r="E1917" s="1">
        <v>9</v>
      </c>
      <c r="F1917" s="1" t="s">
        <v>113</v>
      </c>
      <c r="H1917" s="1" t="s">
        <v>114</v>
      </c>
      <c r="I1917" s="1" t="s">
        <v>92</v>
      </c>
      <c r="J1917" s="1" t="s">
        <v>93</v>
      </c>
      <c r="K1917" s="1">
        <v>1</v>
      </c>
      <c r="L1917" s="1">
        <v>1</v>
      </c>
      <c r="M1917" s="1">
        <v>0.2</v>
      </c>
      <c r="N1917" s="1">
        <v>0.1111111111111111</v>
      </c>
      <c r="O1917" s="1">
        <v>0.1</v>
      </c>
      <c r="P1917" s="1">
        <v>8</v>
      </c>
      <c r="Q1917" s="1">
        <v>1</v>
      </c>
      <c r="R1917" s="1">
        <v>0</v>
      </c>
      <c r="S1917" s="1">
        <v>0</v>
      </c>
      <c r="T1917" s="1">
        <v>1</v>
      </c>
      <c r="U1917" s="1">
        <v>0</v>
      </c>
      <c r="V1917" s="1">
        <v>0</v>
      </c>
      <c r="W1917" s="1">
        <v>0</v>
      </c>
      <c r="X1917" s="1">
        <v>0</v>
      </c>
      <c r="Y1917" s="1">
        <v>0</v>
      </c>
      <c r="Z1917" s="1">
        <v>0</v>
      </c>
      <c r="AA1917" s="1">
        <v>0</v>
      </c>
      <c r="AB1917" s="1">
        <v>0</v>
      </c>
      <c r="AC1917" s="1">
        <v>0</v>
      </c>
      <c r="AD1917" s="1">
        <v>0</v>
      </c>
      <c r="AE1917" s="1">
        <v>0</v>
      </c>
      <c r="AF1917" s="1">
        <v>0</v>
      </c>
      <c r="AG1917" s="1">
        <v>0</v>
      </c>
      <c r="AH1917" s="1">
        <v>0</v>
      </c>
      <c r="AI1917" s="1">
        <v>0</v>
      </c>
      <c r="AJ1917" s="1">
        <v>0</v>
      </c>
      <c r="AK1917" s="1">
        <v>0</v>
      </c>
      <c r="AL1917" s="1">
        <v>0</v>
      </c>
      <c r="AM1917" s="1">
        <v>0</v>
      </c>
      <c r="AN1917" s="1">
        <v>0</v>
      </c>
    </row>
    <row r="1918" spans="1:40" x14ac:dyDescent="0.35">
      <c r="A1918" s="1" t="s">
        <v>89</v>
      </c>
      <c r="B1918" s="8">
        <v>43944</v>
      </c>
      <c r="C1918" s="1" t="s">
        <v>96</v>
      </c>
      <c r="D1918" s="1">
        <v>200600</v>
      </c>
      <c r="E1918" s="1">
        <v>16</v>
      </c>
      <c r="F1918" s="1" t="s">
        <v>116</v>
      </c>
      <c r="H1918" s="1" t="s">
        <v>95</v>
      </c>
      <c r="I1918" s="1" t="s">
        <v>92</v>
      </c>
      <c r="J1918" s="1" t="s">
        <v>93</v>
      </c>
      <c r="P1918" s="1">
        <v>16</v>
      </c>
      <c r="Q1918" s="1">
        <v>0</v>
      </c>
      <c r="R1918" s="1">
        <v>0</v>
      </c>
      <c r="S1918" s="1">
        <v>0</v>
      </c>
      <c r="T1918" s="1">
        <v>0</v>
      </c>
      <c r="U1918" s="1">
        <v>0</v>
      </c>
      <c r="V1918" s="1">
        <v>0</v>
      </c>
      <c r="W1918" s="1">
        <v>0</v>
      </c>
      <c r="X1918" s="1">
        <v>0</v>
      </c>
      <c r="Y1918" s="1">
        <v>0</v>
      </c>
      <c r="Z1918" s="1">
        <v>0</v>
      </c>
      <c r="AA1918" s="1">
        <v>0</v>
      </c>
      <c r="AB1918" s="1">
        <v>0</v>
      </c>
      <c r="AC1918" s="1">
        <v>0</v>
      </c>
      <c r="AD1918" s="1">
        <v>0</v>
      </c>
      <c r="AE1918" s="1">
        <v>0</v>
      </c>
      <c r="AF1918" s="1">
        <v>0</v>
      </c>
      <c r="AG1918" s="1">
        <v>0</v>
      </c>
      <c r="AH1918" s="1">
        <v>0</v>
      </c>
      <c r="AI1918" s="1">
        <v>0</v>
      </c>
      <c r="AJ1918" s="1">
        <v>0</v>
      </c>
      <c r="AK1918" s="1">
        <v>0</v>
      </c>
      <c r="AL1918" s="1">
        <v>0</v>
      </c>
      <c r="AM1918" s="1">
        <v>0</v>
      </c>
      <c r="AN1918" s="1">
        <v>0</v>
      </c>
    </row>
    <row r="1919" spans="1:40" x14ac:dyDescent="0.35">
      <c r="A1919" s="1" t="s">
        <v>89</v>
      </c>
      <c r="B1919" s="8">
        <v>43904</v>
      </c>
      <c r="C1919" s="1" t="s">
        <v>96</v>
      </c>
      <c r="D1919" s="1">
        <v>209640</v>
      </c>
      <c r="E1919" s="1">
        <v>19</v>
      </c>
      <c r="F1919" s="1" t="s">
        <v>122</v>
      </c>
      <c r="H1919" s="1" t="s">
        <v>95</v>
      </c>
      <c r="I1919" s="1" t="s">
        <v>121</v>
      </c>
      <c r="J1919" s="1" t="s">
        <v>93</v>
      </c>
      <c r="K1919" s="1">
        <v>1</v>
      </c>
      <c r="M1919" s="1">
        <v>5.2631578947368418E-2</v>
      </c>
      <c r="N1919" s="1">
        <v>5.2631578947368418E-2</v>
      </c>
      <c r="P1919" s="1">
        <v>18</v>
      </c>
      <c r="Q1919" s="1">
        <v>0</v>
      </c>
      <c r="R1919" s="1">
        <v>1</v>
      </c>
      <c r="S1919" s="1">
        <v>0</v>
      </c>
      <c r="T1919" s="1">
        <v>0</v>
      </c>
      <c r="U1919" s="1">
        <v>0</v>
      </c>
      <c r="V1919" s="1">
        <v>0</v>
      </c>
      <c r="W1919" s="1">
        <v>0</v>
      </c>
      <c r="X1919" s="1">
        <v>0</v>
      </c>
      <c r="Y1919" s="1">
        <v>0</v>
      </c>
      <c r="Z1919" s="1">
        <v>0</v>
      </c>
      <c r="AA1919" s="1">
        <v>0</v>
      </c>
      <c r="AB1919" s="1">
        <v>0</v>
      </c>
      <c r="AC1919" s="1">
        <v>0</v>
      </c>
      <c r="AD1919" s="1">
        <v>0</v>
      </c>
      <c r="AE1919" s="1">
        <v>0</v>
      </c>
      <c r="AF1919" s="1">
        <v>0</v>
      </c>
      <c r="AG1919" s="1">
        <v>0</v>
      </c>
      <c r="AH1919" s="1">
        <v>0</v>
      </c>
      <c r="AI1919" s="1">
        <v>0</v>
      </c>
      <c r="AJ1919" s="1">
        <v>0</v>
      </c>
      <c r="AK1919" s="1">
        <v>0</v>
      </c>
      <c r="AL1919" s="1">
        <v>0</v>
      </c>
      <c r="AM1919" s="1">
        <v>0</v>
      </c>
      <c r="AN1919" s="1">
        <v>0</v>
      </c>
    </row>
    <row r="1920" spans="1:40" x14ac:dyDescent="0.35">
      <c r="A1920" s="1" t="s">
        <v>89</v>
      </c>
      <c r="B1920" s="8">
        <v>43936</v>
      </c>
      <c r="C1920" s="1" t="s">
        <v>96</v>
      </c>
      <c r="D1920" s="1">
        <v>200600</v>
      </c>
      <c r="E1920" s="1">
        <v>15</v>
      </c>
      <c r="F1920" s="1" t="s">
        <v>116</v>
      </c>
      <c r="H1920" s="1" t="s">
        <v>95</v>
      </c>
      <c r="I1920" s="1" t="s">
        <v>92</v>
      </c>
      <c r="J1920" s="1" t="s">
        <v>93</v>
      </c>
      <c r="P1920" s="1">
        <v>15</v>
      </c>
      <c r="Q1920" s="1">
        <v>0</v>
      </c>
      <c r="R1920" s="1">
        <v>0</v>
      </c>
      <c r="S1920" s="1">
        <v>0</v>
      </c>
      <c r="T1920" s="1">
        <v>0</v>
      </c>
      <c r="U1920" s="1">
        <v>0</v>
      </c>
      <c r="V1920" s="1">
        <v>0</v>
      </c>
      <c r="W1920" s="1">
        <v>0</v>
      </c>
      <c r="X1920" s="1">
        <v>0</v>
      </c>
      <c r="Y1920" s="1">
        <v>0</v>
      </c>
      <c r="Z1920" s="1">
        <v>0</v>
      </c>
      <c r="AA1920" s="1">
        <v>0</v>
      </c>
      <c r="AB1920" s="1">
        <v>0</v>
      </c>
      <c r="AC1920" s="1">
        <v>0</v>
      </c>
      <c r="AD1920" s="1">
        <v>0</v>
      </c>
      <c r="AE1920" s="1">
        <v>0</v>
      </c>
      <c r="AF1920" s="1">
        <v>0</v>
      </c>
      <c r="AG1920" s="1">
        <v>0</v>
      </c>
      <c r="AH1920" s="1">
        <v>0</v>
      </c>
      <c r="AI1920" s="1">
        <v>0</v>
      </c>
      <c r="AJ1920" s="1">
        <v>0</v>
      </c>
      <c r="AK1920" s="1">
        <v>0</v>
      </c>
      <c r="AL1920" s="1">
        <v>0</v>
      </c>
      <c r="AM1920" s="1">
        <v>0</v>
      </c>
      <c r="AN1920" s="1">
        <v>0</v>
      </c>
    </row>
    <row r="1921" spans="1:40" x14ac:dyDescent="0.35">
      <c r="A1921" s="1" t="s">
        <v>89</v>
      </c>
      <c r="B1921" s="8">
        <v>43922</v>
      </c>
      <c r="C1921" s="1" t="s">
        <v>2</v>
      </c>
      <c r="D1921" s="1">
        <v>979190</v>
      </c>
      <c r="E1921" s="1">
        <v>149</v>
      </c>
      <c r="F1921" s="1" t="s">
        <v>124</v>
      </c>
      <c r="H1921" s="1" t="s">
        <v>103</v>
      </c>
      <c r="I1921" s="1" t="s">
        <v>92</v>
      </c>
      <c r="J1921" s="1" t="s">
        <v>93</v>
      </c>
      <c r="K1921" s="1">
        <v>37</v>
      </c>
      <c r="L1921" s="1">
        <v>21</v>
      </c>
      <c r="M1921" s="1">
        <v>0.29559748427672955</v>
      </c>
      <c r="N1921" s="1">
        <v>0.24832214765100671</v>
      </c>
      <c r="O1921" s="1">
        <v>0.12352941176470589</v>
      </c>
      <c r="P1921" s="1">
        <v>112</v>
      </c>
      <c r="Q1921" s="1">
        <v>10</v>
      </c>
      <c r="R1921" s="1">
        <v>13</v>
      </c>
      <c r="S1921" s="1">
        <v>0</v>
      </c>
      <c r="T1921" s="1">
        <v>14</v>
      </c>
      <c r="U1921" s="1">
        <v>10</v>
      </c>
      <c r="V1921" s="1">
        <v>0</v>
      </c>
      <c r="W1921" s="1">
        <v>0</v>
      </c>
      <c r="X1921" s="1">
        <v>0</v>
      </c>
      <c r="Y1921" s="1">
        <v>0</v>
      </c>
      <c r="Z1921" s="1">
        <v>0</v>
      </c>
      <c r="AA1921" s="1">
        <v>0</v>
      </c>
      <c r="AB1921" s="1">
        <v>0</v>
      </c>
      <c r="AC1921" s="1">
        <v>0</v>
      </c>
      <c r="AD1921" s="1">
        <v>0</v>
      </c>
      <c r="AE1921" s="1">
        <v>0</v>
      </c>
      <c r="AF1921" s="1">
        <v>0</v>
      </c>
      <c r="AG1921" s="1">
        <v>2</v>
      </c>
      <c r="AH1921" s="1">
        <v>0</v>
      </c>
      <c r="AI1921" s="1">
        <v>2</v>
      </c>
      <c r="AJ1921" s="1">
        <v>2</v>
      </c>
      <c r="AK1921" s="1">
        <v>0</v>
      </c>
      <c r="AL1921" s="1">
        <v>0</v>
      </c>
      <c r="AM1921" s="1">
        <v>5</v>
      </c>
      <c r="AN1921" s="1">
        <v>0</v>
      </c>
    </row>
    <row r="1922" spans="1:40" x14ac:dyDescent="0.35">
      <c r="A1922" s="1" t="s">
        <v>89</v>
      </c>
      <c r="B1922" s="8">
        <v>43922</v>
      </c>
      <c r="C1922" s="1" t="s">
        <v>96</v>
      </c>
      <c r="D1922" s="1">
        <v>209640</v>
      </c>
      <c r="E1922" s="1">
        <v>17</v>
      </c>
      <c r="F1922" s="1" t="s">
        <v>122</v>
      </c>
      <c r="H1922" s="1" t="s">
        <v>95</v>
      </c>
      <c r="I1922" s="1" t="s">
        <v>121</v>
      </c>
      <c r="J1922" s="1" t="s">
        <v>93</v>
      </c>
      <c r="K1922" s="1">
        <v>1</v>
      </c>
      <c r="M1922" s="1">
        <v>5.8823529411764705E-2</v>
      </c>
      <c r="N1922" s="1">
        <v>5.8823529411764705E-2</v>
      </c>
      <c r="P1922" s="1">
        <v>16</v>
      </c>
      <c r="Q1922" s="1">
        <v>0</v>
      </c>
      <c r="R1922" s="1">
        <v>0</v>
      </c>
      <c r="S1922" s="1">
        <v>0</v>
      </c>
      <c r="T1922" s="1">
        <v>1</v>
      </c>
      <c r="U1922" s="1">
        <v>0</v>
      </c>
      <c r="V1922" s="1">
        <v>0</v>
      </c>
      <c r="W1922" s="1">
        <v>0</v>
      </c>
      <c r="X1922" s="1">
        <v>0</v>
      </c>
      <c r="Y1922" s="1">
        <v>0</v>
      </c>
      <c r="Z1922" s="1">
        <v>0</v>
      </c>
      <c r="AA1922" s="1">
        <v>0</v>
      </c>
      <c r="AB1922" s="1">
        <v>0</v>
      </c>
      <c r="AC1922" s="1">
        <v>0</v>
      </c>
      <c r="AD1922" s="1">
        <v>0</v>
      </c>
      <c r="AE1922" s="1">
        <v>0</v>
      </c>
      <c r="AF1922" s="1">
        <v>0</v>
      </c>
      <c r="AG1922" s="1">
        <v>0</v>
      </c>
      <c r="AH1922" s="1">
        <v>0</v>
      </c>
      <c r="AI1922" s="1">
        <v>0</v>
      </c>
      <c r="AJ1922" s="1">
        <v>0</v>
      </c>
      <c r="AK1922" s="1">
        <v>0</v>
      </c>
      <c r="AL1922" s="1">
        <v>0</v>
      </c>
      <c r="AM1922" s="1">
        <v>0</v>
      </c>
      <c r="AN1922" s="1">
        <v>0</v>
      </c>
    </row>
    <row r="1923" spans="1:40" x14ac:dyDescent="0.35">
      <c r="A1923" s="1" t="s">
        <v>89</v>
      </c>
      <c r="B1923" s="8">
        <v>43963</v>
      </c>
      <c r="C1923" s="1" t="s">
        <v>96</v>
      </c>
      <c r="D1923" s="1">
        <v>976140</v>
      </c>
      <c r="E1923" s="1">
        <v>1</v>
      </c>
      <c r="F1923" s="1" t="s">
        <v>128</v>
      </c>
      <c r="H1923" s="1" t="s">
        <v>101</v>
      </c>
      <c r="I1923" s="1" t="s">
        <v>92</v>
      </c>
      <c r="J1923" s="1" t="s">
        <v>93</v>
      </c>
      <c r="P1923" s="1">
        <v>1</v>
      </c>
      <c r="Q1923" s="1">
        <v>0</v>
      </c>
      <c r="R1923" s="1">
        <v>0</v>
      </c>
      <c r="S1923" s="1">
        <v>0</v>
      </c>
      <c r="T1923" s="1">
        <v>0</v>
      </c>
      <c r="U1923" s="1">
        <v>0</v>
      </c>
      <c r="V1923" s="1">
        <v>0</v>
      </c>
      <c r="W1923" s="1">
        <v>0</v>
      </c>
      <c r="X1923" s="1">
        <v>0</v>
      </c>
      <c r="Y1923" s="1">
        <v>0</v>
      </c>
      <c r="Z1923" s="1">
        <v>0</v>
      </c>
      <c r="AA1923" s="1">
        <v>0</v>
      </c>
      <c r="AB1923" s="1">
        <v>0</v>
      </c>
      <c r="AC1923" s="1">
        <v>0</v>
      </c>
      <c r="AD1923" s="1">
        <v>0</v>
      </c>
      <c r="AE1923" s="1">
        <v>0</v>
      </c>
      <c r="AF1923" s="1">
        <v>0</v>
      </c>
      <c r="AG1923" s="1">
        <v>0</v>
      </c>
      <c r="AH1923" s="1">
        <v>0</v>
      </c>
      <c r="AI1923" s="1">
        <v>0</v>
      </c>
      <c r="AJ1923" s="1">
        <v>0</v>
      </c>
      <c r="AK1923" s="1">
        <v>0</v>
      </c>
      <c r="AL1923" s="1">
        <v>0</v>
      </c>
      <c r="AM1923" s="1">
        <v>0</v>
      </c>
      <c r="AN1923" s="1">
        <v>0</v>
      </c>
    </row>
    <row r="1924" spans="1:40" x14ac:dyDescent="0.35">
      <c r="A1924" s="1" t="s">
        <v>89</v>
      </c>
      <c r="B1924" s="8">
        <v>43936</v>
      </c>
      <c r="C1924" s="1" t="s">
        <v>96</v>
      </c>
      <c r="D1924" s="1">
        <v>973260</v>
      </c>
      <c r="E1924" s="1">
        <v>6</v>
      </c>
      <c r="F1924" s="1" t="s">
        <v>113</v>
      </c>
      <c r="H1924" s="1" t="s">
        <v>114</v>
      </c>
      <c r="I1924" s="1" t="s">
        <v>92</v>
      </c>
      <c r="J1924" s="1" t="s">
        <v>93</v>
      </c>
      <c r="L1924" s="1">
        <v>4</v>
      </c>
      <c r="O1924" s="1">
        <v>0.4</v>
      </c>
      <c r="P1924" s="1">
        <v>6</v>
      </c>
      <c r="Q1924" s="1">
        <v>1</v>
      </c>
      <c r="R1924" s="1">
        <v>0</v>
      </c>
      <c r="S1924" s="1">
        <v>0</v>
      </c>
      <c r="T1924" s="1">
        <v>0</v>
      </c>
      <c r="U1924" s="1">
        <v>0</v>
      </c>
      <c r="V1924" s="1">
        <v>0</v>
      </c>
      <c r="W1924" s="1">
        <v>0</v>
      </c>
      <c r="X1924" s="1">
        <v>0</v>
      </c>
      <c r="Y1924" s="1">
        <v>0</v>
      </c>
      <c r="Z1924" s="1">
        <v>0</v>
      </c>
      <c r="AA1924" s="1">
        <v>0</v>
      </c>
      <c r="AB1924" s="1">
        <v>0</v>
      </c>
      <c r="AC1924" s="1">
        <v>0</v>
      </c>
      <c r="AD1924" s="1">
        <v>0</v>
      </c>
      <c r="AE1924" s="1">
        <v>0</v>
      </c>
      <c r="AF1924" s="1">
        <v>0</v>
      </c>
      <c r="AG1924" s="1">
        <v>0</v>
      </c>
      <c r="AH1924" s="1">
        <v>0</v>
      </c>
      <c r="AI1924" s="1">
        <v>0</v>
      </c>
      <c r="AJ1924" s="1">
        <v>0</v>
      </c>
      <c r="AK1924" s="1">
        <v>0</v>
      </c>
      <c r="AL1924" s="1">
        <v>3</v>
      </c>
      <c r="AM1924" s="1">
        <v>0</v>
      </c>
      <c r="AN1924" s="1">
        <v>0</v>
      </c>
    </row>
    <row r="1925" spans="1:40" x14ac:dyDescent="0.35">
      <c r="A1925" s="1" t="s">
        <v>89</v>
      </c>
      <c r="B1925" s="8">
        <v>43957</v>
      </c>
      <c r="C1925" s="1" t="s">
        <v>2</v>
      </c>
      <c r="D1925" s="1">
        <v>973270</v>
      </c>
      <c r="E1925" s="1">
        <v>61</v>
      </c>
      <c r="F1925" s="1" t="s">
        <v>127</v>
      </c>
      <c r="H1925" s="1" t="s">
        <v>114</v>
      </c>
      <c r="I1925" s="1" t="s">
        <v>92</v>
      </c>
      <c r="J1925" s="1" t="s">
        <v>93</v>
      </c>
      <c r="K1925" s="1">
        <v>1</v>
      </c>
      <c r="L1925" s="1">
        <v>6</v>
      </c>
      <c r="M1925" s="1">
        <v>0.1044776119402985</v>
      </c>
      <c r="N1925" s="1">
        <v>1.6393442622950821E-2</v>
      </c>
      <c r="O1925" s="1">
        <v>8.9552238805970144E-2</v>
      </c>
      <c r="P1925" s="1">
        <v>60</v>
      </c>
      <c r="Q1925" s="1">
        <v>6</v>
      </c>
      <c r="R1925" s="1">
        <v>0</v>
      </c>
      <c r="S1925" s="1">
        <v>1</v>
      </c>
      <c r="T1925" s="1">
        <v>0</v>
      </c>
      <c r="U1925" s="1">
        <v>0</v>
      </c>
      <c r="V1925" s="1">
        <v>0</v>
      </c>
      <c r="W1925" s="1">
        <v>0</v>
      </c>
      <c r="X1925" s="1">
        <v>0</v>
      </c>
      <c r="Y1925" s="1">
        <v>0</v>
      </c>
      <c r="Z1925" s="1">
        <v>0</v>
      </c>
      <c r="AA1925" s="1">
        <v>0</v>
      </c>
      <c r="AB1925" s="1">
        <v>0</v>
      </c>
      <c r="AC1925" s="1">
        <v>0</v>
      </c>
      <c r="AD1925" s="1">
        <v>0</v>
      </c>
      <c r="AE1925" s="1">
        <v>0</v>
      </c>
      <c r="AF1925" s="1">
        <v>0</v>
      </c>
      <c r="AG1925" s="1">
        <v>0</v>
      </c>
      <c r="AH1925" s="1">
        <v>0</v>
      </c>
      <c r="AI1925" s="1">
        <v>0</v>
      </c>
      <c r="AJ1925" s="1">
        <v>0</v>
      </c>
      <c r="AK1925" s="1">
        <v>0</v>
      </c>
      <c r="AL1925" s="1">
        <v>0</v>
      </c>
      <c r="AM1925" s="1">
        <v>0</v>
      </c>
      <c r="AN1925" s="1">
        <v>0</v>
      </c>
    </row>
    <row r="1926" spans="1:40" x14ac:dyDescent="0.35">
      <c r="A1926" s="1" t="s">
        <v>89</v>
      </c>
      <c r="B1926" s="8">
        <v>43946</v>
      </c>
      <c r="C1926" s="1" t="s">
        <v>96</v>
      </c>
      <c r="D1926" s="1">
        <v>974850</v>
      </c>
      <c r="E1926" s="1">
        <v>1</v>
      </c>
      <c r="F1926" s="1" t="s">
        <v>126</v>
      </c>
      <c r="H1926" s="1" t="s">
        <v>103</v>
      </c>
      <c r="I1926" s="1" t="s">
        <v>121</v>
      </c>
      <c r="J1926" s="1" t="s">
        <v>93</v>
      </c>
      <c r="P1926" s="1">
        <v>1</v>
      </c>
      <c r="Q1926" s="1">
        <v>0</v>
      </c>
      <c r="R1926" s="1">
        <v>0</v>
      </c>
      <c r="S1926" s="1">
        <v>0</v>
      </c>
      <c r="T1926" s="1">
        <v>0</v>
      </c>
      <c r="U1926" s="1">
        <v>0</v>
      </c>
      <c r="V1926" s="1">
        <v>0</v>
      </c>
      <c r="W1926" s="1">
        <v>0</v>
      </c>
      <c r="X1926" s="1">
        <v>0</v>
      </c>
      <c r="Y1926" s="1">
        <v>0</v>
      </c>
      <c r="Z1926" s="1">
        <v>0</v>
      </c>
      <c r="AA1926" s="1">
        <v>0</v>
      </c>
      <c r="AB1926" s="1">
        <v>0</v>
      </c>
      <c r="AC1926" s="1">
        <v>0</v>
      </c>
      <c r="AD1926" s="1">
        <v>0</v>
      </c>
      <c r="AE1926" s="1">
        <v>0</v>
      </c>
      <c r="AF1926" s="1">
        <v>0</v>
      </c>
      <c r="AG1926" s="1">
        <v>0</v>
      </c>
      <c r="AH1926" s="1">
        <v>0</v>
      </c>
      <c r="AI1926" s="1">
        <v>0</v>
      </c>
      <c r="AJ1926" s="1">
        <v>0</v>
      </c>
      <c r="AK1926" s="1">
        <v>0</v>
      </c>
      <c r="AL1926" s="1">
        <v>0</v>
      </c>
      <c r="AM1926" s="1">
        <v>0</v>
      </c>
      <c r="AN1926" s="1">
        <v>0</v>
      </c>
    </row>
    <row r="1927" spans="1:40" x14ac:dyDescent="0.35">
      <c r="A1927" s="1" t="s">
        <v>89</v>
      </c>
      <c r="B1927" s="8">
        <v>43971</v>
      </c>
      <c r="C1927" s="1" t="s">
        <v>96</v>
      </c>
      <c r="D1927" s="1">
        <v>200170</v>
      </c>
      <c r="E1927" s="1">
        <v>3</v>
      </c>
      <c r="F1927" s="1" t="s">
        <v>107</v>
      </c>
      <c r="H1927" s="1" t="s">
        <v>95</v>
      </c>
      <c r="I1927" s="1" t="s">
        <v>92</v>
      </c>
      <c r="J1927" s="1" t="s">
        <v>93</v>
      </c>
      <c r="P1927" s="1">
        <v>3</v>
      </c>
      <c r="Q1927" s="1">
        <v>0</v>
      </c>
      <c r="R1927" s="1">
        <v>0</v>
      </c>
      <c r="S1927" s="1">
        <v>0</v>
      </c>
      <c r="T1927" s="1">
        <v>0</v>
      </c>
      <c r="U1927" s="1">
        <v>0</v>
      </c>
      <c r="V1927" s="1">
        <v>0</v>
      </c>
      <c r="W1927" s="1">
        <v>0</v>
      </c>
      <c r="X1927" s="1">
        <v>0</v>
      </c>
      <c r="Y1927" s="1">
        <v>0</v>
      </c>
      <c r="Z1927" s="1">
        <v>0</v>
      </c>
      <c r="AA1927" s="1">
        <v>0</v>
      </c>
      <c r="AB1927" s="1">
        <v>0</v>
      </c>
      <c r="AC1927" s="1">
        <v>0</v>
      </c>
      <c r="AD1927" s="1">
        <v>0</v>
      </c>
      <c r="AE1927" s="1">
        <v>0</v>
      </c>
      <c r="AF1927" s="1">
        <v>0</v>
      </c>
      <c r="AG1927" s="1">
        <v>0</v>
      </c>
      <c r="AH1927" s="1">
        <v>0</v>
      </c>
      <c r="AI1927" s="1">
        <v>0</v>
      </c>
      <c r="AJ1927" s="1">
        <v>0</v>
      </c>
      <c r="AK1927" s="1">
        <v>0</v>
      </c>
      <c r="AL1927" s="1">
        <v>0</v>
      </c>
      <c r="AM1927" s="1">
        <v>0</v>
      </c>
      <c r="AN1927" s="1">
        <v>0</v>
      </c>
    </row>
    <row r="1928" spans="1:40" x14ac:dyDescent="0.35">
      <c r="A1928" s="1" t="s">
        <v>89</v>
      </c>
      <c r="B1928" s="8">
        <v>43904</v>
      </c>
      <c r="C1928" s="1" t="s">
        <v>2</v>
      </c>
      <c r="D1928" s="1">
        <v>979190</v>
      </c>
      <c r="E1928" s="1">
        <v>147</v>
      </c>
      <c r="F1928" s="1" t="s">
        <v>124</v>
      </c>
      <c r="H1928" s="1" t="s">
        <v>103</v>
      </c>
      <c r="I1928" s="1" t="s">
        <v>92</v>
      </c>
      <c r="J1928" s="1" t="s">
        <v>93</v>
      </c>
      <c r="K1928" s="1">
        <v>25</v>
      </c>
      <c r="L1928" s="1">
        <v>24</v>
      </c>
      <c r="M1928" s="1">
        <v>0.23749999999999999</v>
      </c>
      <c r="N1928" s="1">
        <v>0.17006802721088435</v>
      </c>
      <c r="O1928" s="1">
        <v>0.14035087719298245</v>
      </c>
      <c r="P1928" s="1">
        <v>122</v>
      </c>
      <c r="Q1928" s="1">
        <v>13</v>
      </c>
      <c r="R1928" s="1">
        <v>8</v>
      </c>
      <c r="S1928" s="1">
        <v>0</v>
      </c>
      <c r="T1928" s="1">
        <v>0</v>
      </c>
      <c r="U1928" s="1">
        <v>0</v>
      </c>
      <c r="V1928" s="1">
        <v>0</v>
      </c>
      <c r="W1928" s="1">
        <v>0</v>
      </c>
      <c r="X1928" s="1">
        <v>1</v>
      </c>
      <c r="Y1928" s="1">
        <v>17</v>
      </c>
      <c r="Z1928" s="1">
        <v>0</v>
      </c>
      <c r="AA1928" s="1">
        <v>0</v>
      </c>
      <c r="AB1928" s="1">
        <v>0</v>
      </c>
      <c r="AC1928" s="1">
        <v>0</v>
      </c>
      <c r="AD1928" s="1">
        <v>0</v>
      </c>
      <c r="AE1928" s="1">
        <v>0</v>
      </c>
      <c r="AF1928" s="1">
        <v>0</v>
      </c>
      <c r="AG1928" s="1">
        <v>2</v>
      </c>
      <c r="AH1928" s="1">
        <v>0</v>
      </c>
      <c r="AI1928" s="1">
        <v>2</v>
      </c>
      <c r="AJ1928" s="1">
        <v>1</v>
      </c>
      <c r="AK1928" s="1">
        <v>0</v>
      </c>
      <c r="AL1928" s="1">
        <v>0</v>
      </c>
      <c r="AM1928" s="1">
        <v>5</v>
      </c>
      <c r="AN1928" s="1">
        <v>0</v>
      </c>
    </row>
    <row r="1929" spans="1:40" x14ac:dyDescent="0.35">
      <c r="A1929" s="1" t="s">
        <v>89</v>
      </c>
      <c r="B1929" s="8">
        <v>43910</v>
      </c>
      <c r="C1929" s="1" t="s">
        <v>96</v>
      </c>
      <c r="D1929" s="1">
        <v>200640</v>
      </c>
      <c r="E1929" s="1">
        <v>16</v>
      </c>
      <c r="F1929" s="1" t="s">
        <v>106</v>
      </c>
      <c r="H1929" s="1" t="s">
        <v>95</v>
      </c>
      <c r="I1929" s="1" t="s">
        <v>92</v>
      </c>
      <c r="J1929" s="1" t="s">
        <v>93</v>
      </c>
      <c r="P1929" s="1">
        <v>16</v>
      </c>
      <c r="Q1929" s="1">
        <v>0</v>
      </c>
      <c r="R1929" s="1">
        <v>0</v>
      </c>
      <c r="S1929" s="1">
        <v>0</v>
      </c>
      <c r="T1929" s="1">
        <v>0</v>
      </c>
      <c r="U1929" s="1">
        <v>0</v>
      </c>
      <c r="V1929" s="1">
        <v>0</v>
      </c>
      <c r="W1929" s="1">
        <v>0</v>
      </c>
      <c r="X1929" s="1">
        <v>0</v>
      </c>
      <c r="Y1929" s="1">
        <v>0</v>
      </c>
      <c r="Z1929" s="1">
        <v>0</v>
      </c>
      <c r="AA1929" s="1">
        <v>0</v>
      </c>
      <c r="AB1929" s="1">
        <v>0</v>
      </c>
      <c r="AC1929" s="1">
        <v>0</v>
      </c>
      <c r="AD1929" s="1">
        <v>0</v>
      </c>
      <c r="AE1929" s="1">
        <v>0</v>
      </c>
      <c r="AF1929" s="1">
        <v>0</v>
      </c>
      <c r="AG1929" s="1">
        <v>0</v>
      </c>
      <c r="AH1929" s="1">
        <v>0</v>
      </c>
      <c r="AI1929" s="1">
        <v>0</v>
      </c>
      <c r="AJ1929" s="1">
        <v>0</v>
      </c>
      <c r="AK1929" s="1">
        <v>0</v>
      </c>
      <c r="AL1929" s="1">
        <v>0</v>
      </c>
      <c r="AM1929" s="1">
        <v>0</v>
      </c>
      <c r="AN1929" s="1">
        <v>0</v>
      </c>
    </row>
    <row r="1930" spans="1:40" x14ac:dyDescent="0.35">
      <c r="A1930" s="1" t="s">
        <v>89</v>
      </c>
      <c r="B1930" s="8">
        <v>43938</v>
      </c>
      <c r="C1930" s="1" t="s">
        <v>96</v>
      </c>
      <c r="D1930" s="1">
        <v>974850</v>
      </c>
      <c r="E1930" s="1">
        <v>1</v>
      </c>
      <c r="F1930" s="1" t="s">
        <v>126</v>
      </c>
      <c r="H1930" s="1" t="s">
        <v>103</v>
      </c>
      <c r="I1930" s="1" t="s">
        <v>121</v>
      </c>
      <c r="J1930" s="1" t="s">
        <v>93</v>
      </c>
      <c r="P1930" s="1">
        <v>1</v>
      </c>
      <c r="Q1930" s="1">
        <v>0</v>
      </c>
      <c r="R1930" s="1">
        <v>0</v>
      </c>
      <c r="S1930" s="1">
        <v>0</v>
      </c>
      <c r="T1930" s="1">
        <v>0</v>
      </c>
      <c r="U1930" s="1">
        <v>0</v>
      </c>
      <c r="V1930" s="1">
        <v>0</v>
      </c>
      <c r="W1930" s="1">
        <v>0</v>
      </c>
      <c r="X1930" s="1">
        <v>0</v>
      </c>
      <c r="Y1930" s="1">
        <v>0</v>
      </c>
      <c r="Z1930" s="1">
        <v>0</v>
      </c>
      <c r="AA1930" s="1">
        <v>0</v>
      </c>
      <c r="AB1930" s="1">
        <v>0</v>
      </c>
      <c r="AC1930" s="1">
        <v>0</v>
      </c>
      <c r="AD1930" s="1">
        <v>0</v>
      </c>
      <c r="AE1930" s="1">
        <v>0</v>
      </c>
      <c r="AF1930" s="1">
        <v>0</v>
      </c>
      <c r="AG1930" s="1">
        <v>0</v>
      </c>
      <c r="AH1930" s="1">
        <v>0</v>
      </c>
      <c r="AI1930" s="1">
        <v>0</v>
      </c>
      <c r="AJ1930" s="1">
        <v>0</v>
      </c>
      <c r="AK1930" s="1">
        <v>0</v>
      </c>
      <c r="AL1930" s="1">
        <v>0</v>
      </c>
      <c r="AM1930" s="1">
        <v>0</v>
      </c>
      <c r="AN1930" s="1">
        <v>0</v>
      </c>
    </row>
    <row r="1931" spans="1:40" x14ac:dyDescent="0.35">
      <c r="A1931" s="1" t="s">
        <v>89</v>
      </c>
      <c r="B1931" s="8">
        <v>43948</v>
      </c>
      <c r="C1931" s="1" t="s">
        <v>98</v>
      </c>
      <c r="D1931" s="1">
        <v>200640</v>
      </c>
      <c r="E1931" s="1">
        <v>2</v>
      </c>
      <c r="F1931" s="1" t="s">
        <v>106</v>
      </c>
      <c r="H1931" s="1" t="s">
        <v>95</v>
      </c>
      <c r="I1931" s="1" t="s">
        <v>92</v>
      </c>
      <c r="J1931" s="1" t="s">
        <v>93</v>
      </c>
      <c r="P1931" s="1">
        <v>2</v>
      </c>
      <c r="Q1931" s="1">
        <v>0</v>
      </c>
      <c r="R1931" s="1">
        <v>0</v>
      </c>
      <c r="S1931" s="1">
        <v>0</v>
      </c>
      <c r="T1931" s="1">
        <v>0</v>
      </c>
      <c r="U1931" s="1">
        <v>0</v>
      </c>
      <c r="V1931" s="1">
        <v>0</v>
      </c>
      <c r="W1931" s="1">
        <v>0</v>
      </c>
      <c r="X1931" s="1">
        <v>0</v>
      </c>
      <c r="Y1931" s="1">
        <v>0</v>
      </c>
      <c r="Z1931" s="1">
        <v>0</v>
      </c>
      <c r="AA1931" s="1">
        <v>0</v>
      </c>
      <c r="AB1931" s="1">
        <v>0</v>
      </c>
      <c r="AC1931" s="1">
        <v>0</v>
      </c>
      <c r="AD1931" s="1">
        <v>0</v>
      </c>
      <c r="AE1931" s="1">
        <v>0</v>
      </c>
      <c r="AF1931" s="1">
        <v>0</v>
      </c>
      <c r="AG1931" s="1">
        <v>0</v>
      </c>
      <c r="AH1931" s="1">
        <v>0</v>
      </c>
      <c r="AI1931" s="1">
        <v>0</v>
      </c>
      <c r="AJ1931" s="1">
        <v>0</v>
      </c>
      <c r="AK1931" s="1">
        <v>0</v>
      </c>
      <c r="AL1931" s="1">
        <v>0</v>
      </c>
      <c r="AM1931" s="1">
        <v>0</v>
      </c>
      <c r="AN1931" s="1">
        <v>0</v>
      </c>
    </row>
    <row r="1932" spans="1:40" x14ac:dyDescent="0.35">
      <c r="A1932" s="1" t="s">
        <v>89</v>
      </c>
      <c r="B1932" s="8">
        <v>43930</v>
      </c>
      <c r="C1932" s="1" t="s">
        <v>96</v>
      </c>
      <c r="D1932" s="1">
        <v>200600</v>
      </c>
      <c r="E1932" s="1">
        <v>13</v>
      </c>
      <c r="F1932" s="1" t="s">
        <v>116</v>
      </c>
      <c r="H1932" s="1" t="s">
        <v>95</v>
      </c>
      <c r="I1932" s="1" t="s">
        <v>92</v>
      </c>
      <c r="J1932" s="1" t="s">
        <v>93</v>
      </c>
      <c r="P1932" s="1">
        <v>13</v>
      </c>
      <c r="Q1932" s="1">
        <v>0</v>
      </c>
      <c r="R1932" s="1">
        <v>0</v>
      </c>
      <c r="S1932" s="1">
        <v>0</v>
      </c>
      <c r="T1932" s="1">
        <v>0</v>
      </c>
      <c r="U1932" s="1">
        <v>0</v>
      </c>
      <c r="V1932" s="1">
        <v>0</v>
      </c>
      <c r="W1932" s="1">
        <v>0</v>
      </c>
      <c r="X1932" s="1">
        <v>0</v>
      </c>
      <c r="Y1932" s="1">
        <v>0</v>
      </c>
      <c r="Z1932" s="1">
        <v>0</v>
      </c>
      <c r="AA1932" s="1">
        <v>0</v>
      </c>
      <c r="AB1932" s="1">
        <v>0</v>
      </c>
      <c r="AC1932" s="1">
        <v>0</v>
      </c>
      <c r="AD1932" s="1">
        <v>0</v>
      </c>
      <c r="AE1932" s="1">
        <v>0</v>
      </c>
      <c r="AF1932" s="1">
        <v>0</v>
      </c>
      <c r="AG1932" s="1">
        <v>0</v>
      </c>
      <c r="AH1932" s="1">
        <v>0</v>
      </c>
      <c r="AI1932" s="1">
        <v>0</v>
      </c>
      <c r="AJ1932" s="1">
        <v>0</v>
      </c>
      <c r="AK1932" s="1">
        <v>0</v>
      </c>
      <c r="AL1932" s="1">
        <v>0</v>
      </c>
      <c r="AM1932" s="1">
        <v>0</v>
      </c>
      <c r="AN1932" s="1">
        <v>0</v>
      </c>
    </row>
    <row r="1933" spans="1:40" x14ac:dyDescent="0.35">
      <c r="A1933" s="1" t="s">
        <v>89</v>
      </c>
      <c r="B1933" s="8">
        <v>43944</v>
      </c>
      <c r="C1933" s="1" t="s">
        <v>96</v>
      </c>
      <c r="D1933" s="1">
        <v>973260</v>
      </c>
      <c r="E1933" s="1">
        <v>10</v>
      </c>
      <c r="F1933" s="1" t="s">
        <v>113</v>
      </c>
      <c r="H1933" s="1" t="s">
        <v>114</v>
      </c>
      <c r="I1933" s="1" t="s">
        <v>92</v>
      </c>
      <c r="J1933" s="1" t="s">
        <v>93</v>
      </c>
      <c r="P1933" s="1">
        <v>10</v>
      </c>
      <c r="Q1933" s="1">
        <v>0</v>
      </c>
      <c r="R1933" s="1">
        <v>0</v>
      </c>
      <c r="S1933" s="1">
        <v>0</v>
      </c>
      <c r="T1933" s="1">
        <v>0</v>
      </c>
      <c r="U1933" s="1">
        <v>0</v>
      </c>
      <c r="V1933" s="1">
        <v>0</v>
      </c>
      <c r="W1933" s="1">
        <v>0</v>
      </c>
      <c r="X1933" s="1">
        <v>0</v>
      </c>
      <c r="Y1933" s="1">
        <v>0</v>
      </c>
      <c r="Z1933" s="1">
        <v>0</v>
      </c>
      <c r="AA1933" s="1">
        <v>0</v>
      </c>
      <c r="AB1933" s="1">
        <v>0</v>
      </c>
      <c r="AC1933" s="1">
        <v>0</v>
      </c>
      <c r="AD1933" s="1">
        <v>0</v>
      </c>
      <c r="AE1933" s="1">
        <v>0</v>
      </c>
      <c r="AF1933" s="1">
        <v>0</v>
      </c>
      <c r="AG1933" s="1">
        <v>0</v>
      </c>
      <c r="AH1933" s="1">
        <v>0</v>
      </c>
      <c r="AI1933" s="1">
        <v>0</v>
      </c>
      <c r="AJ1933" s="1">
        <v>0</v>
      </c>
      <c r="AK1933" s="1">
        <v>0</v>
      </c>
      <c r="AL1933" s="1">
        <v>0</v>
      </c>
      <c r="AM1933" s="1">
        <v>0</v>
      </c>
      <c r="AN1933" s="1">
        <v>0</v>
      </c>
    </row>
    <row r="1934" spans="1:40" x14ac:dyDescent="0.35">
      <c r="A1934" s="1" t="s">
        <v>89</v>
      </c>
      <c r="B1934" s="8">
        <v>43925</v>
      </c>
      <c r="C1934" s="1" t="s">
        <v>2</v>
      </c>
      <c r="D1934" s="1">
        <v>973370</v>
      </c>
      <c r="E1934" s="1">
        <v>43</v>
      </c>
      <c r="F1934" s="1" t="s">
        <v>123</v>
      </c>
      <c r="H1934" s="1" t="s">
        <v>114</v>
      </c>
      <c r="I1934" s="1" t="s">
        <v>92</v>
      </c>
      <c r="J1934" s="1" t="s">
        <v>93</v>
      </c>
      <c r="P1934" s="1">
        <v>43</v>
      </c>
      <c r="Q1934" s="1">
        <v>0</v>
      </c>
      <c r="R1934" s="1">
        <v>0</v>
      </c>
      <c r="S1934" s="1">
        <v>0</v>
      </c>
      <c r="T1934" s="1">
        <v>0</v>
      </c>
      <c r="U1934" s="1">
        <v>0</v>
      </c>
      <c r="V1934" s="1">
        <v>0</v>
      </c>
      <c r="W1934" s="1">
        <v>0</v>
      </c>
      <c r="X1934" s="1">
        <v>0</v>
      </c>
      <c r="Y1934" s="1">
        <v>0</v>
      </c>
      <c r="Z1934" s="1">
        <v>0</v>
      </c>
      <c r="AA1934" s="1">
        <v>0</v>
      </c>
      <c r="AB1934" s="1">
        <v>0</v>
      </c>
      <c r="AC1934" s="1">
        <v>0</v>
      </c>
      <c r="AD1934" s="1">
        <v>0</v>
      </c>
      <c r="AE1934" s="1">
        <v>0</v>
      </c>
      <c r="AF1934" s="1">
        <v>0</v>
      </c>
      <c r="AG1934" s="1">
        <v>0</v>
      </c>
      <c r="AH1934" s="1">
        <v>0</v>
      </c>
      <c r="AI1934" s="1">
        <v>0</v>
      </c>
      <c r="AJ1934" s="1">
        <v>0</v>
      </c>
      <c r="AK1934" s="1">
        <v>0</v>
      </c>
      <c r="AL1934" s="1">
        <v>0</v>
      </c>
      <c r="AM1934" s="1">
        <v>0</v>
      </c>
      <c r="AN1934" s="1">
        <v>0</v>
      </c>
    </row>
    <row r="1935" spans="1:40" x14ac:dyDescent="0.35">
      <c r="A1935" s="1" t="s">
        <v>89</v>
      </c>
      <c r="B1935" s="8">
        <v>43960</v>
      </c>
      <c r="C1935" s="1" t="s">
        <v>96</v>
      </c>
      <c r="D1935" s="1">
        <v>209640</v>
      </c>
      <c r="E1935" s="1">
        <v>18</v>
      </c>
      <c r="F1935" s="1" t="s">
        <v>122</v>
      </c>
      <c r="H1935" s="1" t="s">
        <v>95</v>
      </c>
      <c r="I1935" s="1" t="s">
        <v>121</v>
      </c>
      <c r="J1935" s="1" t="s">
        <v>93</v>
      </c>
      <c r="P1935" s="1">
        <v>18</v>
      </c>
      <c r="Q1935" s="1">
        <v>0</v>
      </c>
      <c r="R1935" s="1">
        <v>0</v>
      </c>
      <c r="S1935" s="1">
        <v>0</v>
      </c>
      <c r="T1935" s="1">
        <v>0</v>
      </c>
      <c r="U1935" s="1">
        <v>0</v>
      </c>
      <c r="V1935" s="1">
        <v>0</v>
      </c>
      <c r="W1935" s="1">
        <v>0</v>
      </c>
      <c r="X1935" s="1">
        <v>0</v>
      </c>
      <c r="Y1935" s="1">
        <v>0</v>
      </c>
      <c r="Z1935" s="1">
        <v>0</v>
      </c>
      <c r="AA1935" s="1">
        <v>0</v>
      </c>
      <c r="AB1935" s="1">
        <v>0</v>
      </c>
      <c r="AC1935" s="1">
        <v>0</v>
      </c>
      <c r="AD1935" s="1">
        <v>0</v>
      </c>
      <c r="AE1935" s="1">
        <v>0</v>
      </c>
      <c r="AF1935" s="1">
        <v>0</v>
      </c>
      <c r="AG1935" s="1">
        <v>0</v>
      </c>
      <c r="AH1935" s="1">
        <v>0</v>
      </c>
      <c r="AI1935" s="1">
        <v>0</v>
      </c>
      <c r="AJ1935" s="1">
        <v>0</v>
      </c>
      <c r="AK1935" s="1">
        <v>0</v>
      </c>
      <c r="AL1935" s="1">
        <v>0</v>
      </c>
      <c r="AM1935" s="1">
        <v>0</v>
      </c>
      <c r="AN1935" s="1">
        <v>0</v>
      </c>
    </row>
    <row r="1936" spans="1:40" x14ac:dyDescent="0.35">
      <c r="A1936" s="1" t="s">
        <v>89</v>
      </c>
      <c r="B1936" s="8">
        <v>43917</v>
      </c>
      <c r="C1936" s="1" t="s">
        <v>96</v>
      </c>
      <c r="D1936" s="1">
        <v>976140</v>
      </c>
      <c r="E1936" s="1">
        <v>1</v>
      </c>
      <c r="F1936" s="1" t="s">
        <v>128</v>
      </c>
      <c r="H1936" s="1" t="s">
        <v>101</v>
      </c>
      <c r="I1936" s="1" t="s">
        <v>92</v>
      </c>
      <c r="J1936" s="1" t="s">
        <v>93</v>
      </c>
      <c r="P1936" s="1">
        <v>1</v>
      </c>
      <c r="Q1936" s="1">
        <v>0</v>
      </c>
      <c r="R1936" s="1">
        <v>0</v>
      </c>
      <c r="S1936" s="1">
        <v>0</v>
      </c>
      <c r="T1936" s="1">
        <v>0</v>
      </c>
      <c r="U1936" s="1">
        <v>0</v>
      </c>
      <c r="V1936" s="1">
        <v>0</v>
      </c>
      <c r="W1936" s="1">
        <v>0</v>
      </c>
      <c r="X1936" s="1">
        <v>0</v>
      </c>
      <c r="Y1936" s="1">
        <v>0</v>
      </c>
      <c r="Z1936" s="1">
        <v>0</v>
      </c>
      <c r="AA1936" s="1">
        <v>0</v>
      </c>
      <c r="AB1936" s="1">
        <v>0</v>
      </c>
      <c r="AC1936" s="1">
        <v>0</v>
      </c>
      <c r="AD1936" s="1">
        <v>0</v>
      </c>
      <c r="AE1936" s="1">
        <v>0</v>
      </c>
      <c r="AF1936" s="1">
        <v>0</v>
      </c>
      <c r="AG1936" s="1">
        <v>0</v>
      </c>
      <c r="AH1936" s="1">
        <v>0</v>
      </c>
      <c r="AI1936" s="1">
        <v>0</v>
      </c>
      <c r="AJ1936" s="1">
        <v>0</v>
      </c>
      <c r="AK1936" s="1">
        <v>0</v>
      </c>
      <c r="AL1936" s="1">
        <v>0</v>
      </c>
      <c r="AM1936" s="1">
        <v>0</v>
      </c>
      <c r="AN1936" s="1">
        <v>0</v>
      </c>
    </row>
    <row r="1937" spans="1:40" x14ac:dyDescent="0.35">
      <c r="A1937" s="1" t="s">
        <v>89</v>
      </c>
      <c r="B1937" s="8">
        <v>43910</v>
      </c>
      <c r="C1937" s="1" t="s">
        <v>112</v>
      </c>
      <c r="D1937" s="1">
        <v>973260</v>
      </c>
      <c r="E1937" s="1">
        <v>1</v>
      </c>
      <c r="F1937" s="1" t="s">
        <v>113</v>
      </c>
      <c r="H1937" s="1" t="s">
        <v>114</v>
      </c>
      <c r="I1937" s="1" t="s">
        <v>92</v>
      </c>
      <c r="J1937" s="1" t="s">
        <v>93</v>
      </c>
      <c r="P1937" s="1">
        <v>1</v>
      </c>
      <c r="Q1937" s="1">
        <v>0</v>
      </c>
      <c r="R1937" s="1">
        <v>0</v>
      </c>
      <c r="S1937" s="1">
        <v>0</v>
      </c>
      <c r="T1937" s="1">
        <v>0</v>
      </c>
      <c r="U1937" s="1">
        <v>0</v>
      </c>
      <c r="V1937" s="1">
        <v>0</v>
      </c>
      <c r="W1937" s="1">
        <v>0</v>
      </c>
      <c r="X1937" s="1">
        <v>0</v>
      </c>
      <c r="Y1937" s="1">
        <v>0</v>
      </c>
      <c r="Z1937" s="1">
        <v>0</v>
      </c>
      <c r="AA1937" s="1">
        <v>0</v>
      </c>
      <c r="AB1937" s="1">
        <v>0</v>
      </c>
      <c r="AC1937" s="1">
        <v>0</v>
      </c>
      <c r="AD1937" s="1">
        <v>0</v>
      </c>
      <c r="AE1937" s="1">
        <v>0</v>
      </c>
      <c r="AF1937" s="1">
        <v>0</v>
      </c>
      <c r="AG1937" s="1">
        <v>0</v>
      </c>
      <c r="AH1937" s="1">
        <v>0</v>
      </c>
      <c r="AI1937" s="1">
        <v>0</v>
      </c>
      <c r="AJ1937" s="1">
        <v>0</v>
      </c>
      <c r="AK1937" s="1">
        <v>0</v>
      </c>
      <c r="AL1937" s="1">
        <v>0</v>
      </c>
      <c r="AM1937" s="1">
        <v>0</v>
      </c>
      <c r="AN1937" s="1">
        <v>0</v>
      </c>
    </row>
    <row r="1938" spans="1:40" x14ac:dyDescent="0.35">
      <c r="A1938" s="1" t="s">
        <v>89</v>
      </c>
      <c r="B1938" s="8">
        <v>43923</v>
      </c>
      <c r="C1938" s="1" t="s">
        <v>2</v>
      </c>
      <c r="D1938" s="1">
        <v>973270</v>
      </c>
      <c r="E1938" s="1">
        <v>62</v>
      </c>
      <c r="F1938" s="1" t="s">
        <v>127</v>
      </c>
      <c r="H1938" s="1" t="s">
        <v>114</v>
      </c>
      <c r="I1938" s="1" t="s">
        <v>92</v>
      </c>
      <c r="J1938" s="1" t="s">
        <v>93</v>
      </c>
      <c r="K1938" s="1">
        <v>25</v>
      </c>
      <c r="L1938" s="1">
        <v>4</v>
      </c>
      <c r="M1938" s="1">
        <v>0.35087719298245612</v>
      </c>
      <c r="N1938" s="1">
        <v>0.31481481481481483</v>
      </c>
      <c r="O1938" s="1">
        <v>6.0606060606060608E-2</v>
      </c>
      <c r="P1938" s="1">
        <v>37</v>
      </c>
      <c r="Q1938" s="1">
        <v>3</v>
      </c>
      <c r="R1938" s="1">
        <v>2</v>
      </c>
      <c r="S1938" s="1">
        <v>0</v>
      </c>
      <c r="T1938" s="1">
        <v>13</v>
      </c>
      <c r="U1938" s="1">
        <v>0</v>
      </c>
      <c r="V1938" s="1">
        <v>8</v>
      </c>
      <c r="W1938" s="1">
        <v>2</v>
      </c>
      <c r="X1938" s="1">
        <v>1</v>
      </c>
      <c r="Y1938" s="1">
        <v>0</v>
      </c>
      <c r="Z1938" s="1">
        <v>0</v>
      </c>
      <c r="AA1938" s="1">
        <v>0</v>
      </c>
      <c r="AB1938" s="1">
        <v>0</v>
      </c>
      <c r="AC1938" s="1">
        <v>0</v>
      </c>
      <c r="AD1938" s="1">
        <v>0</v>
      </c>
      <c r="AE1938" s="1">
        <v>0</v>
      </c>
      <c r="AF1938" s="1">
        <v>0</v>
      </c>
      <c r="AG1938" s="1">
        <v>0</v>
      </c>
      <c r="AH1938" s="1">
        <v>0</v>
      </c>
      <c r="AI1938" s="1">
        <v>0</v>
      </c>
      <c r="AJ1938" s="1">
        <v>0</v>
      </c>
      <c r="AK1938" s="1">
        <v>0</v>
      </c>
      <c r="AL1938" s="1">
        <v>0</v>
      </c>
      <c r="AM1938" s="1">
        <v>0</v>
      </c>
      <c r="AN1938" s="1">
        <v>0</v>
      </c>
    </row>
    <row r="1939" spans="1:40" x14ac:dyDescent="0.35">
      <c r="A1939" s="1" t="s">
        <v>89</v>
      </c>
      <c r="B1939" s="8">
        <v>43927</v>
      </c>
      <c r="C1939" s="1" t="s">
        <v>2</v>
      </c>
      <c r="D1939" s="1">
        <v>201710</v>
      </c>
      <c r="E1939" s="1">
        <v>82</v>
      </c>
      <c r="F1939" s="1" t="s">
        <v>119</v>
      </c>
      <c r="H1939" s="1" t="s">
        <v>95</v>
      </c>
      <c r="I1939" s="1" t="s">
        <v>92</v>
      </c>
      <c r="J1939" s="1" t="s">
        <v>93</v>
      </c>
      <c r="K1939" s="1">
        <v>68</v>
      </c>
      <c r="L1939" s="1">
        <v>5</v>
      </c>
      <c r="M1939" s="1">
        <v>0.72</v>
      </c>
      <c r="N1939" s="1">
        <v>0.70833333333333337</v>
      </c>
      <c r="O1939" s="1">
        <v>5.7471264367816091E-2</v>
      </c>
      <c r="P1939" s="1">
        <v>14</v>
      </c>
      <c r="Q1939" s="1">
        <v>2</v>
      </c>
      <c r="R1939" s="1">
        <v>14</v>
      </c>
      <c r="S1939" s="1">
        <v>2</v>
      </c>
      <c r="T1939" s="1">
        <v>11</v>
      </c>
      <c r="U1939" s="1">
        <v>7</v>
      </c>
      <c r="V1939" s="1">
        <v>34</v>
      </c>
      <c r="W1939" s="1">
        <v>0</v>
      </c>
      <c r="X1939" s="1">
        <v>1</v>
      </c>
      <c r="Y1939" s="1">
        <v>0</v>
      </c>
      <c r="Z1939" s="1">
        <v>0</v>
      </c>
      <c r="AA1939" s="1">
        <v>0</v>
      </c>
      <c r="AB1939" s="1">
        <v>0</v>
      </c>
      <c r="AC1939" s="1">
        <v>0</v>
      </c>
      <c r="AD1939" s="1">
        <v>0</v>
      </c>
      <c r="AE1939" s="1">
        <v>0</v>
      </c>
      <c r="AF1939" s="1">
        <v>0</v>
      </c>
      <c r="AG1939" s="1">
        <v>1</v>
      </c>
      <c r="AH1939" s="1">
        <v>0</v>
      </c>
      <c r="AI1939" s="1">
        <v>0</v>
      </c>
      <c r="AJ1939" s="1">
        <v>1</v>
      </c>
      <c r="AK1939" s="1">
        <v>0</v>
      </c>
      <c r="AL1939" s="1">
        <v>0</v>
      </c>
      <c r="AM1939" s="1">
        <v>0</v>
      </c>
      <c r="AN1939" s="1">
        <v>0</v>
      </c>
    </row>
    <row r="1940" spans="1:40" x14ac:dyDescent="0.35">
      <c r="A1940" s="1" t="s">
        <v>89</v>
      </c>
      <c r="B1940" s="8">
        <v>43909</v>
      </c>
      <c r="C1940" s="1" t="s">
        <v>96</v>
      </c>
      <c r="D1940" s="1">
        <v>980180</v>
      </c>
      <c r="E1940" s="1">
        <v>2</v>
      </c>
      <c r="F1940" s="1" t="s">
        <v>117</v>
      </c>
      <c r="H1940" s="1" t="s">
        <v>118</v>
      </c>
      <c r="I1940" s="1" t="s">
        <v>92</v>
      </c>
      <c r="J1940" s="1" t="s">
        <v>93</v>
      </c>
      <c r="P1940" s="1">
        <v>2</v>
      </c>
      <c r="Q1940" s="1">
        <v>0</v>
      </c>
      <c r="R1940" s="1">
        <v>0</v>
      </c>
      <c r="S1940" s="1">
        <v>0</v>
      </c>
      <c r="T1940" s="1">
        <v>0</v>
      </c>
      <c r="U1940" s="1">
        <v>0</v>
      </c>
      <c r="V1940" s="1">
        <v>0</v>
      </c>
      <c r="W1940" s="1">
        <v>0</v>
      </c>
      <c r="X1940" s="1">
        <v>0</v>
      </c>
      <c r="Y1940" s="1">
        <v>0</v>
      </c>
      <c r="Z1940" s="1">
        <v>0</v>
      </c>
      <c r="AA1940" s="1">
        <v>0</v>
      </c>
      <c r="AB1940" s="1">
        <v>0</v>
      </c>
      <c r="AC1940" s="1">
        <v>0</v>
      </c>
      <c r="AD1940" s="1">
        <v>0</v>
      </c>
      <c r="AE1940" s="1">
        <v>0</v>
      </c>
      <c r="AF1940" s="1">
        <v>0</v>
      </c>
      <c r="AG1940" s="1">
        <v>0</v>
      </c>
      <c r="AH1940" s="1">
        <v>0</v>
      </c>
      <c r="AI1940" s="1">
        <v>0</v>
      </c>
      <c r="AJ1940" s="1">
        <v>0</v>
      </c>
      <c r="AK1940" s="1">
        <v>0</v>
      </c>
      <c r="AL1940" s="1">
        <v>0</v>
      </c>
      <c r="AM1940" s="1">
        <v>0</v>
      </c>
      <c r="AN1940" s="1">
        <v>0</v>
      </c>
    </row>
    <row r="1941" spans="1:40" x14ac:dyDescent="0.35">
      <c r="A1941" s="1" t="s">
        <v>89</v>
      </c>
      <c r="B1941" s="8">
        <v>43972</v>
      </c>
      <c r="C1941" s="1" t="s">
        <v>96</v>
      </c>
      <c r="D1941" s="1">
        <v>200640</v>
      </c>
      <c r="E1941" s="1">
        <v>2</v>
      </c>
      <c r="F1941" s="1" t="s">
        <v>106</v>
      </c>
      <c r="H1941" s="1" t="s">
        <v>95</v>
      </c>
      <c r="I1941" s="1" t="s">
        <v>92</v>
      </c>
      <c r="J1941" s="1" t="s">
        <v>93</v>
      </c>
      <c r="P1941" s="1">
        <v>2</v>
      </c>
      <c r="Q1941" s="1">
        <v>0</v>
      </c>
      <c r="R1941" s="1">
        <v>0</v>
      </c>
      <c r="S1941" s="1">
        <v>0</v>
      </c>
      <c r="T1941" s="1">
        <v>0</v>
      </c>
      <c r="U1941" s="1">
        <v>0</v>
      </c>
      <c r="V1941" s="1">
        <v>0</v>
      </c>
      <c r="W1941" s="1">
        <v>0</v>
      </c>
      <c r="X1941" s="1">
        <v>0</v>
      </c>
      <c r="Y1941" s="1">
        <v>0</v>
      </c>
      <c r="Z1941" s="1">
        <v>0</v>
      </c>
      <c r="AA1941" s="1">
        <v>0</v>
      </c>
      <c r="AB1941" s="1">
        <v>0</v>
      </c>
      <c r="AC1941" s="1">
        <v>0</v>
      </c>
      <c r="AD1941" s="1">
        <v>0</v>
      </c>
      <c r="AE1941" s="1">
        <v>0</v>
      </c>
      <c r="AF1941" s="1">
        <v>0</v>
      </c>
      <c r="AG1941" s="1">
        <v>0</v>
      </c>
      <c r="AH1941" s="1">
        <v>0</v>
      </c>
      <c r="AI1941" s="1">
        <v>0</v>
      </c>
      <c r="AJ1941" s="1">
        <v>0</v>
      </c>
      <c r="AK1941" s="1">
        <v>0</v>
      </c>
      <c r="AL1941" s="1">
        <v>0</v>
      </c>
      <c r="AM1941" s="1">
        <v>0</v>
      </c>
      <c r="AN1941" s="1">
        <v>0</v>
      </c>
    </row>
    <row r="1942" spans="1:40" x14ac:dyDescent="0.35">
      <c r="A1942" s="1" t="s">
        <v>89</v>
      </c>
      <c r="B1942" s="8">
        <v>43937</v>
      </c>
      <c r="C1942" s="1" t="s">
        <v>96</v>
      </c>
      <c r="D1942" s="1">
        <v>972410</v>
      </c>
      <c r="E1942" s="1">
        <v>30</v>
      </c>
      <c r="F1942" s="1" t="s">
        <v>115</v>
      </c>
      <c r="H1942" s="1" t="s">
        <v>91</v>
      </c>
      <c r="I1942" s="1" t="s">
        <v>92</v>
      </c>
      <c r="J1942" s="1" t="s">
        <v>93</v>
      </c>
      <c r="K1942" s="1">
        <v>2</v>
      </c>
      <c r="M1942" s="1">
        <v>6.6666666666666666E-2</v>
      </c>
      <c r="N1942" s="1">
        <v>6.6666666666666666E-2</v>
      </c>
      <c r="P1942" s="1">
        <v>28</v>
      </c>
      <c r="Q1942" s="1">
        <v>0</v>
      </c>
      <c r="R1942" s="1">
        <v>0</v>
      </c>
      <c r="S1942" s="1">
        <v>0</v>
      </c>
      <c r="T1942" s="1">
        <v>2</v>
      </c>
      <c r="U1942" s="1">
        <v>0</v>
      </c>
      <c r="V1942" s="1">
        <v>0</v>
      </c>
      <c r="W1942" s="1">
        <v>0</v>
      </c>
      <c r="X1942" s="1">
        <v>0</v>
      </c>
      <c r="Y1942" s="1">
        <v>0</v>
      </c>
      <c r="Z1942" s="1">
        <v>0</v>
      </c>
      <c r="AA1942" s="1">
        <v>0</v>
      </c>
      <c r="AB1942" s="1">
        <v>0</v>
      </c>
      <c r="AC1942" s="1">
        <v>0</v>
      </c>
      <c r="AD1942" s="1">
        <v>0</v>
      </c>
      <c r="AE1942" s="1">
        <v>0</v>
      </c>
      <c r="AF1942" s="1">
        <v>0</v>
      </c>
      <c r="AG1942" s="1">
        <v>0</v>
      </c>
      <c r="AH1942" s="1">
        <v>0</v>
      </c>
      <c r="AI1942" s="1">
        <v>0</v>
      </c>
      <c r="AJ1942" s="1">
        <v>0</v>
      </c>
      <c r="AK1942" s="1">
        <v>0</v>
      </c>
      <c r="AL1942" s="1">
        <v>0</v>
      </c>
      <c r="AM1942" s="1">
        <v>0</v>
      </c>
      <c r="AN1942" s="1">
        <v>0</v>
      </c>
    </row>
    <row r="1943" spans="1:40" x14ac:dyDescent="0.35">
      <c r="A1943" s="1" t="s">
        <v>89</v>
      </c>
      <c r="B1943" s="8">
        <v>43909</v>
      </c>
      <c r="C1943" s="1" t="s">
        <v>96</v>
      </c>
      <c r="D1943" s="1">
        <v>200170</v>
      </c>
      <c r="E1943" s="1">
        <v>26</v>
      </c>
      <c r="F1943" s="1" t="s">
        <v>107</v>
      </c>
      <c r="H1943" s="1" t="s">
        <v>95</v>
      </c>
      <c r="I1943" s="1" t="s">
        <v>92</v>
      </c>
      <c r="J1943" s="1" t="s">
        <v>93</v>
      </c>
      <c r="K1943" s="1">
        <v>6</v>
      </c>
      <c r="M1943" s="1">
        <v>0.23076923076923078</v>
      </c>
      <c r="N1943" s="1">
        <v>0.23076923076923078</v>
      </c>
      <c r="P1943" s="1">
        <v>20</v>
      </c>
      <c r="Q1943" s="1">
        <v>0</v>
      </c>
      <c r="R1943" s="1">
        <v>3</v>
      </c>
      <c r="S1943" s="1">
        <v>0</v>
      </c>
      <c r="T1943" s="1">
        <v>0</v>
      </c>
      <c r="U1943" s="1">
        <v>3</v>
      </c>
      <c r="V1943" s="1">
        <v>0</v>
      </c>
      <c r="W1943" s="1">
        <v>0</v>
      </c>
      <c r="X1943" s="1">
        <v>0</v>
      </c>
      <c r="Y1943" s="1">
        <v>0</v>
      </c>
      <c r="Z1943" s="1">
        <v>0</v>
      </c>
      <c r="AA1943" s="1">
        <v>0</v>
      </c>
      <c r="AB1943" s="1">
        <v>0</v>
      </c>
      <c r="AC1943" s="1">
        <v>0</v>
      </c>
      <c r="AD1943" s="1">
        <v>0</v>
      </c>
      <c r="AE1943" s="1">
        <v>0</v>
      </c>
      <c r="AF1943" s="1">
        <v>0</v>
      </c>
      <c r="AG1943" s="1">
        <v>0</v>
      </c>
      <c r="AH1943" s="1">
        <v>0</v>
      </c>
      <c r="AI1943" s="1">
        <v>0</v>
      </c>
      <c r="AJ1943" s="1">
        <v>0</v>
      </c>
      <c r="AK1943" s="1">
        <v>0</v>
      </c>
      <c r="AL1943" s="1">
        <v>0</v>
      </c>
      <c r="AM1943" s="1">
        <v>0</v>
      </c>
      <c r="AN1943" s="1">
        <v>0</v>
      </c>
    </row>
    <row r="1944" spans="1:40" x14ac:dyDescent="0.35">
      <c r="A1944" s="1" t="s">
        <v>89</v>
      </c>
      <c r="B1944" s="8">
        <v>43957</v>
      </c>
      <c r="C1944" s="1" t="s">
        <v>96</v>
      </c>
      <c r="D1944" s="1">
        <v>979150</v>
      </c>
      <c r="E1944" s="1">
        <v>4</v>
      </c>
      <c r="F1944" s="1" t="s">
        <v>125</v>
      </c>
      <c r="H1944" s="1" t="s">
        <v>103</v>
      </c>
      <c r="I1944" s="1" t="s">
        <v>92</v>
      </c>
      <c r="J1944" s="1" t="s">
        <v>93</v>
      </c>
      <c r="P1944" s="1">
        <v>4</v>
      </c>
      <c r="Q1944" s="1">
        <v>0</v>
      </c>
      <c r="R1944" s="1">
        <v>0</v>
      </c>
      <c r="S1944" s="1">
        <v>0</v>
      </c>
      <c r="T1944" s="1">
        <v>0</v>
      </c>
      <c r="U1944" s="1">
        <v>0</v>
      </c>
      <c r="V1944" s="1">
        <v>0</v>
      </c>
      <c r="W1944" s="1">
        <v>0</v>
      </c>
      <c r="X1944" s="1">
        <v>0</v>
      </c>
      <c r="Y1944" s="1">
        <v>0</v>
      </c>
      <c r="Z1944" s="1">
        <v>0</v>
      </c>
      <c r="AA1944" s="1">
        <v>0</v>
      </c>
      <c r="AB1944" s="1">
        <v>0</v>
      </c>
      <c r="AC1944" s="1">
        <v>0</v>
      </c>
      <c r="AD1944" s="1">
        <v>0</v>
      </c>
      <c r="AE1944" s="1">
        <v>0</v>
      </c>
      <c r="AF1944" s="1">
        <v>0</v>
      </c>
      <c r="AG1944" s="1">
        <v>0</v>
      </c>
      <c r="AH1944" s="1">
        <v>0</v>
      </c>
      <c r="AI1944" s="1">
        <v>0</v>
      </c>
      <c r="AJ1944" s="1">
        <v>0</v>
      </c>
      <c r="AK1944" s="1">
        <v>0</v>
      </c>
      <c r="AL1944" s="1">
        <v>0</v>
      </c>
      <c r="AM1944" s="1">
        <v>0</v>
      </c>
      <c r="AN1944" s="1">
        <v>0</v>
      </c>
    </row>
    <row r="1945" spans="1:40" x14ac:dyDescent="0.35">
      <c r="A1945" s="1" t="s">
        <v>89</v>
      </c>
      <c r="B1945" s="8">
        <v>43945</v>
      </c>
      <c r="C1945" s="1" t="s">
        <v>96</v>
      </c>
      <c r="D1945" s="1">
        <v>972410</v>
      </c>
      <c r="E1945" s="1">
        <v>30</v>
      </c>
      <c r="F1945" s="1" t="s">
        <v>115</v>
      </c>
      <c r="H1945" s="1" t="s">
        <v>91</v>
      </c>
      <c r="I1945" s="1" t="s">
        <v>92</v>
      </c>
      <c r="J1945" s="1" t="s">
        <v>93</v>
      </c>
      <c r="K1945" s="1">
        <v>2</v>
      </c>
      <c r="M1945" s="1">
        <v>3.4482758620689655E-2</v>
      </c>
      <c r="N1945" s="1">
        <v>3.4482758620689655E-2</v>
      </c>
      <c r="P1945" s="1">
        <v>28</v>
      </c>
      <c r="Q1945" s="1">
        <v>0</v>
      </c>
      <c r="R1945" s="1">
        <v>0</v>
      </c>
      <c r="S1945" s="1">
        <v>0</v>
      </c>
      <c r="T1945" s="1">
        <v>1</v>
      </c>
      <c r="U1945" s="1">
        <v>0</v>
      </c>
      <c r="V1945" s="1">
        <v>1</v>
      </c>
      <c r="W1945" s="1">
        <v>0</v>
      </c>
      <c r="X1945" s="1">
        <v>0</v>
      </c>
      <c r="Y1945" s="1">
        <v>0</v>
      </c>
      <c r="Z1945" s="1">
        <v>0</v>
      </c>
      <c r="AA1945" s="1">
        <v>0</v>
      </c>
      <c r="AB1945" s="1">
        <v>0</v>
      </c>
      <c r="AC1945" s="1">
        <v>0</v>
      </c>
      <c r="AD1945" s="1">
        <v>0</v>
      </c>
      <c r="AE1945" s="1">
        <v>0</v>
      </c>
      <c r="AF1945" s="1">
        <v>0</v>
      </c>
      <c r="AG1945" s="1">
        <v>0</v>
      </c>
      <c r="AH1945" s="1">
        <v>0</v>
      </c>
      <c r="AI1945" s="1">
        <v>0</v>
      </c>
      <c r="AJ1945" s="1">
        <v>0</v>
      </c>
      <c r="AK1945" s="1">
        <v>0</v>
      </c>
      <c r="AL1945" s="1">
        <v>0</v>
      </c>
      <c r="AM1945" s="1">
        <v>0</v>
      </c>
      <c r="AN1945" s="1">
        <v>0</v>
      </c>
    </row>
    <row r="1946" spans="1:40" x14ac:dyDescent="0.35">
      <c r="A1946" s="1" t="s">
        <v>89</v>
      </c>
      <c r="B1946" s="8">
        <v>43970</v>
      </c>
      <c r="C1946" s="1" t="s">
        <v>2</v>
      </c>
      <c r="D1946" s="1">
        <v>979190</v>
      </c>
      <c r="E1946" s="1">
        <v>157</v>
      </c>
      <c r="F1946" s="1" t="s">
        <v>124</v>
      </c>
      <c r="H1946" s="1" t="s">
        <v>103</v>
      </c>
      <c r="I1946" s="1" t="s">
        <v>92</v>
      </c>
      <c r="J1946" s="1" t="s">
        <v>93</v>
      </c>
      <c r="K1946" s="1">
        <v>2</v>
      </c>
      <c r="L1946" s="1">
        <v>14</v>
      </c>
      <c r="M1946" s="1">
        <v>3.7267080745341616E-2</v>
      </c>
      <c r="N1946" s="1">
        <v>1.2738853503184714E-2</v>
      </c>
      <c r="O1946" s="1">
        <v>8.1871345029239762E-2</v>
      </c>
      <c r="P1946" s="1">
        <v>155</v>
      </c>
      <c r="Q1946" s="1">
        <v>4</v>
      </c>
      <c r="R1946" s="1">
        <v>2</v>
      </c>
      <c r="S1946" s="1">
        <v>0</v>
      </c>
      <c r="T1946" s="1">
        <v>0</v>
      </c>
      <c r="U1946" s="1">
        <v>0</v>
      </c>
      <c r="V1946" s="1">
        <v>0</v>
      </c>
      <c r="W1946" s="1">
        <v>0</v>
      </c>
      <c r="X1946" s="1">
        <v>4</v>
      </c>
      <c r="Y1946" s="1">
        <v>0</v>
      </c>
      <c r="Z1946" s="1">
        <v>0</v>
      </c>
      <c r="AA1946" s="1">
        <v>0</v>
      </c>
      <c r="AB1946" s="1">
        <v>0</v>
      </c>
      <c r="AC1946" s="1">
        <v>0</v>
      </c>
      <c r="AD1946" s="1">
        <v>0</v>
      </c>
      <c r="AE1946" s="1">
        <v>0</v>
      </c>
      <c r="AF1946" s="1">
        <v>0</v>
      </c>
      <c r="AG1946" s="1">
        <v>2</v>
      </c>
      <c r="AH1946" s="1">
        <v>0</v>
      </c>
      <c r="AI1946" s="1">
        <v>2</v>
      </c>
      <c r="AJ1946" s="1">
        <v>2</v>
      </c>
      <c r="AK1946" s="1">
        <v>0</v>
      </c>
      <c r="AL1946" s="1">
        <v>0</v>
      </c>
      <c r="AM1946" s="1">
        <v>0</v>
      </c>
      <c r="AN1946" s="1">
        <v>0</v>
      </c>
    </row>
    <row r="1947" spans="1:40" x14ac:dyDescent="0.35">
      <c r="A1947" s="1" t="s">
        <v>89</v>
      </c>
      <c r="B1947" s="8">
        <v>43949</v>
      </c>
      <c r="C1947" s="1" t="s">
        <v>2</v>
      </c>
      <c r="D1947" s="1">
        <v>973370</v>
      </c>
      <c r="E1947" s="1">
        <v>42</v>
      </c>
      <c r="F1947" s="1" t="s">
        <v>123</v>
      </c>
      <c r="H1947" s="1" t="s">
        <v>114</v>
      </c>
      <c r="I1947" s="1" t="s">
        <v>92</v>
      </c>
      <c r="J1947" s="1" t="s">
        <v>93</v>
      </c>
      <c r="K1947" s="1">
        <v>3</v>
      </c>
      <c r="L1947" s="1">
        <v>1</v>
      </c>
      <c r="M1947" s="1">
        <v>9.3023255813953487E-2</v>
      </c>
      <c r="N1947" s="1">
        <v>7.1428571428571425E-2</v>
      </c>
      <c r="O1947" s="1">
        <v>2.3255813953488372E-2</v>
      </c>
      <c r="P1947" s="1">
        <v>39</v>
      </c>
      <c r="Q1947" s="1">
        <v>1</v>
      </c>
      <c r="R1947" s="1">
        <v>2</v>
      </c>
      <c r="S1947" s="1">
        <v>0</v>
      </c>
      <c r="T1947" s="1">
        <v>1</v>
      </c>
      <c r="U1947" s="1">
        <v>0</v>
      </c>
      <c r="V1947" s="1">
        <v>0</v>
      </c>
      <c r="W1947" s="1">
        <v>0</v>
      </c>
      <c r="X1947" s="1">
        <v>0</v>
      </c>
      <c r="Y1947" s="1">
        <v>0</v>
      </c>
      <c r="Z1947" s="1">
        <v>0</v>
      </c>
      <c r="AA1947" s="1">
        <v>0</v>
      </c>
      <c r="AB1947" s="1">
        <v>0</v>
      </c>
      <c r="AC1947" s="1">
        <v>0</v>
      </c>
      <c r="AD1947" s="1">
        <v>0</v>
      </c>
      <c r="AE1947" s="1">
        <v>0</v>
      </c>
      <c r="AF1947" s="1">
        <v>0</v>
      </c>
      <c r="AG1947" s="1">
        <v>0</v>
      </c>
      <c r="AH1947" s="1">
        <v>0</v>
      </c>
      <c r="AI1947" s="1">
        <v>0</v>
      </c>
      <c r="AJ1947" s="1">
        <v>0</v>
      </c>
      <c r="AK1947" s="1">
        <v>0</v>
      </c>
      <c r="AL1947" s="1">
        <v>0</v>
      </c>
      <c r="AM1947" s="1">
        <v>0</v>
      </c>
      <c r="AN1947" s="1">
        <v>0</v>
      </c>
    </row>
    <row r="1948" spans="1:40" x14ac:dyDescent="0.35">
      <c r="A1948" s="1" t="s">
        <v>89</v>
      </c>
      <c r="B1948" s="8">
        <v>43941</v>
      </c>
      <c r="C1948" s="1" t="s">
        <v>2</v>
      </c>
      <c r="D1948" s="1">
        <v>209650</v>
      </c>
      <c r="E1948" s="1">
        <v>89</v>
      </c>
      <c r="F1948" s="1" t="s">
        <v>120</v>
      </c>
      <c r="H1948" s="1" t="s">
        <v>95</v>
      </c>
      <c r="I1948" s="1" t="s">
        <v>121</v>
      </c>
      <c r="J1948" s="1" t="s">
        <v>93</v>
      </c>
      <c r="K1948" s="1">
        <v>50</v>
      </c>
      <c r="L1948" s="1">
        <v>10</v>
      </c>
      <c r="M1948" s="1">
        <v>0.38095238095238093</v>
      </c>
      <c r="N1948" s="1">
        <v>0.35</v>
      </c>
      <c r="O1948" s="1">
        <v>0.10101010101010101</v>
      </c>
      <c r="P1948" s="1">
        <v>39</v>
      </c>
      <c r="Q1948" s="1">
        <v>3</v>
      </c>
      <c r="R1948" s="1">
        <v>11</v>
      </c>
      <c r="S1948" s="1">
        <v>0</v>
      </c>
      <c r="T1948" s="1">
        <v>4</v>
      </c>
      <c r="U1948" s="1">
        <v>6</v>
      </c>
      <c r="V1948" s="1">
        <v>29</v>
      </c>
      <c r="W1948" s="1">
        <v>0</v>
      </c>
      <c r="X1948" s="1">
        <v>1</v>
      </c>
      <c r="Y1948" s="1">
        <v>0</v>
      </c>
      <c r="Z1948" s="1">
        <v>0</v>
      </c>
      <c r="AA1948" s="1">
        <v>0</v>
      </c>
      <c r="AB1948" s="1">
        <v>0</v>
      </c>
      <c r="AC1948" s="1">
        <v>0</v>
      </c>
      <c r="AD1948" s="1">
        <v>0</v>
      </c>
      <c r="AE1948" s="1">
        <v>0</v>
      </c>
      <c r="AF1948" s="1">
        <v>0</v>
      </c>
      <c r="AG1948" s="1">
        <v>1</v>
      </c>
      <c r="AH1948" s="1">
        <v>0</v>
      </c>
      <c r="AI1948" s="1">
        <v>4</v>
      </c>
      <c r="AJ1948" s="1">
        <v>0</v>
      </c>
      <c r="AK1948" s="1">
        <v>0</v>
      </c>
      <c r="AL1948" s="1">
        <v>0</v>
      </c>
      <c r="AM1948" s="1">
        <v>1</v>
      </c>
      <c r="AN1948" s="1">
        <v>0</v>
      </c>
    </row>
    <row r="1949" spans="1:40" x14ac:dyDescent="0.35">
      <c r="A1949" s="1" t="s">
        <v>89</v>
      </c>
      <c r="B1949" s="8">
        <v>43951</v>
      </c>
      <c r="C1949" s="1" t="s">
        <v>2</v>
      </c>
      <c r="D1949" s="1">
        <v>201710</v>
      </c>
      <c r="E1949" s="1">
        <v>78</v>
      </c>
      <c r="F1949" s="1" t="s">
        <v>119</v>
      </c>
      <c r="H1949" s="1" t="s">
        <v>95</v>
      </c>
      <c r="I1949" s="1" t="s">
        <v>92</v>
      </c>
      <c r="J1949" s="1" t="s">
        <v>93</v>
      </c>
      <c r="K1949" s="1">
        <v>16</v>
      </c>
      <c r="L1949" s="1">
        <v>9</v>
      </c>
      <c r="M1949" s="1">
        <v>0.26190476190476192</v>
      </c>
      <c r="N1949" s="1">
        <v>0.19480519480519481</v>
      </c>
      <c r="O1949" s="1">
        <v>0.10344827586206896</v>
      </c>
      <c r="P1949" s="1">
        <v>62</v>
      </c>
      <c r="Q1949" s="1">
        <v>7</v>
      </c>
      <c r="R1949" s="1">
        <v>7</v>
      </c>
      <c r="S1949" s="1">
        <v>2</v>
      </c>
      <c r="T1949" s="1">
        <v>3</v>
      </c>
      <c r="U1949" s="1">
        <v>2</v>
      </c>
      <c r="V1949" s="1">
        <v>1</v>
      </c>
      <c r="W1949" s="1">
        <v>1</v>
      </c>
      <c r="X1949" s="1">
        <v>1</v>
      </c>
      <c r="Y1949" s="1">
        <v>0</v>
      </c>
      <c r="Z1949" s="1">
        <v>0</v>
      </c>
      <c r="AA1949" s="1">
        <v>0</v>
      </c>
      <c r="AB1949" s="1">
        <v>0</v>
      </c>
      <c r="AC1949" s="1">
        <v>0</v>
      </c>
      <c r="AD1949" s="1">
        <v>0</v>
      </c>
      <c r="AE1949" s="1">
        <v>0</v>
      </c>
      <c r="AF1949" s="1">
        <v>0</v>
      </c>
      <c r="AG1949" s="1">
        <v>0</v>
      </c>
      <c r="AH1949" s="1">
        <v>0</v>
      </c>
      <c r="AI1949" s="1">
        <v>0</v>
      </c>
      <c r="AJ1949" s="1">
        <v>1</v>
      </c>
      <c r="AK1949" s="1">
        <v>0</v>
      </c>
      <c r="AL1949" s="1">
        <v>0</v>
      </c>
      <c r="AM1949" s="1">
        <v>0</v>
      </c>
      <c r="AN1949" s="1">
        <v>0</v>
      </c>
    </row>
    <row r="1950" spans="1:40" x14ac:dyDescent="0.35">
      <c r="A1950" s="1" t="s">
        <v>89</v>
      </c>
      <c r="B1950" s="8">
        <v>43970</v>
      </c>
      <c r="C1950" s="1" t="s">
        <v>2</v>
      </c>
      <c r="D1950" s="1">
        <v>974850</v>
      </c>
      <c r="E1950" s="1">
        <v>153</v>
      </c>
      <c r="F1950" s="1" t="s">
        <v>126</v>
      </c>
      <c r="H1950" s="1" t="s">
        <v>103</v>
      </c>
      <c r="I1950" s="1" t="s">
        <v>121</v>
      </c>
      <c r="J1950" s="1" t="s">
        <v>93</v>
      </c>
      <c r="L1950" s="1">
        <v>22</v>
      </c>
      <c r="O1950" s="1">
        <v>0.12571428571428572</v>
      </c>
      <c r="P1950" s="1">
        <v>153</v>
      </c>
      <c r="Q1950" s="1">
        <v>9</v>
      </c>
      <c r="R1950" s="1">
        <v>0</v>
      </c>
      <c r="S1950" s="1">
        <v>0</v>
      </c>
      <c r="T1950" s="1">
        <v>0</v>
      </c>
      <c r="U1950" s="1">
        <v>0</v>
      </c>
      <c r="V1950" s="1">
        <v>0</v>
      </c>
      <c r="W1950" s="1">
        <v>0</v>
      </c>
      <c r="X1950" s="1">
        <v>2</v>
      </c>
      <c r="Y1950" s="1">
        <v>0</v>
      </c>
      <c r="Z1950" s="1">
        <v>0</v>
      </c>
      <c r="AA1950" s="1">
        <v>0</v>
      </c>
      <c r="AB1950" s="1">
        <v>0</v>
      </c>
      <c r="AC1950" s="1">
        <v>0</v>
      </c>
      <c r="AD1950" s="1">
        <v>0</v>
      </c>
      <c r="AE1950" s="1">
        <v>0</v>
      </c>
      <c r="AF1950" s="1">
        <v>0</v>
      </c>
      <c r="AG1950" s="1">
        <v>0</v>
      </c>
      <c r="AH1950" s="1">
        <v>0</v>
      </c>
      <c r="AI1950" s="1">
        <v>10</v>
      </c>
      <c r="AJ1950" s="1">
        <v>0</v>
      </c>
      <c r="AK1950" s="1">
        <v>0</v>
      </c>
      <c r="AL1950" s="1">
        <v>1</v>
      </c>
      <c r="AM1950" s="1">
        <v>0</v>
      </c>
      <c r="AN1950" s="1">
        <v>0</v>
      </c>
    </row>
    <row r="1951" spans="1:40" x14ac:dyDescent="0.35">
      <c r="A1951" s="1" t="s">
        <v>89</v>
      </c>
      <c r="B1951" s="8">
        <v>43903</v>
      </c>
      <c r="C1951" s="1" t="s">
        <v>2</v>
      </c>
      <c r="D1951" s="1">
        <v>972410</v>
      </c>
      <c r="E1951" s="1">
        <v>127</v>
      </c>
      <c r="F1951" s="1" t="s">
        <v>115</v>
      </c>
      <c r="H1951" s="1" t="s">
        <v>91</v>
      </c>
      <c r="I1951" s="1" t="s">
        <v>92</v>
      </c>
      <c r="J1951" s="1" t="s">
        <v>93</v>
      </c>
      <c r="K1951" s="1">
        <v>13</v>
      </c>
      <c r="L1951" s="1">
        <v>18</v>
      </c>
      <c r="M1951" s="1">
        <v>0.18571428571428572</v>
      </c>
      <c r="N1951" s="1">
        <v>0.10236220472440945</v>
      </c>
      <c r="O1951" s="1">
        <v>0.12413793103448276</v>
      </c>
      <c r="P1951" s="1">
        <v>114</v>
      </c>
      <c r="Q1951" s="1">
        <v>13</v>
      </c>
      <c r="R1951" s="1">
        <v>11</v>
      </c>
      <c r="S1951" s="1">
        <v>1</v>
      </c>
      <c r="T1951" s="1">
        <v>1</v>
      </c>
      <c r="U1951" s="1">
        <v>0</v>
      </c>
      <c r="V1951" s="1">
        <v>0</v>
      </c>
      <c r="W1951" s="1">
        <v>0</v>
      </c>
      <c r="X1951" s="1">
        <v>2</v>
      </c>
      <c r="Y1951" s="1">
        <v>0</v>
      </c>
      <c r="Z1951" s="1">
        <v>0</v>
      </c>
      <c r="AA1951" s="1">
        <v>0</v>
      </c>
      <c r="AB1951" s="1">
        <v>0</v>
      </c>
      <c r="AC1951" s="1">
        <v>0</v>
      </c>
      <c r="AD1951" s="1">
        <v>0</v>
      </c>
      <c r="AE1951" s="1">
        <v>0</v>
      </c>
      <c r="AF1951" s="1">
        <v>0</v>
      </c>
      <c r="AG1951" s="1">
        <v>0</v>
      </c>
      <c r="AH1951" s="1">
        <v>0</v>
      </c>
      <c r="AI1951" s="1">
        <v>1</v>
      </c>
      <c r="AJ1951" s="1">
        <v>0</v>
      </c>
      <c r="AK1951" s="1">
        <v>0</v>
      </c>
      <c r="AL1951" s="1">
        <v>0</v>
      </c>
      <c r="AM1951" s="1">
        <v>1</v>
      </c>
      <c r="AN1951" s="1">
        <v>1</v>
      </c>
    </row>
    <row r="1952" spans="1:40" x14ac:dyDescent="0.35">
      <c r="A1952" s="1" t="s">
        <v>89</v>
      </c>
      <c r="B1952" s="8">
        <v>43962</v>
      </c>
      <c r="C1952" s="1" t="s">
        <v>2</v>
      </c>
      <c r="D1952" s="1">
        <v>200600</v>
      </c>
      <c r="E1952" s="1">
        <v>114</v>
      </c>
      <c r="F1952" s="1" t="s">
        <v>116</v>
      </c>
      <c r="H1952" s="1" t="s">
        <v>95</v>
      </c>
      <c r="I1952" s="1" t="s">
        <v>92</v>
      </c>
      <c r="J1952" s="1" t="s">
        <v>93</v>
      </c>
      <c r="K1952" s="1">
        <v>7</v>
      </c>
      <c r="L1952" s="1">
        <v>6</v>
      </c>
      <c r="M1952" s="1">
        <v>9.3220338983050849E-2</v>
      </c>
      <c r="N1952" s="1">
        <v>6.1403508771929821E-2</v>
      </c>
      <c r="O1952" s="1">
        <v>0.05</v>
      </c>
      <c r="P1952" s="1">
        <v>107</v>
      </c>
      <c r="Q1952" s="1">
        <v>4</v>
      </c>
      <c r="R1952" s="1">
        <v>5</v>
      </c>
      <c r="S1952" s="1">
        <v>0</v>
      </c>
      <c r="T1952" s="1">
        <v>2</v>
      </c>
      <c r="U1952" s="1">
        <v>0</v>
      </c>
      <c r="V1952" s="1">
        <v>0</v>
      </c>
      <c r="W1952" s="1">
        <v>0</v>
      </c>
      <c r="X1952" s="1">
        <v>0</v>
      </c>
      <c r="Y1952" s="1">
        <v>0</v>
      </c>
      <c r="Z1952" s="1">
        <v>0</v>
      </c>
      <c r="AA1952" s="1">
        <v>0</v>
      </c>
      <c r="AB1952" s="1">
        <v>0</v>
      </c>
      <c r="AC1952" s="1">
        <v>0</v>
      </c>
      <c r="AD1952" s="1">
        <v>0</v>
      </c>
      <c r="AE1952" s="1">
        <v>0</v>
      </c>
      <c r="AF1952" s="1">
        <v>0</v>
      </c>
      <c r="AG1952" s="1">
        <v>0</v>
      </c>
      <c r="AH1952" s="1">
        <v>0</v>
      </c>
      <c r="AI1952" s="1">
        <v>2</v>
      </c>
      <c r="AJ1952" s="1">
        <v>0</v>
      </c>
      <c r="AK1952" s="1">
        <v>0</v>
      </c>
      <c r="AL1952" s="1">
        <v>0</v>
      </c>
      <c r="AM1952" s="1">
        <v>0</v>
      </c>
      <c r="AN1952" s="1">
        <v>0</v>
      </c>
    </row>
    <row r="1953" spans="1:40" x14ac:dyDescent="0.35">
      <c r="A1953" s="1" t="s">
        <v>89</v>
      </c>
      <c r="B1953" s="8">
        <v>43955</v>
      </c>
      <c r="C1953" s="1" t="s">
        <v>2</v>
      </c>
      <c r="D1953" s="1">
        <v>976140</v>
      </c>
      <c r="E1953" s="1">
        <v>118</v>
      </c>
      <c r="F1953" s="1" t="s">
        <v>128</v>
      </c>
      <c r="H1953" s="1" t="s">
        <v>101</v>
      </c>
      <c r="I1953" s="1" t="s">
        <v>92</v>
      </c>
      <c r="J1953" s="1" t="s">
        <v>93</v>
      </c>
      <c r="K1953" s="1">
        <v>3</v>
      </c>
      <c r="L1953" s="1">
        <v>3</v>
      </c>
      <c r="M1953" s="1">
        <v>4.1666666666666664E-2</v>
      </c>
      <c r="N1953" s="1">
        <v>2.5423728813559324E-2</v>
      </c>
      <c r="O1953" s="1">
        <v>2.4793388429752067E-2</v>
      </c>
      <c r="P1953" s="1">
        <v>115</v>
      </c>
      <c r="Q1953" s="1">
        <v>2</v>
      </c>
      <c r="R1953" s="1">
        <v>3</v>
      </c>
      <c r="S1953" s="1">
        <v>0</v>
      </c>
      <c r="T1953" s="1">
        <v>0</v>
      </c>
      <c r="U1953" s="1">
        <v>0</v>
      </c>
      <c r="V1953" s="1">
        <v>0</v>
      </c>
      <c r="W1953" s="1">
        <v>0</v>
      </c>
      <c r="X1953" s="1">
        <v>0</v>
      </c>
      <c r="Y1953" s="1">
        <v>0</v>
      </c>
      <c r="Z1953" s="1">
        <v>0</v>
      </c>
      <c r="AA1953" s="1">
        <v>0</v>
      </c>
      <c r="AB1953" s="1">
        <v>0</v>
      </c>
      <c r="AC1953" s="1">
        <v>0</v>
      </c>
      <c r="AD1953" s="1">
        <v>0</v>
      </c>
      <c r="AE1953" s="1">
        <v>0</v>
      </c>
      <c r="AF1953" s="1">
        <v>0</v>
      </c>
      <c r="AG1953" s="1">
        <v>0</v>
      </c>
      <c r="AH1953" s="1">
        <v>0</v>
      </c>
      <c r="AI1953" s="1">
        <v>1</v>
      </c>
      <c r="AJ1953" s="1">
        <v>0</v>
      </c>
      <c r="AK1953" s="1">
        <v>0</v>
      </c>
      <c r="AL1953" s="1">
        <v>0</v>
      </c>
      <c r="AM1953" s="1">
        <v>0</v>
      </c>
      <c r="AN1953" s="1">
        <v>0</v>
      </c>
    </row>
    <row r="1954" spans="1:40" x14ac:dyDescent="0.35">
      <c r="A1954" s="1" t="s">
        <v>89</v>
      </c>
      <c r="B1954" s="8">
        <v>43907</v>
      </c>
      <c r="C1954" s="1" t="s">
        <v>96</v>
      </c>
      <c r="D1954" s="1">
        <v>209650</v>
      </c>
      <c r="E1954" s="1">
        <v>13</v>
      </c>
      <c r="F1954" s="1" t="s">
        <v>120</v>
      </c>
      <c r="H1954" s="1" t="s">
        <v>95</v>
      </c>
      <c r="I1954" s="1" t="s">
        <v>121</v>
      </c>
      <c r="J1954" s="1" t="s">
        <v>93</v>
      </c>
      <c r="L1954" s="1">
        <v>1</v>
      </c>
      <c r="O1954" s="1">
        <v>7.1428571428571425E-2</v>
      </c>
      <c r="P1954" s="1">
        <v>13</v>
      </c>
      <c r="Q1954" s="1">
        <v>1</v>
      </c>
      <c r="R1954" s="1">
        <v>0</v>
      </c>
      <c r="S1954" s="1">
        <v>0</v>
      </c>
      <c r="T1954" s="1">
        <v>0</v>
      </c>
      <c r="U1954" s="1">
        <v>0</v>
      </c>
      <c r="V1954" s="1">
        <v>0</v>
      </c>
      <c r="W1954" s="1">
        <v>0</v>
      </c>
      <c r="X1954" s="1">
        <v>0</v>
      </c>
      <c r="Y1954" s="1">
        <v>0</v>
      </c>
      <c r="Z1954" s="1">
        <v>0</v>
      </c>
      <c r="AA1954" s="1">
        <v>0</v>
      </c>
      <c r="AB1954" s="1">
        <v>0</v>
      </c>
      <c r="AC1954" s="1">
        <v>0</v>
      </c>
      <c r="AD1954" s="1">
        <v>0</v>
      </c>
      <c r="AE1954" s="1">
        <v>0</v>
      </c>
      <c r="AF1954" s="1">
        <v>0</v>
      </c>
      <c r="AG1954" s="1">
        <v>0</v>
      </c>
      <c r="AH1954" s="1">
        <v>0</v>
      </c>
      <c r="AI1954" s="1">
        <v>0</v>
      </c>
      <c r="AJ1954" s="1">
        <v>0</v>
      </c>
      <c r="AK1954" s="1">
        <v>0</v>
      </c>
      <c r="AL1954" s="1">
        <v>0</v>
      </c>
      <c r="AM1954" s="1">
        <v>0</v>
      </c>
      <c r="AN1954" s="1">
        <v>0</v>
      </c>
    </row>
    <row r="1955" spans="1:40" x14ac:dyDescent="0.35">
      <c r="A1955" s="1" t="s">
        <v>89</v>
      </c>
      <c r="B1955" s="8">
        <v>43949</v>
      </c>
      <c r="C1955" s="1" t="s">
        <v>96</v>
      </c>
      <c r="D1955" s="1">
        <v>973270</v>
      </c>
      <c r="E1955" s="1">
        <v>12</v>
      </c>
      <c r="F1955" s="1" t="s">
        <v>127</v>
      </c>
      <c r="H1955" s="1" t="s">
        <v>114</v>
      </c>
      <c r="I1955" s="1" t="s">
        <v>92</v>
      </c>
      <c r="J1955" s="1" t="s">
        <v>93</v>
      </c>
      <c r="K1955" s="1">
        <v>3</v>
      </c>
      <c r="L1955" s="1">
        <v>5</v>
      </c>
      <c r="M1955" s="1">
        <v>0.25</v>
      </c>
      <c r="N1955" s="1">
        <v>0.18181818181818182</v>
      </c>
      <c r="O1955" s="1">
        <v>0.29411764705882354</v>
      </c>
      <c r="P1955" s="1">
        <v>9</v>
      </c>
      <c r="Q1955" s="1">
        <v>1</v>
      </c>
      <c r="R1955" s="1">
        <v>0</v>
      </c>
      <c r="S1955" s="1">
        <v>0</v>
      </c>
      <c r="T1955" s="1">
        <v>2</v>
      </c>
      <c r="U1955" s="1">
        <v>0</v>
      </c>
      <c r="V1955" s="1">
        <v>1</v>
      </c>
      <c r="W1955" s="1">
        <v>0</v>
      </c>
      <c r="X1955" s="1">
        <v>1</v>
      </c>
      <c r="Y1955" s="1">
        <v>0</v>
      </c>
      <c r="Z1955" s="1">
        <v>0</v>
      </c>
      <c r="AA1955" s="1">
        <v>0</v>
      </c>
      <c r="AB1955" s="1">
        <v>0</v>
      </c>
      <c r="AC1955" s="1">
        <v>0</v>
      </c>
      <c r="AD1955" s="1">
        <v>0</v>
      </c>
      <c r="AE1955" s="1">
        <v>0</v>
      </c>
      <c r="AF1955" s="1">
        <v>0</v>
      </c>
      <c r="AG1955" s="1">
        <v>0</v>
      </c>
      <c r="AH1955" s="1">
        <v>0</v>
      </c>
      <c r="AI1955" s="1">
        <v>0</v>
      </c>
      <c r="AJ1955" s="1">
        <v>0</v>
      </c>
      <c r="AK1955" s="1">
        <v>0</v>
      </c>
      <c r="AL1955" s="1">
        <v>3</v>
      </c>
      <c r="AM1955" s="1">
        <v>0</v>
      </c>
      <c r="AN1955" s="1">
        <v>0</v>
      </c>
    </row>
    <row r="1956" spans="1:40" x14ac:dyDescent="0.35">
      <c r="A1956" s="1" t="s">
        <v>89</v>
      </c>
      <c r="B1956" s="8">
        <v>43922</v>
      </c>
      <c r="C1956" s="1" t="s">
        <v>112</v>
      </c>
      <c r="D1956" s="1">
        <v>972410</v>
      </c>
      <c r="E1956" s="1">
        <v>1</v>
      </c>
      <c r="F1956" s="1" t="s">
        <v>115</v>
      </c>
      <c r="H1956" s="1" t="s">
        <v>91</v>
      </c>
      <c r="I1956" s="1" t="s">
        <v>92</v>
      </c>
      <c r="J1956" s="1" t="s">
        <v>93</v>
      </c>
      <c r="K1956" s="1">
        <v>1</v>
      </c>
      <c r="M1956" s="1">
        <v>1</v>
      </c>
      <c r="N1956" s="1">
        <v>1</v>
      </c>
    </row>
    <row r="1957" spans="1:40" x14ac:dyDescent="0.35">
      <c r="A1957" s="1" t="s">
        <v>89</v>
      </c>
      <c r="B1957" s="8">
        <v>43904</v>
      </c>
      <c r="C1957" s="1" t="s">
        <v>2</v>
      </c>
      <c r="D1957" s="1">
        <v>203150</v>
      </c>
      <c r="E1957" s="1">
        <v>24</v>
      </c>
      <c r="F1957" s="1" t="s">
        <v>129</v>
      </c>
      <c r="H1957" s="1" t="s">
        <v>95</v>
      </c>
      <c r="I1957" s="1" t="s">
        <v>121</v>
      </c>
      <c r="J1957" s="1" t="s">
        <v>93</v>
      </c>
      <c r="K1957" s="1">
        <v>6</v>
      </c>
      <c r="L1957" s="1">
        <v>3</v>
      </c>
      <c r="M1957" s="1">
        <v>0.30769230769230771</v>
      </c>
      <c r="N1957" s="1">
        <v>0.25</v>
      </c>
      <c r="O1957" s="1">
        <v>0.1111111111111111</v>
      </c>
      <c r="P1957" s="1">
        <v>18</v>
      </c>
      <c r="Q1957" s="1">
        <v>2</v>
      </c>
      <c r="R1957" s="1">
        <v>2</v>
      </c>
      <c r="S1957" s="1">
        <v>0</v>
      </c>
      <c r="T1957" s="1">
        <v>0</v>
      </c>
      <c r="U1957" s="1">
        <v>4</v>
      </c>
      <c r="V1957" s="1">
        <v>0</v>
      </c>
      <c r="W1957" s="1">
        <v>0</v>
      </c>
      <c r="X1957" s="1">
        <v>0</v>
      </c>
      <c r="Y1957" s="1">
        <v>0</v>
      </c>
      <c r="Z1957" s="1">
        <v>0</v>
      </c>
      <c r="AA1957" s="1">
        <v>1</v>
      </c>
      <c r="AB1957" s="1">
        <v>0</v>
      </c>
      <c r="AC1957" s="1">
        <v>0</v>
      </c>
      <c r="AD1957" s="1">
        <v>0</v>
      </c>
      <c r="AE1957" s="1">
        <v>0</v>
      </c>
      <c r="AF1957" s="1">
        <v>0</v>
      </c>
      <c r="AG1957" s="1">
        <v>0</v>
      </c>
      <c r="AH1957" s="1">
        <v>0</v>
      </c>
      <c r="AI1957" s="1">
        <v>0</v>
      </c>
      <c r="AJ1957" s="1">
        <v>0</v>
      </c>
      <c r="AK1957" s="1">
        <v>0</v>
      </c>
      <c r="AL1957" s="1">
        <v>0</v>
      </c>
      <c r="AM1957" s="1">
        <v>0</v>
      </c>
      <c r="AN1957" s="1">
        <v>0</v>
      </c>
    </row>
    <row r="1958" spans="1:40" x14ac:dyDescent="0.35">
      <c r="A1958" s="1" t="s">
        <v>89</v>
      </c>
      <c r="B1958" s="8">
        <v>43921</v>
      </c>
      <c r="C1958" s="1" t="s">
        <v>96</v>
      </c>
      <c r="D1958" s="1">
        <v>201710</v>
      </c>
      <c r="E1958" s="1">
        <v>21</v>
      </c>
      <c r="F1958" s="1" t="s">
        <v>119</v>
      </c>
      <c r="H1958" s="1" t="s">
        <v>95</v>
      </c>
      <c r="I1958" s="1" t="s">
        <v>92</v>
      </c>
      <c r="J1958" s="1" t="s">
        <v>93</v>
      </c>
      <c r="K1958" s="1">
        <v>12</v>
      </c>
      <c r="M1958" s="1">
        <v>0.35714285714285715</v>
      </c>
      <c r="N1958" s="1">
        <v>0.35714285714285715</v>
      </c>
      <c r="P1958" s="1">
        <v>9</v>
      </c>
      <c r="Q1958" s="1">
        <v>0</v>
      </c>
      <c r="R1958" s="1">
        <v>0</v>
      </c>
      <c r="S1958" s="1">
        <v>0</v>
      </c>
      <c r="T1958" s="1">
        <v>4</v>
      </c>
      <c r="U1958" s="1">
        <v>1</v>
      </c>
      <c r="V1958" s="1">
        <v>7</v>
      </c>
      <c r="W1958" s="1">
        <v>0</v>
      </c>
      <c r="X1958" s="1">
        <v>0</v>
      </c>
      <c r="Y1958" s="1">
        <v>0</v>
      </c>
      <c r="Z1958" s="1">
        <v>0</v>
      </c>
      <c r="AA1958" s="1">
        <v>0</v>
      </c>
      <c r="AB1958" s="1">
        <v>0</v>
      </c>
      <c r="AC1958" s="1">
        <v>0</v>
      </c>
      <c r="AD1958" s="1">
        <v>0</v>
      </c>
      <c r="AE1958" s="1">
        <v>0</v>
      </c>
      <c r="AF1958" s="1">
        <v>0</v>
      </c>
      <c r="AG1958" s="1">
        <v>0</v>
      </c>
      <c r="AH1958" s="1">
        <v>0</v>
      </c>
      <c r="AI1958" s="1">
        <v>0</v>
      </c>
      <c r="AJ1958" s="1">
        <v>0</v>
      </c>
      <c r="AK1958" s="1">
        <v>0</v>
      </c>
      <c r="AL1958" s="1">
        <v>0</v>
      </c>
      <c r="AM1958" s="1">
        <v>0</v>
      </c>
      <c r="AN1958" s="1">
        <v>0</v>
      </c>
    </row>
    <row r="1959" spans="1:40" x14ac:dyDescent="0.35">
      <c r="A1959" s="1" t="s">
        <v>89</v>
      </c>
      <c r="B1959" s="8">
        <v>43931</v>
      </c>
      <c r="C1959" s="1" t="s">
        <v>2</v>
      </c>
      <c r="D1959" s="1">
        <v>976140</v>
      </c>
      <c r="E1959" s="1">
        <v>115</v>
      </c>
      <c r="F1959" s="1" t="s">
        <v>128</v>
      </c>
      <c r="H1959" s="1" t="s">
        <v>101</v>
      </c>
      <c r="I1959" s="1" t="s">
        <v>92</v>
      </c>
      <c r="J1959" s="1" t="s">
        <v>93</v>
      </c>
      <c r="K1959" s="1">
        <v>22</v>
      </c>
      <c r="L1959" s="1">
        <v>6</v>
      </c>
      <c r="M1959" s="1">
        <v>0.21848739495798319</v>
      </c>
      <c r="N1959" s="1">
        <v>0.19130434782608696</v>
      </c>
      <c r="O1959" s="1">
        <v>4.9586776859504134E-2</v>
      </c>
      <c r="P1959" s="1">
        <v>93</v>
      </c>
      <c r="Q1959" s="1">
        <v>4</v>
      </c>
      <c r="R1959" s="1">
        <v>3</v>
      </c>
      <c r="S1959" s="1">
        <v>0</v>
      </c>
      <c r="T1959" s="1">
        <v>0</v>
      </c>
      <c r="U1959" s="1">
        <v>19</v>
      </c>
      <c r="V1959" s="1">
        <v>0</v>
      </c>
      <c r="W1959" s="1">
        <v>0</v>
      </c>
      <c r="X1959" s="1">
        <v>0</v>
      </c>
      <c r="Y1959" s="1">
        <v>0</v>
      </c>
      <c r="Z1959" s="1">
        <v>0</v>
      </c>
      <c r="AA1959" s="1">
        <v>0</v>
      </c>
      <c r="AB1959" s="1">
        <v>0</v>
      </c>
      <c r="AC1959" s="1">
        <v>0</v>
      </c>
      <c r="AD1959" s="1">
        <v>0</v>
      </c>
      <c r="AE1959" s="1">
        <v>0</v>
      </c>
      <c r="AF1959" s="1">
        <v>0</v>
      </c>
      <c r="AG1959" s="1">
        <v>0</v>
      </c>
      <c r="AH1959" s="1">
        <v>0</v>
      </c>
      <c r="AI1959" s="1">
        <v>1</v>
      </c>
      <c r="AJ1959" s="1">
        <v>0</v>
      </c>
      <c r="AK1959" s="1">
        <v>0</v>
      </c>
      <c r="AL1959" s="1">
        <v>0</v>
      </c>
      <c r="AM1959" s="1">
        <v>1</v>
      </c>
      <c r="AN1959" s="1">
        <v>0</v>
      </c>
    </row>
    <row r="1960" spans="1:40" x14ac:dyDescent="0.35">
      <c r="A1960" s="1" t="s">
        <v>89</v>
      </c>
      <c r="B1960" s="8">
        <v>43915</v>
      </c>
      <c r="C1960" s="1" t="s">
        <v>96</v>
      </c>
      <c r="D1960" s="1">
        <v>209650</v>
      </c>
      <c r="E1960" s="1">
        <v>14</v>
      </c>
      <c r="F1960" s="1" t="s">
        <v>120</v>
      </c>
      <c r="H1960" s="1" t="s">
        <v>95</v>
      </c>
      <c r="I1960" s="1" t="s">
        <v>121</v>
      </c>
      <c r="J1960" s="1" t="s">
        <v>93</v>
      </c>
      <c r="P1960" s="1">
        <v>14</v>
      </c>
      <c r="Q1960" s="1">
        <v>0</v>
      </c>
      <c r="R1960" s="1">
        <v>0</v>
      </c>
      <c r="S1960" s="1">
        <v>0</v>
      </c>
      <c r="T1960" s="1">
        <v>0</v>
      </c>
      <c r="U1960" s="1">
        <v>0</v>
      </c>
      <c r="V1960" s="1">
        <v>0</v>
      </c>
      <c r="W1960" s="1">
        <v>0</v>
      </c>
      <c r="X1960" s="1">
        <v>0</v>
      </c>
      <c r="Y1960" s="1">
        <v>0</v>
      </c>
      <c r="Z1960" s="1">
        <v>0</v>
      </c>
      <c r="AA1960" s="1">
        <v>0</v>
      </c>
      <c r="AB1960" s="1">
        <v>0</v>
      </c>
      <c r="AC1960" s="1">
        <v>0</v>
      </c>
      <c r="AD1960" s="1">
        <v>0</v>
      </c>
      <c r="AE1960" s="1">
        <v>0</v>
      </c>
      <c r="AF1960" s="1">
        <v>0</v>
      </c>
      <c r="AG1960" s="1">
        <v>0</v>
      </c>
      <c r="AH1960" s="1">
        <v>0</v>
      </c>
      <c r="AI1960" s="1">
        <v>0</v>
      </c>
      <c r="AJ1960" s="1">
        <v>0</v>
      </c>
      <c r="AK1960" s="1">
        <v>0</v>
      </c>
      <c r="AL1960" s="1">
        <v>0</v>
      </c>
      <c r="AM1960" s="1">
        <v>0</v>
      </c>
      <c r="AN1960" s="1">
        <v>0</v>
      </c>
    </row>
    <row r="1961" spans="1:40" x14ac:dyDescent="0.35">
      <c r="A1961" s="1" t="s">
        <v>89</v>
      </c>
      <c r="B1961" s="8">
        <v>43923</v>
      </c>
      <c r="C1961" s="1" t="s">
        <v>96</v>
      </c>
      <c r="D1961" s="1">
        <v>973370</v>
      </c>
      <c r="E1961" s="1">
        <v>3</v>
      </c>
      <c r="F1961" s="1" t="s">
        <v>123</v>
      </c>
      <c r="H1961" s="1" t="s">
        <v>114</v>
      </c>
      <c r="I1961" s="1" t="s">
        <v>92</v>
      </c>
      <c r="J1961" s="1" t="s">
        <v>93</v>
      </c>
      <c r="P1961" s="1">
        <v>3</v>
      </c>
      <c r="Q1961" s="1">
        <v>0</v>
      </c>
      <c r="R1961" s="1">
        <v>0</v>
      </c>
      <c r="S1961" s="1">
        <v>0</v>
      </c>
      <c r="T1961" s="1">
        <v>0</v>
      </c>
      <c r="U1961" s="1">
        <v>0</v>
      </c>
      <c r="V1961" s="1">
        <v>0</v>
      </c>
      <c r="W1961" s="1">
        <v>0</v>
      </c>
      <c r="X1961" s="1">
        <v>0</v>
      </c>
      <c r="Y1961" s="1">
        <v>0</v>
      </c>
      <c r="Z1961" s="1">
        <v>0</v>
      </c>
      <c r="AA1961" s="1">
        <v>0</v>
      </c>
      <c r="AB1961" s="1">
        <v>0</v>
      </c>
      <c r="AC1961" s="1">
        <v>0</v>
      </c>
      <c r="AD1961" s="1">
        <v>0</v>
      </c>
      <c r="AE1961" s="1">
        <v>0</v>
      </c>
      <c r="AF1961" s="1">
        <v>0</v>
      </c>
      <c r="AG1961" s="1">
        <v>0</v>
      </c>
      <c r="AH1961" s="1">
        <v>0</v>
      </c>
      <c r="AI1961" s="1">
        <v>0</v>
      </c>
      <c r="AJ1961" s="1">
        <v>0</v>
      </c>
      <c r="AK1961" s="1">
        <v>0</v>
      </c>
      <c r="AL1961" s="1">
        <v>0</v>
      </c>
      <c r="AM1961" s="1">
        <v>0</v>
      </c>
      <c r="AN1961" s="1">
        <v>0</v>
      </c>
    </row>
    <row r="1962" spans="1:40" x14ac:dyDescent="0.35">
      <c r="A1962" s="1" t="s">
        <v>89</v>
      </c>
      <c r="B1962" s="8">
        <v>43925</v>
      </c>
      <c r="C1962" s="1" t="s">
        <v>96</v>
      </c>
      <c r="D1962" s="1">
        <v>973270</v>
      </c>
      <c r="E1962" s="1">
        <v>17</v>
      </c>
      <c r="F1962" s="1" t="s">
        <v>127</v>
      </c>
      <c r="H1962" s="1" t="s">
        <v>114</v>
      </c>
      <c r="I1962" s="1" t="s">
        <v>92</v>
      </c>
      <c r="J1962" s="1" t="s">
        <v>93</v>
      </c>
      <c r="K1962" s="1">
        <v>5</v>
      </c>
      <c r="M1962" s="1">
        <v>7.6923076923076927E-2</v>
      </c>
      <c r="N1962" s="1">
        <v>7.6923076923076927E-2</v>
      </c>
      <c r="P1962" s="1">
        <v>12</v>
      </c>
      <c r="Q1962" s="1">
        <v>0</v>
      </c>
      <c r="R1962" s="1">
        <v>0</v>
      </c>
      <c r="S1962" s="1">
        <v>0</v>
      </c>
      <c r="T1962" s="1">
        <v>1</v>
      </c>
      <c r="U1962" s="1">
        <v>0</v>
      </c>
      <c r="V1962" s="1">
        <v>4</v>
      </c>
      <c r="W1962" s="1">
        <v>0</v>
      </c>
      <c r="X1962" s="1">
        <v>0</v>
      </c>
      <c r="Y1962" s="1">
        <v>0</v>
      </c>
      <c r="Z1962" s="1">
        <v>0</v>
      </c>
      <c r="AA1962" s="1">
        <v>0</v>
      </c>
      <c r="AB1962" s="1">
        <v>0</v>
      </c>
      <c r="AC1962" s="1">
        <v>0</v>
      </c>
      <c r="AD1962" s="1">
        <v>0</v>
      </c>
      <c r="AE1962" s="1">
        <v>0</v>
      </c>
      <c r="AF1962" s="1">
        <v>0</v>
      </c>
      <c r="AG1962" s="1">
        <v>0</v>
      </c>
      <c r="AH1962" s="1">
        <v>0</v>
      </c>
      <c r="AI1962" s="1">
        <v>0</v>
      </c>
      <c r="AJ1962" s="1">
        <v>0</v>
      </c>
      <c r="AK1962" s="1">
        <v>0</v>
      </c>
      <c r="AL1962" s="1">
        <v>0</v>
      </c>
      <c r="AM1962" s="1">
        <v>0</v>
      </c>
      <c r="AN1962" s="1">
        <v>0</v>
      </c>
    </row>
    <row r="1963" spans="1:40" x14ac:dyDescent="0.35">
      <c r="A1963" s="1" t="s">
        <v>89</v>
      </c>
      <c r="B1963" s="8">
        <v>43939</v>
      </c>
      <c r="C1963" s="1" t="s">
        <v>2</v>
      </c>
      <c r="D1963" s="1">
        <v>200170</v>
      </c>
      <c r="E1963" s="1">
        <v>145</v>
      </c>
      <c r="F1963" s="1" t="s">
        <v>107</v>
      </c>
      <c r="H1963" s="1" t="s">
        <v>95</v>
      </c>
      <c r="I1963" s="1" t="s">
        <v>92</v>
      </c>
      <c r="J1963" s="1" t="s">
        <v>93</v>
      </c>
      <c r="K1963" s="1">
        <v>62</v>
      </c>
      <c r="L1963" s="1">
        <v>5</v>
      </c>
      <c r="M1963" s="1">
        <v>0.38518518518518519</v>
      </c>
      <c r="N1963" s="1">
        <v>0.37593984962406013</v>
      </c>
      <c r="O1963" s="1">
        <v>3.3333333333333333E-2</v>
      </c>
      <c r="P1963" s="1">
        <v>83</v>
      </c>
      <c r="Q1963" s="1">
        <v>2</v>
      </c>
      <c r="R1963" s="1">
        <v>29</v>
      </c>
      <c r="S1963" s="1">
        <v>4</v>
      </c>
      <c r="T1963" s="1">
        <v>5</v>
      </c>
      <c r="U1963" s="1">
        <v>12</v>
      </c>
      <c r="V1963" s="1">
        <v>12</v>
      </c>
      <c r="W1963" s="1">
        <v>0</v>
      </c>
      <c r="X1963" s="1">
        <v>0</v>
      </c>
      <c r="Y1963" s="1">
        <v>0</v>
      </c>
      <c r="Z1963" s="1">
        <v>0</v>
      </c>
      <c r="AA1963" s="1">
        <v>0</v>
      </c>
      <c r="AB1963" s="1">
        <v>0</v>
      </c>
      <c r="AC1963" s="1">
        <v>0</v>
      </c>
      <c r="AD1963" s="1">
        <v>0</v>
      </c>
      <c r="AE1963" s="1">
        <v>0</v>
      </c>
      <c r="AF1963" s="1">
        <v>0</v>
      </c>
      <c r="AG1963" s="1">
        <v>0</v>
      </c>
      <c r="AH1963" s="1">
        <v>0</v>
      </c>
      <c r="AI1963" s="1">
        <v>1</v>
      </c>
      <c r="AJ1963" s="1">
        <v>0</v>
      </c>
      <c r="AK1963" s="1">
        <v>0</v>
      </c>
      <c r="AL1963" s="1">
        <v>1</v>
      </c>
      <c r="AM1963" s="1">
        <v>1</v>
      </c>
      <c r="AN1963" s="1">
        <v>0</v>
      </c>
    </row>
    <row r="1964" spans="1:40" x14ac:dyDescent="0.35">
      <c r="A1964" s="1" t="s">
        <v>89</v>
      </c>
      <c r="B1964" s="8">
        <v>43939</v>
      </c>
      <c r="C1964" s="1" t="s">
        <v>2</v>
      </c>
      <c r="D1964" s="1">
        <v>980180</v>
      </c>
      <c r="E1964" s="1">
        <v>117</v>
      </c>
      <c r="F1964" s="1" t="s">
        <v>117</v>
      </c>
      <c r="H1964" s="1" t="s">
        <v>118</v>
      </c>
      <c r="I1964" s="1" t="s">
        <v>92</v>
      </c>
      <c r="J1964" s="1" t="s">
        <v>93</v>
      </c>
      <c r="K1964" s="1">
        <v>53</v>
      </c>
      <c r="L1964" s="1">
        <v>4</v>
      </c>
      <c r="M1964" s="1">
        <v>0.17948717948717949</v>
      </c>
      <c r="N1964" s="1">
        <v>0.13513513513513514</v>
      </c>
      <c r="O1964" s="1">
        <v>3.3057851239669422E-2</v>
      </c>
      <c r="P1964" s="1">
        <v>64</v>
      </c>
      <c r="Q1964" s="1">
        <v>4</v>
      </c>
      <c r="R1964" s="1">
        <v>3</v>
      </c>
      <c r="S1964" s="1">
        <v>1</v>
      </c>
      <c r="T1964" s="1">
        <v>4</v>
      </c>
      <c r="U1964" s="1">
        <v>2</v>
      </c>
      <c r="V1964" s="1">
        <v>43</v>
      </c>
      <c r="W1964" s="1">
        <v>0</v>
      </c>
      <c r="X1964" s="1">
        <v>0</v>
      </c>
      <c r="Y1964" s="1">
        <v>0</v>
      </c>
      <c r="Z1964" s="1">
        <v>0</v>
      </c>
      <c r="AA1964" s="1">
        <v>0</v>
      </c>
      <c r="AB1964" s="1">
        <v>0</v>
      </c>
      <c r="AC1964" s="1">
        <v>0</v>
      </c>
      <c r="AD1964" s="1">
        <v>0</v>
      </c>
      <c r="AE1964" s="1">
        <v>0</v>
      </c>
      <c r="AF1964" s="1">
        <v>0</v>
      </c>
      <c r="AG1964" s="1">
        <v>0</v>
      </c>
      <c r="AH1964" s="1">
        <v>0</v>
      </c>
      <c r="AI1964" s="1">
        <v>0</v>
      </c>
      <c r="AJ1964" s="1">
        <v>0</v>
      </c>
      <c r="AK1964" s="1">
        <v>0</v>
      </c>
      <c r="AL1964" s="1">
        <v>0</v>
      </c>
      <c r="AM1964" s="1">
        <v>0</v>
      </c>
      <c r="AN1964" s="1">
        <v>0</v>
      </c>
    </row>
    <row r="1965" spans="1:40" x14ac:dyDescent="0.35">
      <c r="A1965" s="1" t="s">
        <v>89</v>
      </c>
      <c r="B1965" s="8">
        <v>43911</v>
      </c>
      <c r="C1965" s="1" t="s">
        <v>2</v>
      </c>
      <c r="D1965" s="1">
        <v>972410</v>
      </c>
      <c r="E1965" s="1">
        <v>128</v>
      </c>
      <c r="F1965" s="1" t="s">
        <v>115</v>
      </c>
      <c r="H1965" s="1" t="s">
        <v>91</v>
      </c>
      <c r="I1965" s="1" t="s">
        <v>92</v>
      </c>
      <c r="J1965" s="1" t="s">
        <v>93</v>
      </c>
      <c r="K1965" s="1">
        <v>44</v>
      </c>
      <c r="L1965" s="1">
        <v>17</v>
      </c>
      <c r="M1965" s="1">
        <v>0.4</v>
      </c>
      <c r="N1965" s="1">
        <v>0.34375</v>
      </c>
      <c r="O1965" s="1">
        <v>0.11724137931034483</v>
      </c>
      <c r="P1965" s="1">
        <v>84</v>
      </c>
      <c r="Q1965" s="1">
        <v>12</v>
      </c>
      <c r="R1965" s="1">
        <v>6</v>
      </c>
      <c r="S1965" s="1">
        <v>8</v>
      </c>
      <c r="T1965" s="1">
        <v>27</v>
      </c>
      <c r="U1965" s="1">
        <v>3</v>
      </c>
      <c r="V1965" s="1">
        <v>0</v>
      </c>
      <c r="W1965" s="1">
        <v>0</v>
      </c>
      <c r="X1965" s="1">
        <v>2</v>
      </c>
      <c r="Y1965" s="1">
        <v>0</v>
      </c>
      <c r="Z1965" s="1">
        <v>0</v>
      </c>
      <c r="AA1965" s="1">
        <v>0</v>
      </c>
      <c r="AB1965" s="1">
        <v>0</v>
      </c>
      <c r="AC1965" s="1">
        <v>0</v>
      </c>
      <c r="AD1965" s="1">
        <v>0</v>
      </c>
      <c r="AE1965" s="1">
        <v>0</v>
      </c>
      <c r="AF1965" s="1">
        <v>0</v>
      </c>
      <c r="AG1965" s="1">
        <v>0</v>
      </c>
      <c r="AH1965" s="1">
        <v>0</v>
      </c>
      <c r="AI1965" s="1">
        <v>1</v>
      </c>
      <c r="AJ1965" s="1">
        <v>0</v>
      </c>
      <c r="AK1965" s="1">
        <v>0</v>
      </c>
      <c r="AL1965" s="1">
        <v>0</v>
      </c>
      <c r="AM1965" s="1">
        <v>1</v>
      </c>
      <c r="AN1965" s="1">
        <v>1</v>
      </c>
    </row>
    <row r="1966" spans="1:40" x14ac:dyDescent="0.35">
      <c r="A1966" s="1" t="s">
        <v>89</v>
      </c>
      <c r="B1966" s="8">
        <v>43948</v>
      </c>
      <c r="C1966" s="1" t="s">
        <v>2</v>
      </c>
      <c r="D1966" s="1">
        <v>200640</v>
      </c>
      <c r="E1966" s="1">
        <v>135</v>
      </c>
      <c r="F1966" s="1" t="s">
        <v>106</v>
      </c>
      <c r="H1966" s="1" t="s">
        <v>95</v>
      </c>
      <c r="I1966" s="1" t="s">
        <v>92</v>
      </c>
      <c r="J1966" s="1" t="s">
        <v>93</v>
      </c>
      <c r="K1966" s="1">
        <v>35</v>
      </c>
      <c r="L1966" s="1">
        <v>14</v>
      </c>
      <c r="M1966" s="1">
        <v>0.2805755395683453</v>
      </c>
      <c r="N1966" s="1">
        <v>0.25925925925925924</v>
      </c>
      <c r="O1966" s="1">
        <v>9.3959731543624164E-2</v>
      </c>
      <c r="P1966" s="1">
        <v>100</v>
      </c>
      <c r="Q1966" s="1">
        <v>4</v>
      </c>
      <c r="R1966" s="1">
        <v>14</v>
      </c>
      <c r="S1966" s="1">
        <v>1</v>
      </c>
      <c r="T1966" s="1">
        <v>5</v>
      </c>
      <c r="U1966" s="1">
        <v>15</v>
      </c>
      <c r="V1966" s="1">
        <v>0</v>
      </c>
      <c r="W1966" s="1">
        <v>0</v>
      </c>
      <c r="X1966" s="1">
        <v>0</v>
      </c>
      <c r="Y1966" s="1">
        <v>0</v>
      </c>
      <c r="Z1966" s="1">
        <v>0</v>
      </c>
      <c r="AA1966" s="1">
        <v>0</v>
      </c>
      <c r="AB1966" s="1">
        <v>0</v>
      </c>
      <c r="AC1966" s="1">
        <v>0</v>
      </c>
      <c r="AD1966" s="1">
        <v>0</v>
      </c>
      <c r="AE1966" s="1">
        <v>0</v>
      </c>
      <c r="AF1966" s="1">
        <v>0</v>
      </c>
      <c r="AG1966" s="1">
        <v>0</v>
      </c>
      <c r="AH1966" s="1">
        <v>0</v>
      </c>
      <c r="AI1966" s="1">
        <v>4</v>
      </c>
      <c r="AJ1966" s="1">
        <v>0</v>
      </c>
      <c r="AK1966" s="1">
        <v>0</v>
      </c>
      <c r="AL1966" s="1">
        <v>2</v>
      </c>
      <c r="AM1966" s="1">
        <v>4</v>
      </c>
      <c r="AN1966" s="1">
        <v>0</v>
      </c>
    </row>
    <row r="1967" spans="1:40" x14ac:dyDescent="0.35">
      <c r="A1967" s="1" t="s">
        <v>89</v>
      </c>
      <c r="B1967" s="8">
        <v>43938</v>
      </c>
      <c r="C1967" s="1" t="s">
        <v>96</v>
      </c>
      <c r="D1967" s="1">
        <v>979190</v>
      </c>
      <c r="E1967" s="1">
        <v>7</v>
      </c>
      <c r="F1967" s="1" t="s">
        <v>124</v>
      </c>
      <c r="H1967" s="1" t="s">
        <v>103</v>
      </c>
      <c r="I1967" s="1" t="s">
        <v>92</v>
      </c>
      <c r="J1967" s="1" t="s">
        <v>93</v>
      </c>
      <c r="P1967" s="1">
        <v>7</v>
      </c>
      <c r="Q1967" s="1">
        <v>0</v>
      </c>
      <c r="R1967" s="1">
        <v>0</v>
      </c>
      <c r="S1967" s="1">
        <v>0</v>
      </c>
      <c r="T1967" s="1">
        <v>0</v>
      </c>
      <c r="U1967" s="1">
        <v>0</v>
      </c>
      <c r="V1967" s="1">
        <v>0</v>
      </c>
      <c r="W1967" s="1">
        <v>0</v>
      </c>
      <c r="X1967" s="1">
        <v>0</v>
      </c>
      <c r="Y1967" s="1">
        <v>0</v>
      </c>
      <c r="Z1967" s="1">
        <v>0</v>
      </c>
      <c r="AA1967" s="1">
        <v>0</v>
      </c>
      <c r="AB1967" s="1">
        <v>0</v>
      </c>
      <c r="AC1967" s="1">
        <v>0</v>
      </c>
      <c r="AD1967" s="1">
        <v>0</v>
      </c>
      <c r="AE1967" s="1">
        <v>0</v>
      </c>
      <c r="AF1967" s="1">
        <v>0</v>
      </c>
      <c r="AG1967" s="1">
        <v>0</v>
      </c>
      <c r="AH1967" s="1">
        <v>0</v>
      </c>
      <c r="AI1967" s="1">
        <v>0</v>
      </c>
      <c r="AJ1967" s="1">
        <v>0</v>
      </c>
      <c r="AK1967" s="1">
        <v>0</v>
      </c>
      <c r="AL1967" s="1">
        <v>0</v>
      </c>
      <c r="AM1967" s="1">
        <v>0</v>
      </c>
      <c r="AN1967" s="1">
        <v>0</v>
      </c>
    </row>
    <row r="1968" spans="1:40" x14ac:dyDescent="0.35">
      <c r="A1968" s="1" t="s">
        <v>89</v>
      </c>
      <c r="B1968" s="8">
        <v>43949</v>
      </c>
      <c r="C1968" s="1" t="s">
        <v>2</v>
      </c>
      <c r="D1968" s="1">
        <v>979150</v>
      </c>
      <c r="E1968" s="1">
        <v>210</v>
      </c>
      <c r="F1968" s="1" t="s">
        <v>125</v>
      </c>
      <c r="H1968" s="1" t="s">
        <v>103</v>
      </c>
      <c r="I1968" s="1" t="s">
        <v>92</v>
      </c>
      <c r="J1968" s="1" t="s">
        <v>93</v>
      </c>
      <c r="K1968" s="1">
        <v>19</v>
      </c>
      <c r="L1968" s="1">
        <v>39</v>
      </c>
      <c r="M1968" s="1">
        <v>0.17672413793103448</v>
      </c>
      <c r="N1968" s="1">
        <v>9.0476190476190474E-2</v>
      </c>
      <c r="O1968" s="1">
        <v>0.15662650602409639</v>
      </c>
      <c r="P1968" s="1">
        <v>191</v>
      </c>
      <c r="Q1968" s="1">
        <v>22</v>
      </c>
      <c r="R1968" s="1">
        <v>1</v>
      </c>
      <c r="S1968" s="1">
        <v>5</v>
      </c>
      <c r="T1968" s="1">
        <v>8</v>
      </c>
      <c r="U1968" s="1">
        <v>3</v>
      </c>
      <c r="V1968" s="1">
        <v>0</v>
      </c>
      <c r="W1968" s="1">
        <v>2</v>
      </c>
      <c r="X1968" s="1">
        <v>2</v>
      </c>
      <c r="Y1968" s="1">
        <v>0</v>
      </c>
      <c r="Z1968" s="1">
        <v>0</v>
      </c>
      <c r="AA1968" s="1">
        <v>0</v>
      </c>
      <c r="AB1968" s="1">
        <v>0</v>
      </c>
      <c r="AC1968" s="1">
        <v>0</v>
      </c>
      <c r="AD1968" s="1">
        <v>0</v>
      </c>
      <c r="AE1968" s="1">
        <v>0</v>
      </c>
      <c r="AF1968" s="1">
        <v>0</v>
      </c>
      <c r="AG1968" s="1">
        <v>4</v>
      </c>
      <c r="AH1968" s="1">
        <v>0</v>
      </c>
      <c r="AI1968" s="1">
        <v>11</v>
      </c>
      <c r="AJ1968" s="1">
        <v>0</v>
      </c>
      <c r="AK1968" s="1">
        <v>0</v>
      </c>
      <c r="AL1968" s="1">
        <v>0</v>
      </c>
      <c r="AM1968" s="1">
        <v>0</v>
      </c>
      <c r="AN1968" s="1">
        <v>0</v>
      </c>
    </row>
    <row r="1969" spans="1:40" x14ac:dyDescent="0.35">
      <c r="A1969" s="1" t="s">
        <v>89</v>
      </c>
      <c r="B1969" s="8">
        <v>43952</v>
      </c>
      <c r="C1969" s="1" t="s">
        <v>2</v>
      </c>
      <c r="D1969" s="1">
        <v>209640</v>
      </c>
      <c r="E1969" s="1">
        <v>90</v>
      </c>
      <c r="F1969" s="1" t="s">
        <v>122</v>
      </c>
      <c r="H1969" s="1" t="s">
        <v>95</v>
      </c>
      <c r="I1969" s="1" t="s">
        <v>121</v>
      </c>
      <c r="J1969" s="1" t="s">
        <v>93</v>
      </c>
      <c r="K1969" s="1">
        <v>12</v>
      </c>
      <c r="L1969" s="1">
        <v>4</v>
      </c>
      <c r="M1969" s="1">
        <v>0.16129032258064516</v>
      </c>
      <c r="N1969" s="1">
        <v>0.13333333333333333</v>
      </c>
      <c r="O1969" s="1">
        <v>4.2553191489361701E-2</v>
      </c>
      <c r="P1969" s="1">
        <v>78</v>
      </c>
      <c r="Q1969" s="1">
        <v>3</v>
      </c>
      <c r="R1969" s="1">
        <v>11</v>
      </c>
      <c r="S1969" s="1">
        <v>0</v>
      </c>
      <c r="T1969" s="1">
        <v>0</v>
      </c>
      <c r="U1969" s="1">
        <v>1</v>
      </c>
      <c r="V1969" s="1">
        <v>0</v>
      </c>
      <c r="W1969" s="1">
        <v>0</v>
      </c>
      <c r="X1969" s="1">
        <v>1</v>
      </c>
      <c r="Y1969" s="1">
        <v>0</v>
      </c>
      <c r="Z1969" s="1">
        <v>0</v>
      </c>
      <c r="AA1969" s="1">
        <v>0</v>
      </c>
      <c r="AB1969" s="1">
        <v>0</v>
      </c>
      <c r="AC1969" s="1">
        <v>0</v>
      </c>
      <c r="AD1969" s="1">
        <v>0</v>
      </c>
      <c r="AE1969" s="1">
        <v>0</v>
      </c>
      <c r="AF1969" s="1">
        <v>0</v>
      </c>
      <c r="AG1969" s="1">
        <v>0</v>
      </c>
      <c r="AH1969" s="1">
        <v>0</v>
      </c>
      <c r="AI1969" s="1">
        <v>0</v>
      </c>
      <c r="AJ1969" s="1">
        <v>0</v>
      </c>
      <c r="AK1969" s="1">
        <v>0</v>
      </c>
      <c r="AL1969" s="1">
        <v>0</v>
      </c>
      <c r="AM1969" s="1">
        <v>0</v>
      </c>
      <c r="AN1969" s="1">
        <v>0</v>
      </c>
    </row>
    <row r="1970" spans="1:40" x14ac:dyDescent="0.35">
      <c r="A1970" s="1" t="s">
        <v>89</v>
      </c>
      <c r="B1970" s="8">
        <v>43906</v>
      </c>
      <c r="C1970" s="1" t="s">
        <v>2</v>
      </c>
      <c r="D1970" s="1">
        <v>973260</v>
      </c>
      <c r="E1970" s="1">
        <v>115</v>
      </c>
      <c r="F1970" s="1" t="s">
        <v>113</v>
      </c>
      <c r="H1970" s="1" t="s">
        <v>114</v>
      </c>
      <c r="I1970" s="1" t="s">
        <v>92</v>
      </c>
      <c r="J1970" s="1" t="s">
        <v>93</v>
      </c>
      <c r="K1970" s="1">
        <v>34</v>
      </c>
      <c r="L1970" s="1">
        <v>14</v>
      </c>
      <c r="M1970" s="1">
        <v>0.35199999999999998</v>
      </c>
      <c r="N1970" s="1">
        <v>0.29565217391304349</v>
      </c>
      <c r="O1970" s="1">
        <v>0.10852713178294573</v>
      </c>
      <c r="P1970" s="1">
        <v>81</v>
      </c>
      <c r="Q1970" s="1">
        <v>10</v>
      </c>
      <c r="R1970" s="1">
        <v>12</v>
      </c>
      <c r="S1970" s="1">
        <v>3</v>
      </c>
      <c r="T1970" s="1">
        <v>12</v>
      </c>
      <c r="U1970" s="1">
        <v>7</v>
      </c>
      <c r="V1970" s="1">
        <v>0</v>
      </c>
      <c r="W1970" s="1">
        <v>0</v>
      </c>
      <c r="X1970" s="1">
        <v>2</v>
      </c>
      <c r="Y1970" s="1">
        <v>0</v>
      </c>
      <c r="Z1970" s="1">
        <v>0</v>
      </c>
      <c r="AA1970" s="1">
        <v>1</v>
      </c>
      <c r="AB1970" s="1">
        <v>0</v>
      </c>
      <c r="AC1970" s="1">
        <v>0</v>
      </c>
      <c r="AD1970" s="1">
        <v>0</v>
      </c>
      <c r="AE1970" s="1">
        <v>0</v>
      </c>
      <c r="AF1970" s="1">
        <v>0</v>
      </c>
      <c r="AG1970" s="1">
        <v>0</v>
      </c>
      <c r="AH1970" s="1">
        <v>0</v>
      </c>
      <c r="AI1970" s="1">
        <v>0</v>
      </c>
      <c r="AJ1970" s="1">
        <v>0</v>
      </c>
      <c r="AK1970" s="1">
        <v>0</v>
      </c>
      <c r="AL1970" s="1">
        <v>0</v>
      </c>
      <c r="AM1970" s="1">
        <v>0</v>
      </c>
      <c r="AN1970" s="1">
        <v>1</v>
      </c>
    </row>
    <row r="1971" spans="1:40" x14ac:dyDescent="0.35">
      <c r="A1971" s="1" t="s">
        <v>89</v>
      </c>
      <c r="B1971" s="8">
        <v>43920</v>
      </c>
      <c r="C1971" s="1" t="s">
        <v>2</v>
      </c>
      <c r="D1971" s="1">
        <v>200600</v>
      </c>
      <c r="E1971" s="1">
        <v>118</v>
      </c>
      <c r="F1971" s="1" t="s">
        <v>116</v>
      </c>
      <c r="H1971" s="1" t="s">
        <v>95</v>
      </c>
      <c r="I1971" s="1" t="s">
        <v>92</v>
      </c>
      <c r="J1971" s="1" t="s">
        <v>93</v>
      </c>
      <c r="K1971" s="1">
        <v>108</v>
      </c>
      <c r="L1971" s="1">
        <v>3</v>
      </c>
      <c r="M1971" s="1">
        <v>0.79591836734693877</v>
      </c>
      <c r="N1971" s="1">
        <v>0.79166666666666663</v>
      </c>
      <c r="O1971" s="1">
        <v>2.4793388429752067E-2</v>
      </c>
      <c r="P1971" s="1">
        <v>10</v>
      </c>
      <c r="Q1971" s="1">
        <v>1</v>
      </c>
      <c r="R1971" s="1">
        <v>21</v>
      </c>
      <c r="S1971" s="1">
        <v>1</v>
      </c>
      <c r="T1971" s="1">
        <v>14</v>
      </c>
      <c r="U1971" s="1">
        <v>2</v>
      </c>
      <c r="V1971" s="1">
        <v>70</v>
      </c>
      <c r="W1971" s="1">
        <v>0</v>
      </c>
      <c r="X1971" s="1">
        <v>1</v>
      </c>
      <c r="Y1971" s="1">
        <v>0</v>
      </c>
      <c r="Z1971" s="1">
        <v>0</v>
      </c>
      <c r="AA1971" s="1">
        <v>0</v>
      </c>
      <c r="AB1971" s="1">
        <v>0</v>
      </c>
      <c r="AC1971" s="1">
        <v>0</v>
      </c>
      <c r="AD1971" s="1">
        <v>0</v>
      </c>
      <c r="AE1971" s="1">
        <v>0</v>
      </c>
      <c r="AF1971" s="1">
        <v>0</v>
      </c>
      <c r="AG1971" s="1">
        <v>0</v>
      </c>
      <c r="AH1971" s="1">
        <v>0</v>
      </c>
      <c r="AI1971" s="1">
        <v>1</v>
      </c>
      <c r="AJ1971" s="1">
        <v>0</v>
      </c>
      <c r="AK1971" s="1">
        <v>0</v>
      </c>
      <c r="AL1971" s="1">
        <v>0</v>
      </c>
      <c r="AM1971" s="1">
        <v>0</v>
      </c>
      <c r="AN1971" s="1">
        <v>0</v>
      </c>
    </row>
    <row r="1972" spans="1:40" x14ac:dyDescent="0.35">
      <c r="A1972" s="1" t="s">
        <v>89</v>
      </c>
      <c r="B1972" s="8">
        <v>43970</v>
      </c>
      <c r="C1972" s="1" t="s">
        <v>2</v>
      </c>
      <c r="D1972" s="1">
        <v>203150</v>
      </c>
      <c r="E1972" s="1">
        <v>28</v>
      </c>
      <c r="F1972" s="1" t="s">
        <v>129</v>
      </c>
      <c r="H1972" s="1" t="s">
        <v>95</v>
      </c>
      <c r="I1972" s="1" t="s">
        <v>121</v>
      </c>
      <c r="J1972" s="1" t="s">
        <v>93</v>
      </c>
      <c r="P1972" s="1">
        <v>28</v>
      </c>
      <c r="Q1972" s="1">
        <v>0</v>
      </c>
      <c r="R1972" s="1">
        <v>0</v>
      </c>
      <c r="S1972" s="1">
        <v>0</v>
      </c>
      <c r="T1972" s="1">
        <v>0</v>
      </c>
      <c r="U1972" s="1">
        <v>0</v>
      </c>
      <c r="V1972" s="1">
        <v>0</v>
      </c>
      <c r="W1972" s="1">
        <v>0</v>
      </c>
      <c r="X1972" s="1">
        <v>0</v>
      </c>
      <c r="Y1972" s="1">
        <v>0</v>
      </c>
      <c r="Z1972" s="1">
        <v>0</v>
      </c>
      <c r="AA1972" s="1">
        <v>0</v>
      </c>
      <c r="AB1972" s="1">
        <v>0</v>
      </c>
      <c r="AC1972" s="1">
        <v>0</v>
      </c>
      <c r="AD1972" s="1">
        <v>0</v>
      </c>
      <c r="AE1972" s="1">
        <v>0</v>
      </c>
      <c r="AF1972" s="1">
        <v>0</v>
      </c>
      <c r="AG1972" s="1">
        <v>0</v>
      </c>
      <c r="AH1972" s="1">
        <v>0</v>
      </c>
      <c r="AI1972" s="1">
        <v>0</v>
      </c>
      <c r="AJ1972" s="1">
        <v>0</v>
      </c>
      <c r="AK1972" s="1">
        <v>0</v>
      </c>
      <c r="AL1972" s="1">
        <v>0</v>
      </c>
      <c r="AM1972" s="1">
        <v>0</v>
      </c>
      <c r="AN1972" s="1">
        <v>0</v>
      </c>
    </row>
    <row r="1973" spans="1:40" x14ac:dyDescent="0.35">
      <c r="A1973" s="1" t="s">
        <v>89</v>
      </c>
      <c r="B1973" s="8">
        <v>43957</v>
      </c>
      <c r="C1973" s="1" t="s">
        <v>96</v>
      </c>
      <c r="D1973" s="1">
        <v>973370</v>
      </c>
      <c r="E1973" s="1">
        <v>3</v>
      </c>
      <c r="F1973" s="1" t="s">
        <v>123</v>
      </c>
      <c r="H1973" s="1" t="s">
        <v>114</v>
      </c>
      <c r="I1973" s="1" t="s">
        <v>92</v>
      </c>
      <c r="J1973" s="1" t="s">
        <v>93</v>
      </c>
      <c r="P1973" s="1">
        <v>3</v>
      </c>
      <c r="Q1973" s="1">
        <v>0</v>
      </c>
      <c r="R1973" s="1">
        <v>0</v>
      </c>
      <c r="S1973" s="1">
        <v>0</v>
      </c>
      <c r="T1973" s="1">
        <v>0</v>
      </c>
      <c r="U1973" s="1">
        <v>0</v>
      </c>
      <c r="V1973" s="1">
        <v>0</v>
      </c>
      <c r="W1973" s="1">
        <v>0</v>
      </c>
      <c r="X1973" s="1">
        <v>0</v>
      </c>
      <c r="Y1973" s="1">
        <v>0</v>
      </c>
      <c r="Z1973" s="1">
        <v>0</v>
      </c>
      <c r="AA1973" s="1">
        <v>0</v>
      </c>
      <c r="AB1973" s="1">
        <v>0</v>
      </c>
      <c r="AC1973" s="1">
        <v>0</v>
      </c>
      <c r="AD1973" s="1">
        <v>0</v>
      </c>
      <c r="AE1973" s="1">
        <v>0</v>
      </c>
      <c r="AF1973" s="1">
        <v>0</v>
      </c>
      <c r="AG1973" s="1">
        <v>0</v>
      </c>
      <c r="AH1973" s="1">
        <v>0</v>
      </c>
      <c r="AI1973" s="1">
        <v>0</v>
      </c>
      <c r="AJ1973" s="1">
        <v>0</v>
      </c>
      <c r="AK1973" s="1">
        <v>0</v>
      </c>
      <c r="AL1973" s="1">
        <v>0</v>
      </c>
      <c r="AM1973" s="1">
        <v>0</v>
      </c>
      <c r="AN1973" s="1">
        <v>0</v>
      </c>
    </row>
    <row r="1974" spans="1:40" x14ac:dyDescent="0.35">
      <c r="A1974" s="1" t="s">
        <v>89</v>
      </c>
      <c r="B1974" s="8">
        <v>43928</v>
      </c>
      <c r="C1974" s="1" t="s">
        <v>2</v>
      </c>
      <c r="D1974" s="1">
        <v>209640</v>
      </c>
      <c r="E1974" s="1">
        <v>94</v>
      </c>
      <c r="F1974" s="1" t="s">
        <v>122</v>
      </c>
      <c r="H1974" s="1" t="s">
        <v>95</v>
      </c>
      <c r="I1974" s="1" t="s">
        <v>121</v>
      </c>
      <c r="J1974" s="1" t="s">
        <v>93</v>
      </c>
      <c r="K1974" s="1">
        <v>89</v>
      </c>
      <c r="M1974" s="1">
        <v>0.88636363636363635</v>
      </c>
      <c r="N1974" s="1">
        <v>0.88636363636363635</v>
      </c>
      <c r="P1974" s="1">
        <v>5</v>
      </c>
      <c r="Q1974" s="1">
        <v>0</v>
      </c>
      <c r="R1974" s="1">
        <v>17</v>
      </c>
      <c r="S1974" s="1">
        <v>0</v>
      </c>
      <c r="T1974" s="1">
        <v>10</v>
      </c>
      <c r="U1974" s="1">
        <v>12</v>
      </c>
      <c r="V1974" s="1">
        <v>50</v>
      </c>
      <c r="W1974" s="1">
        <v>0</v>
      </c>
      <c r="X1974" s="1">
        <v>0</v>
      </c>
      <c r="Y1974" s="1">
        <v>0</v>
      </c>
      <c r="Z1974" s="1">
        <v>0</v>
      </c>
      <c r="AA1974" s="1">
        <v>0</v>
      </c>
      <c r="AB1974" s="1">
        <v>0</v>
      </c>
      <c r="AC1974" s="1">
        <v>0</v>
      </c>
      <c r="AD1974" s="1">
        <v>0</v>
      </c>
      <c r="AE1974" s="1">
        <v>0</v>
      </c>
      <c r="AF1974" s="1">
        <v>0</v>
      </c>
      <c r="AG1974" s="1">
        <v>0</v>
      </c>
      <c r="AH1974" s="1">
        <v>0</v>
      </c>
      <c r="AI1974" s="1">
        <v>0</v>
      </c>
      <c r="AJ1974" s="1">
        <v>0</v>
      </c>
      <c r="AK1974" s="1">
        <v>0</v>
      </c>
      <c r="AL1974" s="1">
        <v>0</v>
      </c>
      <c r="AM1974" s="1">
        <v>0</v>
      </c>
      <c r="AN1974" s="1">
        <v>0</v>
      </c>
    </row>
    <row r="1975" spans="1:40" x14ac:dyDescent="0.35">
      <c r="A1975" s="1" t="s">
        <v>89</v>
      </c>
      <c r="B1975" s="8">
        <v>43914</v>
      </c>
      <c r="C1975" s="1" t="s">
        <v>2</v>
      </c>
      <c r="D1975" s="1">
        <v>973260</v>
      </c>
      <c r="E1975" s="1">
        <v>114</v>
      </c>
      <c r="F1975" s="1" t="s">
        <v>113</v>
      </c>
      <c r="H1975" s="1" t="s">
        <v>114</v>
      </c>
      <c r="I1975" s="1" t="s">
        <v>92</v>
      </c>
      <c r="J1975" s="1" t="s">
        <v>93</v>
      </c>
      <c r="K1975" s="1">
        <v>51</v>
      </c>
      <c r="L1975" s="1">
        <v>15</v>
      </c>
      <c r="M1975" s="1">
        <v>0.496</v>
      </c>
      <c r="N1975" s="1">
        <v>0.44736842105263158</v>
      </c>
      <c r="O1975" s="1">
        <v>0.11627906976744186</v>
      </c>
      <c r="P1975" s="1">
        <v>63</v>
      </c>
      <c r="Q1975" s="1">
        <v>11</v>
      </c>
      <c r="R1975" s="1">
        <v>11</v>
      </c>
      <c r="S1975" s="1">
        <v>0</v>
      </c>
      <c r="T1975" s="1">
        <v>30</v>
      </c>
      <c r="U1975" s="1">
        <v>10</v>
      </c>
      <c r="V1975" s="1">
        <v>0</v>
      </c>
      <c r="W1975" s="1">
        <v>0</v>
      </c>
      <c r="X1975" s="1">
        <v>2</v>
      </c>
      <c r="Y1975" s="1">
        <v>0</v>
      </c>
      <c r="Z1975" s="1">
        <v>0</v>
      </c>
      <c r="AA1975" s="1">
        <v>0</v>
      </c>
      <c r="AB1975" s="1">
        <v>0</v>
      </c>
      <c r="AC1975" s="1">
        <v>0</v>
      </c>
      <c r="AD1975" s="1">
        <v>0</v>
      </c>
      <c r="AE1975" s="1">
        <v>0</v>
      </c>
      <c r="AF1975" s="1">
        <v>0</v>
      </c>
      <c r="AG1975" s="1">
        <v>0</v>
      </c>
      <c r="AH1975" s="1">
        <v>0</v>
      </c>
      <c r="AI1975" s="1">
        <v>0</v>
      </c>
      <c r="AJ1975" s="1">
        <v>0</v>
      </c>
      <c r="AK1975" s="1">
        <v>0</v>
      </c>
      <c r="AL1975" s="1">
        <v>2</v>
      </c>
      <c r="AM1975" s="1">
        <v>0</v>
      </c>
      <c r="AN1975" s="1">
        <v>0</v>
      </c>
    </row>
    <row r="1976" spans="1:40" x14ac:dyDescent="0.35">
      <c r="A1976" s="1" t="s">
        <v>89</v>
      </c>
      <c r="B1976" s="8">
        <v>43916</v>
      </c>
      <c r="C1976" s="1" t="s">
        <v>98</v>
      </c>
      <c r="D1976" s="1">
        <v>200620</v>
      </c>
      <c r="E1976" s="1">
        <v>1</v>
      </c>
      <c r="F1976" s="1" t="s">
        <v>94</v>
      </c>
      <c r="H1976" s="1" t="s">
        <v>95</v>
      </c>
      <c r="I1976" s="1" t="s">
        <v>92</v>
      </c>
      <c r="J1976" s="1" t="s">
        <v>93</v>
      </c>
      <c r="K1976" s="1">
        <v>1</v>
      </c>
      <c r="M1976" s="1">
        <v>1</v>
      </c>
      <c r="N1976" s="1">
        <v>1</v>
      </c>
    </row>
    <row r="1977" spans="1:40" x14ac:dyDescent="0.35">
      <c r="A1977" s="1" t="s">
        <v>89</v>
      </c>
      <c r="B1977" s="8">
        <v>43959</v>
      </c>
      <c r="C1977" s="1" t="s">
        <v>96</v>
      </c>
      <c r="D1977" s="1">
        <v>201710</v>
      </c>
      <c r="E1977" s="1">
        <v>12</v>
      </c>
      <c r="F1977" s="1" t="s">
        <v>119</v>
      </c>
      <c r="H1977" s="1" t="s">
        <v>95</v>
      </c>
      <c r="I1977" s="1" t="s">
        <v>92</v>
      </c>
      <c r="J1977" s="1" t="s">
        <v>93</v>
      </c>
      <c r="P1977" s="1">
        <v>12</v>
      </c>
      <c r="Q1977" s="1">
        <v>0</v>
      </c>
      <c r="R1977" s="1">
        <v>0</v>
      </c>
      <c r="S1977" s="1">
        <v>0</v>
      </c>
      <c r="T1977" s="1">
        <v>0</v>
      </c>
      <c r="U1977" s="1">
        <v>0</v>
      </c>
      <c r="V1977" s="1">
        <v>0</v>
      </c>
      <c r="W1977" s="1">
        <v>0</v>
      </c>
      <c r="X1977" s="1">
        <v>0</v>
      </c>
      <c r="Y1977" s="1">
        <v>0</v>
      </c>
      <c r="Z1977" s="1">
        <v>0</v>
      </c>
      <c r="AA1977" s="1">
        <v>0</v>
      </c>
      <c r="AB1977" s="1">
        <v>0</v>
      </c>
      <c r="AC1977" s="1">
        <v>0</v>
      </c>
      <c r="AD1977" s="1">
        <v>0</v>
      </c>
      <c r="AE1977" s="1">
        <v>0</v>
      </c>
      <c r="AF1977" s="1">
        <v>0</v>
      </c>
      <c r="AG1977" s="1">
        <v>0</v>
      </c>
      <c r="AH1977" s="1">
        <v>0</v>
      </c>
      <c r="AI1977" s="1">
        <v>0</v>
      </c>
      <c r="AJ1977" s="1">
        <v>0</v>
      </c>
      <c r="AK1977" s="1">
        <v>0</v>
      </c>
      <c r="AL1977" s="1">
        <v>0</v>
      </c>
      <c r="AM1977" s="1">
        <v>0</v>
      </c>
      <c r="AN1977" s="1">
        <v>0</v>
      </c>
    </row>
    <row r="1978" spans="1:40" x14ac:dyDescent="0.35">
      <c r="A1978" s="1" t="s">
        <v>89</v>
      </c>
      <c r="B1978" s="8">
        <v>43969</v>
      </c>
      <c r="C1978" s="1" t="s">
        <v>2</v>
      </c>
      <c r="D1978" s="1">
        <v>972410</v>
      </c>
      <c r="E1978" s="1">
        <v>145</v>
      </c>
      <c r="F1978" s="1" t="s">
        <v>115</v>
      </c>
      <c r="H1978" s="1" t="s">
        <v>91</v>
      </c>
      <c r="I1978" s="1" t="s">
        <v>92</v>
      </c>
      <c r="J1978" s="1" t="s">
        <v>93</v>
      </c>
      <c r="L1978" s="1">
        <v>2</v>
      </c>
      <c r="O1978" s="1">
        <v>1.3605442176870748E-2</v>
      </c>
      <c r="P1978" s="1">
        <v>145</v>
      </c>
      <c r="Q1978" s="1">
        <v>1</v>
      </c>
      <c r="R1978" s="1">
        <v>0</v>
      </c>
      <c r="S1978" s="1">
        <v>0</v>
      </c>
      <c r="T1978" s="1">
        <v>0</v>
      </c>
      <c r="U1978" s="1">
        <v>0</v>
      </c>
      <c r="V1978" s="1">
        <v>0</v>
      </c>
      <c r="W1978" s="1">
        <v>0</v>
      </c>
      <c r="X1978" s="1">
        <v>0</v>
      </c>
      <c r="Y1978" s="1">
        <v>0</v>
      </c>
      <c r="Z1978" s="1">
        <v>0</v>
      </c>
      <c r="AA1978" s="1">
        <v>0</v>
      </c>
      <c r="AB1978" s="1">
        <v>0</v>
      </c>
      <c r="AC1978" s="1">
        <v>0</v>
      </c>
      <c r="AD1978" s="1">
        <v>0</v>
      </c>
      <c r="AE1978" s="1">
        <v>0</v>
      </c>
      <c r="AF1978" s="1">
        <v>0</v>
      </c>
      <c r="AG1978" s="1">
        <v>0</v>
      </c>
      <c r="AH1978" s="1">
        <v>0</v>
      </c>
      <c r="AI1978" s="1">
        <v>1</v>
      </c>
      <c r="AJ1978" s="1">
        <v>0</v>
      </c>
      <c r="AK1978" s="1">
        <v>0</v>
      </c>
      <c r="AL1978" s="1">
        <v>0</v>
      </c>
      <c r="AM1978" s="1">
        <v>0</v>
      </c>
      <c r="AN1978" s="1">
        <v>0</v>
      </c>
    </row>
    <row r="1979" spans="1:40" x14ac:dyDescent="0.35">
      <c r="A1979" s="1" t="s">
        <v>89</v>
      </c>
      <c r="B1979" s="8">
        <v>43904</v>
      </c>
      <c r="C1979" s="1" t="s">
        <v>2</v>
      </c>
      <c r="D1979" s="1">
        <v>974850</v>
      </c>
      <c r="E1979" s="1">
        <v>148</v>
      </c>
      <c r="F1979" s="1" t="s">
        <v>126</v>
      </c>
      <c r="H1979" s="1" t="s">
        <v>103</v>
      </c>
      <c r="I1979" s="1" t="s">
        <v>121</v>
      </c>
      <c r="J1979" s="1" t="s">
        <v>93</v>
      </c>
      <c r="K1979" s="1">
        <v>18</v>
      </c>
      <c r="L1979" s="1">
        <v>28</v>
      </c>
      <c r="M1979" s="1">
        <v>0.20245398773006135</v>
      </c>
      <c r="N1979" s="1">
        <v>0.12162162162162163</v>
      </c>
      <c r="O1979" s="1">
        <v>0.15909090909090909</v>
      </c>
      <c r="P1979" s="1">
        <v>130</v>
      </c>
      <c r="Q1979" s="1">
        <v>15</v>
      </c>
      <c r="R1979" s="1">
        <v>13</v>
      </c>
      <c r="S1979" s="1">
        <v>1</v>
      </c>
      <c r="T1979" s="1">
        <v>0</v>
      </c>
      <c r="U1979" s="1">
        <v>0</v>
      </c>
      <c r="V1979" s="1">
        <v>0</v>
      </c>
      <c r="W1979" s="1">
        <v>0</v>
      </c>
      <c r="X1979" s="1">
        <v>0</v>
      </c>
      <c r="Y1979" s="1">
        <v>4</v>
      </c>
      <c r="Z1979" s="1">
        <v>0</v>
      </c>
      <c r="AA1979" s="1">
        <v>0</v>
      </c>
      <c r="AB1979" s="1">
        <v>0</v>
      </c>
      <c r="AC1979" s="1">
        <v>0</v>
      </c>
      <c r="AD1979" s="1">
        <v>0</v>
      </c>
      <c r="AE1979" s="1">
        <v>0</v>
      </c>
      <c r="AF1979" s="1">
        <v>0</v>
      </c>
      <c r="AG1979" s="1">
        <v>0</v>
      </c>
      <c r="AH1979" s="1">
        <v>0</v>
      </c>
      <c r="AI1979" s="1">
        <v>12</v>
      </c>
      <c r="AJ1979" s="1">
        <v>0</v>
      </c>
      <c r="AK1979" s="1">
        <v>0</v>
      </c>
      <c r="AL1979" s="1">
        <v>0</v>
      </c>
      <c r="AM1979" s="1">
        <v>1</v>
      </c>
      <c r="AN1979" s="1">
        <v>0</v>
      </c>
    </row>
    <row r="1980" spans="1:40" x14ac:dyDescent="0.35">
      <c r="A1980" s="1" t="s">
        <v>89</v>
      </c>
      <c r="B1980" s="8">
        <v>43946</v>
      </c>
      <c r="C1980" s="1" t="s">
        <v>96</v>
      </c>
      <c r="D1980" s="1">
        <v>979190</v>
      </c>
      <c r="E1980" s="1">
        <v>6</v>
      </c>
      <c r="F1980" s="1" t="s">
        <v>124</v>
      </c>
      <c r="H1980" s="1" t="s">
        <v>103</v>
      </c>
      <c r="I1980" s="1" t="s">
        <v>92</v>
      </c>
      <c r="J1980" s="1" t="s">
        <v>93</v>
      </c>
      <c r="L1980" s="1">
        <v>1</v>
      </c>
      <c r="O1980" s="1">
        <v>0.14285714285714285</v>
      </c>
      <c r="P1980" s="1">
        <v>6</v>
      </c>
      <c r="Q1980" s="1">
        <v>1</v>
      </c>
      <c r="R1980" s="1">
        <v>0</v>
      </c>
      <c r="S1980" s="1">
        <v>0</v>
      </c>
      <c r="T1980" s="1">
        <v>0</v>
      </c>
      <c r="U1980" s="1">
        <v>0</v>
      </c>
      <c r="V1980" s="1">
        <v>0</v>
      </c>
      <c r="W1980" s="1">
        <v>0</v>
      </c>
      <c r="X1980" s="1">
        <v>0</v>
      </c>
      <c r="Y1980" s="1">
        <v>0</v>
      </c>
      <c r="Z1980" s="1">
        <v>0</v>
      </c>
      <c r="AA1980" s="1">
        <v>0</v>
      </c>
      <c r="AB1980" s="1">
        <v>0</v>
      </c>
      <c r="AC1980" s="1">
        <v>0</v>
      </c>
      <c r="AD1980" s="1">
        <v>0</v>
      </c>
      <c r="AE1980" s="1">
        <v>0</v>
      </c>
      <c r="AF1980" s="1">
        <v>0</v>
      </c>
      <c r="AG1980" s="1">
        <v>0</v>
      </c>
      <c r="AH1980" s="1">
        <v>0</v>
      </c>
      <c r="AI1980" s="1">
        <v>0</v>
      </c>
      <c r="AJ1980" s="1">
        <v>0</v>
      </c>
      <c r="AK1980" s="1">
        <v>0</v>
      </c>
      <c r="AL1980" s="1">
        <v>0</v>
      </c>
      <c r="AM1980" s="1">
        <v>0</v>
      </c>
      <c r="AN1980" s="1">
        <v>0</v>
      </c>
    </row>
    <row r="1981" spans="1:40" x14ac:dyDescent="0.35">
      <c r="A1981" s="1" t="s">
        <v>89</v>
      </c>
      <c r="B1981" s="8">
        <v>43925</v>
      </c>
      <c r="C1981" s="1" t="s">
        <v>2</v>
      </c>
      <c r="D1981" s="1">
        <v>979150</v>
      </c>
      <c r="E1981" s="1">
        <v>217</v>
      </c>
      <c r="F1981" s="1" t="s">
        <v>125</v>
      </c>
      <c r="H1981" s="1" t="s">
        <v>103</v>
      </c>
      <c r="I1981" s="1" t="s">
        <v>92</v>
      </c>
      <c r="J1981" s="1" t="s">
        <v>93</v>
      </c>
      <c r="K1981" s="1">
        <v>66</v>
      </c>
      <c r="L1981" s="1">
        <v>32</v>
      </c>
      <c r="M1981" s="1">
        <v>0.29107981220657275</v>
      </c>
      <c r="N1981" s="1">
        <v>0.22164948453608246</v>
      </c>
      <c r="O1981" s="1">
        <v>0.12851405622489959</v>
      </c>
      <c r="P1981" s="1">
        <v>151</v>
      </c>
      <c r="Q1981" s="1">
        <v>19</v>
      </c>
      <c r="R1981" s="1">
        <v>20</v>
      </c>
      <c r="S1981" s="1">
        <v>7</v>
      </c>
      <c r="T1981" s="1">
        <v>8</v>
      </c>
      <c r="U1981" s="1">
        <v>7</v>
      </c>
      <c r="V1981" s="1">
        <v>23</v>
      </c>
      <c r="W1981" s="1">
        <v>1</v>
      </c>
      <c r="X1981" s="1">
        <v>0</v>
      </c>
      <c r="Y1981" s="1">
        <v>0</v>
      </c>
      <c r="Z1981" s="1">
        <v>0</v>
      </c>
      <c r="AA1981" s="1">
        <v>0</v>
      </c>
      <c r="AB1981" s="1">
        <v>0</v>
      </c>
      <c r="AC1981" s="1">
        <v>0</v>
      </c>
      <c r="AD1981" s="1">
        <v>0</v>
      </c>
      <c r="AE1981" s="1">
        <v>0</v>
      </c>
      <c r="AF1981" s="1">
        <v>0</v>
      </c>
      <c r="AG1981" s="1">
        <v>0</v>
      </c>
      <c r="AH1981" s="1">
        <v>0</v>
      </c>
      <c r="AI1981" s="1">
        <v>11</v>
      </c>
      <c r="AJ1981" s="1">
        <v>0</v>
      </c>
      <c r="AK1981" s="1">
        <v>0</v>
      </c>
      <c r="AL1981" s="1">
        <v>0</v>
      </c>
      <c r="AM1981" s="1">
        <v>2</v>
      </c>
      <c r="AN1981" s="1">
        <v>0</v>
      </c>
    </row>
    <row r="1982" spans="1:40" x14ac:dyDescent="0.35">
      <c r="A1982" s="1" t="s">
        <v>89</v>
      </c>
      <c r="B1982" s="8">
        <v>43914</v>
      </c>
      <c r="C1982" s="1" t="s">
        <v>2</v>
      </c>
      <c r="D1982" s="1">
        <v>200600</v>
      </c>
      <c r="E1982" s="1">
        <v>113</v>
      </c>
      <c r="F1982" s="1" t="s">
        <v>116</v>
      </c>
      <c r="H1982" s="1" t="s">
        <v>95</v>
      </c>
      <c r="I1982" s="1" t="s">
        <v>92</v>
      </c>
      <c r="J1982" s="1" t="s">
        <v>93</v>
      </c>
      <c r="K1982" s="1">
        <v>38</v>
      </c>
      <c r="L1982" s="1">
        <v>8</v>
      </c>
      <c r="M1982" s="1">
        <v>0.36440677966101692</v>
      </c>
      <c r="N1982" s="1">
        <v>0.33628318584070799</v>
      </c>
      <c r="O1982" s="1">
        <v>6.6115702479338845E-2</v>
      </c>
      <c r="P1982" s="1">
        <v>75</v>
      </c>
      <c r="Q1982" s="1">
        <v>5</v>
      </c>
      <c r="R1982" s="1">
        <v>21</v>
      </c>
      <c r="S1982" s="1">
        <v>0</v>
      </c>
      <c r="T1982" s="1">
        <v>15</v>
      </c>
      <c r="U1982" s="1">
        <v>2</v>
      </c>
      <c r="V1982" s="1">
        <v>0</v>
      </c>
      <c r="W1982" s="1">
        <v>0</v>
      </c>
      <c r="X1982" s="1">
        <v>0</v>
      </c>
      <c r="Y1982" s="1">
        <v>0</v>
      </c>
      <c r="Z1982" s="1">
        <v>0</v>
      </c>
      <c r="AA1982" s="1">
        <v>0</v>
      </c>
      <c r="AB1982" s="1">
        <v>0</v>
      </c>
      <c r="AC1982" s="1">
        <v>0</v>
      </c>
      <c r="AD1982" s="1">
        <v>0</v>
      </c>
      <c r="AE1982" s="1">
        <v>0</v>
      </c>
      <c r="AF1982" s="1">
        <v>0</v>
      </c>
      <c r="AG1982" s="1">
        <v>1</v>
      </c>
      <c r="AH1982" s="1">
        <v>0</v>
      </c>
      <c r="AI1982" s="1">
        <v>1</v>
      </c>
      <c r="AJ1982" s="1">
        <v>0</v>
      </c>
      <c r="AK1982" s="1">
        <v>0</v>
      </c>
      <c r="AL1982" s="1">
        <v>1</v>
      </c>
      <c r="AM1982" s="1">
        <v>0</v>
      </c>
      <c r="AN1982" s="1">
        <v>0</v>
      </c>
    </row>
    <row r="1983" spans="1:40" x14ac:dyDescent="0.35">
      <c r="A1983" s="1" t="s">
        <v>89</v>
      </c>
      <c r="B1983" s="8">
        <v>43960</v>
      </c>
      <c r="C1983" s="1" t="s">
        <v>2</v>
      </c>
      <c r="D1983" s="1">
        <v>203150</v>
      </c>
      <c r="E1983" s="1">
        <v>26</v>
      </c>
      <c r="F1983" s="1" t="s">
        <v>129</v>
      </c>
      <c r="H1983" s="1" t="s">
        <v>95</v>
      </c>
      <c r="I1983" s="1" t="s">
        <v>121</v>
      </c>
      <c r="J1983" s="1" t="s">
        <v>93</v>
      </c>
      <c r="K1983" s="1">
        <v>4</v>
      </c>
      <c r="L1983" s="1">
        <v>2</v>
      </c>
      <c r="M1983" s="1">
        <v>0.21428571428571427</v>
      </c>
      <c r="N1983" s="1">
        <v>0.15384615384615385</v>
      </c>
      <c r="O1983" s="1">
        <v>7.1428571428571425E-2</v>
      </c>
      <c r="P1983" s="1">
        <v>22</v>
      </c>
      <c r="Q1983" s="1">
        <v>2</v>
      </c>
      <c r="R1983" s="1">
        <v>2</v>
      </c>
      <c r="S1983" s="1">
        <v>0</v>
      </c>
      <c r="T1983" s="1">
        <v>2</v>
      </c>
      <c r="U1983" s="1">
        <v>0</v>
      </c>
      <c r="V1983" s="1">
        <v>0</v>
      </c>
      <c r="W1983" s="1">
        <v>0</v>
      </c>
      <c r="X1983" s="1">
        <v>0</v>
      </c>
      <c r="Y1983" s="1">
        <v>0</v>
      </c>
      <c r="Z1983" s="1">
        <v>0</v>
      </c>
      <c r="AA1983" s="1">
        <v>0</v>
      </c>
      <c r="AB1983" s="1">
        <v>0</v>
      </c>
      <c r="AC1983" s="1">
        <v>0</v>
      </c>
      <c r="AD1983" s="1">
        <v>0</v>
      </c>
      <c r="AE1983" s="1">
        <v>0</v>
      </c>
      <c r="AF1983" s="1">
        <v>0</v>
      </c>
      <c r="AG1983" s="1">
        <v>0</v>
      </c>
      <c r="AH1983" s="1">
        <v>0</v>
      </c>
      <c r="AI1983" s="1">
        <v>0</v>
      </c>
      <c r="AJ1983" s="1">
        <v>0</v>
      </c>
      <c r="AK1983" s="1">
        <v>0</v>
      </c>
      <c r="AL1983" s="1">
        <v>0</v>
      </c>
      <c r="AM1983" s="1">
        <v>0</v>
      </c>
      <c r="AN1983" s="1">
        <v>0</v>
      </c>
    </row>
    <row r="1984" spans="1:40" x14ac:dyDescent="0.35">
      <c r="A1984" s="1" t="s">
        <v>89</v>
      </c>
      <c r="B1984" s="8">
        <v>43946</v>
      </c>
      <c r="C1984" s="1" t="s">
        <v>2</v>
      </c>
      <c r="D1984" s="1">
        <v>209640</v>
      </c>
      <c r="E1984" s="1">
        <v>91</v>
      </c>
      <c r="F1984" s="1" t="s">
        <v>122</v>
      </c>
      <c r="H1984" s="1" t="s">
        <v>95</v>
      </c>
      <c r="I1984" s="1" t="s">
        <v>121</v>
      </c>
      <c r="J1984" s="1" t="s">
        <v>93</v>
      </c>
      <c r="K1984" s="1">
        <v>51</v>
      </c>
      <c r="L1984" s="1">
        <v>3</v>
      </c>
      <c r="M1984" s="1">
        <v>0.375</v>
      </c>
      <c r="N1984" s="1">
        <v>0.34426229508196721</v>
      </c>
      <c r="O1984" s="1">
        <v>3.1914893617021274E-2</v>
      </c>
      <c r="P1984" s="1">
        <v>40</v>
      </c>
      <c r="Q1984" s="1">
        <v>3</v>
      </c>
      <c r="R1984" s="1">
        <v>13</v>
      </c>
      <c r="S1984" s="1">
        <v>0</v>
      </c>
      <c r="T1984" s="1">
        <v>1</v>
      </c>
      <c r="U1984" s="1">
        <v>7</v>
      </c>
      <c r="V1984" s="1">
        <v>30</v>
      </c>
      <c r="W1984" s="1">
        <v>0</v>
      </c>
      <c r="X1984" s="1">
        <v>0</v>
      </c>
      <c r="Y1984" s="1">
        <v>0</v>
      </c>
      <c r="Z1984" s="1">
        <v>0</v>
      </c>
      <c r="AA1984" s="1">
        <v>0</v>
      </c>
      <c r="AB1984" s="1">
        <v>0</v>
      </c>
      <c r="AC1984" s="1">
        <v>0</v>
      </c>
      <c r="AD1984" s="1">
        <v>0</v>
      </c>
      <c r="AE1984" s="1">
        <v>0</v>
      </c>
      <c r="AF1984" s="1">
        <v>0</v>
      </c>
      <c r="AG1984" s="1">
        <v>0</v>
      </c>
      <c r="AH1984" s="1">
        <v>0</v>
      </c>
      <c r="AI1984" s="1">
        <v>0</v>
      </c>
      <c r="AJ1984" s="1">
        <v>0</v>
      </c>
      <c r="AK1984" s="1">
        <v>0</v>
      </c>
      <c r="AL1984" s="1">
        <v>0</v>
      </c>
      <c r="AM1984" s="1">
        <v>0</v>
      </c>
      <c r="AN1984" s="1">
        <v>0</v>
      </c>
    </row>
    <row r="1985" spans="1:40" x14ac:dyDescent="0.35">
      <c r="A1985" s="1" t="s">
        <v>89</v>
      </c>
      <c r="B1985" s="8">
        <v>43922</v>
      </c>
      <c r="C1985" s="1" t="s">
        <v>2</v>
      </c>
      <c r="D1985" s="1">
        <v>974850</v>
      </c>
      <c r="E1985" s="1">
        <v>150</v>
      </c>
      <c r="F1985" s="1" t="s">
        <v>126</v>
      </c>
      <c r="H1985" s="1" t="s">
        <v>103</v>
      </c>
      <c r="I1985" s="1" t="s">
        <v>121</v>
      </c>
      <c r="J1985" s="1" t="s">
        <v>93</v>
      </c>
      <c r="K1985" s="1">
        <v>38</v>
      </c>
      <c r="L1985" s="1">
        <v>25</v>
      </c>
      <c r="M1985" s="1">
        <v>0.28662420382165604</v>
      </c>
      <c r="N1985" s="1">
        <v>0.23809523809523808</v>
      </c>
      <c r="O1985" s="1">
        <v>0.14285714285714285</v>
      </c>
      <c r="P1985" s="1">
        <v>112</v>
      </c>
      <c r="Q1985" s="1">
        <v>10</v>
      </c>
      <c r="R1985" s="1">
        <v>15</v>
      </c>
      <c r="S1985" s="1">
        <v>1</v>
      </c>
      <c r="T1985" s="1">
        <v>0</v>
      </c>
      <c r="U1985" s="1">
        <v>19</v>
      </c>
      <c r="V1985" s="1">
        <v>3</v>
      </c>
      <c r="W1985" s="1">
        <v>0</v>
      </c>
      <c r="X1985" s="1">
        <v>2</v>
      </c>
      <c r="Y1985" s="1">
        <v>0</v>
      </c>
      <c r="Z1985" s="1">
        <v>0</v>
      </c>
      <c r="AA1985" s="1">
        <v>0</v>
      </c>
      <c r="AB1985" s="1">
        <v>0</v>
      </c>
      <c r="AC1985" s="1">
        <v>0</v>
      </c>
      <c r="AD1985" s="1">
        <v>0</v>
      </c>
      <c r="AE1985" s="1">
        <v>0</v>
      </c>
      <c r="AF1985" s="1">
        <v>0</v>
      </c>
      <c r="AG1985" s="1">
        <v>0</v>
      </c>
      <c r="AH1985" s="1">
        <v>0</v>
      </c>
      <c r="AI1985" s="1">
        <v>11</v>
      </c>
      <c r="AJ1985" s="1">
        <v>0</v>
      </c>
      <c r="AK1985" s="1">
        <v>0</v>
      </c>
      <c r="AL1985" s="1">
        <v>0</v>
      </c>
      <c r="AM1985" s="1">
        <v>2</v>
      </c>
      <c r="AN1985" s="1">
        <v>0</v>
      </c>
    </row>
    <row r="1986" spans="1:40" x14ac:dyDescent="0.35">
      <c r="A1986" s="1" t="s">
        <v>89</v>
      </c>
      <c r="B1986" s="8">
        <v>43928</v>
      </c>
      <c r="C1986" s="1" t="s">
        <v>96</v>
      </c>
      <c r="D1986" s="1">
        <v>979190</v>
      </c>
      <c r="E1986" s="1">
        <v>4</v>
      </c>
      <c r="F1986" s="1" t="s">
        <v>124</v>
      </c>
      <c r="H1986" s="1" t="s">
        <v>103</v>
      </c>
      <c r="I1986" s="1" t="s">
        <v>92</v>
      </c>
      <c r="J1986" s="1" t="s">
        <v>93</v>
      </c>
      <c r="L1986" s="1">
        <v>3</v>
      </c>
      <c r="O1986" s="1">
        <v>0.42857142857142855</v>
      </c>
      <c r="P1986" s="1">
        <v>4</v>
      </c>
      <c r="Q1986" s="1">
        <v>2</v>
      </c>
      <c r="R1986" s="1">
        <v>0</v>
      </c>
      <c r="S1986" s="1">
        <v>0</v>
      </c>
      <c r="T1986" s="1">
        <v>0</v>
      </c>
      <c r="U1986" s="1">
        <v>0</v>
      </c>
      <c r="V1986" s="1">
        <v>0</v>
      </c>
      <c r="W1986" s="1">
        <v>0</v>
      </c>
      <c r="X1986" s="1">
        <v>0</v>
      </c>
      <c r="Y1986" s="1">
        <v>0</v>
      </c>
      <c r="Z1986" s="1">
        <v>0</v>
      </c>
      <c r="AA1986" s="1">
        <v>0</v>
      </c>
      <c r="AB1986" s="1">
        <v>0</v>
      </c>
      <c r="AC1986" s="1">
        <v>0</v>
      </c>
      <c r="AD1986" s="1">
        <v>0</v>
      </c>
      <c r="AE1986" s="1">
        <v>0</v>
      </c>
      <c r="AF1986" s="1">
        <v>0</v>
      </c>
      <c r="AG1986" s="1">
        <v>0</v>
      </c>
      <c r="AH1986" s="1">
        <v>0</v>
      </c>
      <c r="AI1986" s="1">
        <v>0</v>
      </c>
      <c r="AJ1986" s="1">
        <v>0</v>
      </c>
      <c r="AK1986" s="1">
        <v>0</v>
      </c>
      <c r="AL1986" s="1">
        <v>1</v>
      </c>
      <c r="AM1986" s="1">
        <v>0</v>
      </c>
      <c r="AN1986" s="1">
        <v>0</v>
      </c>
    </row>
    <row r="1987" spans="1:40" x14ac:dyDescent="0.35">
      <c r="A1987" s="1" t="s">
        <v>89</v>
      </c>
      <c r="B1987" s="8">
        <v>43950</v>
      </c>
      <c r="C1987" s="1" t="s">
        <v>2</v>
      </c>
      <c r="D1987" s="1">
        <v>200640</v>
      </c>
      <c r="E1987" s="1">
        <v>135</v>
      </c>
      <c r="F1987" s="1" t="s">
        <v>106</v>
      </c>
      <c r="H1987" s="1" t="s">
        <v>95</v>
      </c>
      <c r="I1987" s="1" t="s">
        <v>92</v>
      </c>
      <c r="J1987" s="1" t="s">
        <v>93</v>
      </c>
      <c r="K1987" s="1">
        <v>34</v>
      </c>
      <c r="L1987" s="1">
        <v>14</v>
      </c>
      <c r="M1987" s="1">
        <v>0.2733812949640288</v>
      </c>
      <c r="N1987" s="1">
        <v>0.25185185185185183</v>
      </c>
      <c r="O1987" s="1">
        <v>9.3959731543624164E-2</v>
      </c>
      <c r="P1987" s="1">
        <v>101</v>
      </c>
      <c r="Q1987" s="1">
        <v>4</v>
      </c>
      <c r="R1987" s="1">
        <v>13</v>
      </c>
      <c r="S1987" s="1">
        <v>1</v>
      </c>
      <c r="T1987" s="1">
        <v>5</v>
      </c>
      <c r="U1987" s="1">
        <v>15</v>
      </c>
      <c r="V1987" s="1">
        <v>0</v>
      </c>
      <c r="W1987" s="1">
        <v>0</v>
      </c>
      <c r="X1987" s="1">
        <v>0</v>
      </c>
      <c r="Y1987" s="1">
        <v>0</v>
      </c>
      <c r="Z1987" s="1">
        <v>0</v>
      </c>
      <c r="AA1987" s="1">
        <v>0</v>
      </c>
      <c r="AB1987" s="1">
        <v>0</v>
      </c>
      <c r="AC1987" s="1">
        <v>0</v>
      </c>
      <c r="AD1987" s="1">
        <v>0</v>
      </c>
      <c r="AE1987" s="1">
        <v>0</v>
      </c>
      <c r="AF1987" s="1">
        <v>0</v>
      </c>
      <c r="AG1987" s="1">
        <v>0</v>
      </c>
      <c r="AH1987" s="1">
        <v>0</v>
      </c>
      <c r="AI1987" s="1">
        <v>4</v>
      </c>
      <c r="AJ1987" s="1">
        <v>0</v>
      </c>
      <c r="AK1987" s="1">
        <v>0</v>
      </c>
      <c r="AL1987" s="1">
        <v>2</v>
      </c>
      <c r="AM1987" s="1">
        <v>4</v>
      </c>
      <c r="AN1987" s="1">
        <v>0</v>
      </c>
    </row>
    <row r="1988" spans="1:40" x14ac:dyDescent="0.35">
      <c r="A1988" s="1" t="s">
        <v>89</v>
      </c>
      <c r="B1988" s="8">
        <v>43951</v>
      </c>
      <c r="C1988" s="1" t="s">
        <v>98</v>
      </c>
      <c r="D1988" s="1">
        <v>200640</v>
      </c>
      <c r="E1988" s="1">
        <v>2</v>
      </c>
      <c r="F1988" s="1" t="s">
        <v>106</v>
      </c>
      <c r="H1988" s="1" t="s">
        <v>95</v>
      </c>
      <c r="I1988" s="1" t="s">
        <v>92</v>
      </c>
      <c r="J1988" s="1" t="s">
        <v>93</v>
      </c>
      <c r="P1988" s="1">
        <v>2</v>
      </c>
      <c r="Q1988" s="1">
        <v>0</v>
      </c>
      <c r="R1988" s="1">
        <v>0</v>
      </c>
      <c r="S1988" s="1">
        <v>0</v>
      </c>
      <c r="T1988" s="1">
        <v>0</v>
      </c>
      <c r="U1988" s="1">
        <v>0</v>
      </c>
      <c r="V1988" s="1">
        <v>0</v>
      </c>
      <c r="W1988" s="1">
        <v>0</v>
      </c>
      <c r="X1988" s="1">
        <v>0</v>
      </c>
      <c r="Y1988" s="1">
        <v>0</v>
      </c>
      <c r="Z1988" s="1">
        <v>0</v>
      </c>
      <c r="AA1988" s="1">
        <v>0</v>
      </c>
      <c r="AB1988" s="1">
        <v>0</v>
      </c>
      <c r="AC1988" s="1">
        <v>0</v>
      </c>
      <c r="AD1988" s="1">
        <v>0</v>
      </c>
      <c r="AE1988" s="1">
        <v>0</v>
      </c>
      <c r="AF1988" s="1">
        <v>0</v>
      </c>
      <c r="AG1988" s="1">
        <v>0</v>
      </c>
      <c r="AH1988" s="1">
        <v>0</v>
      </c>
      <c r="AI1988" s="1">
        <v>0</v>
      </c>
      <c r="AJ1988" s="1">
        <v>0</v>
      </c>
      <c r="AK1988" s="1">
        <v>0</v>
      </c>
      <c r="AL1988" s="1">
        <v>0</v>
      </c>
      <c r="AM1988" s="1">
        <v>0</v>
      </c>
      <c r="AN1988" s="1">
        <v>0</v>
      </c>
    </row>
    <row r="1989" spans="1:40" x14ac:dyDescent="0.35">
      <c r="A1989" s="1" t="s">
        <v>89</v>
      </c>
      <c r="B1989" s="8">
        <v>43939</v>
      </c>
      <c r="C1989" s="1" t="s">
        <v>2</v>
      </c>
      <c r="D1989" s="1">
        <v>979150</v>
      </c>
      <c r="E1989" s="1">
        <v>204</v>
      </c>
      <c r="F1989" s="1" t="s">
        <v>125</v>
      </c>
      <c r="H1989" s="1" t="s">
        <v>103</v>
      </c>
      <c r="I1989" s="1" t="s">
        <v>92</v>
      </c>
      <c r="J1989" s="1" t="s">
        <v>93</v>
      </c>
      <c r="K1989" s="1">
        <v>53</v>
      </c>
      <c r="L1989" s="1">
        <v>45</v>
      </c>
      <c r="M1989" s="1">
        <v>0.26341463414634148</v>
      </c>
      <c r="N1989" s="1">
        <v>0.14204545454545456</v>
      </c>
      <c r="O1989" s="1">
        <v>0.18072289156626506</v>
      </c>
      <c r="P1989" s="1">
        <v>151</v>
      </c>
      <c r="Q1989" s="1">
        <v>29</v>
      </c>
      <c r="R1989" s="1">
        <v>5</v>
      </c>
      <c r="S1989" s="1">
        <v>3</v>
      </c>
      <c r="T1989" s="1">
        <v>6</v>
      </c>
      <c r="U1989" s="1">
        <v>8</v>
      </c>
      <c r="V1989" s="1">
        <v>28</v>
      </c>
      <c r="W1989" s="1">
        <v>3</v>
      </c>
      <c r="X1989" s="1">
        <v>1</v>
      </c>
      <c r="Y1989" s="1">
        <v>0</v>
      </c>
      <c r="Z1989" s="1">
        <v>0</v>
      </c>
      <c r="AA1989" s="1">
        <v>0</v>
      </c>
      <c r="AB1989" s="1">
        <v>0</v>
      </c>
      <c r="AC1989" s="1">
        <v>0</v>
      </c>
      <c r="AD1989" s="1">
        <v>0</v>
      </c>
      <c r="AE1989" s="1">
        <v>0</v>
      </c>
      <c r="AF1989" s="1">
        <v>0</v>
      </c>
      <c r="AG1989" s="1">
        <v>2</v>
      </c>
      <c r="AH1989" s="1">
        <v>0</v>
      </c>
      <c r="AI1989" s="1">
        <v>11</v>
      </c>
      <c r="AJ1989" s="1">
        <v>0</v>
      </c>
      <c r="AK1989" s="1">
        <v>0</v>
      </c>
      <c r="AL1989" s="1">
        <v>0</v>
      </c>
      <c r="AM1989" s="1">
        <v>2</v>
      </c>
      <c r="AN1989" s="1">
        <v>0</v>
      </c>
    </row>
    <row r="1990" spans="1:40" x14ac:dyDescent="0.35">
      <c r="A1990" s="1" t="s">
        <v>89</v>
      </c>
      <c r="B1990" s="8">
        <v>43952</v>
      </c>
      <c r="C1990" s="1" t="s">
        <v>96</v>
      </c>
      <c r="D1990" s="1">
        <v>979190</v>
      </c>
      <c r="E1990" s="1">
        <v>7</v>
      </c>
      <c r="F1990" s="1" t="s">
        <v>124</v>
      </c>
      <c r="H1990" s="1" t="s">
        <v>103</v>
      </c>
      <c r="I1990" s="1" t="s">
        <v>92</v>
      </c>
      <c r="J1990" s="1" t="s">
        <v>93</v>
      </c>
      <c r="P1990" s="1">
        <v>7</v>
      </c>
      <c r="Q1990" s="1">
        <v>0</v>
      </c>
      <c r="R1990" s="1">
        <v>0</v>
      </c>
      <c r="S1990" s="1">
        <v>0</v>
      </c>
      <c r="T1990" s="1">
        <v>0</v>
      </c>
      <c r="U1990" s="1">
        <v>0</v>
      </c>
      <c r="V1990" s="1">
        <v>0</v>
      </c>
      <c r="W1990" s="1">
        <v>0</v>
      </c>
      <c r="X1990" s="1">
        <v>0</v>
      </c>
      <c r="Y1990" s="1">
        <v>0</v>
      </c>
      <c r="Z1990" s="1">
        <v>0</v>
      </c>
      <c r="AA1990" s="1">
        <v>0</v>
      </c>
      <c r="AB1990" s="1">
        <v>0</v>
      </c>
      <c r="AC1990" s="1">
        <v>0</v>
      </c>
      <c r="AD1990" s="1">
        <v>0</v>
      </c>
      <c r="AE1990" s="1">
        <v>0</v>
      </c>
      <c r="AF1990" s="1">
        <v>0</v>
      </c>
      <c r="AG1990" s="1">
        <v>0</v>
      </c>
      <c r="AH1990" s="1">
        <v>0</v>
      </c>
      <c r="AI1990" s="1">
        <v>0</v>
      </c>
      <c r="AJ1990" s="1">
        <v>0</v>
      </c>
      <c r="AK1990" s="1">
        <v>0</v>
      </c>
      <c r="AL1990" s="1">
        <v>0</v>
      </c>
      <c r="AM1990" s="1">
        <v>0</v>
      </c>
      <c r="AN1990" s="1">
        <v>0</v>
      </c>
    </row>
    <row r="1991" spans="1:40" x14ac:dyDescent="0.35">
      <c r="A1991" s="1" t="s">
        <v>89</v>
      </c>
      <c r="B1991" s="8">
        <v>43959</v>
      </c>
      <c r="C1991" s="1" t="s">
        <v>2</v>
      </c>
      <c r="D1991" s="1">
        <v>972410</v>
      </c>
      <c r="E1991" s="1">
        <v>144</v>
      </c>
      <c r="F1991" s="1" t="s">
        <v>115</v>
      </c>
      <c r="H1991" s="1" t="s">
        <v>91</v>
      </c>
      <c r="I1991" s="1" t="s">
        <v>92</v>
      </c>
      <c r="J1991" s="1" t="s">
        <v>93</v>
      </c>
      <c r="L1991" s="1">
        <v>3</v>
      </c>
      <c r="O1991" s="1">
        <v>2.0408163265306121E-2</v>
      </c>
      <c r="P1991" s="1">
        <v>144</v>
      </c>
      <c r="Q1991" s="1">
        <v>2</v>
      </c>
      <c r="R1991" s="1">
        <v>0</v>
      </c>
      <c r="S1991" s="1">
        <v>0</v>
      </c>
      <c r="T1991" s="1">
        <v>0</v>
      </c>
      <c r="U1991" s="1">
        <v>0</v>
      </c>
      <c r="V1991" s="1">
        <v>0</v>
      </c>
      <c r="W1991" s="1">
        <v>0</v>
      </c>
      <c r="X1991" s="1">
        <v>0</v>
      </c>
      <c r="Y1991" s="1">
        <v>0</v>
      </c>
      <c r="Z1991" s="1">
        <v>0</v>
      </c>
      <c r="AA1991" s="1">
        <v>0</v>
      </c>
      <c r="AB1991" s="1">
        <v>0</v>
      </c>
      <c r="AC1991" s="1">
        <v>0</v>
      </c>
      <c r="AD1991" s="1">
        <v>0</v>
      </c>
      <c r="AE1991" s="1">
        <v>0</v>
      </c>
      <c r="AF1991" s="1">
        <v>0</v>
      </c>
      <c r="AG1991" s="1">
        <v>0</v>
      </c>
      <c r="AH1991" s="1">
        <v>0</v>
      </c>
      <c r="AI1991" s="1">
        <v>1</v>
      </c>
      <c r="AJ1991" s="1">
        <v>0</v>
      </c>
      <c r="AK1991" s="1">
        <v>0</v>
      </c>
      <c r="AL1991" s="1">
        <v>0</v>
      </c>
      <c r="AM1991" s="1">
        <v>0</v>
      </c>
      <c r="AN1991" s="1">
        <v>0</v>
      </c>
    </row>
    <row r="1992" spans="1:40" x14ac:dyDescent="0.35">
      <c r="A1992" s="1" t="s">
        <v>89</v>
      </c>
      <c r="B1992" s="8">
        <v>43906</v>
      </c>
      <c r="C1992" s="1" t="s">
        <v>2</v>
      </c>
      <c r="D1992" s="1">
        <v>200600</v>
      </c>
      <c r="E1992" s="1">
        <v>111</v>
      </c>
      <c r="F1992" s="1" t="s">
        <v>116</v>
      </c>
      <c r="H1992" s="1" t="s">
        <v>95</v>
      </c>
      <c r="I1992" s="1" t="s">
        <v>92</v>
      </c>
      <c r="J1992" s="1" t="s">
        <v>93</v>
      </c>
      <c r="K1992" s="1">
        <v>29</v>
      </c>
      <c r="L1992" s="1">
        <v>10</v>
      </c>
      <c r="M1992" s="1">
        <v>0.31092436974789917</v>
      </c>
      <c r="N1992" s="1">
        <v>0.26126126126126126</v>
      </c>
      <c r="O1992" s="1">
        <v>8.2644628099173556E-2</v>
      </c>
      <c r="P1992" s="1">
        <v>82</v>
      </c>
      <c r="Q1992" s="1">
        <v>8</v>
      </c>
      <c r="R1992" s="1">
        <v>17</v>
      </c>
      <c r="S1992" s="1">
        <v>0</v>
      </c>
      <c r="T1992" s="1">
        <v>11</v>
      </c>
      <c r="U1992" s="1">
        <v>1</v>
      </c>
      <c r="V1992" s="1">
        <v>0</v>
      </c>
      <c r="W1992" s="1">
        <v>0</v>
      </c>
      <c r="X1992" s="1">
        <v>0</v>
      </c>
      <c r="Y1992" s="1">
        <v>0</v>
      </c>
      <c r="Z1992" s="1">
        <v>0</v>
      </c>
      <c r="AA1992" s="1">
        <v>0</v>
      </c>
      <c r="AB1992" s="1">
        <v>0</v>
      </c>
      <c r="AC1992" s="1">
        <v>0</v>
      </c>
      <c r="AD1992" s="1">
        <v>0</v>
      </c>
      <c r="AE1992" s="1">
        <v>1</v>
      </c>
      <c r="AF1992" s="1">
        <v>0</v>
      </c>
      <c r="AG1992" s="1">
        <v>0</v>
      </c>
      <c r="AH1992" s="1">
        <v>0</v>
      </c>
      <c r="AI1992" s="1">
        <v>1</v>
      </c>
      <c r="AJ1992" s="1">
        <v>0</v>
      </c>
      <c r="AK1992" s="1">
        <v>0</v>
      </c>
      <c r="AL1992" s="1">
        <v>0</v>
      </c>
      <c r="AM1992" s="1">
        <v>0</v>
      </c>
      <c r="AN1992" s="1">
        <v>0</v>
      </c>
    </row>
    <row r="1993" spans="1:40" x14ac:dyDescent="0.35">
      <c r="A1993" s="1" t="s">
        <v>89</v>
      </c>
      <c r="B1993" s="8">
        <v>43969</v>
      </c>
      <c r="C1993" s="1" t="s">
        <v>96</v>
      </c>
      <c r="D1993" s="1">
        <v>201710</v>
      </c>
      <c r="E1993" s="1">
        <v>2</v>
      </c>
      <c r="F1993" s="1" t="s">
        <v>119</v>
      </c>
      <c r="H1993" s="1" t="s">
        <v>95</v>
      </c>
      <c r="I1993" s="1" t="s">
        <v>92</v>
      </c>
      <c r="J1993" s="1" t="s">
        <v>93</v>
      </c>
      <c r="P1993" s="1">
        <v>2</v>
      </c>
      <c r="Q1993" s="1">
        <v>0</v>
      </c>
      <c r="R1993" s="1">
        <v>0</v>
      </c>
      <c r="S1993" s="1">
        <v>0</v>
      </c>
      <c r="T1993" s="1">
        <v>0</v>
      </c>
      <c r="U1993" s="1">
        <v>0</v>
      </c>
      <c r="V1993" s="1">
        <v>0</v>
      </c>
      <c r="W1993" s="1">
        <v>0</v>
      </c>
      <c r="X1993" s="1">
        <v>0</v>
      </c>
      <c r="Y1993" s="1">
        <v>0</v>
      </c>
      <c r="Z1993" s="1">
        <v>0</v>
      </c>
      <c r="AA1993" s="1">
        <v>0</v>
      </c>
      <c r="AB1993" s="1">
        <v>0</v>
      </c>
      <c r="AC1993" s="1">
        <v>0</v>
      </c>
      <c r="AD1993" s="1">
        <v>0</v>
      </c>
      <c r="AE1993" s="1">
        <v>0</v>
      </c>
      <c r="AF1993" s="1">
        <v>0</v>
      </c>
      <c r="AG1993" s="1">
        <v>0</v>
      </c>
      <c r="AH1993" s="1">
        <v>0</v>
      </c>
      <c r="AI1993" s="1">
        <v>0</v>
      </c>
      <c r="AJ1993" s="1">
        <v>0</v>
      </c>
      <c r="AK1993" s="1">
        <v>0</v>
      </c>
      <c r="AL1993" s="1">
        <v>0</v>
      </c>
      <c r="AM1993" s="1">
        <v>0</v>
      </c>
      <c r="AN1993" s="1">
        <v>0</v>
      </c>
    </row>
    <row r="1994" spans="1:40" x14ac:dyDescent="0.35">
      <c r="A1994" s="1" t="s">
        <v>89</v>
      </c>
      <c r="B1994" s="8">
        <v>43971</v>
      </c>
      <c r="C1994" s="1" t="s">
        <v>96</v>
      </c>
      <c r="D1994" s="1">
        <v>973370</v>
      </c>
      <c r="E1994" s="1">
        <v>3</v>
      </c>
      <c r="F1994" s="1" t="s">
        <v>123</v>
      </c>
      <c r="H1994" s="1" t="s">
        <v>114</v>
      </c>
      <c r="I1994" s="1" t="s">
        <v>92</v>
      </c>
      <c r="J1994" s="1" t="s">
        <v>93</v>
      </c>
      <c r="P1994" s="1">
        <v>3</v>
      </c>
      <c r="Q1994" s="1">
        <v>0</v>
      </c>
      <c r="R1994" s="1">
        <v>0</v>
      </c>
      <c r="S1994" s="1">
        <v>0</v>
      </c>
      <c r="T1994" s="1">
        <v>0</v>
      </c>
      <c r="U1994" s="1">
        <v>0</v>
      </c>
      <c r="V1994" s="1">
        <v>0</v>
      </c>
      <c r="W1994" s="1">
        <v>0</v>
      </c>
      <c r="X1994" s="1">
        <v>0</v>
      </c>
      <c r="Y1994" s="1">
        <v>0</v>
      </c>
      <c r="Z1994" s="1">
        <v>0</v>
      </c>
      <c r="AA1994" s="1">
        <v>0</v>
      </c>
      <c r="AB1994" s="1">
        <v>0</v>
      </c>
      <c r="AC1994" s="1">
        <v>0</v>
      </c>
      <c r="AD1994" s="1">
        <v>0</v>
      </c>
      <c r="AE1994" s="1">
        <v>0</v>
      </c>
      <c r="AF1994" s="1">
        <v>0</v>
      </c>
      <c r="AG1994" s="1">
        <v>0</v>
      </c>
      <c r="AH1994" s="1">
        <v>0</v>
      </c>
      <c r="AI1994" s="1">
        <v>0</v>
      </c>
      <c r="AJ1994" s="1">
        <v>0</v>
      </c>
      <c r="AK1994" s="1">
        <v>0</v>
      </c>
      <c r="AL1994" s="1">
        <v>0</v>
      </c>
      <c r="AM1994" s="1">
        <v>0</v>
      </c>
      <c r="AN1994" s="1">
        <v>0</v>
      </c>
    </row>
    <row r="1995" spans="1:40" x14ac:dyDescent="0.35">
      <c r="A1995" s="1" t="s">
        <v>89</v>
      </c>
      <c r="B1995" s="8">
        <v>43938</v>
      </c>
      <c r="C1995" s="1" t="s">
        <v>2</v>
      </c>
      <c r="D1995" s="1">
        <v>209640</v>
      </c>
      <c r="E1995" s="1">
        <v>90</v>
      </c>
      <c r="F1995" s="1" t="s">
        <v>122</v>
      </c>
      <c r="H1995" s="1" t="s">
        <v>95</v>
      </c>
      <c r="I1995" s="1" t="s">
        <v>121</v>
      </c>
      <c r="J1995" s="1" t="s">
        <v>93</v>
      </c>
      <c r="K1995" s="1">
        <v>35</v>
      </c>
      <c r="L1995" s="1">
        <v>4</v>
      </c>
      <c r="M1995" s="1">
        <v>0.41489361702127658</v>
      </c>
      <c r="N1995" s="1">
        <v>0.3888888888888889</v>
      </c>
      <c r="O1995" s="1">
        <v>4.2553191489361701E-2</v>
      </c>
      <c r="P1995" s="1">
        <v>55</v>
      </c>
      <c r="Q1995" s="1">
        <v>4</v>
      </c>
      <c r="R1995" s="1">
        <v>13</v>
      </c>
      <c r="S1995" s="1">
        <v>0</v>
      </c>
      <c r="T1995" s="1">
        <v>10</v>
      </c>
      <c r="U1995" s="1">
        <v>12</v>
      </c>
      <c r="V1995" s="1">
        <v>0</v>
      </c>
      <c r="W1995" s="1">
        <v>0</v>
      </c>
      <c r="X1995" s="1">
        <v>0</v>
      </c>
      <c r="Y1995" s="1">
        <v>0</v>
      </c>
      <c r="Z1995" s="1">
        <v>0</v>
      </c>
      <c r="AA1995" s="1">
        <v>0</v>
      </c>
      <c r="AB1995" s="1">
        <v>0</v>
      </c>
      <c r="AC1995" s="1">
        <v>0</v>
      </c>
      <c r="AD1995" s="1">
        <v>0</v>
      </c>
      <c r="AE1995" s="1">
        <v>0</v>
      </c>
      <c r="AF1995" s="1">
        <v>0</v>
      </c>
      <c r="AG1995" s="1">
        <v>0</v>
      </c>
      <c r="AH1995" s="1">
        <v>0</v>
      </c>
      <c r="AI1995" s="1">
        <v>0</v>
      </c>
      <c r="AJ1995" s="1">
        <v>0</v>
      </c>
      <c r="AK1995" s="1">
        <v>0</v>
      </c>
      <c r="AL1995" s="1">
        <v>0</v>
      </c>
      <c r="AM1995" s="1">
        <v>0</v>
      </c>
      <c r="AN1995" s="1">
        <v>0</v>
      </c>
    </row>
    <row r="1996" spans="1:40" x14ac:dyDescent="0.35">
      <c r="A1996" s="1" t="s">
        <v>89</v>
      </c>
      <c r="B1996" s="8">
        <v>43920</v>
      </c>
      <c r="C1996" s="1" t="s">
        <v>2</v>
      </c>
      <c r="D1996" s="1">
        <v>973260</v>
      </c>
      <c r="E1996" s="1">
        <v>122</v>
      </c>
      <c r="F1996" s="1" t="s">
        <v>113</v>
      </c>
      <c r="H1996" s="1" t="s">
        <v>114</v>
      </c>
      <c r="I1996" s="1" t="s">
        <v>92</v>
      </c>
      <c r="J1996" s="1" t="s">
        <v>93</v>
      </c>
      <c r="K1996" s="1">
        <v>51</v>
      </c>
      <c r="L1996" s="1">
        <v>7</v>
      </c>
      <c r="M1996" s="1">
        <v>0.44094488188976377</v>
      </c>
      <c r="N1996" s="1">
        <v>0.41803278688524592</v>
      </c>
      <c r="O1996" s="1">
        <v>5.4263565891472867E-2</v>
      </c>
      <c r="P1996" s="1">
        <v>71</v>
      </c>
      <c r="Q1996" s="1">
        <v>5</v>
      </c>
      <c r="R1996" s="1">
        <v>11</v>
      </c>
      <c r="S1996" s="1">
        <v>0</v>
      </c>
      <c r="T1996" s="1">
        <v>33</v>
      </c>
      <c r="U1996" s="1">
        <v>7</v>
      </c>
      <c r="V1996" s="1">
        <v>0</v>
      </c>
      <c r="W1996" s="1">
        <v>0</v>
      </c>
      <c r="X1996" s="1">
        <v>0</v>
      </c>
      <c r="Y1996" s="1">
        <v>0</v>
      </c>
      <c r="Z1996" s="1">
        <v>0</v>
      </c>
      <c r="AA1996" s="1">
        <v>0</v>
      </c>
      <c r="AB1996" s="1">
        <v>0</v>
      </c>
      <c r="AC1996" s="1">
        <v>0</v>
      </c>
      <c r="AD1996" s="1">
        <v>0</v>
      </c>
      <c r="AE1996" s="1">
        <v>0</v>
      </c>
      <c r="AF1996" s="1">
        <v>0</v>
      </c>
      <c r="AG1996" s="1">
        <v>0</v>
      </c>
      <c r="AH1996" s="1">
        <v>0</v>
      </c>
      <c r="AI1996" s="1">
        <v>0</v>
      </c>
      <c r="AJ1996" s="1">
        <v>0</v>
      </c>
      <c r="AK1996" s="1">
        <v>0</v>
      </c>
      <c r="AL1996" s="1">
        <v>2</v>
      </c>
      <c r="AM1996" s="1">
        <v>0</v>
      </c>
      <c r="AN1996" s="1">
        <v>0</v>
      </c>
    </row>
    <row r="1997" spans="1:40" x14ac:dyDescent="0.35">
      <c r="A1997" s="1" t="s">
        <v>89</v>
      </c>
      <c r="B1997" s="8">
        <v>43941</v>
      </c>
      <c r="C1997" s="1" t="s">
        <v>2</v>
      </c>
      <c r="D1997" s="1">
        <v>976140</v>
      </c>
      <c r="E1997" s="1">
        <v>110</v>
      </c>
      <c r="F1997" s="1" t="s">
        <v>128</v>
      </c>
      <c r="H1997" s="1" t="s">
        <v>101</v>
      </c>
      <c r="I1997" s="1" t="s">
        <v>92</v>
      </c>
      <c r="J1997" s="1" t="s">
        <v>93</v>
      </c>
      <c r="K1997" s="1">
        <v>13</v>
      </c>
      <c r="L1997" s="1">
        <v>11</v>
      </c>
      <c r="M1997" s="1">
        <v>0.18487394957983194</v>
      </c>
      <c r="N1997" s="1">
        <v>0.11818181818181818</v>
      </c>
      <c r="O1997" s="1">
        <v>9.0909090909090912E-2</v>
      </c>
      <c r="P1997" s="1">
        <v>97</v>
      </c>
      <c r="Q1997" s="1">
        <v>9</v>
      </c>
      <c r="R1997" s="1">
        <v>4</v>
      </c>
      <c r="S1997" s="1">
        <v>0</v>
      </c>
      <c r="T1997" s="1">
        <v>0</v>
      </c>
      <c r="U1997" s="1">
        <v>9</v>
      </c>
      <c r="V1997" s="1">
        <v>0</v>
      </c>
      <c r="W1997" s="1">
        <v>0</v>
      </c>
      <c r="X1997" s="1">
        <v>0</v>
      </c>
      <c r="Y1997" s="1">
        <v>0</v>
      </c>
      <c r="Z1997" s="1">
        <v>0</v>
      </c>
      <c r="AA1997" s="1">
        <v>0</v>
      </c>
      <c r="AB1997" s="1">
        <v>0</v>
      </c>
      <c r="AC1997" s="1">
        <v>0</v>
      </c>
      <c r="AD1997" s="1">
        <v>0</v>
      </c>
      <c r="AE1997" s="1">
        <v>0</v>
      </c>
      <c r="AF1997" s="1">
        <v>0</v>
      </c>
      <c r="AG1997" s="1">
        <v>0</v>
      </c>
      <c r="AH1997" s="1">
        <v>0</v>
      </c>
      <c r="AI1997" s="1">
        <v>1</v>
      </c>
      <c r="AJ1997" s="1">
        <v>0</v>
      </c>
      <c r="AK1997" s="1">
        <v>0</v>
      </c>
      <c r="AL1997" s="1">
        <v>0</v>
      </c>
      <c r="AM1997" s="1">
        <v>1</v>
      </c>
      <c r="AN1997" s="1">
        <v>0</v>
      </c>
    </row>
    <row r="1998" spans="1:40" x14ac:dyDescent="0.35">
      <c r="A1998" s="1" t="s">
        <v>89</v>
      </c>
      <c r="B1998" s="8">
        <v>43903</v>
      </c>
      <c r="C1998" s="1" t="s">
        <v>96</v>
      </c>
      <c r="D1998" s="1">
        <v>201710</v>
      </c>
      <c r="E1998" s="1">
        <v>23</v>
      </c>
      <c r="F1998" s="1" t="s">
        <v>119</v>
      </c>
      <c r="H1998" s="1" t="s">
        <v>95</v>
      </c>
      <c r="I1998" s="1" t="s">
        <v>92</v>
      </c>
      <c r="J1998" s="1" t="s">
        <v>93</v>
      </c>
      <c r="K1998" s="1">
        <v>3</v>
      </c>
      <c r="L1998" s="1">
        <v>2</v>
      </c>
      <c r="M1998" s="1">
        <v>0.16666666666666666</v>
      </c>
      <c r="N1998" s="1">
        <v>0.13043478260869565</v>
      </c>
      <c r="O1998" s="1">
        <v>0.08</v>
      </c>
      <c r="P1998" s="1">
        <v>20</v>
      </c>
      <c r="Q1998" s="1">
        <v>1</v>
      </c>
      <c r="R1998" s="1">
        <v>0</v>
      </c>
      <c r="S1998" s="1">
        <v>0</v>
      </c>
      <c r="T1998" s="1">
        <v>3</v>
      </c>
      <c r="U1998" s="1">
        <v>0</v>
      </c>
      <c r="V1998" s="1">
        <v>0</v>
      </c>
      <c r="W1998" s="1">
        <v>0</v>
      </c>
      <c r="X1998" s="1">
        <v>0</v>
      </c>
      <c r="Y1998" s="1">
        <v>0</v>
      </c>
      <c r="Z1998" s="1">
        <v>0</v>
      </c>
      <c r="AA1998" s="1">
        <v>0</v>
      </c>
      <c r="AB1998" s="1">
        <v>0</v>
      </c>
      <c r="AC1998" s="1">
        <v>0</v>
      </c>
      <c r="AD1998" s="1">
        <v>0</v>
      </c>
      <c r="AE1998" s="1">
        <v>0</v>
      </c>
      <c r="AF1998" s="1">
        <v>0</v>
      </c>
      <c r="AG1998" s="1">
        <v>0</v>
      </c>
      <c r="AH1998" s="1">
        <v>0</v>
      </c>
      <c r="AI1998" s="1">
        <v>0</v>
      </c>
      <c r="AJ1998" s="1">
        <v>0</v>
      </c>
      <c r="AK1998" s="1">
        <v>0</v>
      </c>
      <c r="AL1998" s="1">
        <v>0</v>
      </c>
      <c r="AM1998" s="1">
        <v>1</v>
      </c>
      <c r="AN1998" s="1">
        <v>0</v>
      </c>
    </row>
    <row r="1999" spans="1:40" x14ac:dyDescent="0.35">
      <c r="A1999" s="1" t="s">
        <v>89</v>
      </c>
      <c r="B1999" s="8">
        <v>43922</v>
      </c>
      <c r="C1999" s="1" t="s">
        <v>2</v>
      </c>
      <c r="D1999" s="1">
        <v>203150</v>
      </c>
      <c r="E1999" s="1">
        <v>27</v>
      </c>
      <c r="F1999" s="1" t="s">
        <v>129</v>
      </c>
      <c r="H1999" s="1" t="s">
        <v>95</v>
      </c>
      <c r="I1999" s="1" t="s">
        <v>121</v>
      </c>
      <c r="J1999" s="1" t="s">
        <v>93</v>
      </c>
      <c r="K1999" s="1">
        <v>10</v>
      </c>
      <c r="M1999" s="1">
        <v>0.37037037037037035</v>
      </c>
      <c r="N1999" s="1">
        <v>0.37037037037037035</v>
      </c>
      <c r="P1999" s="1">
        <v>17</v>
      </c>
      <c r="Q1999" s="1">
        <v>0</v>
      </c>
      <c r="R1999" s="1">
        <v>5</v>
      </c>
      <c r="S1999" s="1">
        <v>0</v>
      </c>
      <c r="T1999" s="1">
        <v>0</v>
      </c>
      <c r="U1999" s="1">
        <v>5</v>
      </c>
      <c r="V1999" s="1">
        <v>0</v>
      </c>
      <c r="W1999" s="1">
        <v>0</v>
      </c>
      <c r="X1999" s="1">
        <v>0</v>
      </c>
      <c r="Y1999" s="1">
        <v>0</v>
      </c>
      <c r="Z1999" s="1">
        <v>0</v>
      </c>
      <c r="AA1999" s="1">
        <v>0</v>
      </c>
      <c r="AB1999" s="1">
        <v>0</v>
      </c>
      <c r="AC1999" s="1">
        <v>0</v>
      </c>
      <c r="AD1999" s="1">
        <v>0</v>
      </c>
      <c r="AE1999" s="1">
        <v>0</v>
      </c>
      <c r="AF1999" s="1">
        <v>0</v>
      </c>
      <c r="AG1999" s="1">
        <v>0</v>
      </c>
      <c r="AH1999" s="1">
        <v>0</v>
      </c>
      <c r="AI1999" s="1">
        <v>0</v>
      </c>
      <c r="AJ1999" s="1">
        <v>0</v>
      </c>
      <c r="AK1999" s="1">
        <v>0</v>
      </c>
      <c r="AL1999" s="1">
        <v>0</v>
      </c>
      <c r="AM1999" s="1">
        <v>0</v>
      </c>
      <c r="AN1999" s="1">
        <v>0</v>
      </c>
    </row>
    <row r="2000" spans="1:40" x14ac:dyDescent="0.35">
      <c r="A2000" s="1" t="s">
        <v>89</v>
      </c>
      <c r="B2000" s="8">
        <v>43949</v>
      </c>
      <c r="C2000" s="1" t="s">
        <v>2</v>
      </c>
      <c r="D2000" s="1">
        <v>980180</v>
      </c>
      <c r="E2000" s="1">
        <v>114</v>
      </c>
      <c r="F2000" s="1" t="s">
        <v>117</v>
      </c>
      <c r="H2000" s="1" t="s">
        <v>118</v>
      </c>
      <c r="I2000" s="1" t="s">
        <v>92</v>
      </c>
      <c r="J2000" s="1" t="s">
        <v>93</v>
      </c>
      <c r="K2000" s="1">
        <v>32</v>
      </c>
      <c r="L2000" s="1">
        <v>7</v>
      </c>
      <c r="M2000" s="1">
        <v>0.1368421052631579</v>
      </c>
      <c r="N2000" s="1">
        <v>7.8651685393258425E-2</v>
      </c>
      <c r="O2000" s="1">
        <v>5.7851239669421489E-2</v>
      </c>
      <c r="P2000" s="1">
        <v>82</v>
      </c>
      <c r="Q2000" s="1">
        <v>6</v>
      </c>
      <c r="R2000" s="1">
        <v>1</v>
      </c>
      <c r="S2000" s="1">
        <v>2</v>
      </c>
      <c r="T2000" s="1">
        <v>3</v>
      </c>
      <c r="U2000" s="1">
        <v>1</v>
      </c>
      <c r="V2000" s="1">
        <v>25</v>
      </c>
      <c r="W2000" s="1">
        <v>0</v>
      </c>
      <c r="X2000" s="1">
        <v>1</v>
      </c>
      <c r="Y2000" s="1">
        <v>0</v>
      </c>
      <c r="Z2000" s="1">
        <v>0</v>
      </c>
      <c r="AA2000" s="1">
        <v>0</v>
      </c>
      <c r="AB2000" s="1">
        <v>0</v>
      </c>
      <c r="AC2000" s="1">
        <v>0</v>
      </c>
      <c r="AD2000" s="1">
        <v>0</v>
      </c>
      <c r="AE2000" s="1">
        <v>0</v>
      </c>
      <c r="AF2000" s="1">
        <v>0</v>
      </c>
      <c r="AG2000" s="1">
        <v>0</v>
      </c>
      <c r="AH2000" s="1">
        <v>0</v>
      </c>
      <c r="AI2000" s="1">
        <v>0</v>
      </c>
      <c r="AJ2000" s="1">
        <v>0</v>
      </c>
      <c r="AK2000" s="1">
        <v>0</v>
      </c>
      <c r="AL2000" s="1">
        <v>0</v>
      </c>
      <c r="AM2000" s="1">
        <v>0</v>
      </c>
      <c r="AN2000" s="1">
        <v>0</v>
      </c>
    </row>
    <row r="2001" spans="1:40" x14ac:dyDescent="0.35">
      <c r="A2001" s="1" t="s">
        <v>89</v>
      </c>
      <c r="B2001" s="8">
        <v>43960</v>
      </c>
      <c r="C2001" s="1" t="s">
        <v>2</v>
      </c>
      <c r="D2001" s="1">
        <v>974850</v>
      </c>
      <c r="E2001" s="1">
        <v>152</v>
      </c>
      <c r="F2001" s="1" t="s">
        <v>126</v>
      </c>
      <c r="H2001" s="1" t="s">
        <v>103</v>
      </c>
      <c r="I2001" s="1" t="s">
        <v>121</v>
      </c>
      <c r="J2001" s="1" t="s">
        <v>93</v>
      </c>
      <c r="K2001" s="1">
        <v>1</v>
      </c>
      <c r="L2001" s="1">
        <v>23</v>
      </c>
      <c r="M2001" s="1">
        <v>7.3619631901840496E-2</v>
      </c>
      <c r="N2001" s="1">
        <v>6.5789473684210523E-3</v>
      </c>
      <c r="O2001" s="1">
        <v>0.13142857142857142</v>
      </c>
      <c r="P2001" s="1">
        <v>151</v>
      </c>
      <c r="Q2001" s="1">
        <v>11</v>
      </c>
      <c r="R2001" s="1">
        <v>1</v>
      </c>
      <c r="S2001" s="1">
        <v>0</v>
      </c>
      <c r="T2001" s="1">
        <v>0</v>
      </c>
      <c r="U2001" s="1">
        <v>0</v>
      </c>
      <c r="V2001" s="1">
        <v>0</v>
      </c>
      <c r="W2001" s="1">
        <v>0</v>
      </c>
      <c r="X2001" s="1">
        <v>2</v>
      </c>
      <c r="Y2001" s="1">
        <v>0</v>
      </c>
      <c r="Z2001" s="1">
        <v>0</v>
      </c>
      <c r="AA2001" s="1">
        <v>0</v>
      </c>
      <c r="AB2001" s="1">
        <v>0</v>
      </c>
      <c r="AC2001" s="1">
        <v>0</v>
      </c>
      <c r="AD2001" s="1">
        <v>0</v>
      </c>
      <c r="AE2001" s="1">
        <v>0</v>
      </c>
      <c r="AF2001" s="1">
        <v>0</v>
      </c>
      <c r="AG2001" s="1">
        <v>0</v>
      </c>
      <c r="AH2001" s="1">
        <v>0</v>
      </c>
      <c r="AI2001" s="1">
        <v>10</v>
      </c>
      <c r="AJ2001" s="1">
        <v>0</v>
      </c>
      <c r="AK2001" s="1">
        <v>0</v>
      </c>
      <c r="AL2001" s="1">
        <v>0</v>
      </c>
      <c r="AM2001" s="1">
        <v>0</v>
      </c>
      <c r="AN2001" s="1">
        <v>0</v>
      </c>
    </row>
    <row r="2002" spans="1:40" x14ac:dyDescent="0.35">
      <c r="A2002" s="1" t="s">
        <v>89</v>
      </c>
      <c r="B2002" s="8">
        <v>43949</v>
      </c>
      <c r="C2002" s="1" t="s">
        <v>2</v>
      </c>
      <c r="D2002" s="1">
        <v>200170</v>
      </c>
      <c r="E2002" s="1">
        <v>140</v>
      </c>
      <c r="F2002" s="1" t="s">
        <v>107</v>
      </c>
      <c r="H2002" s="1" t="s">
        <v>95</v>
      </c>
      <c r="I2002" s="1" t="s">
        <v>92</v>
      </c>
      <c r="J2002" s="1" t="s">
        <v>93</v>
      </c>
      <c r="K2002" s="1">
        <v>55</v>
      </c>
      <c r="L2002" s="1">
        <v>10</v>
      </c>
      <c r="M2002" s="1">
        <v>0.4178082191780822</v>
      </c>
      <c r="N2002" s="1">
        <v>0.39285714285714285</v>
      </c>
      <c r="O2002" s="1">
        <v>6.6666666666666666E-2</v>
      </c>
      <c r="P2002" s="1">
        <v>85</v>
      </c>
      <c r="Q2002" s="1">
        <v>6</v>
      </c>
      <c r="R2002" s="1">
        <v>28</v>
      </c>
      <c r="S2002" s="1">
        <v>12</v>
      </c>
      <c r="T2002" s="1">
        <v>12</v>
      </c>
      <c r="U2002" s="1">
        <v>3</v>
      </c>
      <c r="V2002" s="1">
        <v>0</v>
      </c>
      <c r="W2002" s="1">
        <v>0</v>
      </c>
      <c r="X2002" s="1">
        <v>0</v>
      </c>
      <c r="Y2002" s="1">
        <v>0</v>
      </c>
      <c r="Z2002" s="1">
        <v>0</v>
      </c>
      <c r="AA2002" s="1">
        <v>0</v>
      </c>
      <c r="AB2002" s="1">
        <v>0</v>
      </c>
      <c r="AC2002" s="1">
        <v>0</v>
      </c>
      <c r="AD2002" s="1">
        <v>0</v>
      </c>
      <c r="AE2002" s="1">
        <v>0</v>
      </c>
      <c r="AF2002" s="1">
        <v>0</v>
      </c>
      <c r="AG2002" s="1">
        <v>2</v>
      </c>
      <c r="AH2002" s="1">
        <v>0</v>
      </c>
      <c r="AI2002" s="1">
        <v>1</v>
      </c>
      <c r="AJ2002" s="1">
        <v>0</v>
      </c>
      <c r="AK2002" s="1">
        <v>0</v>
      </c>
      <c r="AL2002" s="1">
        <v>0</v>
      </c>
      <c r="AM2002" s="1">
        <v>1</v>
      </c>
      <c r="AN2002" s="1">
        <v>0</v>
      </c>
    </row>
    <row r="2003" spans="1:40" x14ac:dyDescent="0.35">
      <c r="A2003" s="1" t="s">
        <v>89</v>
      </c>
      <c r="B2003" s="8">
        <v>43925</v>
      </c>
      <c r="C2003" s="1" t="s">
        <v>2</v>
      </c>
      <c r="D2003" s="1">
        <v>980180</v>
      </c>
      <c r="E2003" s="1">
        <v>113</v>
      </c>
      <c r="F2003" s="1" t="s">
        <v>117</v>
      </c>
      <c r="H2003" s="1" t="s">
        <v>118</v>
      </c>
      <c r="I2003" s="1" t="s">
        <v>92</v>
      </c>
      <c r="J2003" s="1" t="s">
        <v>93</v>
      </c>
      <c r="K2003" s="1">
        <v>29</v>
      </c>
      <c r="L2003" s="1">
        <v>8</v>
      </c>
      <c r="M2003" s="1">
        <v>0.14285714285714285</v>
      </c>
      <c r="N2003" s="1">
        <v>6.6666666666666666E-2</v>
      </c>
      <c r="O2003" s="1">
        <v>6.6115702479338845E-2</v>
      </c>
      <c r="P2003" s="1">
        <v>84</v>
      </c>
      <c r="Q2003" s="1">
        <v>8</v>
      </c>
      <c r="R2003" s="1">
        <v>5</v>
      </c>
      <c r="S2003" s="1">
        <v>0</v>
      </c>
      <c r="T2003" s="1">
        <v>1</v>
      </c>
      <c r="U2003" s="1">
        <v>0</v>
      </c>
      <c r="V2003" s="1">
        <v>23</v>
      </c>
      <c r="W2003" s="1">
        <v>0</v>
      </c>
      <c r="X2003" s="1">
        <v>0</v>
      </c>
      <c r="Y2003" s="1">
        <v>0</v>
      </c>
      <c r="Z2003" s="1">
        <v>0</v>
      </c>
      <c r="AA2003" s="1">
        <v>0</v>
      </c>
      <c r="AB2003" s="1">
        <v>0</v>
      </c>
      <c r="AC2003" s="1">
        <v>0</v>
      </c>
      <c r="AD2003" s="1">
        <v>0</v>
      </c>
      <c r="AE2003" s="1">
        <v>0</v>
      </c>
      <c r="AF2003" s="1">
        <v>0</v>
      </c>
      <c r="AG2003" s="1">
        <v>0</v>
      </c>
      <c r="AH2003" s="1">
        <v>0</v>
      </c>
      <c r="AI2003" s="1">
        <v>0</v>
      </c>
      <c r="AJ2003" s="1">
        <v>0</v>
      </c>
      <c r="AK2003" s="1">
        <v>0</v>
      </c>
      <c r="AL2003" s="1">
        <v>0</v>
      </c>
      <c r="AM2003" s="1">
        <v>0</v>
      </c>
      <c r="AN2003" s="1">
        <v>0</v>
      </c>
    </row>
    <row r="2004" spans="1:40" x14ac:dyDescent="0.35">
      <c r="A2004" s="1" t="s">
        <v>89</v>
      </c>
      <c r="B2004" s="8">
        <v>43921</v>
      </c>
      <c r="C2004" s="1" t="s">
        <v>2</v>
      </c>
      <c r="D2004" s="1">
        <v>972410</v>
      </c>
      <c r="E2004" s="1">
        <v>131</v>
      </c>
      <c r="F2004" s="1" t="s">
        <v>115</v>
      </c>
      <c r="H2004" s="1" t="s">
        <v>91</v>
      </c>
      <c r="I2004" s="1" t="s">
        <v>92</v>
      </c>
      <c r="J2004" s="1" t="s">
        <v>93</v>
      </c>
      <c r="K2004" s="1">
        <v>57</v>
      </c>
      <c r="L2004" s="1">
        <v>14</v>
      </c>
      <c r="M2004" s="1">
        <v>0.3983739837398374</v>
      </c>
      <c r="N2004" s="1">
        <v>0.35087719298245612</v>
      </c>
      <c r="O2004" s="1">
        <v>9.6551724137931033E-2</v>
      </c>
      <c r="P2004" s="1">
        <v>74</v>
      </c>
      <c r="Q2004" s="1">
        <v>9</v>
      </c>
      <c r="R2004" s="1">
        <v>5</v>
      </c>
      <c r="S2004" s="1">
        <v>9</v>
      </c>
      <c r="T2004" s="1">
        <v>23</v>
      </c>
      <c r="U2004" s="1">
        <v>3</v>
      </c>
      <c r="V2004" s="1">
        <v>17</v>
      </c>
      <c r="W2004" s="1">
        <v>0</v>
      </c>
      <c r="X2004" s="1">
        <v>3</v>
      </c>
      <c r="Y2004" s="1">
        <v>0</v>
      </c>
      <c r="Z2004" s="1">
        <v>0</v>
      </c>
      <c r="AA2004" s="1">
        <v>0</v>
      </c>
      <c r="AB2004" s="1">
        <v>0</v>
      </c>
      <c r="AC2004" s="1">
        <v>0</v>
      </c>
      <c r="AD2004" s="1">
        <v>0</v>
      </c>
      <c r="AE2004" s="1">
        <v>0</v>
      </c>
      <c r="AF2004" s="1">
        <v>0</v>
      </c>
      <c r="AG2004" s="1">
        <v>0</v>
      </c>
      <c r="AH2004" s="1">
        <v>0</v>
      </c>
      <c r="AI2004" s="1">
        <v>1</v>
      </c>
      <c r="AJ2004" s="1">
        <v>0</v>
      </c>
      <c r="AK2004" s="1">
        <v>0</v>
      </c>
      <c r="AL2004" s="1">
        <v>0</v>
      </c>
      <c r="AM2004" s="1">
        <v>1</v>
      </c>
      <c r="AN2004" s="1">
        <v>0</v>
      </c>
    </row>
    <row r="2005" spans="1:40" x14ac:dyDescent="0.35">
      <c r="A2005" s="1" t="s">
        <v>89</v>
      </c>
      <c r="B2005" s="8">
        <v>43925</v>
      </c>
      <c r="C2005" s="1" t="s">
        <v>2</v>
      </c>
      <c r="D2005" s="1">
        <v>200170</v>
      </c>
      <c r="E2005" s="1">
        <v>141</v>
      </c>
      <c r="F2005" s="1" t="s">
        <v>107</v>
      </c>
      <c r="H2005" s="1" t="s">
        <v>95</v>
      </c>
      <c r="I2005" s="1" t="s">
        <v>92</v>
      </c>
      <c r="J2005" s="1" t="s">
        <v>93</v>
      </c>
      <c r="K2005" s="1">
        <v>88</v>
      </c>
      <c r="L2005" s="1">
        <v>9</v>
      </c>
      <c r="M2005" s="1">
        <v>0.59230769230769231</v>
      </c>
      <c r="N2005" s="1">
        <v>0.57258064516129037</v>
      </c>
      <c r="O2005" s="1">
        <v>0.06</v>
      </c>
      <c r="P2005" s="1">
        <v>53</v>
      </c>
      <c r="Q2005" s="1">
        <v>6</v>
      </c>
      <c r="R2005" s="1">
        <v>40</v>
      </c>
      <c r="S2005" s="1">
        <v>1</v>
      </c>
      <c r="T2005" s="1">
        <v>0</v>
      </c>
      <c r="U2005" s="1">
        <v>30</v>
      </c>
      <c r="V2005" s="1">
        <v>17</v>
      </c>
      <c r="W2005" s="1">
        <v>0</v>
      </c>
      <c r="X2005" s="1">
        <v>0</v>
      </c>
      <c r="Y2005" s="1">
        <v>0</v>
      </c>
      <c r="Z2005" s="1">
        <v>0</v>
      </c>
      <c r="AA2005" s="1">
        <v>0</v>
      </c>
      <c r="AB2005" s="1">
        <v>0</v>
      </c>
      <c r="AC2005" s="1">
        <v>0</v>
      </c>
      <c r="AD2005" s="1">
        <v>0</v>
      </c>
      <c r="AE2005" s="1">
        <v>0</v>
      </c>
      <c r="AF2005" s="1">
        <v>0</v>
      </c>
      <c r="AG2005" s="1">
        <v>0</v>
      </c>
      <c r="AH2005" s="1">
        <v>0</v>
      </c>
      <c r="AI2005" s="1">
        <v>1</v>
      </c>
      <c r="AJ2005" s="1">
        <v>0</v>
      </c>
      <c r="AK2005" s="1">
        <v>0</v>
      </c>
      <c r="AL2005" s="1">
        <v>0</v>
      </c>
      <c r="AM2005" s="1">
        <v>2</v>
      </c>
      <c r="AN2005" s="1">
        <v>0</v>
      </c>
    </row>
    <row r="2006" spans="1:40" x14ac:dyDescent="0.35">
      <c r="A2006" s="1" t="s">
        <v>89</v>
      </c>
      <c r="B2006" s="8">
        <v>43909</v>
      </c>
      <c r="C2006" s="1" t="s">
        <v>96</v>
      </c>
      <c r="D2006" s="1">
        <v>973370</v>
      </c>
      <c r="E2006" s="1">
        <v>3</v>
      </c>
      <c r="F2006" s="1" t="s">
        <v>123</v>
      </c>
      <c r="H2006" s="1" t="s">
        <v>114</v>
      </c>
      <c r="I2006" s="1" t="s">
        <v>92</v>
      </c>
      <c r="J2006" s="1" t="s">
        <v>93</v>
      </c>
      <c r="P2006" s="1">
        <v>3</v>
      </c>
      <c r="Q2006" s="1">
        <v>0</v>
      </c>
      <c r="R2006" s="1">
        <v>0</v>
      </c>
      <c r="S2006" s="1">
        <v>0</v>
      </c>
      <c r="T2006" s="1">
        <v>0</v>
      </c>
      <c r="U2006" s="1">
        <v>0</v>
      </c>
      <c r="V2006" s="1">
        <v>0</v>
      </c>
      <c r="W2006" s="1">
        <v>0</v>
      </c>
      <c r="X2006" s="1">
        <v>0</v>
      </c>
      <c r="Y2006" s="1">
        <v>0</v>
      </c>
      <c r="Z2006" s="1">
        <v>0</v>
      </c>
      <c r="AA2006" s="1">
        <v>0</v>
      </c>
      <c r="AB2006" s="1">
        <v>0</v>
      </c>
      <c r="AC2006" s="1">
        <v>0</v>
      </c>
      <c r="AD2006" s="1">
        <v>0</v>
      </c>
      <c r="AE2006" s="1">
        <v>0</v>
      </c>
      <c r="AF2006" s="1">
        <v>0</v>
      </c>
      <c r="AG2006" s="1">
        <v>0</v>
      </c>
      <c r="AH2006" s="1">
        <v>0</v>
      </c>
      <c r="AI2006" s="1">
        <v>0</v>
      </c>
      <c r="AJ2006" s="1">
        <v>0</v>
      </c>
      <c r="AK2006" s="1">
        <v>0</v>
      </c>
      <c r="AL2006" s="1">
        <v>0</v>
      </c>
      <c r="AM2006" s="1">
        <v>0</v>
      </c>
      <c r="AN2006" s="1">
        <v>0</v>
      </c>
    </row>
    <row r="2007" spans="1:40" x14ac:dyDescent="0.35">
      <c r="A2007" s="1" t="s">
        <v>89</v>
      </c>
      <c r="B2007" s="8">
        <v>43917</v>
      </c>
      <c r="C2007" s="1" t="s">
        <v>96</v>
      </c>
      <c r="D2007" s="1">
        <v>209650</v>
      </c>
      <c r="E2007" s="1">
        <v>14</v>
      </c>
      <c r="F2007" s="1" t="s">
        <v>120</v>
      </c>
      <c r="H2007" s="1" t="s">
        <v>95</v>
      </c>
      <c r="I2007" s="1" t="s">
        <v>121</v>
      </c>
      <c r="J2007" s="1" t="s">
        <v>93</v>
      </c>
      <c r="P2007" s="1">
        <v>14</v>
      </c>
      <c r="Q2007" s="1">
        <v>0</v>
      </c>
      <c r="R2007" s="1">
        <v>0</v>
      </c>
      <c r="S2007" s="1">
        <v>0</v>
      </c>
      <c r="T2007" s="1">
        <v>0</v>
      </c>
      <c r="U2007" s="1">
        <v>0</v>
      </c>
      <c r="V2007" s="1">
        <v>0</v>
      </c>
      <c r="W2007" s="1">
        <v>0</v>
      </c>
      <c r="X2007" s="1">
        <v>0</v>
      </c>
      <c r="Y2007" s="1">
        <v>0</v>
      </c>
      <c r="Z2007" s="1">
        <v>0</v>
      </c>
      <c r="AA2007" s="1">
        <v>0</v>
      </c>
      <c r="AB2007" s="1">
        <v>0</v>
      </c>
      <c r="AC2007" s="1">
        <v>0</v>
      </c>
      <c r="AD2007" s="1">
        <v>0</v>
      </c>
      <c r="AE2007" s="1">
        <v>0</v>
      </c>
      <c r="AF2007" s="1">
        <v>0</v>
      </c>
      <c r="AG2007" s="1">
        <v>0</v>
      </c>
      <c r="AH2007" s="1">
        <v>0</v>
      </c>
      <c r="AI2007" s="1">
        <v>0</v>
      </c>
      <c r="AJ2007" s="1">
        <v>0</v>
      </c>
      <c r="AK2007" s="1">
        <v>0</v>
      </c>
      <c r="AL2007" s="1">
        <v>0</v>
      </c>
      <c r="AM2007" s="1">
        <v>0</v>
      </c>
      <c r="AN2007" s="1">
        <v>0</v>
      </c>
    </row>
    <row r="2008" spans="1:40" x14ac:dyDescent="0.35">
      <c r="A2008" s="1" t="s">
        <v>89</v>
      </c>
      <c r="B2008" s="8">
        <v>43962</v>
      </c>
      <c r="C2008" s="1" t="s">
        <v>2</v>
      </c>
      <c r="D2008" s="1">
        <v>973260</v>
      </c>
      <c r="E2008" s="1">
        <v>125</v>
      </c>
      <c r="F2008" s="1" t="s">
        <v>113</v>
      </c>
      <c r="H2008" s="1" t="s">
        <v>114</v>
      </c>
      <c r="I2008" s="1" t="s">
        <v>92</v>
      </c>
      <c r="J2008" s="1" t="s">
        <v>93</v>
      </c>
      <c r="K2008" s="1">
        <v>3</v>
      </c>
      <c r="L2008" s="1">
        <v>4</v>
      </c>
      <c r="M2008" s="1">
        <v>5.4263565891472867E-2</v>
      </c>
      <c r="N2008" s="1">
        <v>2.4E-2</v>
      </c>
      <c r="O2008" s="1">
        <v>3.1007751937984496E-2</v>
      </c>
      <c r="P2008" s="1">
        <v>122</v>
      </c>
      <c r="Q2008" s="1">
        <v>4</v>
      </c>
      <c r="R2008" s="1">
        <v>1</v>
      </c>
      <c r="S2008" s="1">
        <v>0</v>
      </c>
      <c r="T2008" s="1">
        <v>2</v>
      </c>
      <c r="U2008" s="1">
        <v>0</v>
      </c>
      <c r="V2008" s="1">
        <v>0</v>
      </c>
      <c r="W2008" s="1">
        <v>0</v>
      </c>
      <c r="X2008" s="1">
        <v>0</v>
      </c>
      <c r="Y2008" s="1">
        <v>0</v>
      </c>
      <c r="Z2008" s="1">
        <v>0</v>
      </c>
      <c r="AA2008" s="1">
        <v>0</v>
      </c>
      <c r="AB2008" s="1">
        <v>0</v>
      </c>
      <c r="AC2008" s="1">
        <v>0</v>
      </c>
      <c r="AD2008" s="1">
        <v>0</v>
      </c>
      <c r="AE2008" s="1">
        <v>0</v>
      </c>
      <c r="AF2008" s="1">
        <v>0</v>
      </c>
      <c r="AG2008" s="1">
        <v>0</v>
      </c>
      <c r="AH2008" s="1">
        <v>0</v>
      </c>
      <c r="AI2008" s="1">
        <v>0</v>
      </c>
      <c r="AJ2008" s="1">
        <v>0</v>
      </c>
      <c r="AK2008" s="1">
        <v>0</v>
      </c>
      <c r="AL2008" s="1">
        <v>0</v>
      </c>
      <c r="AM2008" s="1">
        <v>0</v>
      </c>
      <c r="AN2008" s="1">
        <v>0</v>
      </c>
    </row>
    <row r="2009" spans="1:40" x14ac:dyDescent="0.35">
      <c r="A2009" s="1" t="s">
        <v>89</v>
      </c>
      <c r="B2009" s="8">
        <v>43939</v>
      </c>
      <c r="C2009" s="1" t="s">
        <v>96</v>
      </c>
      <c r="D2009" s="1">
        <v>973270</v>
      </c>
      <c r="E2009" s="1">
        <v>16</v>
      </c>
      <c r="F2009" s="1" t="s">
        <v>127</v>
      </c>
      <c r="H2009" s="1" t="s">
        <v>114</v>
      </c>
      <c r="I2009" s="1" t="s">
        <v>92</v>
      </c>
      <c r="J2009" s="1" t="s">
        <v>93</v>
      </c>
      <c r="K2009" s="1">
        <v>4</v>
      </c>
      <c r="L2009" s="1">
        <v>1</v>
      </c>
      <c r="M2009" s="1">
        <v>0.14285714285714285</v>
      </c>
      <c r="N2009" s="1">
        <v>7.6923076923076927E-2</v>
      </c>
      <c r="O2009" s="1">
        <v>5.8823529411764705E-2</v>
      </c>
      <c r="P2009" s="1">
        <v>12</v>
      </c>
      <c r="Q2009" s="1">
        <v>1</v>
      </c>
      <c r="R2009" s="1">
        <v>0</v>
      </c>
      <c r="S2009" s="1">
        <v>0</v>
      </c>
      <c r="T2009" s="1">
        <v>1</v>
      </c>
      <c r="U2009" s="1">
        <v>0</v>
      </c>
      <c r="V2009" s="1">
        <v>3</v>
      </c>
      <c r="W2009" s="1">
        <v>0</v>
      </c>
      <c r="X2009" s="1">
        <v>0</v>
      </c>
      <c r="Y2009" s="1">
        <v>0</v>
      </c>
      <c r="Z2009" s="1">
        <v>0</v>
      </c>
      <c r="AA2009" s="1">
        <v>0</v>
      </c>
      <c r="AB2009" s="1">
        <v>0</v>
      </c>
      <c r="AC2009" s="1">
        <v>0</v>
      </c>
      <c r="AD2009" s="1">
        <v>0</v>
      </c>
      <c r="AE2009" s="1">
        <v>0</v>
      </c>
      <c r="AF2009" s="1">
        <v>0</v>
      </c>
      <c r="AG2009" s="1">
        <v>0</v>
      </c>
      <c r="AH2009" s="1">
        <v>0</v>
      </c>
      <c r="AI2009" s="1">
        <v>0</v>
      </c>
      <c r="AJ2009" s="1">
        <v>0</v>
      </c>
      <c r="AK2009" s="1">
        <v>0</v>
      </c>
      <c r="AL2009" s="1">
        <v>0</v>
      </c>
      <c r="AM2009" s="1">
        <v>0</v>
      </c>
      <c r="AN2009" s="1">
        <v>0</v>
      </c>
    </row>
    <row r="2010" spans="1:40" x14ac:dyDescent="0.35">
      <c r="A2010" s="1" t="s">
        <v>89</v>
      </c>
      <c r="B2010" s="8">
        <v>43911</v>
      </c>
      <c r="C2010" s="1" t="s">
        <v>96</v>
      </c>
      <c r="D2010" s="1">
        <v>201710</v>
      </c>
      <c r="E2010" s="1">
        <v>23</v>
      </c>
      <c r="F2010" s="1" t="s">
        <v>119</v>
      </c>
      <c r="H2010" s="1" t="s">
        <v>95</v>
      </c>
      <c r="I2010" s="1" t="s">
        <v>92</v>
      </c>
      <c r="J2010" s="1" t="s">
        <v>93</v>
      </c>
      <c r="K2010" s="1">
        <v>8</v>
      </c>
      <c r="L2010" s="1">
        <v>2</v>
      </c>
      <c r="M2010" s="1">
        <v>0.2857142857142857</v>
      </c>
      <c r="N2010" s="1">
        <v>0.2857142857142857</v>
      </c>
      <c r="O2010" s="1">
        <v>0.08</v>
      </c>
      <c r="P2010" s="1">
        <v>15</v>
      </c>
      <c r="Q2010" s="1">
        <v>0</v>
      </c>
      <c r="R2010" s="1">
        <v>0</v>
      </c>
      <c r="S2010" s="1">
        <v>0</v>
      </c>
      <c r="T2010" s="1">
        <v>5</v>
      </c>
      <c r="U2010" s="1">
        <v>1</v>
      </c>
      <c r="V2010" s="1">
        <v>2</v>
      </c>
      <c r="W2010" s="1">
        <v>0</v>
      </c>
      <c r="X2010" s="1">
        <v>1</v>
      </c>
      <c r="Y2010" s="1">
        <v>0</v>
      </c>
      <c r="Z2010" s="1">
        <v>0</v>
      </c>
      <c r="AA2010" s="1">
        <v>0</v>
      </c>
      <c r="AB2010" s="1">
        <v>0</v>
      </c>
      <c r="AC2010" s="1">
        <v>0</v>
      </c>
      <c r="AD2010" s="1">
        <v>0</v>
      </c>
      <c r="AE2010" s="1">
        <v>0</v>
      </c>
      <c r="AF2010" s="1">
        <v>0</v>
      </c>
      <c r="AG2010" s="1">
        <v>0</v>
      </c>
      <c r="AH2010" s="1">
        <v>0</v>
      </c>
      <c r="AI2010" s="1">
        <v>0</v>
      </c>
      <c r="AJ2010" s="1">
        <v>0</v>
      </c>
      <c r="AK2010" s="1">
        <v>0</v>
      </c>
      <c r="AL2010" s="1">
        <v>0</v>
      </c>
      <c r="AM2010" s="1">
        <v>1</v>
      </c>
      <c r="AN2010" s="1">
        <v>0</v>
      </c>
    </row>
    <row r="2011" spans="1:40" x14ac:dyDescent="0.35">
      <c r="A2011" s="1" t="s">
        <v>89</v>
      </c>
      <c r="B2011" s="8">
        <v>43916</v>
      </c>
      <c r="C2011" s="1" t="s">
        <v>96</v>
      </c>
      <c r="D2011" s="1">
        <v>973370</v>
      </c>
      <c r="E2011" s="1">
        <v>3</v>
      </c>
      <c r="F2011" s="1" t="s">
        <v>123</v>
      </c>
      <c r="H2011" s="1" t="s">
        <v>114</v>
      </c>
      <c r="I2011" s="1" t="s">
        <v>92</v>
      </c>
      <c r="J2011" s="1" t="s">
        <v>93</v>
      </c>
      <c r="P2011" s="1">
        <v>3</v>
      </c>
      <c r="Q2011" s="1">
        <v>0</v>
      </c>
      <c r="R2011" s="1">
        <v>0</v>
      </c>
      <c r="S2011" s="1">
        <v>0</v>
      </c>
      <c r="T2011" s="1">
        <v>0</v>
      </c>
      <c r="U2011" s="1">
        <v>0</v>
      </c>
      <c r="V2011" s="1">
        <v>0</v>
      </c>
      <c r="W2011" s="1">
        <v>0</v>
      </c>
      <c r="X2011" s="1">
        <v>0</v>
      </c>
      <c r="Y2011" s="1">
        <v>0</v>
      </c>
      <c r="Z2011" s="1">
        <v>0</v>
      </c>
      <c r="AA2011" s="1">
        <v>0</v>
      </c>
      <c r="AB2011" s="1">
        <v>0</v>
      </c>
      <c r="AC2011" s="1">
        <v>0</v>
      </c>
      <c r="AD2011" s="1">
        <v>0</v>
      </c>
      <c r="AE2011" s="1">
        <v>0</v>
      </c>
      <c r="AF2011" s="1">
        <v>0</v>
      </c>
      <c r="AG2011" s="1">
        <v>0</v>
      </c>
      <c r="AH2011" s="1">
        <v>0</v>
      </c>
      <c r="AI2011" s="1">
        <v>0</v>
      </c>
      <c r="AJ2011" s="1">
        <v>0</v>
      </c>
      <c r="AK2011" s="1">
        <v>0</v>
      </c>
      <c r="AL2011" s="1">
        <v>0</v>
      </c>
      <c r="AM2011" s="1">
        <v>0</v>
      </c>
      <c r="AN2011" s="1">
        <v>0</v>
      </c>
    </row>
    <row r="2012" spans="1:40" x14ac:dyDescent="0.35">
      <c r="A2012" s="1" t="s">
        <v>89</v>
      </c>
      <c r="B2012" s="8">
        <v>43924</v>
      </c>
      <c r="C2012" s="1" t="s">
        <v>96</v>
      </c>
      <c r="D2012" s="1">
        <v>209650</v>
      </c>
      <c r="E2012" s="1">
        <v>13</v>
      </c>
      <c r="F2012" s="1" t="s">
        <v>120</v>
      </c>
      <c r="H2012" s="1" t="s">
        <v>95</v>
      </c>
      <c r="I2012" s="1" t="s">
        <v>121</v>
      </c>
      <c r="J2012" s="1" t="s">
        <v>93</v>
      </c>
      <c r="P2012" s="1">
        <v>13</v>
      </c>
      <c r="Q2012" s="1">
        <v>0</v>
      </c>
      <c r="R2012" s="1">
        <v>0</v>
      </c>
      <c r="S2012" s="1">
        <v>0</v>
      </c>
      <c r="T2012" s="1">
        <v>0</v>
      </c>
      <c r="U2012" s="1">
        <v>0</v>
      </c>
      <c r="V2012" s="1">
        <v>0</v>
      </c>
      <c r="W2012" s="1">
        <v>0</v>
      </c>
      <c r="X2012" s="1">
        <v>0</v>
      </c>
      <c r="Y2012" s="1">
        <v>0</v>
      </c>
      <c r="Z2012" s="1">
        <v>0</v>
      </c>
      <c r="AA2012" s="1">
        <v>0</v>
      </c>
      <c r="AB2012" s="1">
        <v>0</v>
      </c>
      <c r="AC2012" s="1">
        <v>0</v>
      </c>
      <c r="AD2012" s="1">
        <v>0</v>
      </c>
      <c r="AE2012" s="1">
        <v>0</v>
      </c>
      <c r="AF2012" s="1">
        <v>0</v>
      </c>
      <c r="AG2012" s="1">
        <v>0</v>
      </c>
      <c r="AH2012" s="1">
        <v>0</v>
      </c>
      <c r="AI2012" s="1">
        <v>0</v>
      </c>
      <c r="AJ2012" s="1">
        <v>0</v>
      </c>
      <c r="AK2012" s="1">
        <v>0</v>
      </c>
      <c r="AL2012" s="1">
        <v>0</v>
      </c>
      <c r="AM2012" s="1">
        <v>0</v>
      </c>
      <c r="AN2012" s="1">
        <v>0</v>
      </c>
    </row>
    <row r="2013" spans="1:40" x14ac:dyDescent="0.35">
      <c r="A2013" s="1" t="s">
        <v>89</v>
      </c>
      <c r="B2013" s="8">
        <v>43959</v>
      </c>
      <c r="C2013" s="1" t="s">
        <v>2</v>
      </c>
      <c r="D2013" s="1">
        <v>973260</v>
      </c>
      <c r="E2013" s="1">
        <v>120</v>
      </c>
      <c r="F2013" s="1" t="s">
        <v>113</v>
      </c>
      <c r="H2013" s="1" t="s">
        <v>114</v>
      </c>
      <c r="I2013" s="1" t="s">
        <v>92</v>
      </c>
      <c r="J2013" s="1" t="s">
        <v>93</v>
      </c>
      <c r="K2013" s="1">
        <v>1</v>
      </c>
      <c r="L2013" s="1">
        <v>9</v>
      </c>
      <c r="M2013" s="1">
        <v>6.2992125984251968E-2</v>
      </c>
      <c r="N2013" s="1">
        <v>8.3333333333333332E-3</v>
      </c>
      <c r="O2013" s="1">
        <v>6.9767441860465115E-2</v>
      </c>
      <c r="P2013" s="1">
        <v>119</v>
      </c>
      <c r="Q2013" s="1">
        <v>7</v>
      </c>
      <c r="R2013" s="1">
        <v>1</v>
      </c>
      <c r="S2013" s="1">
        <v>0</v>
      </c>
      <c r="T2013" s="1">
        <v>0</v>
      </c>
      <c r="U2013" s="1">
        <v>0</v>
      </c>
      <c r="V2013" s="1">
        <v>0</v>
      </c>
      <c r="W2013" s="1">
        <v>0</v>
      </c>
      <c r="X2013" s="1">
        <v>0</v>
      </c>
      <c r="Y2013" s="1">
        <v>0</v>
      </c>
      <c r="Z2013" s="1">
        <v>0</v>
      </c>
      <c r="AA2013" s="1">
        <v>0</v>
      </c>
      <c r="AB2013" s="1">
        <v>0</v>
      </c>
      <c r="AC2013" s="1">
        <v>0</v>
      </c>
      <c r="AD2013" s="1">
        <v>0</v>
      </c>
      <c r="AE2013" s="1">
        <v>0</v>
      </c>
      <c r="AF2013" s="1">
        <v>0</v>
      </c>
      <c r="AG2013" s="1">
        <v>0</v>
      </c>
      <c r="AH2013" s="1">
        <v>0</v>
      </c>
      <c r="AI2013" s="1">
        <v>0</v>
      </c>
      <c r="AJ2013" s="1">
        <v>0</v>
      </c>
      <c r="AK2013" s="1">
        <v>0</v>
      </c>
      <c r="AL2013" s="1">
        <v>2</v>
      </c>
      <c r="AM2013" s="1">
        <v>0</v>
      </c>
      <c r="AN2013" s="1">
        <v>0</v>
      </c>
    </row>
    <row r="2014" spans="1:40" x14ac:dyDescent="0.35">
      <c r="A2014" s="1" t="s">
        <v>89</v>
      </c>
      <c r="B2014" s="8">
        <v>43934</v>
      </c>
      <c r="C2014" s="1" t="s">
        <v>96</v>
      </c>
      <c r="D2014" s="1">
        <v>973270</v>
      </c>
      <c r="E2014" s="1">
        <v>15</v>
      </c>
      <c r="F2014" s="1" t="s">
        <v>127</v>
      </c>
      <c r="H2014" s="1" t="s">
        <v>114</v>
      </c>
      <c r="I2014" s="1" t="s">
        <v>92</v>
      </c>
      <c r="J2014" s="1" t="s">
        <v>93</v>
      </c>
      <c r="L2014" s="1">
        <v>2</v>
      </c>
      <c r="O2014" s="1">
        <v>0.11764705882352941</v>
      </c>
      <c r="P2014" s="1">
        <v>15</v>
      </c>
      <c r="Q2014" s="1">
        <v>0</v>
      </c>
      <c r="R2014" s="1">
        <v>0</v>
      </c>
      <c r="S2014" s="1">
        <v>0</v>
      </c>
      <c r="T2014" s="1">
        <v>0</v>
      </c>
      <c r="U2014" s="1">
        <v>0</v>
      </c>
      <c r="V2014" s="1">
        <v>0</v>
      </c>
      <c r="W2014" s="1">
        <v>0</v>
      </c>
      <c r="X2014" s="1">
        <v>0</v>
      </c>
      <c r="Y2014" s="1">
        <v>0</v>
      </c>
      <c r="Z2014" s="1">
        <v>0</v>
      </c>
      <c r="AA2014" s="1">
        <v>0</v>
      </c>
      <c r="AB2014" s="1">
        <v>0</v>
      </c>
      <c r="AC2014" s="1">
        <v>0</v>
      </c>
      <c r="AD2014" s="1">
        <v>0</v>
      </c>
      <c r="AE2014" s="1">
        <v>0</v>
      </c>
      <c r="AF2014" s="1">
        <v>0</v>
      </c>
      <c r="AG2014" s="1">
        <v>0</v>
      </c>
      <c r="AH2014" s="1">
        <v>0</v>
      </c>
      <c r="AI2014" s="1">
        <v>0</v>
      </c>
      <c r="AJ2014" s="1">
        <v>0</v>
      </c>
      <c r="AK2014" s="1">
        <v>0</v>
      </c>
      <c r="AL2014" s="1">
        <v>2</v>
      </c>
      <c r="AM2014" s="1">
        <v>0</v>
      </c>
      <c r="AN2014" s="1">
        <v>0</v>
      </c>
    </row>
    <row r="2015" spans="1:40" x14ac:dyDescent="0.35">
      <c r="A2015" s="1" t="s">
        <v>89</v>
      </c>
      <c r="B2015" s="8">
        <v>43914</v>
      </c>
      <c r="C2015" s="1" t="s">
        <v>96</v>
      </c>
      <c r="D2015" s="1">
        <v>201710</v>
      </c>
      <c r="E2015" s="1">
        <v>23</v>
      </c>
      <c r="F2015" s="1" t="s">
        <v>119</v>
      </c>
      <c r="H2015" s="1" t="s">
        <v>95</v>
      </c>
      <c r="I2015" s="1" t="s">
        <v>92</v>
      </c>
      <c r="J2015" s="1" t="s">
        <v>93</v>
      </c>
      <c r="K2015" s="1">
        <v>7</v>
      </c>
      <c r="L2015" s="1">
        <v>1</v>
      </c>
      <c r="M2015" s="1">
        <v>0.30434782608695654</v>
      </c>
      <c r="N2015" s="1">
        <v>0.30434782608695654</v>
      </c>
      <c r="O2015" s="1">
        <v>4.1666666666666664E-2</v>
      </c>
      <c r="P2015" s="1">
        <v>16</v>
      </c>
      <c r="Q2015" s="1">
        <v>0</v>
      </c>
      <c r="R2015" s="1">
        <v>0</v>
      </c>
      <c r="S2015" s="1">
        <v>0</v>
      </c>
      <c r="T2015" s="1">
        <v>6</v>
      </c>
      <c r="U2015" s="1">
        <v>1</v>
      </c>
      <c r="V2015" s="1">
        <v>0</v>
      </c>
      <c r="W2015" s="1">
        <v>0</v>
      </c>
      <c r="X2015" s="1">
        <v>0</v>
      </c>
      <c r="Y2015" s="1">
        <v>0</v>
      </c>
      <c r="Z2015" s="1">
        <v>0</v>
      </c>
      <c r="AA2015" s="1">
        <v>0</v>
      </c>
      <c r="AB2015" s="1">
        <v>0</v>
      </c>
      <c r="AC2015" s="1">
        <v>0</v>
      </c>
      <c r="AD2015" s="1">
        <v>0</v>
      </c>
      <c r="AE2015" s="1">
        <v>0</v>
      </c>
      <c r="AF2015" s="1">
        <v>0</v>
      </c>
      <c r="AG2015" s="1">
        <v>0</v>
      </c>
      <c r="AH2015" s="1">
        <v>0</v>
      </c>
      <c r="AI2015" s="1">
        <v>0</v>
      </c>
      <c r="AJ2015" s="1">
        <v>0</v>
      </c>
      <c r="AK2015" s="1">
        <v>0</v>
      </c>
      <c r="AL2015" s="1">
        <v>0</v>
      </c>
      <c r="AM2015" s="1">
        <v>1</v>
      </c>
      <c r="AN2015" s="1">
        <v>0</v>
      </c>
    </row>
    <row r="2016" spans="1:40" x14ac:dyDescent="0.35">
      <c r="A2016" s="1" t="s">
        <v>89</v>
      </c>
      <c r="B2016" s="8">
        <v>43932</v>
      </c>
      <c r="C2016" s="1" t="s">
        <v>2</v>
      </c>
      <c r="D2016" s="1">
        <v>980180</v>
      </c>
      <c r="E2016" s="1">
        <v>114</v>
      </c>
      <c r="F2016" s="1" t="s">
        <v>117</v>
      </c>
      <c r="H2016" s="1" t="s">
        <v>118</v>
      </c>
      <c r="I2016" s="1" t="s">
        <v>92</v>
      </c>
      <c r="J2016" s="1" t="s">
        <v>93</v>
      </c>
      <c r="K2016" s="1">
        <v>53</v>
      </c>
      <c r="L2016" s="1">
        <v>7</v>
      </c>
      <c r="M2016" s="1">
        <v>0.18666666666666668</v>
      </c>
      <c r="N2016" s="1">
        <v>0.12857142857142856</v>
      </c>
      <c r="O2016" s="1">
        <v>5.7851239669421489E-2</v>
      </c>
      <c r="P2016" s="1">
        <v>61</v>
      </c>
      <c r="Q2016" s="1">
        <v>5</v>
      </c>
      <c r="R2016" s="1">
        <v>4</v>
      </c>
      <c r="S2016" s="1">
        <v>1</v>
      </c>
      <c r="T2016" s="1">
        <v>3</v>
      </c>
      <c r="U2016" s="1">
        <v>1</v>
      </c>
      <c r="V2016" s="1">
        <v>44</v>
      </c>
      <c r="W2016" s="1">
        <v>0</v>
      </c>
      <c r="X2016" s="1">
        <v>2</v>
      </c>
      <c r="Y2016" s="1">
        <v>0</v>
      </c>
      <c r="Z2016" s="1">
        <v>0</v>
      </c>
      <c r="AA2016" s="1">
        <v>0</v>
      </c>
      <c r="AB2016" s="1">
        <v>0</v>
      </c>
      <c r="AC2016" s="1">
        <v>0</v>
      </c>
      <c r="AD2016" s="1">
        <v>0</v>
      </c>
      <c r="AE2016" s="1">
        <v>0</v>
      </c>
      <c r="AF2016" s="1">
        <v>0</v>
      </c>
      <c r="AG2016" s="1">
        <v>0</v>
      </c>
      <c r="AH2016" s="1">
        <v>0</v>
      </c>
      <c r="AI2016" s="1">
        <v>0</v>
      </c>
      <c r="AJ2016" s="1">
        <v>0</v>
      </c>
      <c r="AK2016" s="1">
        <v>0</v>
      </c>
      <c r="AL2016" s="1">
        <v>0</v>
      </c>
      <c r="AM2016" s="1">
        <v>0</v>
      </c>
      <c r="AN2016" s="1">
        <v>0</v>
      </c>
    </row>
    <row r="2017" spans="1:40" x14ac:dyDescent="0.35">
      <c r="A2017" s="1" t="s">
        <v>89</v>
      </c>
      <c r="B2017" s="8">
        <v>43920</v>
      </c>
      <c r="C2017" s="1" t="s">
        <v>2</v>
      </c>
      <c r="D2017" s="1">
        <v>972410</v>
      </c>
      <c r="E2017" s="1">
        <v>133</v>
      </c>
      <c r="F2017" s="1" t="s">
        <v>115</v>
      </c>
      <c r="H2017" s="1" t="s">
        <v>91</v>
      </c>
      <c r="I2017" s="1" t="s">
        <v>92</v>
      </c>
      <c r="J2017" s="1" t="s">
        <v>93</v>
      </c>
      <c r="K2017" s="1">
        <v>54</v>
      </c>
      <c r="L2017" s="1">
        <v>12</v>
      </c>
      <c r="M2017" s="1">
        <v>0.35772357723577236</v>
      </c>
      <c r="N2017" s="1">
        <v>0.31304347826086959</v>
      </c>
      <c r="O2017" s="1">
        <v>8.2758620689655171E-2</v>
      </c>
      <c r="P2017" s="1">
        <v>79</v>
      </c>
      <c r="Q2017" s="1">
        <v>8</v>
      </c>
      <c r="R2017" s="1">
        <v>5</v>
      </c>
      <c r="S2017" s="1">
        <v>9</v>
      </c>
      <c r="T2017" s="1">
        <v>19</v>
      </c>
      <c r="U2017" s="1">
        <v>3</v>
      </c>
      <c r="V2017" s="1">
        <v>18</v>
      </c>
      <c r="W2017" s="1">
        <v>0</v>
      </c>
      <c r="X2017" s="1">
        <v>2</v>
      </c>
      <c r="Y2017" s="1">
        <v>0</v>
      </c>
      <c r="Z2017" s="1">
        <v>0</v>
      </c>
      <c r="AA2017" s="1">
        <v>0</v>
      </c>
      <c r="AB2017" s="1">
        <v>0</v>
      </c>
      <c r="AC2017" s="1">
        <v>0</v>
      </c>
      <c r="AD2017" s="1">
        <v>0</v>
      </c>
      <c r="AE2017" s="1">
        <v>0</v>
      </c>
      <c r="AF2017" s="1">
        <v>0</v>
      </c>
      <c r="AG2017" s="1">
        <v>0</v>
      </c>
      <c r="AH2017" s="1">
        <v>0</v>
      </c>
      <c r="AI2017" s="1">
        <v>1</v>
      </c>
      <c r="AJ2017" s="1">
        <v>0</v>
      </c>
      <c r="AK2017" s="1">
        <v>0</v>
      </c>
      <c r="AL2017" s="1">
        <v>0</v>
      </c>
      <c r="AM2017" s="1">
        <v>1</v>
      </c>
      <c r="AN2017" s="1">
        <v>0</v>
      </c>
    </row>
    <row r="2018" spans="1:40" x14ac:dyDescent="0.35">
      <c r="A2018" s="1" t="s">
        <v>89</v>
      </c>
      <c r="B2018" s="8">
        <v>43932</v>
      </c>
      <c r="C2018" s="1" t="s">
        <v>2</v>
      </c>
      <c r="D2018" s="1">
        <v>200170</v>
      </c>
      <c r="E2018" s="1">
        <v>145</v>
      </c>
      <c r="F2018" s="1" t="s">
        <v>107</v>
      </c>
      <c r="H2018" s="1" t="s">
        <v>95</v>
      </c>
      <c r="I2018" s="1" t="s">
        <v>92</v>
      </c>
      <c r="J2018" s="1" t="s">
        <v>93</v>
      </c>
      <c r="K2018" s="1">
        <v>73</v>
      </c>
      <c r="L2018" s="1">
        <v>5</v>
      </c>
      <c r="M2018" s="1">
        <v>0.48936170212765956</v>
      </c>
      <c r="N2018" s="1">
        <v>0.47826086956521741</v>
      </c>
      <c r="O2018" s="1">
        <v>3.3333333333333333E-2</v>
      </c>
      <c r="P2018" s="1">
        <v>72</v>
      </c>
      <c r="Q2018" s="1">
        <v>3</v>
      </c>
      <c r="R2018" s="1">
        <v>36</v>
      </c>
      <c r="S2018" s="1">
        <v>5</v>
      </c>
      <c r="T2018" s="1">
        <v>9</v>
      </c>
      <c r="U2018" s="1">
        <v>16</v>
      </c>
      <c r="V2018" s="1">
        <v>7</v>
      </c>
      <c r="W2018" s="1">
        <v>0</v>
      </c>
      <c r="X2018" s="1">
        <v>0</v>
      </c>
      <c r="Y2018" s="1">
        <v>0</v>
      </c>
      <c r="Z2018" s="1">
        <v>0</v>
      </c>
      <c r="AA2018" s="1">
        <v>0</v>
      </c>
      <c r="AB2018" s="1">
        <v>0</v>
      </c>
      <c r="AC2018" s="1">
        <v>0</v>
      </c>
      <c r="AD2018" s="1">
        <v>0</v>
      </c>
      <c r="AE2018" s="1">
        <v>0</v>
      </c>
      <c r="AF2018" s="1">
        <v>0</v>
      </c>
      <c r="AG2018" s="1">
        <v>0</v>
      </c>
      <c r="AH2018" s="1">
        <v>0</v>
      </c>
      <c r="AI2018" s="1">
        <v>1</v>
      </c>
      <c r="AJ2018" s="1">
        <v>0</v>
      </c>
      <c r="AK2018" s="1">
        <v>0</v>
      </c>
      <c r="AL2018" s="1">
        <v>0</v>
      </c>
      <c r="AM2018" s="1">
        <v>1</v>
      </c>
      <c r="AN2018" s="1">
        <v>0</v>
      </c>
    </row>
    <row r="2019" spans="1:40" x14ac:dyDescent="0.35">
      <c r="A2019" s="1" t="s">
        <v>89</v>
      </c>
      <c r="B2019" s="8">
        <v>43956</v>
      </c>
      <c r="C2019" s="1" t="s">
        <v>2</v>
      </c>
      <c r="D2019" s="1">
        <v>980180</v>
      </c>
      <c r="E2019" s="1">
        <v>115</v>
      </c>
      <c r="F2019" s="1" t="s">
        <v>117</v>
      </c>
      <c r="H2019" s="1" t="s">
        <v>118</v>
      </c>
      <c r="I2019" s="1" t="s">
        <v>92</v>
      </c>
      <c r="J2019" s="1" t="s">
        <v>93</v>
      </c>
      <c r="K2019" s="1">
        <v>3</v>
      </c>
      <c r="L2019" s="1">
        <v>6</v>
      </c>
      <c r="M2019" s="1">
        <v>7.43801652892562E-2</v>
      </c>
      <c r="N2019" s="1">
        <v>2.6086956521739129E-2</v>
      </c>
      <c r="O2019" s="1">
        <v>4.9586776859504134E-2</v>
      </c>
      <c r="P2019" s="1">
        <v>112</v>
      </c>
      <c r="Q2019" s="1">
        <v>6</v>
      </c>
      <c r="R2019" s="1">
        <v>0</v>
      </c>
      <c r="S2019" s="1">
        <v>1</v>
      </c>
      <c r="T2019" s="1">
        <v>2</v>
      </c>
      <c r="U2019" s="1">
        <v>0</v>
      </c>
      <c r="V2019" s="1">
        <v>0</v>
      </c>
      <c r="W2019" s="1">
        <v>0</v>
      </c>
      <c r="X2019" s="1">
        <v>0</v>
      </c>
      <c r="Y2019" s="1">
        <v>0</v>
      </c>
      <c r="Z2019" s="1">
        <v>0</v>
      </c>
      <c r="AA2019" s="1">
        <v>0</v>
      </c>
      <c r="AB2019" s="1">
        <v>0</v>
      </c>
      <c r="AC2019" s="1">
        <v>0</v>
      </c>
      <c r="AD2019" s="1">
        <v>0</v>
      </c>
      <c r="AE2019" s="1">
        <v>0</v>
      </c>
      <c r="AF2019" s="1">
        <v>0</v>
      </c>
      <c r="AG2019" s="1">
        <v>0</v>
      </c>
      <c r="AH2019" s="1">
        <v>0</v>
      </c>
      <c r="AI2019" s="1">
        <v>0</v>
      </c>
      <c r="AJ2019" s="1">
        <v>0</v>
      </c>
      <c r="AK2019" s="1">
        <v>0</v>
      </c>
      <c r="AL2019" s="1">
        <v>0</v>
      </c>
      <c r="AM2019" s="1">
        <v>0</v>
      </c>
      <c r="AN2019" s="1">
        <v>0</v>
      </c>
    </row>
    <row r="2020" spans="1:40" x14ac:dyDescent="0.35">
      <c r="A2020" s="1" t="s">
        <v>89</v>
      </c>
      <c r="B2020" s="8">
        <v>43915</v>
      </c>
      <c r="C2020" s="1" t="s">
        <v>98</v>
      </c>
      <c r="D2020" s="1">
        <v>200620</v>
      </c>
      <c r="E2020" s="1">
        <v>1</v>
      </c>
      <c r="F2020" s="1" t="s">
        <v>94</v>
      </c>
      <c r="H2020" s="1" t="s">
        <v>95</v>
      </c>
      <c r="I2020" s="1" t="s">
        <v>92</v>
      </c>
      <c r="J2020" s="1" t="s">
        <v>93</v>
      </c>
      <c r="K2020" s="1">
        <v>1</v>
      </c>
      <c r="M2020" s="1">
        <v>1</v>
      </c>
      <c r="N2020" s="1">
        <v>1</v>
      </c>
    </row>
    <row r="2021" spans="1:40" x14ac:dyDescent="0.35">
      <c r="A2021" s="1" t="s">
        <v>89</v>
      </c>
      <c r="B2021" s="8">
        <v>43956</v>
      </c>
      <c r="C2021" s="1" t="s">
        <v>2</v>
      </c>
      <c r="D2021" s="1">
        <v>200170</v>
      </c>
      <c r="E2021" s="1">
        <v>146</v>
      </c>
      <c r="F2021" s="1" t="s">
        <v>107</v>
      </c>
      <c r="H2021" s="1" t="s">
        <v>95</v>
      </c>
      <c r="I2021" s="1" t="s">
        <v>92</v>
      </c>
      <c r="J2021" s="1" t="s">
        <v>93</v>
      </c>
      <c r="K2021" s="1">
        <v>18</v>
      </c>
      <c r="L2021" s="1">
        <v>4</v>
      </c>
      <c r="M2021" s="1">
        <v>0.12328767123287671</v>
      </c>
      <c r="N2021" s="1">
        <v>0.12328767123287671</v>
      </c>
      <c r="O2021" s="1">
        <v>2.6666666666666668E-2</v>
      </c>
      <c r="P2021" s="1">
        <v>128</v>
      </c>
      <c r="Q2021" s="1">
        <v>0</v>
      </c>
      <c r="R2021" s="1">
        <v>14</v>
      </c>
      <c r="S2021" s="1">
        <v>2</v>
      </c>
      <c r="T2021" s="1">
        <v>2</v>
      </c>
      <c r="U2021" s="1">
        <v>0</v>
      </c>
      <c r="V2021" s="1">
        <v>0</v>
      </c>
      <c r="W2021" s="1">
        <v>0</v>
      </c>
      <c r="X2021" s="1">
        <v>0</v>
      </c>
      <c r="Y2021" s="1">
        <v>0</v>
      </c>
      <c r="Z2021" s="1">
        <v>0</v>
      </c>
      <c r="AA2021" s="1">
        <v>0</v>
      </c>
      <c r="AB2021" s="1">
        <v>0</v>
      </c>
      <c r="AC2021" s="1">
        <v>0</v>
      </c>
      <c r="AD2021" s="1">
        <v>0</v>
      </c>
      <c r="AE2021" s="1">
        <v>0</v>
      </c>
      <c r="AF2021" s="1">
        <v>0</v>
      </c>
      <c r="AG2021" s="1">
        <v>0</v>
      </c>
      <c r="AH2021" s="1">
        <v>0</v>
      </c>
      <c r="AI2021" s="1">
        <v>1</v>
      </c>
      <c r="AJ2021" s="1">
        <v>0</v>
      </c>
      <c r="AK2021" s="1">
        <v>0</v>
      </c>
      <c r="AL2021" s="1">
        <v>2</v>
      </c>
      <c r="AM2021" s="1">
        <v>1</v>
      </c>
      <c r="AN2021" s="1">
        <v>0</v>
      </c>
    </row>
    <row r="2022" spans="1:40" x14ac:dyDescent="0.35">
      <c r="A2022" s="1" t="s">
        <v>89</v>
      </c>
      <c r="B2022" s="8">
        <v>43908</v>
      </c>
      <c r="C2022" s="1" t="s">
        <v>96</v>
      </c>
      <c r="D2022" s="1">
        <v>973370</v>
      </c>
      <c r="E2022" s="1">
        <v>3</v>
      </c>
      <c r="F2022" s="1" t="s">
        <v>123</v>
      </c>
      <c r="H2022" s="1" t="s">
        <v>114</v>
      </c>
      <c r="I2022" s="1" t="s">
        <v>92</v>
      </c>
      <c r="J2022" s="1" t="s">
        <v>93</v>
      </c>
      <c r="P2022" s="1">
        <v>3</v>
      </c>
      <c r="Q2022" s="1">
        <v>0</v>
      </c>
      <c r="R2022" s="1">
        <v>0</v>
      </c>
      <c r="S2022" s="1">
        <v>0</v>
      </c>
      <c r="T2022" s="1">
        <v>0</v>
      </c>
      <c r="U2022" s="1">
        <v>0</v>
      </c>
      <c r="V2022" s="1">
        <v>0</v>
      </c>
      <c r="W2022" s="1">
        <v>0</v>
      </c>
      <c r="X2022" s="1">
        <v>0</v>
      </c>
      <c r="Y2022" s="1">
        <v>0</v>
      </c>
      <c r="Z2022" s="1">
        <v>0</v>
      </c>
      <c r="AA2022" s="1">
        <v>0</v>
      </c>
      <c r="AB2022" s="1">
        <v>0</v>
      </c>
      <c r="AC2022" s="1">
        <v>0</v>
      </c>
      <c r="AD2022" s="1">
        <v>0</v>
      </c>
      <c r="AE2022" s="1">
        <v>0</v>
      </c>
      <c r="AF2022" s="1">
        <v>0</v>
      </c>
      <c r="AG2022" s="1">
        <v>0</v>
      </c>
      <c r="AH2022" s="1">
        <v>0</v>
      </c>
      <c r="AI2022" s="1">
        <v>0</v>
      </c>
      <c r="AJ2022" s="1">
        <v>0</v>
      </c>
      <c r="AK2022" s="1">
        <v>0</v>
      </c>
      <c r="AL2022" s="1">
        <v>0</v>
      </c>
      <c r="AM2022" s="1">
        <v>0</v>
      </c>
      <c r="AN2022" s="1">
        <v>0</v>
      </c>
    </row>
    <row r="2023" spans="1:40" x14ac:dyDescent="0.35">
      <c r="A2023" s="1" t="s">
        <v>89</v>
      </c>
      <c r="B2023" s="8">
        <v>43948</v>
      </c>
      <c r="C2023" s="1" t="s">
        <v>2</v>
      </c>
      <c r="D2023" s="1">
        <v>976140</v>
      </c>
      <c r="E2023" s="1">
        <v>112</v>
      </c>
      <c r="F2023" s="1" t="s">
        <v>128</v>
      </c>
      <c r="H2023" s="1" t="s">
        <v>101</v>
      </c>
      <c r="I2023" s="1" t="s">
        <v>92</v>
      </c>
      <c r="J2023" s="1" t="s">
        <v>93</v>
      </c>
      <c r="K2023" s="1">
        <v>6</v>
      </c>
      <c r="L2023" s="1">
        <v>9</v>
      </c>
      <c r="M2023" s="1">
        <v>0.1092436974789916</v>
      </c>
      <c r="N2023" s="1">
        <v>5.3571428571428568E-2</v>
      </c>
      <c r="O2023" s="1">
        <v>7.43801652892562E-2</v>
      </c>
      <c r="P2023" s="1">
        <v>106</v>
      </c>
      <c r="Q2023" s="1">
        <v>7</v>
      </c>
      <c r="R2023" s="1">
        <v>4</v>
      </c>
      <c r="S2023" s="1">
        <v>0</v>
      </c>
      <c r="T2023" s="1">
        <v>0</v>
      </c>
      <c r="U2023" s="1">
        <v>2</v>
      </c>
      <c r="V2023" s="1">
        <v>0</v>
      </c>
      <c r="W2023" s="1">
        <v>0</v>
      </c>
      <c r="X2023" s="1">
        <v>0</v>
      </c>
      <c r="Y2023" s="1">
        <v>0</v>
      </c>
      <c r="Z2023" s="1">
        <v>0</v>
      </c>
      <c r="AA2023" s="1">
        <v>0</v>
      </c>
      <c r="AB2023" s="1">
        <v>0</v>
      </c>
      <c r="AC2023" s="1">
        <v>0</v>
      </c>
      <c r="AD2023" s="1">
        <v>0</v>
      </c>
      <c r="AE2023" s="1">
        <v>0</v>
      </c>
      <c r="AF2023" s="1">
        <v>0</v>
      </c>
      <c r="AG2023" s="1">
        <v>0</v>
      </c>
      <c r="AH2023" s="1">
        <v>0</v>
      </c>
      <c r="AI2023" s="1">
        <v>1</v>
      </c>
      <c r="AJ2023" s="1">
        <v>0</v>
      </c>
      <c r="AK2023" s="1">
        <v>0</v>
      </c>
      <c r="AL2023" s="1">
        <v>0</v>
      </c>
      <c r="AM2023" s="1">
        <v>1</v>
      </c>
      <c r="AN2023" s="1">
        <v>0</v>
      </c>
    </row>
    <row r="2024" spans="1:40" x14ac:dyDescent="0.35">
      <c r="A2024" s="1" t="s">
        <v>89</v>
      </c>
      <c r="B2024" s="8">
        <v>43942</v>
      </c>
      <c r="C2024" s="1" t="s">
        <v>96</v>
      </c>
      <c r="D2024" s="1">
        <v>973270</v>
      </c>
      <c r="E2024" s="1">
        <v>13</v>
      </c>
      <c r="F2024" s="1" t="s">
        <v>127</v>
      </c>
      <c r="H2024" s="1" t="s">
        <v>114</v>
      </c>
      <c r="I2024" s="1" t="s">
        <v>92</v>
      </c>
      <c r="J2024" s="1" t="s">
        <v>93</v>
      </c>
      <c r="K2024" s="1">
        <v>6</v>
      </c>
      <c r="L2024" s="1">
        <v>4</v>
      </c>
      <c r="M2024" s="1">
        <v>0.22222222222222221</v>
      </c>
      <c r="N2024" s="1">
        <v>0.125</v>
      </c>
      <c r="O2024" s="1">
        <v>0.23529411764705882</v>
      </c>
      <c r="P2024" s="1">
        <v>7</v>
      </c>
      <c r="Q2024" s="1">
        <v>1</v>
      </c>
      <c r="R2024" s="1">
        <v>0</v>
      </c>
      <c r="S2024" s="1">
        <v>0</v>
      </c>
      <c r="T2024" s="1">
        <v>1</v>
      </c>
      <c r="U2024" s="1">
        <v>0</v>
      </c>
      <c r="V2024" s="1">
        <v>5</v>
      </c>
      <c r="W2024" s="1">
        <v>0</v>
      </c>
      <c r="X2024" s="1">
        <v>0</v>
      </c>
      <c r="Y2024" s="1">
        <v>0</v>
      </c>
      <c r="Z2024" s="1">
        <v>0</v>
      </c>
      <c r="AA2024" s="1">
        <v>0</v>
      </c>
      <c r="AB2024" s="1">
        <v>0</v>
      </c>
      <c r="AC2024" s="1">
        <v>0</v>
      </c>
      <c r="AD2024" s="1">
        <v>0</v>
      </c>
      <c r="AE2024" s="1">
        <v>0</v>
      </c>
      <c r="AF2024" s="1">
        <v>0</v>
      </c>
      <c r="AG2024" s="1">
        <v>0</v>
      </c>
      <c r="AH2024" s="1">
        <v>0</v>
      </c>
      <c r="AI2024" s="1">
        <v>0</v>
      </c>
      <c r="AJ2024" s="1">
        <v>0</v>
      </c>
      <c r="AK2024" s="1">
        <v>0</v>
      </c>
      <c r="AL2024" s="1">
        <v>3</v>
      </c>
      <c r="AM2024" s="1">
        <v>0</v>
      </c>
      <c r="AN2024" s="1">
        <v>0</v>
      </c>
    </row>
    <row r="2025" spans="1:40" x14ac:dyDescent="0.35">
      <c r="A2025" s="1" t="s">
        <v>89</v>
      </c>
      <c r="B2025" s="8">
        <v>43969</v>
      </c>
      <c r="C2025" s="1" t="s">
        <v>2</v>
      </c>
      <c r="D2025" s="1">
        <v>200600</v>
      </c>
      <c r="E2025" s="1">
        <v>110</v>
      </c>
      <c r="F2025" s="1" t="s">
        <v>116</v>
      </c>
      <c r="H2025" s="1" t="s">
        <v>95</v>
      </c>
      <c r="I2025" s="1" t="s">
        <v>92</v>
      </c>
      <c r="J2025" s="1" t="s">
        <v>93</v>
      </c>
      <c r="K2025" s="1">
        <v>3</v>
      </c>
      <c r="L2025" s="1">
        <v>10</v>
      </c>
      <c r="M2025" s="1">
        <v>9.3220338983050849E-2</v>
      </c>
      <c r="N2025" s="1">
        <v>2.7272727272727271E-2</v>
      </c>
      <c r="O2025" s="1">
        <v>8.3333333333333329E-2</v>
      </c>
      <c r="P2025" s="1">
        <v>107</v>
      </c>
      <c r="Q2025" s="1">
        <v>8</v>
      </c>
      <c r="R2025" s="1">
        <v>2</v>
      </c>
      <c r="S2025" s="1">
        <v>1</v>
      </c>
      <c r="T2025" s="1">
        <v>0</v>
      </c>
      <c r="U2025" s="1">
        <v>0</v>
      </c>
      <c r="V2025" s="1">
        <v>0</v>
      </c>
      <c r="W2025" s="1">
        <v>0</v>
      </c>
      <c r="X2025" s="1">
        <v>0</v>
      </c>
      <c r="Y2025" s="1">
        <v>0</v>
      </c>
      <c r="Z2025" s="1">
        <v>0</v>
      </c>
      <c r="AA2025" s="1">
        <v>0</v>
      </c>
      <c r="AB2025" s="1">
        <v>0</v>
      </c>
      <c r="AC2025" s="1">
        <v>0</v>
      </c>
      <c r="AD2025" s="1">
        <v>0</v>
      </c>
      <c r="AE2025" s="1">
        <v>0</v>
      </c>
      <c r="AF2025" s="1">
        <v>0</v>
      </c>
      <c r="AG2025" s="1">
        <v>0</v>
      </c>
      <c r="AH2025" s="1">
        <v>0</v>
      </c>
      <c r="AI2025" s="1">
        <v>2</v>
      </c>
      <c r="AJ2025" s="1">
        <v>0</v>
      </c>
      <c r="AK2025" s="1">
        <v>0</v>
      </c>
      <c r="AL2025" s="1">
        <v>0</v>
      </c>
      <c r="AM2025" s="1">
        <v>0</v>
      </c>
      <c r="AN2025" s="1">
        <v>0</v>
      </c>
    </row>
    <row r="2026" spans="1:40" x14ac:dyDescent="0.35">
      <c r="A2026" s="1" t="s">
        <v>89</v>
      </c>
      <c r="B2026" s="8">
        <v>43906</v>
      </c>
      <c r="C2026" s="1" t="s">
        <v>98</v>
      </c>
      <c r="D2026" s="1">
        <v>972620</v>
      </c>
      <c r="E2026" s="1">
        <v>6</v>
      </c>
      <c r="F2026" s="1" t="s">
        <v>90</v>
      </c>
      <c r="H2026" s="1" t="s">
        <v>91</v>
      </c>
      <c r="I2026" s="1" t="s">
        <v>92</v>
      </c>
      <c r="J2026" s="1" t="s">
        <v>93</v>
      </c>
      <c r="P2026" s="1">
        <v>6</v>
      </c>
      <c r="Q2026" s="1">
        <v>0</v>
      </c>
      <c r="R2026" s="1">
        <v>0</v>
      </c>
      <c r="S2026" s="1">
        <v>0</v>
      </c>
      <c r="T2026" s="1">
        <v>0</v>
      </c>
      <c r="U2026" s="1">
        <v>0</v>
      </c>
      <c r="V2026" s="1">
        <v>0</v>
      </c>
      <c r="W2026" s="1">
        <v>0</v>
      </c>
      <c r="X2026" s="1">
        <v>0</v>
      </c>
      <c r="Y2026" s="1">
        <v>0</v>
      </c>
      <c r="Z2026" s="1">
        <v>0</v>
      </c>
      <c r="AA2026" s="1">
        <v>0</v>
      </c>
      <c r="AB2026" s="1">
        <v>0</v>
      </c>
      <c r="AC2026" s="1">
        <v>0</v>
      </c>
      <c r="AD2026" s="1">
        <v>0</v>
      </c>
      <c r="AE2026" s="1">
        <v>0</v>
      </c>
      <c r="AF2026" s="1">
        <v>0</v>
      </c>
      <c r="AG2026" s="1">
        <v>0</v>
      </c>
      <c r="AH2026" s="1">
        <v>0</v>
      </c>
      <c r="AI2026" s="1">
        <v>0</v>
      </c>
      <c r="AJ2026" s="1">
        <v>0</v>
      </c>
      <c r="AK2026" s="1">
        <v>0</v>
      </c>
      <c r="AL2026" s="1">
        <v>0</v>
      </c>
      <c r="AM2026" s="1">
        <v>0</v>
      </c>
      <c r="AN2026" s="1">
        <v>0</v>
      </c>
    </row>
    <row r="2027" spans="1:40" x14ac:dyDescent="0.35">
      <c r="A2027" s="1" t="s">
        <v>89</v>
      </c>
      <c r="B2027" s="8">
        <v>43906</v>
      </c>
      <c r="C2027" s="1" t="s">
        <v>96</v>
      </c>
      <c r="D2027" s="1">
        <v>201710</v>
      </c>
      <c r="E2027" s="1">
        <v>24</v>
      </c>
      <c r="F2027" s="1" t="s">
        <v>119</v>
      </c>
      <c r="H2027" s="1" t="s">
        <v>95</v>
      </c>
      <c r="I2027" s="1" t="s">
        <v>92</v>
      </c>
      <c r="J2027" s="1" t="s">
        <v>93</v>
      </c>
      <c r="K2027" s="1">
        <v>6</v>
      </c>
      <c r="L2027" s="1">
        <v>1</v>
      </c>
      <c r="M2027" s="1">
        <v>0.25</v>
      </c>
      <c r="N2027" s="1">
        <v>0.25</v>
      </c>
      <c r="O2027" s="1">
        <v>0.04</v>
      </c>
      <c r="P2027" s="1">
        <v>18</v>
      </c>
      <c r="Q2027" s="1">
        <v>0</v>
      </c>
      <c r="R2027" s="1">
        <v>0</v>
      </c>
      <c r="S2027" s="1">
        <v>0</v>
      </c>
      <c r="T2027" s="1">
        <v>5</v>
      </c>
      <c r="U2027" s="1">
        <v>1</v>
      </c>
      <c r="V2027" s="1">
        <v>0</v>
      </c>
      <c r="W2027" s="1">
        <v>0</v>
      </c>
      <c r="X2027" s="1">
        <v>0</v>
      </c>
      <c r="Y2027" s="1">
        <v>0</v>
      </c>
      <c r="Z2027" s="1">
        <v>0</v>
      </c>
      <c r="AA2027" s="1">
        <v>0</v>
      </c>
      <c r="AB2027" s="1">
        <v>0</v>
      </c>
      <c r="AC2027" s="1">
        <v>0</v>
      </c>
      <c r="AD2027" s="1">
        <v>0</v>
      </c>
      <c r="AE2027" s="1">
        <v>0</v>
      </c>
      <c r="AF2027" s="1">
        <v>0</v>
      </c>
      <c r="AG2027" s="1">
        <v>0</v>
      </c>
      <c r="AH2027" s="1">
        <v>0</v>
      </c>
      <c r="AI2027" s="1">
        <v>0</v>
      </c>
      <c r="AJ2027" s="1">
        <v>0</v>
      </c>
      <c r="AK2027" s="1">
        <v>0</v>
      </c>
      <c r="AL2027" s="1">
        <v>0</v>
      </c>
      <c r="AM2027" s="1">
        <v>1</v>
      </c>
      <c r="AN2027" s="1">
        <v>0</v>
      </c>
    </row>
    <row r="2028" spans="1:40" x14ac:dyDescent="0.35">
      <c r="A2028" s="1" t="s">
        <v>89</v>
      </c>
      <c r="B2028" s="8">
        <v>43903</v>
      </c>
      <c r="C2028" s="1" t="s">
        <v>2</v>
      </c>
      <c r="D2028" s="1">
        <v>200600</v>
      </c>
      <c r="E2028" s="1">
        <v>105</v>
      </c>
      <c r="F2028" s="1" t="s">
        <v>116</v>
      </c>
      <c r="H2028" s="1" t="s">
        <v>95</v>
      </c>
      <c r="I2028" s="1" t="s">
        <v>92</v>
      </c>
      <c r="J2028" s="1" t="s">
        <v>93</v>
      </c>
      <c r="K2028" s="1">
        <v>17</v>
      </c>
      <c r="L2028" s="1">
        <v>16</v>
      </c>
      <c r="M2028" s="1">
        <v>0.25423728813559321</v>
      </c>
      <c r="N2028" s="1">
        <v>0.16190476190476191</v>
      </c>
      <c r="O2028" s="1">
        <v>0.13223140495867769</v>
      </c>
      <c r="P2028" s="1">
        <v>88</v>
      </c>
      <c r="Q2028" s="1">
        <v>13</v>
      </c>
      <c r="R2028" s="1">
        <v>11</v>
      </c>
      <c r="S2028" s="1">
        <v>0</v>
      </c>
      <c r="T2028" s="1">
        <v>6</v>
      </c>
      <c r="U2028" s="1">
        <v>0</v>
      </c>
      <c r="V2028" s="1">
        <v>0</v>
      </c>
      <c r="W2028" s="1">
        <v>0</v>
      </c>
      <c r="X2028" s="1">
        <v>0</v>
      </c>
      <c r="Y2028" s="1">
        <v>0</v>
      </c>
      <c r="Z2028" s="1">
        <v>0</v>
      </c>
      <c r="AA2028" s="1">
        <v>0</v>
      </c>
      <c r="AB2028" s="1">
        <v>0</v>
      </c>
      <c r="AC2028" s="1">
        <v>0</v>
      </c>
      <c r="AD2028" s="1">
        <v>0</v>
      </c>
      <c r="AE2028" s="1">
        <v>1</v>
      </c>
      <c r="AF2028" s="1">
        <v>0</v>
      </c>
      <c r="AG2028" s="1">
        <v>1</v>
      </c>
      <c r="AH2028" s="1">
        <v>0</v>
      </c>
      <c r="AI2028" s="1">
        <v>1</v>
      </c>
      <c r="AJ2028" s="1">
        <v>0</v>
      </c>
      <c r="AK2028" s="1">
        <v>0</v>
      </c>
      <c r="AL2028" s="1">
        <v>0</v>
      </c>
      <c r="AM2028" s="1">
        <v>0</v>
      </c>
      <c r="AN2028" s="1">
        <v>0</v>
      </c>
    </row>
    <row r="2029" spans="1:40" x14ac:dyDescent="0.35">
      <c r="A2029" s="1" t="s">
        <v>89</v>
      </c>
      <c r="B2029" s="8">
        <v>43966</v>
      </c>
      <c r="C2029" s="1" t="s">
        <v>96</v>
      </c>
      <c r="D2029" s="1">
        <v>973370</v>
      </c>
      <c r="E2029" s="1">
        <v>3</v>
      </c>
      <c r="F2029" s="1" t="s">
        <v>123</v>
      </c>
      <c r="H2029" s="1" t="s">
        <v>114</v>
      </c>
      <c r="I2029" s="1" t="s">
        <v>92</v>
      </c>
      <c r="J2029" s="1" t="s">
        <v>93</v>
      </c>
      <c r="P2029" s="1">
        <v>3</v>
      </c>
      <c r="Q2029" s="1">
        <v>0</v>
      </c>
      <c r="R2029" s="1">
        <v>0</v>
      </c>
      <c r="S2029" s="1">
        <v>0</v>
      </c>
      <c r="T2029" s="1">
        <v>0</v>
      </c>
      <c r="U2029" s="1">
        <v>0</v>
      </c>
      <c r="V2029" s="1">
        <v>0</v>
      </c>
      <c r="W2029" s="1">
        <v>0</v>
      </c>
      <c r="X2029" s="1">
        <v>0</v>
      </c>
      <c r="Y2029" s="1">
        <v>0</v>
      </c>
      <c r="Z2029" s="1">
        <v>0</v>
      </c>
      <c r="AA2029" s="1">
        <v>0</v>
      </c>
      <c r="AB2029" s="1">
        <v>0</v>
      </c>
      <c r="AC2029" s="1">
        <v>0</v>
      </c>
      <c r="AD2029" s="1">
        <v>0</v>
      </c>
      <c r="AE2029" s="1">
        <v>0</v>
      </c>
      <c r="AF2029" s="1">
        <v>0</v>
      </c>
      <c r="AG2029" s="1">
        <v>0</v>
      </c>
      <c r="AH2029" s="1">
        <v>0</v>
      </c>
      <c r="AI2029" s="1">
        <v>0</v>
      </c>
      <c r="AJ2029" s="1">
        <v>0</v>
      </c>
      <c r="AK2029" s="1">
        <v>0</v>
      </c>
      <c r="AL2029" s="1">
        <v>0</v>
      </c>
      <c r="AM2029" s="1">
        <v>0</v>
      </c>
      <c r="AN2029" s="1">
        <v>0</v>
      </c>
    </row>
    <row r="2030" spans="1:40" x14ac:dyDescent="0.35">
      <c r="A2030" s="1" t="s">
        <v>89</v>
      </c>
      <c r="B2030" s="8">
        <v>43935</v>
      </c>
      <c r="C2030" s="1" t="s">
        <v>2</v>
      </c>
      <c r="D2030" s="1">
        <v>209640</v>
      </c>
      <c r="E2030" s="1">
        <v>93</v>
      </c>
      <c r="F2030" s="1" t="s">
        <v>122</v>
      </c>
      <c r="H2030" s="1" t="s">
        <v>95</v>
      </c>
      <c r="I2030" s="1" t="s">
        <v>121</v>
      </c>
      <c r="J2030" s="1" t="s">
        <v>93</v>
      </c>
      <c r="K2030" s="1">
        <v>87</v>
      </c>
      <c r="L2030" s="1">
        <v>1</v>
      </c>
      <c r="M2030" s="1">
        <v>0.8571428571428571</v>
      </c>
      <c r="N2030" s="1">
        <v>0.85365853658536583</v>
      </c>
      <c r="O2030" s="1">
        <v>1.0638297872340425E-2</v>
      </c>
      <c r="P2030" s="1">
        <v>6</v>
      </c>
      <c r="Q2030" s="1">
        <v>1</v>
      </c>
      <c r="R2030" s="1">
        <v>15</v>
      </c>
      <c r="S2030" s="1">
        <v>0</v>
      </c>
      <c r="T2030" s="1">
        <v>9</v>
      </c>
      <c r="U2030" s="1">
        <v>11</v>
      </c>
      <c r="V2030" s="1">
        <v>52</v>
      </c>
      <c r="W2030" s="1">
        <v>0</v>
      </c>
      <c r="X2030" s="1">
        <v>0</v>
      </c>
      <c r="Y2030" s="1">
        <v>0</v>
      </c>
      <c r="Z2030" s="1">
        <v>0</v>
      </c>
      <c r="AA2030" s="1">
        <v>0</v>
      </c>
      <c r="AB2030" s="1">
        <v>0</v>
      </c>
      <c r="AC2030" s="1">
        <v>0</v>
      </c>
      <c r="AD2030" s="1">
        <v>0</v>
      </c>
      <c r="AE2030" s="1">
        <v>0</v>
      </c>
      <c r="AF2030" s="1">
        <v>0</v>
      </c>
      <c r="AG2030" s="1">
        <v>0</v>
      </c>
      <c r="AH2030" s="1">
        <v>0</v>
      </c>
      <c r="AI2030" s="1">
        <v>0</v>
      </c>
      <c r="AJ2030" s="1">
        <v>0</v>
      </c>
      <c r="AK2030" s="1">
        <v>0</v>
      </c>
      <c r="AL2030" s="1">
        <v>0</v>
      </c>
      <c r="AM2030" s="1">
        <v>0</v>
      </c>
      <c r="AN2030" s="1">
        <v>0</v>
      </c>
    </row>
    <row r="2031" spans="1:40" x14ac:dyDescent="0.35">
      <c r="A2031" s="1" t="s">
        <v>89</v>
      </c>
      <c r="B2031" s="8">
        <v>43958</v>
      </c>
      <c r="C2031" s="1" t="s">
        <v>96</v>
      </c>
      <c r="D2031" s="1">
        <v>209650</v>
      </c>
      <c r="E2031" s="1">
        <v>11</v>
      </c>
      <c r="F2031" s="1" t="s">
        <v>120</v>
      </c>
      <c r="H2031" s="1" t="s">
        <v>95</v>
      </c>
      <c r="I2031" s="1" t="s">
        <v>121</v>
      </c>
      <c r="J2031" s="1" t="s">
        <v>93</v>
      </c>
      <c r="P2031" s="1">
        <v>11</v>
      </c>
      <c r="Q2031" s="1">
        <v>0</v>
      </c>
      <c r="R2031" s="1">
        <v>0</v>
      </c>
      <c r="S2031" s="1">
        <v>0</v>
      </c>
      <c r="T2031" s="1">
        <v>0</v>
      </c>
      <c r="U2031" s="1">
        <v>0</v>
      </c>
      <c r="V2031" s="1">
        <v>0</v>
      </c>
      <c r="W2031" s="1">
        <v>0</v>
      </c>
      <c r="X2031" s="1">
        <v>0</v>
      </c>
      <c r="Y2031" s="1">
        <v>0</v>
      </c>
      <c r="Z2031" s="1">
        <v>0</v>
      </c>
      <c r="AA2031" s="1">
        <v>0</v>
      </c>
      <c r="AB2031" s="1">
        <v>0</v>
      </c>
      <c r="AC2031" s="1">
        <v>0</v>
      </c>
      <c r="AD2031" s="1">
        <v>0</v>
      </c>
      <c r="AE2031" s="1">
        <v>0</v>
      </c>
      <c r="AF2031" s="1">
        <v>0</v>
      </c>
      <c r="AG2031" s="1">
        <v>0</v>
      </c>
      <c r="AH2031" s="1">
        <v>0</v>
      </c>
      <c r="AI2031" s="1">
        <v>0</v>
      </c>
      <c r="AJ2031" s="1">
        <v>0</v>
      </c>
      <c r="AK2031" s="1">
        <v>0</v>
      </c>
      <c r="AL2031" s="1">
        <v>0</v>
      </c>
      <c r="AM2031" s="1">
        <v>0</v>
      </c>
      <c r="AN2031" s="1">
        <v>0</v>
      </c>
    </row>
    <row r="2032" spans="1:40" x14ac:dyDescent="0.35">
      <c r="A2032" s="1" t="s">
        <v>89</v>
      </c>
      <c r="B2032" s="8">
        <v>43921</v>
      </c>
      <c r="C2032" s="1" t="s">
        <v>2</v>
      </c>
      <c r="D2032" s="1">
        <v>973260</v>
      </c>
      <c r="E2032" s="1">
        <v>124</v>
      </c>
      <c r="F2032" s="1" t="s">
        <v>113</v>
      </c>
      <c r="H2032" s="1" t="s">
        <v>114</v>
      </c>
      <c r="I2032" s="1" t="s">
        <v>92</v>
      </c>
      <c r="J2032" s="1" t="s">
        <v>93</v>
      </c>
      <c r="K2032" s="1">
        <v>51</v>
      </c>
      <c r="L2032" s="1">
        <v>5</v>
      </c>
      <c r="M2032" s="1">
        <v>0.42519685039370081</v>
      </c>
      <c r="N2032" s="1">
        <v>0.41129032258064518</v>
      </c>
      <c r="O2032" s="1">
        <v>3.875968992248062E-2</v>
      </c>
      <c r="P2032" s="1">
        <v>73</v>
      </c>
      <c r="Q2032" s="1">
        <v>3</v>
      </c>
      <c r="R2032" s="1">
        <v>11</v>
      </c>
      <c r="S2032" s="1">
        <v>0</v>
      </c>
      <c r="T2032" s="1">
        <v>33</v>
      </c>
      <c r="U2032" s="1">
        <v>7</v>
      </c>
      <c r="V2032" s="1">
        <v>0</v>
      </c>
      <c r="W2032" s="1">
        <v>0</v>
      </c>
      <c r="X2032" s="1">
        <v>0</v>
      </c>
      <c r="Y2032" s="1">
        <v>0</v>
      </c>
      <c r="Z2032" s="1">
        <v>0</v>
      </c>
      <c r="AA2032" s="1">
        <v>0</v>
      </c>
      <c r="AB2032" s="1">
        <v>0</v>
      </c>
      <c r="AC2032" s="1">
        <v>0</v>
      </c>
      <c r="AD2032" s="1">
        <v>0</v>
      </c>
      <c r="AE2032" s="1">
        <v>0</v>
      </c>
      <c r="AF2032" s="1">
        <v>0</v>
      </c>
      <c r="AG2032" s="1">
        <v>0</v>
      </c>
      <c r="AH2032" s="1">
        <v>0</v>
      </c>
      <c r="AI2032" s="1">
        <v>0</v>
      </c>
      <c r="AJ2032" s="1">
        <v>0</v>
      </c>
      <c r="AK2032" s="1">
        <v>0</v>
      </c>
      <c r="AL2032" s="1">
        <v>2</v>
      </c>
      <c r="AM2032" s="1">
        <v>0</v>
      </c>
      <c r="AN2032" s="1">
        <v>0</v>
      </c>
    </row>
    <row r="2033" spans="1:40" x14ac:dyDescent="0.35">
      <c r="A2033" s="1" t="s">
        <v>89</v>
      </c>
      <c r="B2033" s="8">
        <v>43934</v>
      </c>
      <c r="C2033" s="1" t="s">
        <v>2</v>
      </c>
      <c r="D2033" s="1">
        <v>979150</v>
      </c>
      <c r="E2033" s="1">
        <v>222</v>
      </c>
      <c r="F2033" s="1" t="s">
        <v>125</v>
      </c>
      <c r="H2033" s="1" t="s">
        <v>103</v>
      </c>
      <c r="I2033" s="1" t="s">
        <v>92</v>
      </c>
      <c r="J2033" s="1" t="s">
        <v>93</v>
      </c>
      <c r="K2033" s="1">
        <v>17</v>
      </c>
      <c r="L2033" s="1">
        <v>27</v>
      </c>
      <c r="M2033" s="1">
        <v>0.13135593220338984</v>
      </c>
      <c r="N2033" s="1">
        <v>7.6576576576576572E-2</v>
      </c>
      <c r="O2033" s="1">
        <v>0.10843373493975904</v>
      </c>
      <c r="P2033" s="1">
        <v>205</v>
      </c>
      <c r="Q2033" s="1">
        <v>14</v>
      </c>
      <c r="R2033" s="1">
        <v>10</v>
      </c>
      <c r="S2033" s="1">
        <v>0</v>
      </c>
      <c r="T2033" s="1">
        <v>0</v>
      </c>
      <c r="U2033" s="1">
        <v>7</v>
      </c>
      <c r="V2033" s="1">
        <v>0</v>
      </c>
      <c r="W2033" s="1">
        <v>0</v>
      </c>
      <c r="X2033" s="1">
        <v>0</v>
      </c>
      <c r="Y2033" s="1">
        <v>0</v>
      </c>
      <c r="Z2033" s="1">
        <v>0</v>
      </c>
      <c r="AA2033" s="1">
        <v>0</v>
      </c>
      <c r="AB2033" s="1">
        <v>0</v>
      </c>
      <c r="AC2033" s="1">
        <v>0</v>
      </c>
      <c r="AD2033" s="1">
        <v>0</v>
      </c>
      <c r="AE2033" s="1">
        <v>0</v>
      </c>
      <c r="AF2033" s="1">
        <v>0</v>
      </c>
      <c r="AG2033" s="1">
        <v>0</v>
      </c>
      <c r="AH2033" s="1">
        <v>0</v>
      </c>
      <c r="AI2033" s="1">
        <v>11</v>
      </c>
      <c r="AJ2033" s="1">
        <v>0</v>
      </c>
      <c r="AK2033" s="1">
        <v>0</v>
      </c>
      <c r="AL2033" s="1">
        <v>0</v>
      </c>
      <c r="AM2033" s="1">
        <v>2</v>
      </c>
      <c r="AN2033" s="1">
        <v>0</v>
      </c>
    </row>
    <row r="2034" spans="1:40" x14ac:dyDescent="0.35">
      <c r="A2034" s="1" t="s">
        <v>89</v>
      </c>
      <c r="B2034" s="8">
        <v>43953</v>
      </c>
      <c r="C2034" s="1" t="s">
        <v>96</v>
      </c>
      <c r="D2034" s="1">
        <v>979190</v>
      </c>
      <c r="E2034" s="1">
        <v>7</v>
      </c>
      <c r="F2034" s="1" t="s">
        <v>124</v>
      </c>
      <c r="H2034" s="1" t="s">
        <v>103</v>
      </c>
      <c r="I2034" s="1" t="s">
        <v>92</v>
      </c>
      <c r="J2034" s="1" t="s">
        <v>93</v>
      </c>
      <c r="P2034" s="1">
        <v>7</v>
      </c>
      <c r="Q2034" s="1">
        <v>0</v>
      </c>
      <c r="R2034" s="1">
        <v>0</v>
      </c>
      <c r="S2034" s="1">
        <v>0</v>
      </c>
      <c r="T2034" s="1">
        <v>0</v>
      </c>
      <c r="U2034" s="1">
        <v>0</v>
      </c>
      <c r="V2034" s="1">
        <v>0</v>
      </c>
      <c r="W2034" s="1">
        <v>0</v>
      </c>
      <c r="X2034" s="1">
        <v>0</v>
      </c>
      <c r="Y2034" s="1">
        <v>0</v>
      </c>
      <c r="Z2034" s="1">
        <v>0</v>
      </c>
      <c r="AA2034" s="1">
        <v>0</v>
      </c>
      <c r="AB2034" s="1">
        <v>0</v>
      </c>
      <c r="AC2034" s="1">
        <v>0</v>
      </c>
      <c r="AD2034" s="1">
        <v>0</v>
      </c>
      <c r="AE2034" s="1">
        <v>0</v>
      </c>
      <c r="AF2034" s="1">
        <v>0</v>
      </c>
      <c r="AG2034" s="1">
        <v>0</v>
      </c>
      <c r="AH2034" s="1">
        <v>0</v>
      </c>
      <c r="AI2034" s="1">
        <v>0</v>
      </c>
      <c r="AJ2034" s="1">
        <v>0</v>
      </c>
      <c r="AK2034" s="1">
        <v>0</v>
      </c>
      <c r="AL2034" s="1">
        <v>0</v>
      </c>
      <c r="AM2034" s="1">
        <v>0</v>
      </c>
      <c r="AN2034" s="1">
        <v>0</v>
      </c>
    </row>
    <row r="2035" spans="1:40" x14ac:dyDescent="0.35">
      <c r="A2035" s="1" t="s">
        <v>89</v>
      </c>
      <c r="B2035" s="8">
        <v>43931</v>
      </c>
      <c r="C2035" s="1" t="s">
        <v>2</v>
      </c>
      <c r="D2035" s="1">
        <v>200640</v>
      </c>
      <c r="E2035" s="1">
        <v>137</v>
      </c>
      <c r="F2035" s="1" t="s">
        <v>106</v>
      </c>
      <c r="H2035" s="1" t="s">
        <v>95</v>
      </c>
      <c r="I2035" s="1" t="s">
        <v>92</v>
      </c>
      <c r="J2035" s="1" t="s">
        <v>93</v>
      </c>
      <c r="K2035" s="1">
        <v>46</v>
      </c>
      <c r="L2035" s="1">
        <v>12</v>
      </c>
      <c r="M2035" s="1">
        <v>0.35</v>
      </c>
      <c r="N2035" s="1">
        <v>0.33576642335766421</v>
      </c>
      <c r="O2035" s="1">
        <v>8.0536912751677847E-2</v>
      </c>
      <c r="P2035" s="1">
        <v>91</v>
      </c>
      <c r="Q2035" s="1">
        <v>3</v>
      </c>
      <c r="R2035" s="1">
        <v>18</v>
      </c>
      <c r="S2035" s="1">
        <v>1</v>
      </c>
      <c r="T2035" s="1">
        <v>27</v>
      </c>
      <c r="U2035" s="1">
        <v>0</v>
      </c>
      <c r="V2035" s="1">
        <v>0</v>
      </c>
      <c r="W2035" s="1">
        <v>0</v>
      </c>
      <c r="X2035" s="1">
        <v>0</v>
      </c>
      <c r="Y2035" s="1">
        <v>0</v>
      </c>
      <c r="Z2035" s="1">
        <v>0</v>
      </c>
      <c r="AA2035" s="1">
        <v>0</v>
      </c>
      <c r="AB2035" s="1">
        <v>0</v>
      </c>
      <c r="AC2035" s="1">
        <v>0</v>
      </c>
      <c r="AD2035" s="1">
        <v>0</v>
      </c>
      <c r="AE2035" s="1">
        <v>0</v>
      </c>
      <c r="AF2035" s="1">
        <v>0</v>
      </c>
      <c r="AG2035" s="1">
        <v>0</v>
      </c>
      <c r="AH2035" s="1">
        <v>0</v>
      </c>
      <c r="AI2035" s="1">
        <v>4</v>
      </c>
      <c r="AJ2035" s="1">
        <v>0</v>
      </c>
      <c r="AK2035" s="1">
        <v>0</v>
      </c>
      <c r="AL2035" s="1">
        <v>0</v>
      </c>
      <c r="AM2035" s="1">
        <v>5</v>
      </c>
      <c r="AN2035" s="1">
        <v>0</v>
      </c>
    </row>
    <row r="2036" spans="1:40" x14ac:dyDescent="0.35">
      <c r="A2036" s="1" t="s">
        <v>89</v>
      </c>
      <c r="B2036" s="8">
        <v>43962</v>
      </c>
      <c r="C2036" s="1" t="s">
        <v>2</v>
      </c>
      <c r="D2036" s="1">
        <v>972410</v>
      </c>
      <c r="E2036" s="1">
        <v>144</v>
      </c>
      <c r="F2036" s="1" t="s">
        <v>115</v>
      </c>
      <c r="H2036" s="1" t="s">
        <v>91</v>
      </c>
      <c r="I2036" s="1" t="s">
        <v>92</v>
      </c>
      <c r="J2036" s="1" t="s">
        <v>93</v>
      </c>
      <c r="K2036" s="1">
        <v>3</v>
      </c>
      <c r="L2036" s="1">
        <v>3</v>
      </c>
      <c r="M2036" s="1">
        <v>2.7586206896551724E-2</v>
      </c>
      <c r="N2036" s="1">
        <v>2.0833333333333332E-2</v>
      </c>
      <c r="O2036" s="1">
        <v>2.0408163265306121E-2</v>
      </c>
      <c r="P2036" s="1">
        <v>141</v>
      </c>
      <c r="Q2036" s="1">
        <v>1</v>
      </c>
      <c r="R2036" s="1">
        <v>0</v>
      </c>
      <c r="S2036" s="1">
        <v>3</v>
      </c>
      <c r="T2036" s="1">
        <v>0</v>
      </c>
      <c r="U2036" s="1">
        <v>0</v>
      </c>
      <c r="V2036" s="1">
        <v>0</v>
      </c>
      <c r="W2036" s="1">
        <v>0</v>
      </c>
      <c r="X2036" s="1">
        <v>1</v>
      </c>
      <c r="Y2036" s="1">
        <v>0</v>
      </c>
      <c r="Z2036" s="1">
        <v>0</v>
      </c>
      <c r="AA2036" s="1">
        <v>0</v>
      </c>
      <c r="AB2036" s="1">
        <v>0</v>
      </c>
      <c r="AC2036" s="1">
        <v>0</v>
      </c>
      <c r="AD2036" s="1">
        <v>0</v>
      </c>
      <c r="AE2036" s="1">
        <v>0</v>
      </c>
      <c r="AF2036" s="1">
        <v>0</v>
      </c>
      <c r="AG2036" s="1">
        <v>0</v>
      </c>
      <c r="AH2036" s="1">
        <v>0</v>
      </c>
      <c r="AI2036" s="1">
        <v>1</v>
      </c>
      <c r="AJ2036" s="1">
        <v>0</v>
      </c>
      <c r="AK2036" s="1">
        <v>0</v>
      </c>
      <c r="AL2036" s="1">
        <v>0</v>
      </c>
      <c r="AM2036" s="1">
        <v>0</v>
      </c>
      <c r="AN2036" s="1">
        <v>0</v>
      </c>
    </row>
    <row r="2037" spans="1:40" x14ac:dyDescent="0.35">
      <c r="A2037" s="1" t="s">
        <v>89</v>
      </c>
      <c r="B2037" s="8">
        <v>43942</v>
      </c>
      <c r="C2037" s="1" t="s">
        <v>2</v>
      </c>
      <c r="D2037" s="1">
        <v>979150</v>
      </c>
      <c r="E2037" s="1">
        <v>218</v>
      </c>
      <c r="F2037" s="1" t="s">
        <v>125</v>
      </c>
      <c r="H2037" s="1" t="s">
        <v>103</v>
      </c>
      <c r="I2037" s="1" t="s">
        <v>92</v>
      </c>
      <c r="J2037" s="1" t="s">
        <v>93</v>
      </c>
      <c r="K2037" s="1">
        <v>58</v>
      </c>
      <c r="L2037" s="1">
        <v>31</v>
      </c>
      <c r="M2037" s="1">
        <v>0.20792079207920791</v>
      </c>
      <c r="N2037" s="1">
        <v>0.13978494623655913</v>
      </c>
      <c r="O2037" s="1">
        <v>0.12449799196787148</v>
      </c>
      <c r="P2037" s="1">
        <v>160</v>
      </c>
      <c r="Q2037" s="1">
        <v>16</v>
      </c>
      <c r="R2037" s="1">
        <v>4</v>
      </c>
      <c r="S2037" s="1">
        <v>4</v>
      </c>
      <c r="T2037" s="1">
        <v>11</v>
      </c>
      <c r="U2037" s="1">
        <v>5</v>
      </c>
      <c r="V2037" s="1">
        <v>32</v>
      </c>
      <c r="W2037" s="1">
        <v>2</v>
      </c>
      <c r="X2037" s="1">
        <v>1</v>
      </c>
      <c r="Y2037" s="1">
        <v>0</v>
      </c>
      <c r="Z2037" s="1">
        <v>0</v>
      </c>
      <c r="AA2037" s="1">
        <v>0</v>
      </c>
      <c r="AB2037" s="1">
        <v>0</v>
      </c>
      <c r="AC2037" s="1">
        <v>0</v>
      </c>
      <c r="AD2037" s="1">
        <v>0</v>
      </c>
      <c r="AE2037" s="1">
        <v>0</v>
      </c>
      <c r="AF2037" s="1">
        <v>0</v>
      </c>
      <c r="AG2037" s="1">
        <v>2</v>
      </c>
      <c r="AH2037" s="1">
        <v>0</v>
      </c>
      <c r="AI2037" s="1">
        <v>11</v>
      </c>
      <c r="AJ2037" s="1">
        <v>0</v>
      </c>
      <c r="AK2037" s="1">
        <v>0</v>
      </c>
      <c r="AL2037" s="1">
        <v>0</v>
      </c>
      <c r="AM2037" s="1">
        <v>1</v>
      </c>
      <c r="AN2037" s="1">
        <v>0</v>
      </c>
    </row>
    <row r="2038" spans="1:40" x14ac:dyDescent="0.35">
      <c r="A2038" s="1" t="s">
        <v>89</v>
      </c>
      <c r="B2038" s="8">
        <v>43929</v>
      </c>
      <c r="C2038" s="1" t="s">
        <v>96</v>
      </c>
      <c r="D2038" s="1">
        <v>979190</v>
      </c>
      <c r="E2038" s="1">
        <v>5</v>
      </c>
      <c r="F2038" s="1" t="s">
        <v>124</v>
      </c>
      <c r="H2038" s="1" t="s">
        <v>103</v>
      </c>
      <c r="I2038" s="1" t="s">
        <v>92</v>
      </c>
      <c r="J2038" s="1" t="s">
        <v>93</v>
      </c>
      <c r="L2038" s="1">
        <v>2</v>
      </c>
      <c r="O2038" s="1">
        <v>0.2857142857142857</v>
      </c>
      <c r="P2038" s="1">
        <v>5</v>
      </c>
      <c r="Q2038" s="1">
        <v>2</v>
      </c>
      <c r="R2038" s="1">
        <v>0</v>
      </c>
      <c r="S2038" s="1">
        <v>0</v>
      </c>
      <c r="T2038" s="1">
        <v>0</v>
      </c>
      <c r="U2038" s="1">
        <v>0</v>
      </c>
      <c r="V2038" s="1">
        <v>0</v>
      </c>
      <c r="W2038" s="1">
        <v>0</v>
      </c>
      <c r="X2038" s="1">
        <v>0</v>
      </c>
      <c r="Y2038" s="1">
        <v>0</v>
      </c>
      <c r="Z2038" s="1">
        <v>0</v>
      </c>
      <c r="AA2038" s="1">
        <v>0</v>
      </c>
      <c r="AB2038" s="1">
        <v>0</v>
      </c>
      <c r="AC2038" s="1">
        <v>0</v>
      </c>
      <c r="AD2038" s="1">
        <v>0</v>
      </c>
      <c r="AE2038" s="1">
        <v>0</v>
      </c>
      <c r="AF2038" s="1">
        <v>0</v>
      </c>
      <c r="AG2038" s="1">
        <v>0</v>
      </c>
      <c r="AH2038" s="1">
        <v>0</v>
      </c>
      <c r="AI2038" s="1">
        <v>0</v>
      </c>
      <c r="AJ2038" s="1">
        <v>0</v>
      </c>
      <c r="AK2038" s="1">
        <v>0</v>
      </c>
      <c r="AL2038" s="1">
        <v>0</v>
      </c>
      <c r="AM2038" s="1">
        <v>0</v>
      </c>
      <c r="AN2038" s="1">
        <v>0</v>
      </c>
    </row>
    <row r="2039" spans="1:40" x14ac:dyDescent="0.35">
      <c r="A2039" s="1" t="s">
        <v>89</v>
      </c>
      <c r="B2039" s="8">
        <v>43955</v>
      </c>
      <c r="C2039" s="1" t="s">
        <v>2</v>
      </c>
      <c r="D2039" s="1">
        <v>200640</v>
      </c>
      <c r="E2039" s="1">
        <v>139</v>
      </c>
      <c r="F2039" s="1" t="s">
        <v>106</v>
      </c>
      <c r="H2039" s="1" t="s">
        <v>95</v>
      </c>
      <c r="I2039" s="1" t="s">
        <v>92</v>
      </c>
      <c r="J2039" s="1" t="s">
        <v>93</v>
      </c>
      <c r="K2039" s="1">
        <v>16</v>
      </c>
      <c r="L2039" s="1">
        <v>10</v>
      </c>
      <c r="M2039" s="1">
        <v>0.11510791366906475</v>
      </c>
      <c r="N2039" s="1">
        <v>0.11510791366906475</v>
      </c>
      <c r="O2039" s="1">
        <v>6.7114093959731544E-2</v>
      </c>
      <c r="P2039" s="1">
        <v>123</v>
      </c>
      <c r="Q2039" s="1">
        <v>0</v>
      </c>
      <c r="R2039" s="1">
        <v>7</v>
      </c>
      <c r="S2039" s="1">
        <v>0</v>
      </c>
      <c r="T2039" s="1">
        <v>9</v>
      </c>
      <c r="U2039" s="1">
        <v>0</v>
      </c>
      <c r="V2039" s="1">
        <v>0</v>
      </c>
      <c r="W2039" s="1">
        <v>0</v>
      </c>
      <c r="X2039" s="1">
        <v>0</v>
      </c>
      <c r="Y2039" s="1">
        <v>0</v>
      </c>
      <c r="Z2039" s="1">
        <v>0</v>
      </c>
      <c r="AA2039" s="1">
        <v>0</v>
      </c>
      <c r="AB2039" s="1">
        <v>0</v>
      </c>
      <c r="AC2039" s="1">
        <v>0</v>
      </c>
      <c r="AD2039" s="1">
        <v>0</v>
      </c>
      <c r="AE2039" s="1">
        <v>0</v>
      </c>
      <c r="AF2039" s="1">
        <v>0</v>
      </c>
      <c r="AG2039" s="1">
        <v>0</v>
      </c>
      <c r="AH2039" s="1">
        <v>0</v>
      </c>
      <c r="AI2039" s="1">
        <v>4</v>
      </c>
      <c r="AJ2039" s="1">
        <v>0</v>
      </c>
      <c r="AK2039" s="1">
        <v>0</v>
      </c>
      <c r="AL2039" s="1">
        <v>3</v>
      </c>
      <c r="AM2039" s="1">
        <v>3</v>
      </c>
      <c r="AN2039" s="1">
        <v>0</v>
      </c>
    </row>
    <row r="2040" spans="1:40" x14ac:dyDescent="0.35">
      <c r="A2040" s="1" t="s">
        <v>89</v>
      </c>
      <c r="B2040" s="8">
        <v>43921</v>
      </c>
      <c r="C2040" s="1" t="s">
        <v>112</v>
      </c>
      <c r="D2040" s="1">
        <v>972410</v>
      </c>
      <c r="E2040" s="1">
        <v>1</v>
      </c>
      <c r="F2040" s="1" t="s">
        <v>115</v>
      </c>
      <c r="H2040" s="1" t="s">
        <v>91</v>
      </c>
      <c r="I2040" s="1" t="s">
        <v>92</v>
      </c>
      <c r="J2040" s="1" t="s">
        <v>93</v>
      </c>
      <c r="P2040" s="1">
        <v>1</v>
      </c>
      <c r="Q2040" s="1">
        <v>0</v>
      </c>
      <c r="R2040" s="1">
        <v>0</v>
      </c>
      <c r="S2040" s="1">
        <v>0</v>
      </c>
      <c r="T2040" s="1">
        <v>0</v>
      </c>
      <c r="U2040" s="1">
        <v>0</v>
      </c>
      <c r="V2040" s="1">
        <v>0</v>
      </c>
      <c r="W2040" s="1">
        <v>0</v>
      </c>
      <c r="X2040" s="1">
        <v>0</v>
      </c>
      <c r="Y2040" s="1">
        <v>0</v>
      </c>
      <c r="Z2040" s="1">
        <v>0</v>
      </c>
      <c r="AA2040" s="1">
        <v>0</v>
      </c>
      <c r="AB2040" s="1">
        <v>0</v>
      </c>
      <c r="AC2040" s="1">
        <v>0</v>
      </c>
      <c r="AD2040" s="1">
        <v>0</v>
      </c>
      <c r="AE2040" s="1">
        <v>0</v>
      </c>
      <c r="AF2040" s="1">
        <v>0</v>
      </c>
      <c r="AG2040" s="1">
        <v>0</v>
      </c>
      <c r="AH2040" s="1">
        <v>0</v>
      </c>
      <c r="AI2040" s="1">
        <v>0</v>
      </c>
      <c r="AJ2040" s="1">
        <v>0</v>
      </c>
      <c r="AK2040" s="1">
        <v>0</v>
      </c>
      <c r="AL2040" s="1">
        <v>0</v>
      </c>
      <c r="AM2040" s="1">
        <v>0</v>
      </c>
      <c r="AN2040" s="1">
        <v>0</v>
      </c>
    </row>
    <row r="2041" spans="1:40" x14ac:dyDescent="0.35">
      <c r="A2041" s="1" t="s">
        <v>89</v>
      </c>
      <c r="B2041" s="8">
        <v>43911</v>
      </c>
      <c r="C2041" s="1" t="s">
        <v>2</v>
      </c>
      <c r="D2041" s="1">
        <v>200600</v>
      </c>
      <c r="E2041" s="1">
        <v>112</v>
      </c>
      <c r="F2041" s="1" t="s">
        <v>116</v>
      </c>
      <c r="H2041" s="1" t="s">
        <v>95</v>
      </c>
      <c r="I2041" s="1" t="s">
        <v>92</v>
      </c>
      <c r="J2041" s="1" t="s">
        <v>93</v>
      </c>
      <c r="K2041" s="1">
        <v>68</v>
      </c>
      <c r="L2041" s="1">
        <v>9</v>
      </c>
      <c r="M2041" s="1">
        <v>0.4942528735632184</v>
      </c>
      <c r="N2041" s="1">
        <v>0.44303797468354428</v>
      </c>
      <c r="O2041" s="1">
        <v>7.43801652892562E-2</v>
      </c>
      <c r="P2041" s="1">
        <v>44</v>
      </c>
      <c r="Q2041" s="1">
        <v>8</v>
      </c>
      <c r="R2041" s="1">
        <v>23</v>
      </c>
      <c r="S2041" s="1">
        <v>0</v>
      </c>
      <c r="T2041" s="1">
        <v>11</v>
      </c>
      <c r="U2041" s="1">
        <v>1</v>
      </c>
      <c r="V2041" s="1">
        <v>33</v>
      </c>
      <c r="W2041" s="1">
        <v>0</v>
      </c>
      <c r="X2041" s="1">
        <v>0</v>
      </c>
      <c r="Y2041" s="1">
        <v>0</v>
      </c>
      <c r="Z2041" s="1">
        <v>0</v>
      </c>
      <c r="AA2041" s="1">
        <v>0</v>
      </c>
      <c r="AB2041" s="1">
        <v>0</v>
      </c>
      <c r="AC2041" s="1">
        <v>0</v>
      </c>
      <c r="AD2041" s="1">
        <v>0</v>
      </c>
      <c r="AE2041" s="1">
        <v>0</v>
      </c>
      <c r="AF2041" s="1">
        <v>0</v>
      </c>
      <c r="AG2041" s="1">
        <v>0</v>
      </c>
      <c r="AH2041" s="1">
        <v>0</v>
      </c>
      <c r="AI2041" s="1">
        <v>1</v>
      </c>
      <c r="AJ2041" s="1">
        <v>0</v>
      </c>
      <c r="AK2041" s="1">
        <v>0</v>
      </c>
      <c r="AL2041" s="1">
        <v>0</v>
      </c>
      <c r="AM2041" s="1">
        <v>0</v>
      </c>
      <c r="AN2041" s="1">
        <v>0</v>
      </c>
    </row>
    <row r="2042" spans="1:40" x14ac:dyDescent="0.35">
      <c r="A2042" s="1" t="s">
        <v>89</v>
      </c>
      <c r="B2042" s="8">
        <v>43943</v>
      </c>
      <c r="C2042" s="1" t="s">
        <v>2</v>
      </c>
      <c r="D2042" s="1">
        <v>209640</v>
      </c>
      <c r="E2042" s="1">
        <v>86</v>
      </c>
      <c r="F2042" s="1" t="s">
        <v>122</v>
      </c>
      <c r="H2042" s="1" t="s">
        <v>95</v>
      </c>
      <c r="I2042" s="1" t="s">
        <v>121</v>
      </c>
      <c r="J2042" s="1" t="s">
        <v>93</v>
      </c>
      <c r="K2042" s="1">
        <v>28</v>
      </c>
      <c r="L2042" s="1">
        <v>8</v>
      </c>
      <c r="M2042" s="1">
        <v>0.38297872340425532</v>
      </c>
      <c r="N2042" s="1">
        <v>0.32558139534883723</v>
      </c>
      <c r="O2042" s="1">
        <v>8.5106382978723402E-2</v>
      </c>
      <c r="P2042" s="1">
        <v>58</v>
      </c>
      <c r="Q2042" s="1">
        <v>8</v>
      </c>
      <c r="R2042" s="1">
        <v>12</v>
      </c>
      <c r="S2042" s="1">
        <v>0</v>
      </c>
      <c r="T2042" s="1">
        <v>7</v>
      </c>
      <c r="U2042" s="1">
        <v>9</v>
      </c>
      <c r="V2042" s="1">
        <v>0</v>
      </c>
      <c r="W2042" s="1">
        <v>0</v>
      </c>
      <c r="X2042" s="1">
        <v>0</v>
      </c>
      <c r="Y2042" s="1">
        <v>0</v>
      </c>
      <c r="Z2042" s="1">
        <v>0</v>
      </c>
      <c r="AA2042" s="1">
        <v>0</v>
      </c>
      <c r="AB2042" s="1">
        <v>0</v>
      </c>
      <c r="AC2042" s="1">
        <v>0</v>
      </c>
      <c r="AD2042" s="1">
        <v>0</v>
      </c>
      <c r="AE2042" s="1">
        <v>0</v>
      </c>
      <c r="AF2042" s="1">
        <v>0</v>
      </c>
      <c r="AG2042" s="1">
        <v>0</v>
      </c>
      <c r="AH2042" s="1">
        <v>0</v>
      </c>
      <c r="AI2042" s="1">
        <v>0</v>
      </c>
      <c r="AJ2042" s="1">
        <v>0</v>
      </c>
      <c r="AK2042" s="1">
        <v>0</v>
      </c>
      <c r="AL2042" s="1">
        <v>0</v>
      </c>
      <c r="AM2042" s="1">
        <v>0</v>
      </c>
      <c r="AN2042" s="1">
        <v>0</v>
      </c>
    </row>
    <row r="2043" spans="1:40" x14ac:dyDescent="0.35">
      <c r="A2043" s="1" t="s">
        <v>89</v>
      </c>
      <c r="B2043" s="8">
        <v>43943</v>
      </c>
      <c r="C2043" s="1" t="s">
        <v>96</v>
      </c>
      <c r="D2043" s="1">
        <v>979190</v>
      </c>
      <c r="E2043" s="1">
        <v>2</v>
      </c>
      <c r="F2043" s="1" t="s">
        <v>124</v>
      </c>
      <c r="H2043" s="1" t="s">
        <v>103</v>
      </c>
      <c r="I2043" s="1" t="s">
        <v>92</v>
      </c>
      <c r="J2043" s="1" t="s">
        <v>93</v>
      </c>
      <c r="L2043" s="1">
        <v>5</v>
      </c>
      <c r="O2043" s="1">
        <v>0.7142857142857143</v>
      </c>
      <c r="P2043" s="1">
        <v>2</v>
      </c>
      <c r="Q2043" s="1">
        <v>1</v>
      </c>
      <c r="R2043" s="1">
        <v>0</v>
      </c>
      <c r="S2043" s="1">
        <v>0</v>
      </c>
      <c r="T2043" s="1">
        <v>0</v>
      </c>
      <c r="U2043" s="1">
        <v>0</v>
      </c>
      <c r="V2043" s="1">
        <v>0</v>
      </c>
      <c r="W2043" s="1">
        <v>0</v>
      </c>
      <c r="X2043" s="1">
        <v>0</v>
      </c>
      <c r="Y2043" s="1">
        <v>0</v>
      </c>
      <c r="Z2043" s="1">
        <v>0</v>
      </c>
      <c r="AA2043" s="1">
        <v>0</v>
      </c>
      <c r="AB2043" s="1">
        <v>0</v>
      </c>
      <c r="AC2043" s="1">
        <v>0</v>
      </c>
      <c r="AD2043" s="1">
        <v>0</v>
      </c>
      <c r="AE2043" s="1">
        <v>0</v>
      </c>
      <c r="AF2043" s="1">
        <v>0</v>
      </c>
      <c r="AG2043" s="1">
        <v>0</v>
      </c>
      <c r="AH2043" s="1">
        <v>0</v>
      </c>
      <c r="AI2043" s="1">
        <v>0</v>
      </c>
      <c r="AJ2043" s="1">
        <v>0</v>
      </c>
      <c r="AK2043" s="1">
        <v>0</v>
      </c>
      <c r="AL2043" s="1">
        <v>4</v>
      </c>
      <c r="AM2043" s="1">
        <v>0</v>
      </c>
      <c r="AN2043" s="1">
        <v>0</v>
      </c>
    </row>
    <row r="2044" spans="1:40" x14ac:dyDescent="0.35">
      <c r="A2044" s="1" t="s">
        <v>89</v>
      </c>
      <c r="B2044" s="8">
        <v>43932</v>
      </c>
      <c r="C2044" s="1" t="s">
        <v>2</v>
      </c>
      <c r="D2044" s="1">
        <v>979150</v>
      </c>
      <c r="E2044" s="1">
        <v>214</v>
      </c>
      <c r="F2044" s="1" t="s">
        <v>125</v>
      </c>
      <c r="H2044" s="1" t="s">
        <v>103</v>
      </c>
      <c r="I2044" s="1" t="s">
        <v>92</v>
      </c>
      <c r="J2044" s="1" t="s">
        <v>93</v>
      </c>
      <c r="K2044" s="1">
        <v>58</v>
      </c>
      <c r="L2044" s="1">
        <v>35</v>
      </c>
      <c r="M2044" s="1">
        <v>0.25358851674641147</v>
      </c>
      <c r="N2044" s="1">
        <v>0.16577540106951871</v>
      </c>
      <c r="O2044" s="1">
        <v>0.14056224899598393</v>
      </c>
      <c r="P2044" s="1">
        <v>156</v>
      </c>
      <c r="Q2044" s="1">
        <v>22</v>
      </c>
      <c r="R2044" s="1">
        <v>14</v>
      </c>
      <c r="S2044" s="1">
        <v>4</v>
      </c>
      <c r="T2044" s="1">
        <v>5</v>
      </c>
      <c r="U2044" s="1">
        <v>7</v>
      </c>
      <c r="V2044" s="1">
        <v>27</v>
      </c>
      <c r="W2044" s="1">
        <v>1</v>
      </c>
      <c r="X2044" s="1">
        <v>0</v>
      </c>
      <c r="Y2044" s="1">
        <v>0</v>
      </c>
      <c r="Z2044" s="1">
        <v>0</v>
      </c>
      <c r="AA2044" s="1">
        <v>0</v>
      </c>
      <c r="AB2044" s="1">
        <v>0</v>
      </c>
      <c r="AC2044" s="1">
        <v>0</v>
      </c>
      <c r="AD2044" s="1">
        <v>0</v>
      </c>
      <c r="AE2044" s="1">
        <v>0</v>
      </c>
      <c r="AF2044" s="1">
        <v>0</v>
      </c>
      <c r="AG2044" s="1">
        <v>0</v>
      </c>
      <c r="AH2044" s="1">
        <v>0</v>
      </c>
      <c r="AI2044" s="1">
        <v>11</v>
      </c>
      <c r="AJ2044" s="1">
        <v>0</v>
      </c>
      <c r="AK2044" s="1">
        <v>0</v>
      </c>
      <c r="AL2044" s="1">
        <v>0</v>
      </c>
      <c r="AM2044" s="1">
        <v>2</v>
      </c>
      <c r="AN2044" s="1">
        <v>0</v>
      </c>
    </row>
    <row r="2045" spans="1:40" x14ac:dyDescent="0.35">
      <c r="A2045" s="1" t="s">
        <v>89</v>
      </c>
      <c r="B2045" s="8">
        <v>43964</v>
      </c>
      <c r="C2045" s="1" t="s">
        <v>96</v>
      </c>
      <c r="D2045" s="1">
        <v>973370</v>
      </c>
      <c r="E2045" s="1">
        <v>3</v>
      </c>
      <c r="F2045" s="1" t="s">
        <v>123</v>
      </c>
      <c r="H2045" s="1" t="s">
        <v>114</v>
      </c>
      <c r="I2045" s="1" t="s">
        <v>92</v>
      </c>
      <c r="J2045" s="1" t="s">
        <v>93</v>
      </c>
      <c r="P2045" s="1">
        <v>3</v>
      </c>
      <c r="Q2045" s="1">
        <v>0</v>
      </c>
      <c r="R2045" s="1">
        <v>0</v>
      </c>
      <c r="S2045" s="1">
        <v>0</v>
      </c>
      <c r="T2045" s="1">
        <v>0</v>
      </c>
      <c r="U2045" s="1">
        <v>0</v>
      </c>
      <c r="V2045" s="1">
        <v>0</v>
      </c>
      <c r="W2045" s="1">
        <v>0</v>
      </c>
      <c r="X2045" s="1">
        <v>0</v>
      </c>
      <c r="Y2045" s="1">
        <v>0</v>
      </c>
      <c r="Z2045" s="1">
        <v>0</v>
      </c>
      <c r="AA2045" s="1">
        <v>0</v>
      </c>
      <c r="AB2045" s="1">
        <v>0</v>
      </c>
      <c r="AC2045" s="1">
        <v>0</v>
      </c>
      <c r="AD2045" s="1">
        <v>0</v>
      </c>
      <c r="AE2045" s="1">
        <v>0</v>
      </c>
      <c r="AF2045" s="1">
        <v>0</v>
      </c>
      <c r="AG2045" s="1">
        <v>0</v>
      </c>
      <c r="AH2045" s="1">
        <v>0</v>
      </c>
      <c r="AI2045" s="1">
        <v>0</v>
      </c>
      <c r="AJ2045" s="1">
        <v>0</v>
      </c>
      <c r="AK2045" s="1">
        <v>0</v>
      </c>
      <c r="AL2045" s="1">
        <v>0</v>
      </c>
      <c r="AM2045" s="1">
        <v>0</v>
      </c>
      <c r="AN2045" s="1">
        <v>0</v>
      </c>
    </row>
    <row r="2046" spans="1:40" x14ac:dyDescent="0.35">
      <c r="A2046" s="1" t="s">
        <v>89</v>
      </c>
      <c r="B2046" s="8">
        <v>43929</v>
      </c>
      <c r="C2046" s="1" t="s">
        <v>2</v>
      </c>
      <c r="D2046" s="1">
        <v>209640</v>
      </c>
      <c r="E2046" s="1">
        <v>90</v>
      </c>
      <c r="F2046" s="1" t="s">
        <v>122</v>
      </c>
      <c r="H2046" s="1" t="s">
        <v>95</v>
      </c>
      <c r="I2046" s="1" t="s">
        <v>121</v>
      </c>
      <c r="J2046" s="1" t="s">
        <v>93</v>
      </c>
      <c r="K2046" s="1">
        <v>38</v>
      </c>
      <c r="L2046" s="1">
        <v>4</v>
      </c>
      <c r="M2046" s="1">
        <v>0.44680851063829785</v>
      </c>
      <c r="N2046" s="1">
        <v>0.42222222222222222</v>
      </c>
      <c r="O2046" s="1">
        <v>4.2553191489361701E-2</v>
      </c>
      <c r="P2046" s="1">
        <v>52</v>
      </c>
      <c r="Q2046" s="1">
        <v>4</v>
      </c>
      <c r="R2046" s="1">
        <v>17</v>
      </c>
      <c r="S2046" s="1">
        <v>0</v>
      </c>
      <c r="T2046" s="1">
        <v>10</v>
      </c>
      <c r="U2046" s="1">
        <v>11</v>
      </c>
      <c r="V2046" s="1">
        <v>0</v>
      </c>
      <c r="W2046" s="1">
        <v>0</v>
      </c>
      <c r="X2046" s="1">
        <v>0</v>
      </c>
      <c r="Y2046" s="1">
        <v>0</v>
      </c>
      <c r="Z2046" s="1">
        <v>0</v>
      </c>
      <c r="AA2046" s="1">
        <v>0</v>
      </c>
      <c r="AB2046" s="1">
        <v>0</v>
      </c>
      <c r="AC2046" s="1">
        <v>0</v>
      </c>
      <c r="AD2046" s="1">
        <v>0</v>
      </c>
      <c r="AE2046" s="1">
        <v>0</v>
      </c>
      <c r="AF2046" s="1">
        <v>0</v>
      </c>
      <c r="AG2046" s="1">
        <v>0</v>
      </c>
      <c r="AH2046" s="1">
        <v>0</v>
      </c>
      <c r="AI2046" s="1">
        <v>0</v>
      </c>
      <c r="AJ2046" s="1">
        <v>0</v>
      </c>
      <c r="AK2046" s="1">
        <v>0</v>
      </c>
      <c r="AL2046" s="1">
        <v>0</v>
      </c>
      <c r="AM2046" s="1">
        <v>0</v>
      </c>
      <c r="AN2046" s="1">
        <v>0</v>
      </c>
    </row>
    <row r="2047" spans="1:40" x14ac:dyDescent="0.35">
      <c r="A2047" s="1" t="s">
        <v>89</v>
      </c>
      <c r="B2047" s="8">
        <v>43911</v>
      </c>
      <c r="C2047" s="1" t="s">
        <v>2</v>
      </c>
      <c r="D2047" s="1">
        <v>973260</v>
      </c>
      <c r="E2047" s="1">
        <v>118</v>
      </c>
      <c r="F2047" s="1" t="s">
        <v>113</v>
      </c>
      <c r="H2047" s="1" t="s">
        <v>114</v>
      </c>
      <c r="I2047" s="1" t="s">
        <v>92</v>
      </c>
      <c r="J2047" s="1" t="s">
        <v>93</v>
      </c>
      <c r="K2047" s="1">
        <v>32</v>
      </c>
      <c r="L2047" s="1">
        <v>11</v>
      </c>
      <c r="M2047" s="1">
        <v>0.32283464566929132</v>
      </c>
      <c r="N2047" s="1">
        <v>0.2711864406779661</v>
      </c>
      <c r="O2047" s="1">
        <v>8.5271317829457363E-2</v>
      </c>
      <c r="P2047" s="1">
        <v>86</v>
      </c>
      <c r="Q2047" s="1">
        <v>9</v>
      </c>
      <c r="R2047" s="1">
        <v>11</v>
      </c>
      <c r="S2047" s="1">
        <v>0</v>
      </c>
      <c r="T2047" s="1">
        <v>10</v>
      </c>
      <c r="U2047" s="1">
        <v>11</v>
      </c>
      <c r="V2047" s="1">
        <v>0</v>
      </c>
      <c r="W2047" s="1">
        <v>0</v>
      </c>
      <c r="X2047" s="1">
        <v>2</v>
      </c>
      <c r="Y2047" s="1">
        <v>0</v>
      </c>
      <c r="Z2047" s="1">
        <v>0</v>
      </c>
      <c r="AA2047" s="1">
        <v>0</v>
      </c>
      <c r="AB2047" s="1">
        <v>0</v>
      </c>
      <c r="AC2047" s="1">
        <v>0</v>
      </c>
      <c r="AD2047" s="1">
        <v>0</v>
      </c>
      <c r="AE2047" s="1">
        <v>0</v>
      </c>
      <c r="AF2047" s="1">
        <v>0</v>
      </c>
      <c r="AG2047" s="1">
        <v>0</v>
      </c>
      <c r="AH2047" s="1">
        <v>0</v>
      </c>
      <c r="AI2047" s="1">
        <v>0</v>
      </c>
      <c r="AJ2047" s="1">
        <v>0</v>
      </c>
      <c r="AK2047" s="1">
        <v>0</v>
      </c>
      <c r="AL2047" s="1">
        <v>0</v>
      </c>
      <c r="AM2047" s="1">
        <v>0</v>
      </c>
      <c r="AN2047" s="1">
        <v>0</v>
      </c>
    </row>
    <row r="2048" spans="1:40" x14ac:dyDescent="0.35">
      <c r="A2048" s="1" t="s">
        <v>89</v>
      </c>
      <c r="B2048" s="8">
        <v>43962</v>
      </c>
      <c r="C2048" s="1" t="s">
        <v>96</v>
      </c>
      <c r="D2048" s="1">
        <v>201710</v>
      </c>
      <c r="E2048" s="1">
        <v>2</v>
      </c>
      <c r="F2048" s="1" t="s">
        <v>119</v>
      </c>
      <c r="H2048" s="1" t="s">
        <v>95</v>
      </c>
      <c r="I2048" s="1" t="s">
        <v>92</v>
      </c>
      <c r="J2048" s="1" t="s">
        <v>93</v>
      </c>
      <c r="P2048" s="1">
        <v>2</v>
      </c>
      <c r="Q2048" s="1">
        <v>0</v>
      </c>
      <c r="R2048" s="1">
        <v>0</v>
      </c>
      <c r="S2048" s="1">
        <v>0</v>
      </c>
      <c r="T2048" s="1">
        <v>0</v>
      </c>
      <c r="U2048" s="1">
        <v>0</v>
      </c>
      <c r="V2048" s="1">
        <v>0</v>
      </c>
      <c r="W2048" s="1">
        <v>0</v>
      </c>
      <c r="X2048" s="1">
        <v>0</v>
      </c>
      <c r="Y2048" s="1">
        <v>0</v>
      </c>
      <c r="Z2048" s="1">
        <v>0</v>
      </c>
      <c r="AA2048" s="1">
        <v>0</v>
      </c>
      <c r="AB2048" s="1">
        <v>0</v>
      </c>
      <c r="AC2048" s="1">
        <v>0</v>
      </c>
      <c r="AD2048" s="1">
        <v>0</v>
      </c>
      <c r="AE2048" s="1">
        <v>0</v>
      </c>
      <c r="AF2048" s="1">
        <v>0</v>
      </c>
      <c r="AG2048" s="1">
        <v>0</v>
      </c>
      <c r="AH2048" s="1">
        <v>0</v>
      </c>
      <c r="AI2048" s="1">
        <v>0</v>
      </c>
      <c r="AJ2048" s="1">
        <v>0</v>
      </c>
      <c r="AK2048" s="1">
        <v>0</v>
      </c>
      <c r="AL2048" s="1">
        <v>0</v>
      </c>
      <c r="AM2048" s="1">
        <v>0</v>
      </c>
      <c r="AN2048" s="1">
        <v>0</v>
      </c>
    </row>
    <row r="2049" spans="1:40" x14ac:dyDescent="0.35">
      <c r="A2049" s="1" t="s">
        <v>89</v>
      </c>
      <c r="B2049" s="8">
        <v>43953</v>
      </c>
      <c r="C2049" s="1" t="s">
        <v>2</v>
      </c>
      <c r="D2049" s="1">
        <v>209640</v>
      </c>
      <c r="E2049" s="1">
        <v>90</v>
      </c>
      <c r="F2049" s="1" t="s">
        <v>122</v>
      </c>
      <c r="H2049" s="1" t="s">
        <v>95</v>
      </c>
      <c r="I2049" s="1" t="s">
        <v>121</v>
      </c>
      <c r="J2049" s="1" t="s">
        <v>93</v>
      </c>
      <c r="K2049" s="1">
        <v>15</v>
      </c>
      <c r="L2049" s="1">
        <v>4</v>
      </c>
      <c r="M2049" s="1">
        <v>0.19354838709677419</v>
      </c>
      <c r="N2049" s="1">
        <v>0.16666666666666666</v>
      </c>
      <c r="O2049" s="1">
        <v>4.2553191489361701E-2</v>
      </c>
      <c r="P2049" s="1">
        <v>75</v>
      </c>
      <c r="Q2049" s="1">
        <v>3</v>
      </c>
      <c r="R2049" s="1">
        <v>11</v>
      </c>
      <c r="S2049" s="1">
        <v>0</v>
      </c>
      <c r="T2049" s="1">
        <v>3</v>
      </c>
      <c r="U2049" s="1">
        <v>1</v>
      </c>
      <c r="V2049" s="1">
        <v>0</v>
      </c>
      <c r="W2049" s="1">
        <v>0</v>
      </c>
      <c r="X2049" s="1">
        <v>1</v>
      </c>
      <c r="Y2049" s="1">
        <v>0</v>
      </c>
      <c r="Z2049" s="1">
        <v>0</v>
      </c>
      <c r="AA2049" s="1">
        <v>0</v>
      </c>
      <c r="AB2049" s="1">
        <v>0</v>
      </c>
      <c r="AC2049" s="1">
        <v>0</v>
      </c>
      <c r="AD2049" s="1">
        <v>0</v>
      </c>
      <c r="AE2049" s="1">
        <v>0</v>
      </c>
      <c r="AF2049" s="1">
        <v>0</v>
      </c>
      <c r="AG2049" s="1">
        <v>0</v>
      </c>
      <c r="AH2049" s="1">
        <v>0</v>
      </c>
      <c r="AI2049" s="1">
        <v>0</v>
      </c>
      <c r="AJ2049" s="1">
        <v>0</v>
      </c>
      <c r="AK2049" s="1">
        <v>0</v>
      </c>
      <c r="AL2049" s="1">
        <v>0</v>
      </c>
      <c r="AM2049" s="1">
        <v>0</v>
      </c>
      <c r="AN2049" s="1">
        <v>0</v>
      </c>
    </row>
    <row r="2050" spans="1:40" x14ac:dyDescent="0.35">
      <c r="A2050" s="1" t="s">
        <v>89</v>
      </c>
      <c r="B2050" s="8">
        <v>43903</v>
      </c>
      <c r="C2050" s="1" t="s">
        <v>2</v>
      </c>
      <c r="D2050" s="1">
        <v>973260</v>
      </c>
      <c r="E2050" s="1">
        <v>111</v>
      </c>
      <c r="F2050" s="1" t="s">
        <v>113</v>
      </c>
      <c r="H2050" s="1" t="s">
        <v>114</v>
      </c>
      <c r="I2050" s="1" t="s">
        <v>92</v>
      </c>
      <c r="J2050" s="1" t="s">
        <v>93</v>
      </c>
      <c r="K2050" s="1">
        <v>15</v>
      </c>
      <c r="L2050" s="1">
        <v>18</v>
      </c>
      <c r="M2050" s="1">
        <v>0.21951219512195122</v>
      </c>
      <c r="N2050" s="1">
        <v>0.13513513513513514</v>
      </c>
      <c r="O2050" s="1">
        <v>0.13953488372093023</v>
      </c>
      <c r="P2050" s="1">
        <v>96</v>
      </c>
      <c r="Q2050" s="1">
        <v>12</v>
      </c>
      <c r="R2050" s="1">
        <v>13</v>
      </c>
      <c r="S2050" s="1">
        <v>1</v>
      </c>
      <c r="T2050" s="1">
        <v>0</v>
      </c>
      <c r="U2050" s="1">
        <v>0</v>
      </c>
      <c r="V2050" s="1">
        <v>0</v>
      </c>
      <c r="W2050" s="1">
        <v>1</v>
      </c>
      <c r="X2050" s="1">
        <v>1</v>
      </c>
      <c r="Y2050" s="1">
        <v>0</v>
      </c>
      <c r="Z2050" s="1">
        <v>0</v>
      </c>
      <c r="AA2050" s="1">
        <v>1</v>
      </c>
      <c r="AB2050" s="1">
        <v>0</v>
      </c>
      <c r="AC2050" s="1">
        <v>0</v>
      </c>
      <c r="AD2050" s="1">
        <v>0</v>
      </c>
      <c r="AE2050" s="1">
        <v>0</v>
      </c>
      <c r="AF2050" s="1">
        <v>0</v>
      </c>
      <c r="AG2050" s="1">
        <v>0</v>
      </c>
      <c r="AH2050" s="1">
        <v>0</v>
      </c>
      <c r="AI2050" s="1">
        <v>0</v>
      </c>
      <c r="AJ2050" s="1">
        <v>0</v>
      </c>
      <c r="AK2050" s="1">
        <v>0</v>
      </c>
      <c r="AL2050" s="1">
        <v>3</v>
      </c>
      <c r="AM2050" s="1">
        <v>0</v>
      </c>
      <c r="AN2050" s="1">
        <v>1</v>
      </c>
    </row>
    <row r="2051" spans="1:40" x14ac:dyDescent="0.35">
      <c r="A2051" s="1" t="s">
        <v>89</v>
      </c>
      <c r="B2051" s="8">
        <v>43921</v>
      </c>
      <c r="C2051" s="1" t="s">
        <v>2</v>
      </c>
      <c r="D2051" s="1">
        <v>200600</v>
      </c>
      <c r="E2051" s="1">
        <v>118</v>
      </c>
      <c r="F2051" s="1" t="s">
        <v>116</v>
      </c>
      <c r="H2051" s="1" t="s">
        <v>95</v>
      </c>
      <c r="I2051" s="1" t="s">
        <v>92</v>
      </c>
      <c r="J2051" s="1" t="s">
        <v>93</v>
      </c>
      <c r="K2051" s="1">
        <v>108</v>
      </c>
      <c r="L2051" s="1">
        <v>3</v>
      </c>
      <c r="M2051" s="1">
        <v>0.79166666666666663</v>
      </c>
      <c r="N2051" s="1">
        <v>0.78723404255319152</v>
      </c>
      <c r="O2051" s="1">
        <v>2.4793388429752067E-2</v>
      </c>
      <c r="P2051" s="1">
        <v>10</v>
      </c>
      <c r="Q2051" s="1">
        <v>1</v>
      </c>
      <c r="R2051" s="1">
        <v>20</v>
      </c>
      <c r="S2051" s="1">
        <v>1</v>
      </c>
      <c r="T2051" s="1">
        <v>14</v>
      </c>
      <c r="U2051" s="1">
        <v>2</v>
      </c>
      <c r="V2051" s="1">
        <v>71</v>
      </c>
      <c r="W2051" s="1">
        <v>0</v>
      </c>
      <c r="X2051" s="1">
        <v>1</v>
      </c>
      <c r="Y2051" s="1">
        <v>0</v>
      </c>
      <c r="Z2051" s="1">
        <v>0</v>
      </c>
      <c r="AA2051" s="1">
        <v>0</v>
      </c>
      <c r="AB2051" s="1">
        <v>0</v>
      </c>
      <c r="AC2051" s="1">
        <v>0</v>
      </c>
      <c r="AD2051" s="1">
        <v>0</v>
      </c>
      <c r="AE2051" s="1">
        <v>0</v>
      </c>
      <c r="AF2051" s="1">
        <v>0</v>
      </c>
      <c r="AG2051" s="1">
        <v>0</v>
      </c>
      <c r="AH2051" s="1">
        <v>0</v>
      </c>
      <c r="AI2051" s="1">
        <v>1</v>
      </c>
      <c r="AJ2051" s="1">
        <v>0</v>
      </c>
      <c r="AK2051" s="1">
        <v>0</v>
      </c>
      <c r="AL2051" s="1">
        <v>0</v>
      </c>
      <c r="AM2051" s="1">
        <v>0</v>
      </c>
      <c r="AN2051" s="1">
        <v>0</v>
      </c>
    </row>
    <row r="2052" spans="1:40" x14ac:dyDescent="0.35">
      <c r="A2052" s="1" t="s">
        <v>89</v>
      </c>
      <c r="B2052" s="8">
        <v>43967</v>
      </c>
      <c r="C2052" s="1" t="s">
        <v>2</v>
      </c>
      <c r="D2052" s="1">
        <v>203150</v>
      </c>
      <c r="E2052" s="1">
        <v>28</v>
      </c>
      <c r="F2052" s="1" t="s">
        <v>129</v>
      </c>
      <c r="H2052" s="1" t="s">
        <v>95</v>
      </c>
      <c r="I2052" s="1" t="s">
        <v>121</v>
      </c>
      <c r="J2052" s="1" t="s">
        <v>93</v>
      </c>
      <c r="P2052" s="1">
        <v>28</v>
      </c>
      <c r="Q2052" s="1">
        <v>0</v>
      </c>
      <c r="R2052" s="1">
        <v>0</v>
      </c>
      <c r="S2052" s="1">
        <v>0</v>
      </c>
      <c r="T2052" s="1">
        <v>0</v>
      </c>
      <c r="U2052" s="1">
        <v>0</v>
      </c>
      <c r="V2052" s="1">
        <v>0</v>
      </c>
      <c r="W2052" s="1">
        <v>0</v>
      </c>
      <c r="X2052" s="1">
        <v>0</v>
      </c>
      <c r="Y2052" s="1">
        <v>0</v>
      </c>
      <c r="Z2052" s="1">
        <v>0</v>
      </c>
      <c r="AA2052" s="1">
        <v>0</v>
      </c>
      <c r="AB2052" s="1">
        <v>0</v>
      </c>
      <c r="AC2052" s="1">
        <v>0</v>
      </c>
      <c r="AD2052" s="1">
        <v>0</v>
      </c>
      <c r="AE2052" s="1">
        <v>0</v>
      </c>
      <c r="AF2052" s="1">
        <v>0</v>
      </c>
      <c r="AG2052" s="1">
        <v>0</v>
      </c>
      <c r="AH2052" s="1">
        <v>0</v>
      </c>
      <c r="AI2052" s="1">
        <v>0</v>
      </c>
      <c r="AJ2052" s="1">
        <v>0</v>
      </c>
      <c r="AK2052" s="1">
        <v>0</v>
      </c>
      <c r="AL2052" s="1">
        <v>0</v>
      </c>
      <c r="AM2052" s="1">
        <v>0</v>
      </c>
      <c r="AN2052" s="1">
        <v>0</v>
      </c>
    </row>
    <row r="2053" spans="1:40" x14ac:dyDescent="0.35">
      <c r="A2053" s="1" t="s">
        <v>89</v>
      </c>
      <c r="B2053" s="8">
        <v>43941</v>
      </c>
      <c r="C2053" s="1" t="s">
        <v>2</v>
      </c>
      <c r="D2053" s="1">
        <v>200640</v>
      </c>
      <c r="E2053" s="1">
        <v>137</v>
      </c>
      <c r="F2053" s="1" t="s">
        <v>106</v>
      </c>
      <c r="H2053" s="1" t="s">
        <v>95</v>
      </c>
      <c r="I2053" s="1" t="s">
        <v>92</v>
      </c>
      <c r="J2053" s="1" t="s">
        <v>93</v>
      </c>
      <c r="K2053" s="1">
        <v>118</v>
      </c>
      <c r="L2053" s="1">
        <v>12</v>
      </c>
      <c r="M2053" s="1">
        <v>0.67241379310344829</v>
      </c>
      <c r="N2053" s="1">
        <v>0.65454545454545454</v>
      </c>
      <c r="O2053" s="1">
        <v>8.0536912751677847E-2</v>
      </c>
      <c r="P2053" s="1">
        <v>19</v>
      </c>
      <c r="Q2053" s="1">
        <v>3</v>
      </c>
      <c r="R2053" s="1">
        <v>15</v>
      </c>
      <c r="S2053" s="1">
        <v>1</v>
      </c>
      <c r="T2053" s="1">
        <v>2</v>
      </c>
      <c r="U2053" s="1">
        <v>18</v>
      </c>
      <c r="V2053" s="1">
        <v>82</v>
      </c>
      <c r="W2053" s="1">
        <v>0</v>
      </c>
      <c r="X2053" s="1">
        <v>0</v>
      </c>
      <c r="Y2053" s="1">
        <v>0</v>
      </c>
      <c r="Z2053" s="1">
        <v>0</v>
      </c>
      <c r="AA2053" s="1">
        <v>0</v>
      </c>
      <c r="AB2053" s="1">
        <v>0</v>
      </c>
      <c r="AC2053" s="1">
        <v>0</v>
      </c>
      <c r="AD2053" s="1">
        <v>0</v>
      </c>
      <c r="AE2053" s="1">
        <v>0</v>
      </c>
      <c r="AF2053" s="1">
        <v>0</v>
      </c>
      <c r="AG2053" s="1">
        <v>0</v>
      </c>
      <c r="AH2053" s="1">
        <v>0</v>
      </c>
      <c r="AI2053" s="1">
        <v>4</v>
      </c>
      <c r="AJ2053" s="1">
        <v>0</v>
      </c>
      <c r="AK2053" s="1">
        <v>0</v>
      </c>
      <c r="AL2053" s="1">
        <v>0</v>
      </c>
      <c r="AM2053" s="1">
        <v>5</v>
      </c>
      <c r="AN2053" s="1">
        <v>0</v>
      </c>
    </row>
    <row r="2054" spans="1:40" x14ac:dyDescent="0.35">
      <c r="A2054" s="1" t="s">
        <v>89</v>
      </c>
      <c r="B2054" s="8">
        <v>43913</v>
      </c>
      <c r="C2054" s="1" t="s">
        <v>2</v>
      </c>
      <c r="D2054" s="1">
        <v>974850</v>
      </c>
      <c r="E2054" s="1">
        <v>146</v>
      </c>
      <c r="F2054" s="1" t="s">
        <v>126</v>
      </c>
      <c r="H2054" s="1" t="s">
        <v>103</v>
      </c>
      <c r="I2054" s="1" t="s">
        <v>121</v>
      </c>
      <c r="J2054" s="1" t="s">
        <v>93</v>
      </c>
      <c r="K2054" s="1">
        <v>50</v>
      </c>
      <c r="L2054" s="1">
        <v>30</v>
      </c>
      <c r="M2054" s="1">
        <v>0.38064516129032255</v>
      </c>
      <c r="N2054" s="1">
        <v>0.31428571428571428</v>
      </c>
      <c r="O2054" s="1">
        <v>0.17045454545454544</v>
      </c>
      <c r="P2054" s="1">
        <v>96</v>
      </c>
      <c r="Q2054" s="1">
        <v>15</v>
      </c>
      <c r="R2054" s="1">
        <v>20</v>
      </c>
      <c r="S2054" s="1">
        <v>2</v>
      </c>
      <c r="T2054" s="1">
        <v>4</v>
      </c>
      <c r="U2054" s="1">
        <v>16</v>
      </c>
      <c r="V2054" s="1">
        <v>6</v>
      </c>
      <c r="W2054" s="1">
        <v>2</v>
      </c>
      <c r="X2054" s="1">
        <v>1</v>
      </c>
      <c r="Y2054" s="1">
        <v>0</v>
      </c>
      <c r="Z2054" s="1">
        <v>0</v>
      </c>
      <c r="AA2054" s="1">
        <v>0</v>
      </c>
      <c r="AB2054" s="1">
        <v>0</v>
      </c>
      <c r="AC2054" s="1">
        <v>0</v>
      </c>
      <c r="AD2054" s="1">
        <v>0</v>
      </c>
      <c r="AE2054" s="1">
        <v>0</v>
      </c>
      <c r="AF2054" s="1">
        <v>0</v>
      </c>
      <c r="AG2054" s="1">
        <v>1</v>
      </c>
      <c r="AH2054" s="1">
        <v>0</v>
      </c>
      <c r="AI2054" s="1">
        <v>12</v>
      </c>
      <c r="AJ2054" s="1">
        <v>0</v>
      </c>
      <c r="AK2054" s="1">
        <v>0</v>
      </c>
      <c r="AL2054" s="1">
        <v>0</v>
      </c>
      <c r="AM2054" s="1">
        <v>1</v>
      </c>
      <c r="AN2054" s="1">
        <v>0</v>
      </c>
    </row>
    <row r="2055" spans="1:40" x14ac:dyDescent="0.35">
      <c r="A2055" s="1" t="s">
        <v>89</v>
      </c>
      <c r="B2055" s="8">
        <v>43935</v>
      </c>
      <c r="C2055" s="1" t="s">
        <v>96</v>
      </c>
      <c r="D2055" s="1">
        <v>979190</v>
      </c>
      <c r="E2055" s="1">
        <v>5</v>
      </c>
      <c r="F2055" s="1" t="s">
        <v>124</v>
      </c>
      <c r="H2055" s="1" t="s">
        <v>103</v>
      </c>
      <c r="I2055" s="1" t="s">
        <v>92</v>
      </c>
      <c r="J2055" s="1" t="s">
        <v>93</v>
      </c>
      <c r="L2055" s="1">
        <v>2</v>
      </c>
      <c r="O2055" s="1">
        <v>0.2857142857142857</v>
      </c>
      <c r="P2055" s="1">
        <v>5</v>
      </c>
      <c r="Q2055" s="1">
        <v>1</v>
      </c>
      <c r="R2055" s="1">
        <v>0</v>
      </c>
      <c r="S2055" s="1">
        <v>0</v>
      </c>
      <c r="T2055" s="1">
        <v>0</v>
      </c>
      <c r="U2055" s="1">
        <v>0</v>
      </c>
      <c r="V2055" s="1">
        <v>0</v>
      </c>
      <c r="W2055" s="1">
        <v>0</v>
      </c>
      <c r="X2055" s="1">
        <v>0</v>
      </c>
      <c r="Y2055" s="1">
        <v>0</v>
      </c>
      <c r="Z2055" s="1">
        <v>0</v>
      </c>
      <c r="AA2055" s="1">
        <v>0</v>
      </c>
      <c r="AB2055" s="1">
        <v>0</v>
      </c>
      <c r="AC2055" s="1">
        <v>0</v>
      </c>
      <c r="AD2055" s="1">
        <v>0</v>
      </c>
      <c r="AE2055" s="1">
        <v>0</v>
      </c>
      <c r="AF2055" s="1">
        <v>0</v>
      </c>
      <c r="AG2055" s="1">
        <v>0</v>
      </c>
      <c r="AH2055" s="1">
        <v>0</v>
      </c>
      <c r="AI2055" s="1">
        <v>0</v>
      </c>
      <c r="AJ2055" s="1">
        <v>0</v>
      </c>
      <c r="AK2055" s="1">
        <v>0</v>
      </c>
      <c r="AL2055" s="1">
        <v>1</v>
      </c>
      <c r="AM2055" s="1">
        <v>0</v>
      </c>
      <c r="AN2055" s="1">
        <v>0</v>
      </c>
    </row>
    <row r="2056" spans="1:40" x14ac:dyDescent="0.35">
      <c r="A2056" s="1" t="s">
        <v>89</v>
      </c>
      <c r="B2056" s="8">
        <v>43956</v>
      </c>
      <c r="C2056" s="1" t="s">
        <v>2</v>
      </c>
      <c r="D2056" s="1">
        <v>979150</v>
      </c>
      <c r="E2056" s="1">
        <v>208</v>
      </c>
      <c r="F2056" s="1" t="s">
        <v>125</v>
      </c>
      <c r="H2056" s="1" t="s">
        <v>103</v>
      </c>
      <c r="I2056" s="1" t="s">
        <v>92</v>
      </c>
      <c r="J2056" s="1" t="s">
        <v>93</v>
      </c>
      <c r="K2056" s="1">
        <v>11</v>
      </c>
      <c r="L2056" s="1">
        <v>41</v>
      </c>
      <c r="M2056" s="1">
        <v>0.17226890756302521</v>
      </c>
      <c r="N2056" s="1">
        <v>5.2884615384615384E-2</v>
      </c>
      <c r="O2056" s="1">
        <v>0.1646586345381526</v>
      </c>
      <c r="P2056" s="1">
        <v>197</v>
      </c>
      <c r="Q2056" s="1">
        <v>30</v>
      </c>
      <c r="R2056" s="1">
        <v>0</v>
      </c>
      <c r="S2056" s="1">
        <v>5</v>
      </c>
      <c r="T2056" s="1">
        <v>6</v>
      </c>
      <c r="U2056" s="1">
        <v>0</v>
      </c>
      <c r="V2056" s="1">
        <v>0</v>
      </c>
      <c r="W2056" s="1">
        <v>0</v>
      </c>
      <c r="X2056" s="1">
        <v>1</v>
      </c>
      <c r="Y2056" s="1">
        <v>0</v>
      </c>
      <c r="Z2056" s="1">
        <v>0</v>
      </c>
      <c r="AA2056" s="1">
        <v>0</v>
      </c>
      <c r="AB2056" s="1">
        <v>0</v>
      </c>
      <c r="AC2056" s="1">
        <v>0</v>
      </c>
      <c r="AD2056" s="1">
        <v>0</v>
      </c>
      <c r="AE2056" s="1">
        <v>0</v>
      </c>
      <c r="AF2056" s="1">
        <v>0</v>
      </c>
      <c r="AG2056" s="1">
        <v>0</v>
      </c>
      <c r="AH2056" s="1">
        <v>0</v>
      </c>
      <c r="AI2056" s="1">
        <v>10</v>
      </c>
      <c r="AJ2056" s="1">
        <v>0</v>
      </c>
      <c r="AK2056" s="1">
        <v>0</v>
      </c>
      <c r="AL2056" s="1">
        <v>0</v>
      </c>
      <c r="AM2056" s="1">
        <v>0</v>
      </c>
      <c r="AN2056" s="1">
        <v>0</v>
      </c>
    </row>
    <row r="2057" spans="1:40" x14ac:dyDescent="0.35">
      <c r="A2057" s="1" t="s">
        <v>89</v>
      </c>
      <c r="B2057" s="8">
        <v>43934</v>
      </c>
      <c r="C2057" s="1" t="s">
        <v>2</v>
      </c>
      <c r="D2057" s="1">
        <v>200170</v>
      </c>
      <c r="E2057" s="1">
        <v>146</v>
      </c>
      <c r="F2057" s="1" t="s">
        <v>107</v>
      </c>
      <c r="H2057" s="1" t="s">
        <v>95</v>
      </c>
      <c r="I2057" s="1" t="s">
        <v>92</v>
      </c>
      <c r="J2057" s="1" t="s">
        <v>93</v>
      </c>
      <c r="K2057" s="1">
        <v>48</v>
      </c>
      <c r="L2057" s="1">
        <v>4</v>
      </c>
      <c r="M2057" s="1">
        <v>0.33783783783783783</v>
      </c>
      <c r="N2057" s="1">
        <v>0.32876712328767121</v>
      </c>
      <c r="O2057" s="1">
        <v>2.6666666666666668E-2</v>
      </c>
      <c r="P2057" s="1">
        <v>98</v>
      </c>
      <c r="Q2057" s="1">
        <v>2</v>
      </c>
      <c r="R2057" s="1">
        <v>32</v>
      </c>
      <c r="S2057" s="1">
        <v>0</v>
      </c>
      <c r="T2057" s="1">
        <v>0</v>
      </c>
      <c r="U2057" s="1">
        <v>16</v>
      </c>
      <c r="V2057" s="1">
        <v>0</v>
      </c>
      <c r="W2057" s="1">
        <v>0</v>
      </c>
      <c r="X2057" s="1">
        <v>0</v>
      </c>
      <c r="Y2057" s="1">
        <v>0</v>
      </c>
      <c r="Z2057" s="1">
        <v>0</v>
      </c>
      <c r="AA2057" s="1">
        <v>0</v>
      </c>
      <c r="AB2057" s="1">
        <v>0</v>
      </c>
      <c r="AC2057" s="1">
        <v>0</v>
      </c>
      <c r="AD2057" s="1">
        <v>0</v>
      </c>
      <c r="AE2057" s="1">
        <v>0</v>
      </c>
      <c r="AF2057" s="1">
        <v>0</v>
      </c>
      <c r="AG2057" s="1">
        <v>0</v>
      </c>
      <c r="AH2057" s="1">
        <v>0</v>
      </c>
      <c r="AI2057" s="1">
        <v>1</v>
      </c>
      <c r="AJ2057" s="1">
        <v>0</v>
      </c>
      <c r="AK2057" s="1">
        <v>0</v>
      </c>
      <c r="AL2057" s="1">
        <v>0</v>
      </c>
      <c r="AM2057" s="1">
        <v>1</v>
      </c>
      <c r="AN2057" s="1">
        <v>0</v>
      </c>
    </row>
    <row r="2058" spans="1:40" x14ac:dyDescent="0.35">
      <c r="A2058" s="1" t="s">
        <v>89</v>
      </c>
      <c r="B2058" s="8">
        <v>43934</v>
      </c>
      <c r="C2058" s="1" t="s">
        <v>2</v>
      </c>
      <c r="D2058" s="1">
        <v>980180</v>
      </c>
      <c r="E2058" s="1">
        <v>120</v>
      </c>
      <c r="F2058" s="1" t="s">
        <v>117</v>
      </c>
      <c r="H2058" s="1" t="s">
        <v>118</v>
      </c>
      <c r="I2058" s="1" t="s">
        <v>92</v>
      </c>
      <c r="J2058" s="1" t="s">
        <v>93</v>
      </c>
      <c r="K2058" s="1">
        <v>5</v>
      </c>
      <c r="L2058" s="1">
        <v>1</v>
      </c>
      <c r="M2058" s="1">
        <v>4.9586776859504134E-2</v>
      </c>
      <c r="N2058" s="1">
        <v>4.1666666666666664E-2</v>
      </c>
      <c r="O2058" s="1">
        <v>8.2644628099173556E-3</v>
      </c>
      <c r="P2058" s="1">
        <v>115</v>
      </c>
      <c r="Q2058" s="1">
        <v>1</v>
      </c>
      <c r="R2058" s="1">
        <v>4</v>
      </c>
      <c r="S2058" s="1">
        <v>0</v>
      </c>
      <c r="T2058" s="1">
        <v>0</v>
      </c>
      <c r="U2058" s="1">
        <v>1</v>
      </c>
      <c r="V2058" s="1">
        <v>0</v>
      </c>
      <c r="W2058" s="1">
        <v>0</v>
      </c>
      <c r="X2058" s="1">
        <v>0</v>
      </c>
      <c r="Y2058" s="1">
        <v>0</v>
      </c>
      <c r="Z2058" s="1">
        <v>0</v>
      </c>
      <c r="AA2058" s="1">
        <v>0</v>
      </c>
      <c r="AB2058" s="1">
        <v>0</v>
      </c>
      <c r="AC2058" s="1">
        <v>0</v>
      </c>
      <c r="AD2058" s="1">
        <v>0</v>
      </c>
      <c r="AE2058" s="1">
        <v>0</v>
      </c>
      <c r="AF2058" s="1">
        <v>0</v>
      </c>
      <c r="AG2058" s="1">
        <v>0</v>
      </c>
      <c r="AH2058" s="1">
        <v>0</v>
      </c>
      <c r="AI2058" s="1">
        <v>0</v>
      </c>
      <c r="AJ2058" s="1">
        <v>0</v>
      </c>
      <c r="AK2058" s="1">
        <v>0</v>
      </c>
      <c r="AL2058" s="1">
        <v>0</v>
      </c>
      <c r="AM2058" s="1">
        <v>0</v>
      </c>
      <c r="AN2058" s="1">
        <v>0</v>
      </c>
    </row>
    <row r="2059" spans="1:40" x14ac:dyDescent="0.35">
      <c r="A2059" s="1" t="s">
        <v>89</v>
      </c>
      <c r="B2059" s="8">
        <v>43914</v>
      </c>
      <c r="C2059" s="1" t="s">
        <v>2</v>
      </c>
      <c r="D2059" s="1">
        <v>972410</v>
      </c>
      <c r="E2059" s="1">
        <v>129</v>
      </c>
      <c r="F2059" s="1" t="s">
        <v>115</v>
      </c>
      <c r="H2059" s="1" t="s">
        <v>91</v>
      </c>
      <c r="I2059" s="1" t="s">
        <v>92</v>
      </c>
      <c r="J2059" s="1" t="s">
        <v>93</v>
      </c>
      <c r="K2059" s="1">
        <v>55</v>
      </c>
      <c r="L2059" s="1">
        <v>16</v>
      </c>
      <c r="M2059" s="1">
        <v>0.44360902255639095</v>
      </c>
      <c r="N2059" s="1">
        <v>0.39344262295081966</v>
      </c>
      <c r="O2059" s="1">
        <v>0.1103448275862069</v>
      </c>
      <c r="P2059" s="1">
        <v>74</v>
      </c>
      <c r="Q2059" s="1">
        <v>11</v>
      </c>
      <c r="R2059" s="1">
        <v>7</v>
      </c>
      <c r="S2059" s="1">
        <v>11</v>
      </c>
      <c r="T2059" s="1">
        <v>23</v>
      </c>
      <c r="U2059" s="1">
        <v>3</v>
      </c>
      <c r="V2059" s="1">
        <v>7</v>
      </c>
      <c r="W2059" s="1">
        <v>4</v>
      </c>
      <c r="X2059" s="1">
        <v>3</v>
      </c>
      <c r="Y2059" s="1">
        <v>0</v>
      </c>
      <c r="Z2059" s="1">
        <v>0</v>
      </c>
      <c r="AA2059" s="1">
        <v>0</v>
      </c>
      <c r="AB2059" s="1">
        <v>0</v>
      </c>
      <c r="AC2059" s="1">
        <v>0</v>
      </c>
      <c r="AD2059" s="1">
        <v>0</v>
      </c>
      <c r="AE2059" s="1">
        <v>0</v>
      </c>
      <c r="AF2059" s="1">
        <v>0</v>
      </c>
      <c r="AG2059" s="1">
        <v>0</v>
      </c>
      <c r="AH2059" s="1">
        <v>0</v>
      </c>
      <c r="AI2059" s="1">
        <v>1</v>
      </c>
      <c r="AJ2059" s="1">
        <v>0</v>
      </c>
      <c r="AK2059" s="1">
        <v>0</v>
      </c>
      <c r="AL2059" s="1">
        <v>0</v>
      </c>
      <c r="AM2059" s="1">
        <v>1</v>
      </c>
      <c r="AN2059" s="1">
        <v>0</v>
      </c>
    </row>
    <row r="2060" spans="1:40" x14ac:dyDescent="0.35">
      <c r="A2060" s="1" t="s">
        <v>89</v>
      </c>
      <c r="B2060" s="8">
        <v>43920</v>
      </c>
      <c r="C2060" s="1" t="s">
        <v>96</v>
      </c>
      <c r="D2060" s="1">
        <v>201710</v>
      </c>
      <c r="E2060" s="1">
        <v>21</v>
      </c>
      <c r="F2060" s="1" t="s">
        <v>119</v>
      </c>
      <c r="H2060" s="1" t="s">
        <v>95</v>
      </c>
      <c r="I2060" s="1" t="s">
        <v>92</v>
      </c>
      <c r="J2060" s="1" t="s">
        <v>93</v>
      </c>
      <c r="K2060" s="1">
        <v>12</v>
      </c>
      <c r="M2060" s="1">
        <v>0.35714285714285715</v>
      </c>
      <c r="N2060" s="1">
        <v>0.35714285714285715</v>
      </c>
      <c r="P2060" s="1">
        <v>9</v>
      </c>
      <c r="Q2060" s="1">
        <v>0</v>
      </c>
      <c r="R2060" s="1">
        <v>0</v>
      </c>
      <c r="S2060" s="1">
        <v>0</v>
      </c>
      <c r="T2060" s="1">
        <v>4</v>
      </c>
      <c r="U2060" s="1">
        <v>1</v>
      </c>
      <c r="V2060" s="1">
        <v>7</v>
      </c>
      <c r="W2060" s="1">
        <v>0</v>
      </c>
      <c r="X2060" s="1">
        <v>0</v>
      </c>
      <c r="Y2060" s="1">
        <v>0</v>
      </c>
      <c r="Z2060" s="1">
        <v>0</v>
      </c>
      <c r="AA2060" s="1">
        <v>0</v>
      </c>
      <c r="AB2060" s="1">
        <v>0</v>
      </c>
      <c r="AC2060" s="1">
        <v>0</v>
      </c>
      <c r="AD2060" s="1">
        <v>0</v>
      </c>
      <c r="AE2060" s="1">
        <v>0</v>
      </c>
      <c r="AF2060" s="1">
        <v>0</v>
      </c>
      <c r="AG2060" s="1">
        <v>0</v>
      </c>
      <c r="AH2060" s="1">
        <v>0</v>
      </c>
      <c r="AI2060" s="1">
        <v>0</v>
      </c>
      <c r="AJ2060" s="1">
        <v>0</v>
      </c>
      <c r="AK2060" s="1">
        <v>0</v>
      </c>
      <c r="AL2060" s="1">
        <v>0</v>
      </c>
      <c r="AM2060" s="1">
        <v>0</v>
      </c>
      <c r="AN2060" s="1">
        <v>0</v>
      </c>
    </row>
    <row r="2061" spans="1:40" x14ac:dyDescent="0.35">
      <c r="A2061" s="1" t="s">
        <v>89</v>
      </c>
      <c r="B2061" s="8">
        <v>43910</v>
      </c>
      <c r="C2061" s="1" t="s">
        <v>96</v>
      </c>
      <c r="D2061" s="1">
        <v>209650</v>
      </c>
      <c r="E2061" s="1">
        <v>14</v>
      </c>
      <c r="F2061" s="1" t="s">
        <v>120</v>
      </c>
      <c r="H2061" s="1" t="s">
        <v>95</v>
      </c>
      <c r="I2061" s="1" t="s">
        <v>121</v>
      </c>
      <c r="J2061" s="1" t="s">
        <v>93</v>
      </c>
      <c r="P2061" s="1">
        <v>14</v>
      </c>
      <c r="Q2061" s="1">
        <v>0</v>
      </c>
      <c r="R2061" s="1">
        <v>0</v>
      </c>
      <c r="S2061" s="1">
        <v>0</v>
      </c>
      <c r="T2061" s="1">
        <v>0</v>
      </c>
      <c r="U2061" s="1">
        <v>0</v>
      </c>
      <c r="V2061" s="1">
        <v>0</v>
      </c>
      <c r="W2061" s="1">
        <v>0</v>
      </c>
      <c r="X2061" s="1">
        <v>0</v>
      </c>
      <c r="Y2061" s="1">
        <v>0</v>
      </c>
      <c r="Z2061" s="1">
        <v>0</v>
      </c>
      <c r="AA2061" s="1">
        <v>0</v>
      </c>
      <c r="AB2061" s="1">
        <v>0</v>
      </c>
      <c r="AC2061" s="1">
        <v>0</v>
      </c>
      <c r="AD2061" s="1">
        <v>0</v>
      </c>
      <c r="AE2061" s="1">
        <v>0</v>
      </c>
      <c r="AF2061" s="1">
        <v>0</v>
      </c>
      <c r="AG2061" s="1">
        <v>0</v>
      </c>
      <c r="AH2061" s="1">
        <v>0</v>
      </c>
      <c r="AI2061" s="1">
        <v>0</v>
      </c>
      <c r="AJ2061" s="1">
        <v>0</v>
      </c>
      <c r="AK2061" s="1">
        <v>0</v>
      </c>
      <c r="AL2061" s="1">
        <v>0</v>
      </c>
      <c r="AM2061" s="1">
        <v>0</v>
      </c>
      <c r="AN2061" s="1">
        <v>0</v>
      </c>
    </row>
    <row r="2062" spans="1:40" x14ac:dyDescent="0.35">
      <c r="A2062" s="1" t="s">
        <v>89</v>
      </c>
      <c r="B2062" s="8">
        <v>43918</v>
      </c>
      <c r="C2062" s="1" t="s">
        <v>96</v>
      </c>
      <c r="D2062" s="1">
        <v>973370</v>
      </c>
      <c r="E2062" s="1">
        <v>3</v>
      </c>
      <c r="F2062" s="1" t="s">
        <v>123</v>
      </c>
      <c r="H2062" s="1" t="s">
        <v>114</v>
      </c>
      <c r="I2062" s="1" t="s">
        <v>92</v>
      </c>
      <c r="J2062" s="1" t="s">
        <v>93</v>
      </c>
      <c r="P2062" s="1">
        <v>3</v>
      </c>
      <c r="Q2062" s="1">
        <v>0</v>
      </c>
      <c r="R2062" s="1">
        <v>0</v>
      </c>
      <c r="S2062" s="1">
        <v>0</v>
      </c>
      <c r="T2062" s="1">
        <v>0</v>
      </c>
      <c r="U2062" s="1">
        <v>0</v>
      </c>
      <c r="V2062" s="1">
        <v>0</v>
      </c>
      <c r="W2062" s="1">
        <v>0</v>
      </c>
      <c r="X2062" s="1">
        <v>0</v>
      </c>
      <c r="Y2062" s="1">
        <v>0</v>
      </c>
      <c r="Z2062" s="1">
        <v>0</v>
      </c>
      <c r="AA2062" s="1">
        <v>0</v>
      </c>
      <c r="AB2062" s="1">
        <v>0</v>
      </c>
      <c r="AC2062" s="1">
        <v>0</v>
      </c>
      <c r="AD2062" s="1">
        <v>0</v>
      </c>
      <c r="AE2062" s="1">
        <v>0</v>
      </c>
      <c r="AF2062" s="1">
        <v>0</v>
      </c>
      <c r="AG2062" s="1">
        <v>0</v>
      </c>
      <c r="AH2062" s="1">
        <v>0</v>
      </c>
      <c r="AI2062" s="1">
        <v>0</v>
      </c>
      <c r="AJ2062" s="1">
        <v>0</v>
      </c>
      <c r="AK2062" s="1">
        <v>0</v>
      </c>
      <c r="AL2062" s="1">
        <v>0</v>
      </c>
      <c r="AM2062" s="1">
        <v>0</v>
      </c>
      <c r="AN2062" s="1">
        <v>0</v>
      </c>
    </row>
    <row r="2063" spans="1:40" x14ac:dyDescent="0.35">
      <c r="A2063" s="1" t="s">
        <v>89</v>
      </c>
      <c r="B2063" s="8">
        <v>43932</v>
      </c>
      <c r="C2063" s="1" t="s">
        <v>96</v>
      </c>
      <c r="D2063" s="1">
        <v>973270</v>
      </c>
      <c r="E2063" s="1">
        <v>17</v>
      </c>
      <c r="F2063" s="1" t="s">
        <v>127</v>
      </c>
      <c r="H2063" s="1" t="s">
        <v>114</v>
      </c>
      <c r="I2063" s="1" t="s">
        <v>92</v>
      </c>
      <c r="J2063" s="1" t="s">
        <v>93</v>
      </c>
      <c r="K2063" s="1">
        <v>8</v>
      </c>
      <c r="M2063" s="1">
        <v>0</v>
      </c>
      <c r="N2063" s="1">
        <v>0</v>
      </c>
      <c r="P2063" s="1">
        <v>9</v>
      </c>
      <c r="Q2063" s="1">
        <v>0</v>
      </c>
      <c r="R2063" s="1">
        <v>0</v>
      </c>
      <c r="S2063" s="1">
        <v>0</v>
      </c>
      <c r="T2063" s="1">
        <v>0</v>
      </c>
      <c r="U2063" s="1">
        <v>0</v>
      </c>
      <c r="V2063" s="1">
        <v>8</v>
      </c>
      <c r="W2063" s="1">
        <v>0</v>
      </c>
      <c r="X2063" s="1">
        <v>0</v>
      </c>
      <c r="Y2063" s="1">
        <v>0</v>
      </c>
      <c r="Z2063" s="1">
        <v>0</v>
      </c>
      <c r="AA2063" s="1">
        <v>0</v>
      </c>
      <c r="AB2063" s="1">
        <v>0</v>
      </c>
      <c r="AC2063" s="1">
        <v>0</v>
      </c>
      <c r="AD2063" s="1">
        <v>0</v>
      </c>
      <c r="AE2063" s="1">
        <v>0</v>
      </c>
      <c r="AF2063" s="1">
        <v>0</v>
      </c>
      <c r="AG2063" s="1">
        <v>0</v>
      </c>
      <c r="AH2063" s="1">
        <v>0</v>
      </c>
      <c r="AI2063" s="1">
        <v>0</v>
      </c>
      <c r="AJ2063" s="1">
        <v>0</v>
      </c>
      <c r="AK2063" s="1">
        <v>0</v>
      </c>
      <c r="AL2063" s="1">
        <v>0</v>
      </c>
      <c r="AM2063" s="1">
        <v>0</v>
      </c>
      <c r="AN2063" s="1">
        <v>0</v>
      </c>
    </row>
    <row r="2064" spans="1:40" x14ac:dyDescent="0.35">
      <c r="A2064" s="1" t="s">
        <v>89</v>
      </c>
      <c r="B2064" s="8">
        <v>43969</v>
      </c>
      <c r="C2064" s="1" t="s">
        <v>2</v>
      </c>
      <c r="D2064" s="1">
        <v>973260</v>
      </c>
      <c r="E2064" s="1">
        <v>122</v>
      </c>
      <c r="F2064" s="1" t="s">
        <v>113</v>
      </c>
      <c r="H2064" s="1" t="s">
        <v>114</v>
      </c>
      <c r="I2064" s="1" t="s">
        <v>92</v>
      </c>
      <c r="J2064" s="1" t="s">
        <v>93</v>
      </c>
      <c r="K2064" s="1">
        <v>1</v>
      </c>
      <c r="L2064" s="1">
        <v>7</v>
      </c>
      <c r="M2064" s="1">
        <v>4.7244094488188976E-2</v>
      </c>
      <c r="N2064" s="1">
        <v>8.1967213114754103E-3</v>
      </c>
      <c r="O2064" s="1">
        <v>5.4263565891472867E-2</v>
      </c>
      <c r="P2064" s="1">
        <v>121</v>
      </c>
      <c r="Q2064" s="1">
        <v>5</v>
      </c>
      <c r="R2064" s="1">
        <v>1</v>
      </c>
      <c r="S2064" s="1">
        <v>0</v>
      </c>
      <c r="T2064" s="1">
        <v>0</v>
      </c>
      <c r="U2064" s="1">
        <v>0</v>
      </c>
      <c r="V2064" s="1">
        <v>0</v>
      </c>
      <c r="W2064" s="1">
        <v>0</v>
      </c>
      <c r="X2064" s="1">
        <v>0</v>
      </c>
      <c r="Y2064" s="1">
        <v>0</v>
      </c>
      <c r="Z2064" s="1">
        <v>0</v>
      </c>
      <c r="AA2064" s="1">
        <v>0</v>
      </c>
      <c r="AB2064" s="1">
        <v>0</v>
      </c>
      <c r="AC2064" s="1">
        <v>0</v>
      </c>
      <c r="AD2064" s="1">
        <v>0</v>
      </c>
      <c r="AE2064" s="1">
        <v>0</v>
      </c>
      <c r="AF2064" s="1">
        <v>0</v>
      </c>
      <c r="AG2064" s="1">
        <v>0</v>
      </c>
      <c r="AH2064" s="1">
        <v>0</v>
      </c>
      <c r="AI2064" s="1">
        <v>0</v>
      </c>
      <c r="AJ2064" s="1">
        <v>0</v>
      </c>
      <c r="AK2064" s="1">
        <v>0</v>
      </c>
      <c r="AL2064" s="1">
        <v>2</v>
      </c>
      <c r="AM2064" s="1">
        <v>0</v>
      </c>
      <c r="AN2064" s="1">
        <v>0</v>
      </c>
    </row>
    <row r="2065" spans="1:40" x14ac:dyDescent="0.35">
      <c r="A2065" s="1" t="s">
        <v>89</v>
      </c>
      <c r="B2065" s="8">
        <v>43959</v>
      </c>
      <c r="C2065" s="1" t="s">
        <v>2</v>
      </c>
      <c r="D2065" s="1">
        <v>200600</v>
      </c>
      <c r="E2065" s="1">
        <v>114</v>
      </c>
      <c r="F2065" s="1" t="s">
        <v>116</v>
      </c>
      <c r="H2065" s="1" t="s">
        <v>95</v>
      </c>
      <c r="I2065" s="1" t="s">
        <v>92</v>
      </c>
      <c r="J2065" s="1" t="s">
        <v>93</v>
      </c>
      <c r="K2065" s="1">
        <v>5</v>
      </c>
      <c r="L2065" s="1">
        <v>6</v>
      </c>
      <c r="M2065" s="1">
        <v>7.6271186440677971E-2</v>
      </c>
      <c r="N2065" s="1">
        <v>4.3859649122807015E-2</v>
      </c>
      <c r="O2065" s="1">
        <v>0.05</v>
      </c>
      <c r="P2065" s="1">
        <v>109</v>
      </c>
      <c r="Q2065" s="1">
        <v>4</v>
      </c>
      <c r="R2065" s="1">
        <v>5</v>
      </c>
      <c r="S2065" s="1">
        <v>0</v>
      </c>
      <c r="T2065" s="1">
        <v>0</v>
      </c>
      <c r="U2065" s="1">
        <v>0</v>
      </c>
      <c r="V2065" s="1">
        <v>0</v>
      </c>
      <c r="W2065" s="1">
        <v>0</v>
      </c>
      <c r="X2065" s="1">
        <v>0</v>
      </c>
      <c r="Y2065" s="1">
        <v>0</v>
      </c>
      <c r="Z2065" s="1">
        <v>0</v>
      </c>
      <c r="AA2065" s="1">
        <v>0</v>
      </c>
      <c r="AB2065" s="1">
        <v>0</v>
      </c>
      <c r="AC2065" s="1">
        <v>0</v>
      </c>
      <c r="AD2065" s="1">
        <v>0</v>
      </c>
      <c r="AE2065" s="1">
        <v>0</v>
      </c>
      <c r="AF2065" s="1">
        <v>0</v>
      </c>
      <c r="AG2065" s="1">
        <v>0</v>
      </c>
      <c r="AH2065" s="1">
        <v>0</v>
      </c>
      <c r="AI2065" s="1">
        <v>2</v>
      </c>
      <c r="AJ2065" s="1">
        <v>0</v>
      </c>
      <c r="AK2065" s="1">
        <v>0</v>
      </c>
      <c r="AL2065" s="1">
        <v>0</v>
      </c>
      <c r="AM2065" s="1">
        <v>0</v>
      </c>
      <c r="AN2065" s="1">
        <v>0</v>
      </c>
    </row>
    <row r="2066" spans="1:40" x14ac:dyDescent="0.35">
      <c r="A2066" s="1" t="s">
        <v>89</v>
      </c>
      <c r="B2066" s="8">
        <v>43913</v>
      </c>
      <c r="C2066" s="1" t="s">
        <v>2</v>
      </c>
      <c r="D2066" s="1">
        <v>203150</v>
      </c>
      <c r="E2066" s="1">
        <v>26</v>
      </c>
      <c r="F2066" s="1" t="s">
        <v>129</v>
      </c>
      <c r="H2066" s="1" t="s">
        <v>95</v>
      </c>
      <c r="I2066" s="1" t="s">
        <v>121</v>
      </c>
      <c r="J2066" s="1" t="s">
        <v>93</v>
      </c>
      <c r="K2066" s="1">
        <v>11</v>
      </c>
      <c r="L2066" s="1">
        <v>1</v>
      </c>
      <c r="M2066" s="1">
        <v>0.44444444444444442</v>
      </c>
      <c r="N2066" s="1">
        <v>0.42307692307692307</v>
      </c>
      <c r="O2066" s="1">
        <v>3.7037037037037035E-2</v>
      </c>
      <c r="P2066" s="1">
        <v>15</v>
      </c>
      <c r="Q2066" s="1">
        <v>1</v>
      </c>
      <c r="R2066" s="1">
        <v>6</v>
      </c>
      <c r="S2066" s="1">
        <v>0</v>
      </c>
      <c r="T2066" s="1">
        <v>0</v>
      </c>
      <c r="U2066" s="1">
        <v>5</v>
      </c>
      <c r="V2066" s="1">
        <v>0</v>
      </c>
      <c r="W2066" s="1">
        <v>0</v>
      </c>
      <c r="X2066" s="1">
        <v>0</v>
      </c>
      <c r="Y2066" s="1">
        <v>0</v>
      </c>
      <c r="Z2066" s="1">
        <v>0</v>
      </c>
      <c r="AA2066" s="1">
        <v>0</v>
      </c>
      <c r="AB2066" s="1">
        <v>0</v>
      </c>
      <c r="AC2066" s="1">
        <v>0</v>
      </c>
      <c r="AD2066" s="1">
        <v>0</v>
      </c>
      <c r="AE2066" s="1">
        <v>0</v>
      </c>
      <c r="AF2066" s="1">
        <v>0</v>
      </c>
      <c r="AG2066" s="1">
        <v>0</v>
      </c>
      <c r="AH2066" s="1">
        <v>0</v>
      </c>
      <c r="AI2066" s="1">
        <v>0</v>
      </c>
      <c r="AJ2066" s="1">
        <v>0</v>
      </c>
      <c r="AK2066" s="1">
        <v>0</v>
      </c>
      <c r="AL2066" s="1">
        <v>0</v>
      </c>
      <c r="AM2066" s="1">
        <v>0</v>
      </c>
      <c r="AN2066" s="1">
        <v>0</v>
      </c>
    </row>
    <row r="2067" spans="1:40" x14ac:dyDescent="0.35">
      <c r="A2067" s="1" t="s">
        <v>89</v>
      </c>
      <c r="B2067" s="8">
        <v>43950</v>
      </c>
      <c r="C2067" s="1" t="s">
        <v>2</v>
      </c>
      <c r="D2067" s="1">
        <v>976140</v>
      </c>
      <c r="E2067" s="1">
        <v>115</v>
      </c>
      <c r="F2067" s="1" t="s">
        <v>128</v>
      </c>
      <c r="H2067" s="1" t="s">
        <v>101</v>
      </c>
      <c r="I2067" s="1" t="s">
        <v>92</v>
      </c>
      <c r="J2067" s="1" t="s">
        <v>93</v>
      </c>
      <c r="K2067" s="1">
        <v>5</v>
      </c>
      <c r="L2067" s="1">
        <v>6</v>
      </c>
      <c r="M2067" s="1">
        <v>7.5630252100840331E-2</v>
      </c>
      <c r="N2067" s="1">
        <v>4.3478260869565216E-2</v>
      </c>
      <c r="O2067" s="1">
        <v>4.9586776859504134E-2</v>
      </c>
      <c r="P2067" s="1">
        <v>110</v>
      </c>
      <c r="Q2067" s="1">
        <v>4</v>
      </c>
      <c r="R2067" s="1">
        <v>3</v>
      </c>
      <c r="S2067" s="1">
        <v>0</v>
      </c>
      <c r="T2067" s="1">
        <v>0</v>
      </c>
      <c r="U2067" s="1">
        <v>2</v>
      </c>
      <c r="V2067" s="1">
        <v>0</v>
      </c>
      <c r="W2067" s="1">
        <v>0</v>
      </c>
      <c r="X2067" s="1">
        <v>0</v>
      </c>
      <c r="Y2067" s="1">
        <v>0</v>
      </c>
      <c r="Z2067" s="1">
        <v>0</v>
      </c>
      <c r="AA2067" s="1">
        <v>0</v>
      </c>
      <c r="AB2067" s="1">
        <v>0</v>
      </c>
      <c r="AC2067" s="1">
        <v>0</v>
      </c>
      <c r="AD2067" s="1">
        <v>0</v>
      </c>
      <c r="AE2067" s="1">
        <v>0</v>
      </c>
      <c r="AF2067" s="1">
        <v>0</v>
      </c>
      <c r="AG2067" s="1">
        <v>0</v>
      </c>
      <c r="AH2067" s="1">
        <v>0</v>
      </c>
      <c r="AI2067" s="1">
        <v>1</v>
      </c>
      <c r="AJ2067" s="1">
        <v>0</v>
      </c>
      <c r="AK2067" s="1">
        <v>0</v>
      </c>
      <c r="AL2067" s="1">
        <v>0</v>
      </c>
      <c r="AM2067" s="1">
        <v>1</v>
      </c>
      <c r="AN2067" s="1">
        <v>0</v>
      </c>
    </row>
    <row r="2068" spans="1:40" x14ac:dyDescent="0.35">
      <c r="A2068" s="1" t="s">
        <v>89</v>
      </c>
      <c r="B2068" s="8">
        <v>43956</v>
      </c>
      <c r="C2068" s="1" t="s">
        <v>96</v>
      </c>
      <c r="D2068" s="1">
        <v>973270</v>
      </c>
      <c r="E2068" s="1">
        <v>11</v>
      </c>
      <c r="F2068" s="1" t="s">
        <v>127</v>
      </c>
      <c r="H2068" s="1" t="s">
        <v>114</v>
      </c>
      <c r="I2068" s="1" t="s">
        <v>92</v>
      </c>
      <c r="J2068" s="1" t="s">
        <v>93</v>
      </c>
      <c r="L2068" s="1">
        <v>3</v>
      </c>
      <c r="O2068" s="1">
        <v>0.21428571428571427</v>
      </c>
      <c r="P2068" s="1">
        <v>11</v>
      </c>
      <c r="Q2068" s="1">
        <v>0</v>
      </c>
      <c r="R2068" s="1">
        <v>0</v>
      </c>
      <c r="S2068" s="1">
        <v>0</v>
      </c>
      <c r="T2068" s="1">
        <v>0</v>
      </c>
      <c r="U2068" s="1">
        <v>0</v>
      </c>
      <c r="V2068" s="1">
        <v>0</v>
      </c>
      <c r="W2068" s="1">
        <v>0</v>
      </c>
      <c r="X2068" s="1">
        <v>0</v>
      </c>
      <c r="Y2068" s="1">
        <v>0</v>
      </c>
      <c r="Z2068" s="1">
        <v>0</v>
      </c>
      <c r="AA2068" s="1">
        <v>0</v>
      </c>
      <c r="AB2068" s="1">
        <v>0</v>
      </c>
      <c r="AC2068" s="1">
        <v>0</v>
      </c>
      <c r="AD2068" s="1">
        <v>0</v>
      </c>
      <c r="AE2068" s="1">
        <v>0</v>
      </c>
      <c r="AF2068" s="1">
        <v>0</v>
      </c>
      <c r="AG2068" s="1">
        <v>0</v>
      </c>
      <c r="AH2068" s="1">
        <v>0</v>
      </c>
      <c r="AI2068" s="1">
        <v>0</v>
      </c>
      <c r="AJ2068" s="1">
        <v>0</v>
      </c>
      <c r="AK2068" s="1">
        <v>0</v>
      </c>
      <c r="AL2068" s="1">
        <v>3</v>
      </c>
      <c r="AM2068" s="1">
        <v>0</v>
      </c>
      <c r="AN2068" s="1">
        <v>0</v>
      </c>
    </row>
    <row r="2069" spans="1:40" x14ac:dyDescent="0.35">
      <c r="A2069" s="1" t="s">
        <v>89</v>
      </c>
      <c r="B2069" s="8">
        <v>43952</v>
      </c>
      <c r="C2069" s="1" t="s">
        <v>98</v>
      </c>
      <c r="D2069" s="1">
        <v>200640</v>
      </c>
      <c r="E2069" s="1">
        <v>2</v>
      </c>
      <c r="F2069" s="1" t="s">
        <v>106</v>
      </c>
      <c r="H2069" s="1" t="s">
        <v>95</v>
      </c>
      <c r="I2069" s="1" t="s">
        <v>92</v>
      </c>
      <c r="J2069" s="1" t="s">
        <v>93</v>
      </c>
      <c r="P2069" s="1">
        <v>2</v>
      </c>
      <c r="Q2069" s="1">
        <v>0</v>
      </c>
      <c r="R2069" s="1">
        <v>0</v>
      </c>
      <c r="S2069" s="1">
        <v>0</v>
      </c>
      <c r="T2069" s="1">
        <v>0</v>
      </c>
      <c r="U2069" s="1">
        <v>0</v>
      </c>
      <c r="V2069" s="1">
        <v>0</v>
      </c>
      <c r="W2069" s="1">
        <v>0</v>
      </c>
      <c r="X2069" s="1">
        <v>0</v>
      </c>
      <c r="Y2069" s="1">
        <v>0</v>
      </c>
      <c r="Z2069" s="1">
        <v>0</v>
      </c>
      <c r="AA2069" s="1">
        <v>0</v>
      </c>
      <c r="AB2069" s="1">
        <v>0</v>
      </c>
      <c r="AC2069" s="1">
        <v>0</v>
      </c>
      <c r="AD2069" s="1">
        <v>0</v>
      </c>
      <c r="AE2069" s="1">
        <v>0</v>
      </c>
      <c r="AF2069" s="1">
        <v>0</v>
      </c>
      <c r="AG2069" s="1">
        <v>0</v>
      </c>
      <c r="AH2069" s="1">
        <v>0</v>
      </c>
      <c r="AI2069" s="1">
        <v>0</v>
      </c>
      <c r="AJ2069" s="1">
        <v>0</v>
      </c>
      <c r="AK2069" s="1">
        <v>0</v>
      </c>
      <c r="AL2069" s="1">
        <v>0</v>
      </c>
      <c r="AM2069" s="1">
        <v>0</v>
      </c>
      <c r="AN2069" s="1">
        <v>0</v>
      </c>
    </row>
    <row r="2070" spans="1:40" x14ac:dyDescent="0.35">
      <c r="A2070" s="1" t="s">
        <v>89</v>
      </c>
      <c r="B2070" s="8">
        <v>43967</v>
      </c>
      <c r="C2070" s="1" t="s">
        <v>2</v>
      </c>
      <c r="D2070" s="1">
        <v>974850</v>
      </c>
      <c r="E2070" s="1">
        <v>155</v>
      </c>
      <c r="F2070" s="1" t="s">
        <v>126</v>
      </c>
      <c r="H2070" s="1" t="s">
        <v>103</v>
      </c>
      <c r="I2070" s="1" t="s">
        <v>121</v>
      </c>
      <c r="J2070" s="1" t="s">
        <v>93</v>
      </c>
      <c r="K2070" s="1">
        <v>1</v>
      </c>
      <c r="L2070" s="1">
        <v>20</v>
      </c>
      <c r="M2070" s="1">
        <v>5.5214723926380369E-2</v>
      </c>
      <c r="N2070" s="1">
        <v>6.4516129032258064E-3</v>
      </c>
      <c r="O2070" s="1">
        <v>0.11428571428571428</v>
      </c>
      <c r="P2070" s="1">
        <v>154</v>
      </c>
      <c r="Q2070" s="1">
        <v>8</v>
      </c>
      <c r="R2070" s="1">
        <v>1</v>
      </c>
      <c r="S2070" s="1">
        <v>0</v>
      </c>
      <c r="T2070" s="1">
        <v>0</v>
      </c>
      <c r="U2070" s="1">
        <v>0</v>
      </c>
      <c r="V2070" s="1">
        <v>0</v>
      </c>
      <c r="W2070" s="1">
        <v>0</v>
      </c>
      <c r="X2070" s="1">
        <v>2</v>
      </c>
      <c r="Y2070" s="1">
        <v>0</v>
      </c>
      <c r="Z2070" s="1">
        <v>0</v>
      </c>
      <c r="AA2070" s="1">
        <v>0</v>
      </c>
      <c r="AB2070" s="1">
        <v>0</v>
      </c>
      <c r="AC2070" s="1">
        <v>0</v>
      </c>
      <c r="AD2070" s="1">
        <v>0</v>
      </c>
      <c r="AE2070" s="1">
        <v>0</v>
      </c>
      <c r="AF2070" s="1">
        <v>0</v>
      </c>
      <c r="AG2070" s="1">
        <v>0</v>
      </c>
      <c r="AH2070" s="1">
        <v>0</v>
      </c>
      <c r="AI2070" s="1">
        <v>10</v>
      </c>
      <c r="AJ2070" s="1">
        <v>0</v>
      </c>
      <c r="AK2070" s="1">
        <v>0</v>
      </c>
      <c r="AL2070" s="1">
        <v>0</v>
      </c>
      <c r="AM2070" s="1">
        <v>0</v>
      </c>
      <c r="AN2070" s="1">
        <v>0</v>
      </c>
    </row>
    <row r="2071" spans="1:40" x14ac:dyDescent="0.35">
      <c r="A2071" s="1" t="s">
        <v>89</v>
      </c>
      <c r="B2071" s="8">
        <v>43942</v>
      </c>
      <c r="C2071" s="1" t="s">
        <v>2</v>
      </c>
      <c r="D2071" s="1">
        <v>200170</v>
      </c>
      <c r="E2071" s="1">
        <v>140</v>
      </c>
      <c r="F2071" s="1" t="s">
        <v>107</v>
      </c>
      <c r="H2071" s="1" t="s">
        <v>95</v>
      </c>
      <c r="I2071" s="1" t="s">
        <v>92</v>
      </c>
      <c r="J2071" s="1" t="s">
        <v>93</v>
      </c>
      <c r="K2071" s="1">
        <v>59</v>
      </c>
      <c r="L2071" s="1">
        <v>10</v>
      </c>
      <c r="M2071" s="1">
        <v>0.44897959183673469</v>
      </c>
      <c r="N2071" s="1">
        <v>0.41726618705035973</v>
      </c>
      <c r="O2071" s="1">
        <v>6.6666666666666666E-2</v>
      </c>
      <c r="P2071" s="1">
        <v>81</v>
      </c>
      <c r="Q2071" s="1">
        <v>8</v>
      </c>
      <c r="R2071" s="1">
        <v>32</v>
      </c>
      <c r="S2071" s="1">
        <v>11</v>
      </c>
      <c r="T2071" s="1">
        <v>11</v>
      </c>
      <c r="U2071" s="1">
        <v>4</v>
      </c>
      <c r="V2071" s="1">
        <v>1</v>
      </c>
      <c r="W2071" s="1">
        <v>0</v>
      </c>
      <c r="X2071" s="1">
        <v>0</v>
      </c>
      <c r="Y2071" s="1">
        <v>0</v>
      </c>
      <c r="Z2071" s="1">
        <v>0</v>
      </c>
      <c r="AA2071" s="1">
        <v>0</v>
      </c>
      <c r="AB2071" s="1">
        <v>0</v>
      </c>
      <c r="AC2071" s="1">
        <v>0</v>
      </c>
      <c r="AD2071" s="1">
        <v>0</v>
      </c>
      <c r="AE2071" s="1">
        <v>0</v>
      </c>
      <c r="AF2071" s="1">
        <v>0</v>
      </c>
      <c r="AG2071" s="1">
        <v>0</v>
      </c>
      <c r="AH2071" s="1">
        <v>0</v>
      </c>
      <c r="AI2071" s="1">
        <v>1</v>
      </c>
      <c r="AJ2071" s="1">
        <v>0</v>
      </c>
      <c r="AK2071" s="1">
        <v>0</v>
      </c>
      <c r="AL2071" s="1">
        <v>0</v>
      </c>
      <c r="AM2071" s="1">
        <v>1</v>
      </c>
      <c r="AN2071" s="1">
        <v>0</v>
      </c>
    </row>
    <row r="2072" spans="1:40" x14ac:dyDescent="0.35">
      <c r="A2072" s="1" t="s">
        <v>89</v>
      </c>
      <c r="B2072" s="8">
        <v>43942</v>
      </c>
      <c r="C2072" s="1" t="s">
        <v>2</v>
      </c>
      <c r="D2072" s="1">
        <v>980180</v>
      </c>
      <c r="E2072" s="1">
        <v>116</v>
      </c>
      <c r="F2072" s="1" t="s">
        <v>117</v>
      </c>
      <c r="H2072" s="1" t="s">
        <v>118</v>
      </c>
      <c r="I2072" s="1" t="s">
        <v>92</v>
      </c>
      <c r="J2072" s="1" t="s">
        <v>93</v>
      </c>
      <c r="K2072" s="1">
        <v>44</v>
      </c>
      <c r="L2072" s="1">
        <v>5</v>
      </c>
      <c r="M2072" s="1">
        <v>0.16279069767441862</v>
      </c>
      <c r="N2072" s="1">
        <v>0.12195121951219512</v>
      </c>
      <c r="O2072" s="1">
        <v>4.1322314049586778E-2</v>
      </c>
      <c r="P2072" s="1">
        <v>72</v>
      </c>
      <c r="Q2072" s="1">
        <v>4</v>
      </c>
      <c r="R2072" s="1">
        <v>2</v>
      </c>
      <c r="S2072" s="1">
        <v>4</v>
      </c>
      <c r="T2072" s="1">
        <v>2</v>
      </c>
      <c r="U2072" s="1">
        <v>2</v>
      </c>
      <c r="V2072" s="1">
        <v>34</v>
      </c>
      <c r="W2072" s="1">
        <v>0</v>
      </c>
      <c r="X2072" s="1">
        <v>1</v>
      </c>
      <c r="Y2072" s="1">
        <v>0</v>
      </c>
      <c r="Z2072" s="1">
        <v>0</v>
      </c>
      <c r="AA2072" s="1">
        <v>0</v>
      </c>
      <c r="AB2072" s="1">
        <v>0</v>
      </c>
      <c r="AC2072" s="1">
        <v>0</v>
      </c>
      <c r="AD2072" s="1">
        <v>0</v>
      </c>
      <c r="AE2072" s="1">
        <v>0</v>
      </c>
      <c r="AF2072" s="1">
        <v>0</v>
      </c>
      <c r="AG2072" s="1">
        <v>0</v>
      </c>
      <c r="AH2072" s="1">
        <v>0</v>
      </c>
      <c r="AI2072" s="1">
        <v>0</v>
      </c>
      <c r="AJ2072" s="1">
        <v>0</v>
      </c>
      <c r="AK2072" s="1">
        <v>0</v>
      </c>
      <c r="AL2072" s="1">
        <v>0</v>
      </c>
      <c r="AM2072" s="1">
        <v>0</v>
      </c>
      <c r="AN2072" s="1">
        <v>0</v>
      </c>
    </row>
    <row r="2073" spans="1:40" x14ac:dyDescent="0.35">
      <c r="A2073" s="1" t="s">
        <v>89</v>
      </c>
      <c r="B2073" s="8">
        <v>43906</v>
      </c>
      <c r="C2073" s="1" t="s">
        <v>2</v>
      </c>
      <c r="D2073" s="1">
        <v>972410</v>
      </c>
      <c r="E2073" s="1">
        <v>130</v>
      </c>
      <c r="F2073" s="1" t="s">
        <v>115</v>
      </c>
      <c r="H2073" s="1" t="s">
        <v>91</v>
      </c>
      <c r="I2073" s="1" t="s">
        <v>92</v>
      </c>
      <c r="J2073" s="1" t="s">
        <v>93</v>
      </c>
      <c r="K2073" s="1">
        <v>12</v>
      </c>
      <c r="L2073" s="1">
        <v>15</v>
      </c>
      <c r="M2073" s="1">
        <v>0.16312056737588654</v>
      </c>
      <c r="N2073" s="1">
        <v>9.2307692307692313E-2</v>
      </c>
      <c r="O2073" s="1">
        <v>0.10344827586206896</v>
      </c>
      <c r="P2073" s="1">
        <v>118</v>
      </c>
      <c r="Q2073" s="1">
        <v>11</v>
      </c>
      <c r="R2073" s="1">
        <v>4</v>
      </c>
      <c r="S2073" s="1">
        <v>4</v>
      </c>
      <c r="T2073" s="1">
        <v>4</v>
      </c>
      <c r="U2073" s="1">
        <v>0</v>
      </c>
      <c r="V2073" s="1">
        <v>0</v>
      </c>
      <c r="W2073" s="1">
        <v>0</v>
      </c>
      <c r="X2073" s="1">
        <v>1</v>
      </c>
      <c r="Y2073" s="1">
        <v>0</v>
      </c>
      <c r="Z2073" s="1">
        <v>0</v>
      </c>
      <c r="AA2073" s="1">
        <v>0</v>
      </c>
      <c r="AB2073" s="1">
        <v>0</v>
      </c>
      <c r="AC2073" s="1">
        <v>0</v>
      </c>
      <c r="AD2073" s="1">
        <v>0</v>
      </c>
      <c r="AE2073" s="1">
        <v>0</v>
      </c>
      <c r="AF2073" s="1">
        <v>0</v>
      </c>
      <c r="AG2073" s="1">
        <v>0</v>
      </c>
      <c r="AH2073" s="1">
        <v>0</v>
      </c>
      <c r="AI2073" s="1">
        <v>1</v>
      </c>
      <c r="AJ2073" s="1">
        <v>0</v>
      </c>
      <c r="AK2073" s="1">
        <v>0</v>
      </c>
      <c r="AL2073" s="1">
        <v>0</v>
      </c>
      <c r="AM2073" s="1">
        <v>1</v>
      </c>
      <c r="AN2073" s="1">
        <v>1</v>
      </c>
    </row>
    <row r="2074" spans="1:40" x14ac:dyDescent="0.35">
      <c r="A2074" s="1" t="s">
        <v>89</v>
      </c>
      <c r="B2074" s="8">
        <v>43956</v>
      </c>
      <c r="C2074" s="1" t="s">
        <v>2</v>
      </c>
      <c r="D2074" s="1">
        <v>973370</v>
      </c>
      <c r="E2074" s="1">
        <v>42</v>
      </c>
      <c r="F2074" s="1" t="s">
        <v>123</v>
      </c>
      <c r="H2074" s="1" t="s">
        <v>114</v>
      </c>
      <c r="I2074" s="1" t="s">
        <v>92</v>
      </c>
      <c r="J2074" s="1" t="s">
        <v>93</v>
      </c>
      <c r="L2074" s="1">
        <v>1</v>
      </c>
      <c r="O2074" s="1">
        <v>2.3255813953488372E-2</v>
      </c>
      <c r="P2074" s="1">
        <v>42</v>
      </c>
      <c r="Q2074" s="1">
        <v>1</v>
      </c>
      <c r="R2074" s="1">
        <v>0</v>
      </c>
      <c r="S2074" s="1">
        <v>0</v>
      </c>
      <c r="T2074" s="1">
        <v>0</v>
      </c>
      <c r="U2074" s="1">
        <v>0</v>
      </c>
      <c r="V2074" s="1">
        <v>0</v>
      </c>
      <c r="W2074" s="1">
        <v>0</v>
      </c>
      <c r="X2074" s="1">
        <v>0</v>
      </c>
      <c r="Y2074" s="1">
        <v>0</v>
      </c>
      <c r="Z2074" s="1">
        <v>0</v>
      </c>
      <c r="AA2074" s="1">
        <v>0</v>
      </c>
      <c r="AB2074" s="1">
        <v>0</v>
      </c>
      <c r="AC2074" s="1">
        <v>0</v>
      </c>
      <c r="AD2074" s="1">
        <v>0</v>
      </c>
      <c r="AE2074" s="1">
        <v>0</v>
      </c>
      <c r="AF2074" s="1">
        <v>0</v>
      </c>
      <c r="AG2074" s="1">
        <v>0</v>
      </c>
      <c r="AH2074" s="1">
        <v>0</v>
      </c>
      <c r="AI2074" s="1">
        <v>0</v>
      </c>
      <c r="AJ2074" s="1">
        <v>0</v>
      </c>
      <c r="AK2074" s="1">
        <v>0</v>
      </c>
      <c r="AL2074" s="1">
        <v>0</v>
      </c>
      <c r="AM2074" s="1">
        <v>0</v>
      </c>
      <c r="AN2074" s="1">
        <v>0</v>
      </c>
    </row>
    <row r="2075" spans="1:40" x14ac:dyDescent="0.35">
      <c r="A2075" s="1" t="s">
        <v>89</v>
      </c>
      <c r="B2075" s="8">
        <v>43948</v>
      </c>
      <c r="C2075" s="1" t="s">
        <v>2</v>
      </c>
      <c r="D2075" s="1">
        <v>209650</v>
      </c>
      <c r="E2075" s="1">
        <v>92</v>
      </c>
      <c r="F2075" s="1" t="s">
        <v>120</v>
      </c>
      <c r="H2075" s="1" t="s">
        <v>95</v>
      </c>
      <c r="I2075" s="1" t="s">
        <v>121</v>
      </c>
      <c r="J2075" s="1" t="s">
        <v>93</v>
      </c>
      <c r="K2075" s="1">
        <v>25</v>
      </c>
      <c r="L2075" s="1">
        <v>7</v>
      </c>
      <c r="M2075" s="1">
        <v>0.27956989247311825</v>
      </c>
      <c r="N2075" s="1">
        <v>0.27173913043478259</v>
      </c>
      <c r="O2075" s="1">
        <v>7.0707070707070704E-2</v>
      </c>
      <c r="P2075" s="1">
        <v>67</v>
      </c>
      <c r="Q2075" s="1">
        <v>1</v>
      </c>
      <c r="R2075" s="1">
        <v>10</v>
      </c>
      <c r="S2075" s="1">
        <v>0</v>
      </c>
      <c r="T2075" s="1">
        <v>5</v>
      </c>
      <c r="U2075" s="1">
        <v>10</v>
      </c>
      <c r="V2075" s="1">
        <v>0</v>
      </c>
      <c r="W2075" s="1">
        <v>0</v>
      </c>
      <c r="X2075" s="1">
        <v>0</v>
      </c>
      <c r="Y2075" s="1">
        <v>0</v>
      </c>
      <c r="Z2075" s="1">
        <v>0</v>
      </c>
      <c r="AA2075" s="1">
        <v>0</v>
      </c>
      <c r="AB2075" s="1">
        <v>0</v>
      </c>
      <c r="AC2075" s="1">
        <v>0</v>
      </c>
      <c r="AD2075" s="1">
        <v>0</v>
      </c>
      <c r="AE2075" s="1">
        <v>0</v>
      </c>
      <c r="AF2075" s="1">
        <v>0</v>
      </c>
      <c r="AG2075" s="1">
        <v>1</v>
      </c>
      <c r="AH2075" s="1">
        <v>0</v>
      </c>
      <c r="AI2075" s="1">
        <v>4</v>
      </c>
      <c r="AJ2075" s="1">
        <v>0</v>
      </c>
      <c r="AK2075" s="1">
        <v>0</v>
      </c>
      <c r="AL2075" s="1">
        <v>0</v>
      </c>
      <c r="AM2075" s="1">
        <v>1</v>
      </c>
      <c r="AN2075" s="1">
        <v>0</v>
      </c>
    </row>
    <row r="2076" spans="1:40" x14ac:dyDescent="0.35">
      <c r="A2076" s="1" t="s">
        <v>89</v>
      </c>
      <c r="B2076" s="8">
        <v>43908</v>
      </c>
      <c r="C2076" s="1" t="s">
        <v>96</v>
      </c>
      <c r="D2076" s="1">
        <v>980180</v>
      </c>
      <c r="E2076" s="1">
        <v>2</v>
      </c>
      <c r="F2076" s="1" t="s">
        <v>117</v>
      </c>
      <c r="H2076" s="1" t="s">
        <v>118</v>
      </c>
      <c r="I2076" s="1" t="s">
        <v>92</v>
      </c>
      <c r="J2076" s="1" t="s">
        <v>93</v>
      </c>
      <c r="P2076" s="1">
        <v>2</v>
      </c>
      <c r="Q2076" s="1">
        <v>0</v>
      </c>
      <c r="R2076" s="1">
        <v>0</v>
      </c>
      <c r="S2076" s="1">
        <v>0</v>
      </c>
      <c r="T2076" s="1">
        <v>0</v>
      </c>
      <c r="U2076" s="1">
        <v>0</v>
      </c>
      <c r="V2076" s="1">
        <v>0</v>
      </c>
      <c r="W2076" s="1">
        <v>0</v>
      </c>
      <c r="X2076" s="1">
        <v>0</v>
      </c>
      <c r="Y2076" s="1">
        <v>0</v>
      </c>
      <c r="Z2076" s="1">
        <v>0</v>
      </c>
      <c r="AA2076" s="1">
        <v>0</v>
      </c>
      <c r="AB2076" s="1">
        <v>0</v>
      </c>
      <c r="AC2076" s="1">
        <v>0</v>
      </c>
      <c r="AD2076" s="1">
        <v>0</v>
      </c>
      <c r="AE2076" s="1">
        <v>0</v>
      </c>
      <c r="AF2076" s="1">
        <v>0</v>
      </c>
      <c r="AG2076" s="1">
        <v>0</v>
      </c>
      <c r="AH2076" s="1">
        <v>0</v>
      </c>
      <c r="AI2076" s="1">
        <v>0</v>
      </c>
      <c r="AJ2076" s="1">
        <v>0</v>
      </c>
      <c r="AK2076" s="1">
        <v>0</v>
      </c>
      <c r="AL2076" s="1">
        <v>0</v>
      </c>
      <c r="AM2076" s="1">
        <v>0</v>
      </c>
      <c r="AN2076" s="1">
        <v>0</v>
      </c>
    </row>
    <row r="2077" spans="1:40" x14ac:dyDescent="0.35">
      <c r="A2077" s="1" t="s">
        <v>89</v>
      </c>
      <c r="B2077" s="8">
        <v>43944</v>
      </c>
      <c r="C2077" s="1" t="s">
        <v>96</v>
      </c>
      <c r="D2077" s="1">
        <v>972410</v>
      </c>
      <c r="E2077" s="1">
        <v>30</v>
      </c>
      <c r="F2077" s="1" t="s">
        <v>115</v>
      </c>
      <c r="H2077" s="1" t="s">
        <v>91</v>
      </c>
      <c r="I2077" s="1" t="s">
        <v>92</v>
      </c>
      <c r="J2077" s="1" t="s">
        <v>93</v>
      </c>
      <c r="K2077" s="1">
        <v>1</v>
      </c>
      <c r="M2077" s="1">
        <v>3.3333333333333333E-2</v>
      </c>
      <c r="N2077" s="1">
        <v>3.3333333333333333E-2</v>
      </c>
      <c r="P2077" s="1">
        <v>29</v>
      </c>
      <c r="Q2077" s="1">
        <v>0</v>
      </c>
      <c r="R2077" s="1">
        <v>0</v>
      </c>
      <c r="S2077" s="1">
        <v>0</v>
      </c>
      <c r="T2077" s="1">
        <v>1</v>
      </c>
      <c r="U2077" s="1">
        <v>0</v>
      </c>
      <c r="V2077" s="1">
        <v>0</v>
      </c>
      <c r="W2077" s="1">
        <v>0</v>
      </c>
      <c r="X2077" s="1">
        <v>0</v>
      </c>
      <c r="Y2077" s="1">
        <v>0</v>
      </c>
      <c r="Z2077" s="1">
        <v>0</v>
      </c>
      <c r="AA2077" s="1">
        <v>0</v>
      </c>
      <c r="AB2077" s="1">
        <v>0</v>
      </c>
      <c r="AC2077" s="1">
        <v>0</v>
      </c>
      <c r="AD2077" s="1">
        <v>0</v>
      </c>
      <c r="AE2077" s="1">
        <v>0</v>
      </c>
      <c r="AF2077" s="1">
        <v>0</v>
      </c>
      <c r="AG2077" s="1">
        <v>0</v>
      </c>
      <c r="AH2077" s="1">
        <v>0</v>
      </c>
      <c r="AI2077" s="1">
        <v>0</v>
      </c>
      <c r="AJ2077" s="1">
        <v>0</v>
      </c>
      <c r="AK2077" s="1">
        <v>0</v>
      </c>
      <c r="AL2077" s="1">
        <v>0</v>
      </c>
      <c r="AM2077" s="1">
        <v>0</v>
      </c>
      <c r="AN2077" s="1">
        <v>0</v>
      </c>
    </row>
    <row r="2078" spans="1:40" x14ac:dyDescent="0.35">
      <c r="A2078" s="1" t="s">
        <v>89</v>
      </c>
      <c r="B2078" s="8">
        <v>43967</v>
      </c>
      <c r="C2078" s="1" t="s">
        <v>2</v>
      </c>
      <c r="D2078" s="1">
        <v>979190</v>
      </c>
      <c r="E2078" s="1">
        <v>153</v>
      </c>
      <c r="F2078" s="1" t="s">
        <v>124</v>
      </c>
      <c r="H2078" s="1" t="s">
        <v>103</v>
      </c>
      <c r="I2078" s="1" t="s">
        <v>92</v>
      </c>
      <c r="J2078" s="1" t="s">
        <v>93</v>
      </c>
      <c r="K2078" s="1">
        <v>2</v>
      </c>
      <c r="L2078" s="1">
        <v>18</v>
      </c>
      <c r="M2078" s="1">
        <v>6.7901234567901231E-2</v>
      </c>
      <c r="N2078" s="1">
        <v>1.3071895424836602E-2</v>
      </c>
      <c r="O2078" s="1">
        <v>0.10526315789473684</v>
      </c>
      <c r="P2078" s="1">
        <v>151</v>
      </c>
      <c r="Q2078" s="1">
        <v>9</v>
      </c>
      <c r="R2078" s="1">
        <v>2</v>
      </c>
      <c r="S2078" s="1">
        <v>0</v>
      </c>
      <c r="T2078" s="1">
        <v>0</v>
      </c>
      <c r="U2078" s="1">
        <v>0</v>
      </c>
      <c r="V2078" s="1">
        <v>0</v>
      </c>
      <c r="W2078" s="1">
        <v>0</v>
      </c>
      <c r="X2078" s="1">
        <v>3</v>
      </c>
      <c r="Y2078" s="1">
        <v>0</v>
      </c>
      <c r="Z2078" s="1">
        <v>0</v>
      </c>
      <c r="AA2078" s="1">
        <v>0</v>
      </c>
      <c r="AB2078" s="1">
        <v>0</v>
      </c>
      <c r="AC2078" s="1">
        <v>0</v>
      </c>
      <c r="AD2078" s="1">
        <v>0</v>
      </c>
      <c r="AE2078" s="1">
        <v>0</v>
      </c>
      <c r="AF2078" s="1">
        <v>0</v>
      </c>
      <c r="AG2078" s="1">
        <v>2</v>
      </c>
      <c r="AH2078" s="1">
        <v>0</v>
      </c>
      <c r="AI2078" s="1">
        <v>2</v>
      </c>
      <c r="AJ2078" s="1">
        <v>2</v>
      </c>
      <c r="AK2078" s="1">
        <v>0</v>
      </c>
      <c r="AL2078" s="1">
        <v>0</v>
      </c>
      <c r="AM2078" s="1">
        <v>0</v>
      </c>
      <c r="AN2078" s="1">
        <v>0</v>
      </c>
    </row>
    <row r="2079" spans="1:40" x14ac:dyDescent="0.35">
      <c r="A2079" s="1" t="s">
        <v>89</v>
      </c>
      <c r="B2079" s="8">
        <v>43908</v>
      </c>
      <c r="C2079" s="1" t="s">
        <v>96</v>
      </c>
      <c r="D2079" s="1">
        <v>200170</v>
      </c>
      <c r="E2079" s="1">
        <v>25</v>
      </c>
      <c r="F2079" s="1" t="s">
        <v>107</v>
      </c>
      <c r="H2079" s="1" t="s">
        <v>95</v>
      </c>
      <c r="I2079" s="1" t="s">
        <v>92</v>
      </c>
      <c r="J2079" s="1" t="s">
        <v>93</v>
      </c>
      <c r="K2079" s="1">
        <v>6</v>
      </c>
      <c r="M2079" s="1">
        <v>0.24</v>
      </c>
      <c r="N2079" s="1">
        <v>0.24</v>
      </c>
      <c r="P2079" s="1">
        <v>19</v>
      </c>
      <c r="Q2079" s="1">
        <v>0</v>
      </c>
      <c r="R2079" s="1">
        <v>3</v>
      </c>
      <c r="S2079" s="1">
        <v>0</v>
      </c>
      <c r="T2079" s="1">
        <v>0</v>
      </c>
      <c r="U2079" s="1">
        <v>3</v>
      </c>
      <c r="V2079" s="1">
        <v>0</v>
      </c>
      <c r="W2079" s="1">
        <v>0</v>
      </c>
      <c r="X2079" s="1">
        <v>0</v>
      </c>
      <c r="Y2079" s="1">
        <v>0</v>
      </c>
      <c r="Z2079" s="1">
        <v>0</v>
      </c>
      <c r="AA2079" s="1">
        <v>0</v>
      </c>
      <c r="AB2079" s="1">
        <v>0</v>
      </c>
      <c r="AC2079" s="1">
        <v>0</v>
      </c>
      <c r="AD2079" s="1">
        <v>0</v>
      </c>
      <c r="AE2079" s="1">
        <v>0</v>
      </c>
      <c r="AF2079" s="1">
        <v>0</v>
      </c>
      <c r="AG2079" s="1">
        <v>0</v>
      </c>
      <c r="AH2079" s="1">
        <v>0</v>
      </c>
      <c r="AI2079" s="1">
        <v>0</v>
      </c>
      <c r="AJ2079" s="1">
        <v>0</v>
      </c>
      <c r="AK2079" s="1">
        <v>0</v>
      </c>
      <c r="AL2079" s="1">
        <v>0</v>
      </c>
      <c r="AM2079" s="1">
        <v>0</v>
      </c>
      <c r="AN2079" s="1">
        <v>0</v>
      </c>
    </row>
    <row r="2080" spans="1:40" x14ac:dyDescent="0.35">
      <c r="A2080" s="1" t="s">
        <v>89</v>
      </c>
      <c r="B2080" s="8">
        <v>43916</v>
      </c>
      <c r="C2080" s="1" t="s">
        <v>96</v>
      </c>
      <c r="D2080" s="1">
        <v>980180</v>
      </c>
      <c r="E2080" s="1">
        <v>1</v>
      </c>
      <c r="F2080" s="1" t="s">
        <v>117</v>
      </c>
      <c r="H2080" s="1" t="s">
        <v>118</v>
      </c>
      <c r="I2080" s="1" t="s">
        <v>92</v>
      </c>
      <c r="J2080" s="1" t="s">
        <v>93</v>
      </c>
      <c r="P2080" s="1">
        <v>1</v>
      </c>
      <c r="Q2080" s="1">
        <v>0</v>
      </c>
      <c r="R2080" s="1">
        <v>0</v>
      </c>
      <c r="S2080" s="1">
        <v>0</v>
      </c>
      <c r="T2080" s="1">
        <v>0</v>
      </c>
      <c r="U2080" s="1">
        <v>0</v>
      </c>
      <c r="V2080" s="1">
        <v>0</v>
      </c>
      <c r="W2080" s="1">
        <v>0</v>
      </c>
      <c r="X2080" s="1">
        <v>0</v>
      </c>
      <c r="Y2080" s="1">
        <v>0</v>
      </c>
      <c r="Z2080" s="1">
        <v>0</v>
      </c>
      <c r="AA2080" s="1">
        <v>0</v>
      </c>
      <c r="AB2080" s="1">
        <v>0</v>
      </c>
      <c r="AC2080" s="1">
        <v>0</v>
      </c>
      <c r="AD2080" s="1">
        <v>0</v>
      </c>
      <c r="AE2080" s="1">
        <v>0</v>
      </c>
      <c r="AF2080" s="1">
        <v>0</v>
      </c>
      <c r="AG2080" s="1">
        <v>0</v>
      </c>
      <c r="AH2080" s="1">
        <v>0</v>
      </c>
      <c r="AI2080" s="1">
        <v>0</v>
      </c>
      <c r="AJ2080" s="1">
        <v>0</v>
      </c>
      <c r="AK2080" s="1">
        <v>0</v>
      </c>
      <c r="AL2080" s="1">
        <v>0</v>
      </c>
      <c r="AM2080" s="1">
        <v>0</v>
      </c>
      <c r="AN2080" s="1">
        <v>0</v>
      </c>
    </row>
    <row r="2081" spans="1:40" x14ac:dyDescent="0.35">
      <c r="A2081" s="1" t="s">
        <v>89</v>
      </c>
      <c r="B2081" s="8">
        <v>43965</v>
      </c>
      <c r="C2081" s="1" t="s">
        <v>96</v>
      </c>
      <c r="D2081" s="1">
        <v>200640</v>
      </c>
      <c r="E2081" s="1">
        <v>2</v>
      </c>
      <c r="F2081" s="1" t="s">
        <v>106</v>
      </c>
      <c r="H2081" s="1" t="s">
        <v>95</v>
      </c>
      <c r="I2081" s="1" t="s">
        <v>92</v>
      </c>
      <c r="J2081" s="1" t="s">
        <v>93</v>
      </c>
      <c r="P2081" s="1">
        <v>2</v>
      </c>
      <c r="Q2081" s="1">
        <v>0</v>
      </c>
      <c r="R2081" s="1">
        <v>0</v>
      </c>
      <c r="S2081" s="1">
        <v>0</v>
      </c>
      <c r="T2081" s="1">
        <v>0</v>
      </c>
      <c r="U2081" s="1">
        <v>0</v>
      </c>
      <c r="V2081" s="1">
        <v>0</v>
      </c>
      <c r="W2081" s="1">
        <v>0</v>
      </c>
      <c r="X2081" s="1">
        <v>0</v>
      </c>
      <c r="Y2081" s="1">
        <v>0</v>
      </c>
      <c r="Z2081" s="1">
        <v>0</v>
      </c>
      <c r="AA2081" s="1">
        <v>0</v>
      </c>
      <c r="AB2081" s="1">
        <v>0</v>
      </c>
      <c r="AC2081" s="1">
        <v>0</v>
      </c>
      <c r="AD2081" s="1">
        <v>0</v>
      </c>
      <c r="AE2081" s="1">
        <v>0</v>
      </c>
      <c r="AF2081" s="1">
        <v>0</v>
      </c>
      <c r="AG2081" s="1">
        <v>0</v>
      </c>
      <c r="AH2081" s="1">
        <v>0</v>
      </c>
      <c r="AI2081" s="1">
        <v>0</v>
      </c>
      <c r="AJ2081" s="1">
        <v>0</v>
      </c>
      <c r="AK2081" s="1">
        <v>0</v>
      </c>
      <c r="AL2081" s="1">
        <v>0</v>
      </c>
      <c r="AM2081" s="1">
        <v>0</v>
      </c>
      <c r="AN2081" s="1">
        <v>0</v>
      </c>
    </row>
    <row r="2082" spans="1:40" x14ac:dyDescent="0.35">
      <c r="A2082" s="1" t="s">
        <v>89</v>
      </c>
      <c r="B2082" s="8">
        <v>43920</v>
      </c>
      <c r="C2082" s="1" t="s">
        <v>98</v>
      </c>
      <c r="D2082" s="1">
        <v>200620</v>
      </c>
      <c r="E2082" s="1">
        <v>2</v>
      </c>
      <c r="F2082" s="1" t="s">
        <v>94</v>
      </c>
      <c r="H2082" s="1" t="s">
        <v>95</v>
      </c>
      <c r="I2082" s="1" t="s">
        <v>92</v>
      </c>
      <c r="J2082" s="1" t="s">
        <v>93</v>
      </c>
      <c r="K2082" s="1">
        <v>1</v>
      </c>
      <c r="M2082" s="1">
        <v>0.5</v>
      </c>
      <c r="N2082" s="1">
        <v>0.5</v>
      </c>
      <c r="P2082" s="1">
        <v>1</v>
      </c>
      <c r="Q2082" s="1">
        <v>0</v>
      </c>
      <c r="R2082" s="1">
        <v>0</v>
      </c>
      <c r="S2082" s="1">
        <v>0</v>
      </c>
      <c r="T2082" s="1">
        <v>1</v>
      </c>
      <c r="U2082" s="1">
        <v>0</v>
      </c>
      <c r="V2082" s="1">
        <v>0</v>
      </c>
      <c r="W2082" s="1">
        <v>0</v>
      </c>
      <c r="X2082" s="1">
        <v>0</v>
      </c>
      <c r="Y2082" s="1">
        <v>0</v>
      </c>
      <c r="Z2082" s="1">
        <v>0</v>
      </c>
      <c r="AA2082" s="1">
        <v>0</v>
      </c>
      <c r="AB2082" s="1">
        <v>0</v>
      </c>
      <c r="AC2082" s="1">
        <v>0</v>
      </c>
      <c r="AD2082" s="1">
        <v>0</v>
      </c>
      <c r="AE2082" s="1">
        <v>0</v>
      </c>
      <c r="AF2082" s="1">
        <v>0</v>
      </c>
      <c r="AG2082" s="1">
        <v>0</v>
      </c>
      <c r="AH2082" s="1">
        <v>0</v>
      </c>
      <c r="AI2082" s="1">
        <v>0</v>
      </c>
      <c r="AJ2082" s="1">
        <v>0</v>
      </c>
      <c r="AK2082" s="1">
        <v>0</v>
      </c>
      <c r="AL2082" s="1">
        <v>0</v>
      </c>
      <c r="AM2082" s="1">
        <v>0</v>
      </c>
      <c r="AN2082" s="1">
        <v>0</v>
      </c>
    </row>
    <row r="2083" spans="1:40" x14ac:dyDescent="0.35">
      <c r="A2083" s="1" t="s">
        <v>89</v>
      </c>
      <c r="B2083" s="8">
        <v>43936</v>
      </c>
      <c r="C2083" s="1" t="s">
        <v>96</v>
      </c>
      <c r="D2083" s="1">
        <v>972410</v>
      </c>
      <c r="E2083" s="1">
        <v>31</v>
      </c>
      <c r="F2083" s="1" t="s">
        <v>115</v>
      </c>
      <c r="H2083" s="1" t="s">
        <v>91</v>
      </c>
      <c r="I2083" s="1" t="s">
        <v>92</v>
      </c>
      <c r="J2083" s="1" t="s">
        <v>93</v>
      </c>
      <c r="K2083" s="1">
        <v>2</v>
      </c>
      <c r="M2083" s="1">
        <v>6.4516129032258063E-2</v>
      </c>
      <c r="N2083" s="1">
        <v>6.4516129032258063E-2</v>
      </c>
      <c r="P2083" s="1">
        <v>29</v>
      </c>
      <c r="Q2083" s="1">
        <v>0</v>
      </c>
      <c r="R2083" s="1">
        <v>0</v>
      </c>
      <c r="S2083" s="1">
        <v>0</v>
      </c>
      <c r="T2083" s="1">
        <v>2</v>
      </c>
      <c r="U2083" s="1">
        <v>0</v>
      </c>
      <c r="V2083" s="1">
        <v>0</v>
      </c>
      <c r="W2083" s="1">
        <v>0</v>
      </c>
      <c r="X2083" s="1">
        <v>0</v>
      </c>
      <c r="Y2083" s="1">
        <v>0</v>
      </c>
      <c r="Z2083" s="1">
        <v>0</v>
      </c>
      <c r="AA2083" s="1">
        <v>0</v>
      </c>
      <c r="AB2083" s="1">
        <v>0</v>
      </c>
      <c r="AC2083" s="1">
        <v>0</v>
      </c>
      <c r="AD2083" s="1">
        <v>0</v>
      </c>
      <c r="AE2083" s="1">
        <v>0</v>
      </c>
      <c r="AF2083" s="1">
        <v>0</v>
      </c>
      <c r="AG2083" s="1">
        <v>0</v>
      </c>
      <c r="AH2083" s="1">
        <v>0</v>
      </c>
      <c r="AI2083" s="1">
        <v>0</v>
      </c>
      <c r="AJ2083" s="1">
        <v>0</v>
      </c>
      <c r="AK2083" s="1">
        <v>0</v>
      </c>
      <c r="AL2083" s="1">
        <v>0</v>
      </c>
      <c r="AM2083" s="1">
        <v>0</v>
      </c>
      <c r="AN2083" s="1">
        <v>0</v>
      </c>
    </row>
    <row r="2084" spans="1:40" x14ac:dyDescent="0.35">
      <c r="A2084" s="1" t="s">
        <v>89</v>
      </c>
      <c r="B2084" s="8">
        <v>43964</v>
      </c>
      <c r="C2084" s="1" t="s">
        <v>96</v>
      </c>
      <c r="D2084" s="1">
        <v>979150</v>
      </c>
      <c r="E2084" s="1">
        <v>4</v>
      </c>
      <c r="F2084" s="1" t="s">
        <v>125</v>
      </c>
      <c r="H2084" s="1" t="s">
        <v>103</v>
      </c>
      <c r="I2084" s="1" t="s">
        <v>92</v>
      </c>
      <c r="J2084" s="1" t="s">
        <v>93</v>
      </c>
      <c r="P2084" s="1">
        <v>4</v>
      </c>
      <c r="Q2084" s="1">
        <v>0</v>
      </c>
      <c r="R2084" s="1">
        <v>0</v>
      </c>
      <c r="S2084" s="1">
        <v>0</v>
      </c>
      <c r="T2084" s="1">
        <v>0</v>
      </c>
      <c r="U2084" s="1">
        <v>0</v>
      </c>
      <c r="V2084" s="1">
        <v>0</v>
      </c>
      <c r="W2084" s="1">
        <v>0</v>
      </c>
      <c r="X2084" s="1">
        <v>0</v>
      </c>
      <c r="Y2084" s="1">
        <v>0</v>
      </c>
      <c r="Z2084" s="1">
        <v>0</v>
      </c>
      <c r="AA2084" s="1">
        <v>0</v>
      </c>
      <c r="AB2084" s="1">
        <v>0</v>
      </c>
      <c r="AC2084" s="1">
        <v>0</v>
      </c>
      <c r="AD2084" s="1">
        <v>0</v>
      </c>
      <c r="AE2084" s="1">
        <v>0</v>
      </c>
      <c r="AF2084" s="1">
        <v>0</v>
      </c>
      <c r="AG2084" s="1">
        <v>0</v>
      </c>
      <c r="AH2084" s="1">
        <v>0</v>
      </c>
      <c r="AI2084" s="1">
        <v>0</v>
      </c>
      <c r="AJ2084" s="1">
        <v>0</v>
      </c>
      <c r="AK2084" s="1">
        <v>0</v>
      </c>
      <c r="AL2084" s="1">
        <v>0</v>
      </c>
      <c r="AM2084" s="1">
        <v>0</v>
      </c>
      <c r="AN2084" s="1">
        <v>0</v>
      </c>
    </row>
    <row r="2085" spans="1:40" x14ac:dyDescent="0.35">
      <c r="A2085" s="1" t="s">
        <v>89</v>
      </c>
      <c r="B2085" s="8">
        <v>43916</v>
      </c>
      <c r="C2085" s="1" t="s">
        <v>96</v>
      </c>
      <c r="D2085" s="1">
        <v>200170</v>
      </c>
      <c r="E2085" s="1">
        <v>24</v>
      </c>
      <c r="F2085" s="1" t="s">
        <v>107</v>
      </c>
      <c r="H2085" s="1" t="s">
        <v>95</v>
      </c>
      <c r="I2085" s="1" t="s">
        <v>92</v>
      </c>
      <c r="J2085" s="1" t="s">
        <v>93</v>
      </c>
      <c r="K2085" s="1">
        <v>5</v>
      </c>
      <c r="M2085" s="1">
        <v>0.20833333333333334</v>
      </c>
      <c r="N2085" s="1">
        <v>0.20833333333333334</v>
      </c>
      <c r="P2085" s="1">
        <v>19</v>
      </c>
      <c r="Q2085" s="1">
        <v>0</v>
      </c>
      <c r="R2085" s="1">
        <v>3</v>
      </c>
      <c r="S2085" s="1">
        <v>0</v>
      </c>
      <c r="T2085" s="1">
        <v>0</v>
      </c>
      <c r="U2085" s="1">
        <v>2</v>
      </c>
      <c r="V2085" s="1">
        <v>0</v>
      </c>
      <c r="W2085" s="1">
        <v>0</v>
      </c>
      <c r="X2085" s="1">
        <v>0</v>
      </c>
      <c r="Y2085" s="1">
        <v>0</v>
      </c>
      <c r="Z2085" s="1">
        <v>0</v>
      </c>
      <c r="AA2085" s="1">
        <v>0</v>
      </c>
      <c r="AB2085" s="1">
        <v>0</v>
      </c>
      <c r="AC2085" s="1">
        <v>0</v>
      </c>
      <c r="AD2085" s="1">
        <v>0</v>
      </c>
      <c r="AE2085" s="1">
        <v>0</v>
      </c>
      <c r="AF2085" s="1">
        <v>0</v>
      </c>
      <c r="AG2085" s="1">
        <v>0</v>
      </c>
      <c r="AH2085" s="1">
        <v>0</v>
      </c>
      <c r="AI2085" s="1">
        <v>0</v>
      </c>
      <c r="AJ2085" s="1">
        <v>0</v>
      </c>
      <c r="AK2085" s="1">
        <v>0</v>
      </c>
      <c r="AL2085" s="1">
        <v>0</v>
      </c>
      <c r="AM2085" s="1">
        <v>0</v>
      </c>
      <c r="AN2085" s="1">
        <v>0</v>
      </c>
    </row>
    <row r="2086" spans="1:40" x14ac:dyDescent="0.35">
      <c r="A2086" s="1" t="s">
        <v>89</v>
      </c>
      <c r="B2086" s="8">
        <v>43932</v>
      </c>
      <c r="C2086" s="1" t="s">
        <v>2</v>
      </c>
      <c r="D2086" s="1">
        <v>973370</v>
      </c>
      <c r="E2086" s="1">
        <v>40</v>
      </c>
      <c r="F2086" s="1" t="s">
        <v>123</v>
      </c>
      <c r="H2086" s="1" t="s">
        <v>114</v>
      </c>
      <c r="I2086" s="1" t="s">
        <v>92</v>
      </c>
      <c r="J2086" s="1" t="s">
        <v>93</v>
      </c>
      <c r="K2086" s="1">
        <v>2</v>
      </c>
      <c r="L2086" s="1">
        <v>3</v>
      </c>
      <c r="M2086" s="1">
        <v>0.11627906976744186</v>
      </c>
      <c r="N2086" s="1">
        <v>0.05</v>
      </c>
      <c r="O2086" s="1">
        <v>6.9767441860465115E-2</v>
      </c>
      <c r="P2086" s="1">
        <v>38</v>
      </c>
      <c r="Q2086" s="1">
        <v>3</v>
      </c>
      <c r="R2086" s="1">
        <v>2</v>
      </c>
      <c r="S2086" s="1">
        <v>0</v>
      </c>
      <c r="T2086" s="1">
        <v>0</v>
      </c>
      <c r="U2086" s="1">
        <v>0</v>
      </c>
      <c r="V2086" s="1">
        <v>0</v>
      </c>
      <c r="W2086" s="1">
        <v>0</v>
      </c>
      <c r="X2086" s="1">
        <v>0</v>
      </c>
      <c r="Y2086" s="1">
        <v>0</v>
      </c>
      <c r="Z2086" s="1">
        <v>0</v>
      </c>
      <c r="AA2086" s="1">
        <v>0</v>
      </c>
      <c r="AB2086" s="1">
        <v>0</v>
      </c>
      <c r="AC2086" s="1">
        <v>0</v>
      </c>
      <c r="AD2086" s="1">
        <v>0</v>
      </c>
      <c r="AE2086" s="1">
        <v>0</v>
      </c>
      <c r="AF2086" s="1">
        <v>0</v>
      </c>
      <c r="AG2086" s="1">
        <v>0</v>
      </c>
      <c r="AH2086" s="1">
        <v>0</v>
      </c>
      <c r="AI2086" s="1">
        <v>0</v>
      </c>
      <c r="AJ2086" s="1">
        <v>0</v>
      </c>
      <c r="AK2086" s="1">
        <v>0</v>
      </c>
      <c r="AL2086" s="1">
        <v>0</v>
      </c>
      <c r="AM2086" s="1">
        <v>0</v>
      </c>
      <c r="AN2086" s="1">
        <v>0</v>
      </c>
    </row>
    <row r="2087" spans="1:40" x14ac:dyDescent="0.35">
      <c r="A2087" s="1" t="s">
        <v>89</v>
      </c>
      <c r="B2087" s="8">
        <v>43924</v>
      </c>
      <c r="C2087" s="1" t="s">
        <v>96</v>
      </c>
      <c r="D2087" s="1">
        <v>976140</v>
      </c>
      <c r="E2087" s="1">
        <v>1</v>
      </c>
      <c r="F2087" s="1" t="s">
        <v>128</v>
      </c>
      <c r="H2087" s="1" t="s">
        <v>101</v>
      </c>
      <c r="I2087" s="1" t="s">
        <v>92</v>
      </c>
      <c r="J2087" s="1" t="s">
        <v>93</v>
      </c>
      <c r="P2087" s="1">
        <v>1</v>
      </c>
      <c r="Q2087" s="1">
        <v>0</v>
      </c>
      <c r="R2087" s="1">
        <v>0</v>
      </c>
      <c r="S2087" s="1">
        <v>0</v>
      </c>
      <c r="T2087" s="1">
        <v>0</v>
      </c>
      <c r="U2087" s="1">
        <v>0</v>
      </c>
      <c r="V2087" s="1">
        <v>0</v>
      </c>
      <c r="W2087" s="1">
        <v>0</v>
      </c>
      <c r="X2087" s="1">
        <v>0</v>
      </c>
      <c r="Y2087" s="1">
        <v>0</v>
      </c>
      <c r="Z2087" s="1">
        <v>0</v>
      </c>
      <c r="AA2087" s="1">
        <v>0</v>
      </c>
      <c r="AB2087" s="1">
        <v>0</v>
      </c>
      <c r="AC2087" s="1">
        <v>0</v>
      </c>
      <c r="AD2087" s="1">
        <v>0</v>
      </c>
      <c r="AE2087" s="1">
        <v>0</v>
      </c>
      <c r="AF2087" s="1">
        <v>0</v>
      </c>
      <c r="AG2087" s="1">
        <v>0</v>
      </c>
      <c r="AH2087" s="1">
        <v>0</v>
      </c>
      <c r="AI2087" s="1">
        <v>0</v>
      </c>
      <c r="AJ2087" s="1">
        <v>0</v>
      </c>
      <c r="AK2087" s="1">
        <v>0</v>
      </c>
      <c r="AL2087" s="1">
        <v>0</v>
      </c>
      <c r="AM2087" s="1">
        <v>0</v>
      </c>
      <c r="AN2087" s="1">
        <v>0</v>
      </c>
    </row>
    <row r="2088" spans="1:40" x14ac:dyDescent="0.35">
      <c r="A2088" s="1" t="s">
        <v>89</v>
      </c>
      <c r="B2088" s="8">
        <v>43918</v>
      </c>
      <c r="C2088" s="1" t="s">
        <v>2</v>
      </c>
      <c r="D2088" s="1">
        <v>973270</v>
      </c>
      <c r="E2088" s="1">
        <v>64</v>
      </c>
      <c r="F2088" s="1" t="s">
        <v>127</v>
      </c>
      <c r="H2088" s="1" t="s">
        <v>114</v>
      </c>
      <c r="I2088" s="1" t="s">
        <v>92</v>
      </c>
      <c r="J2088" s="1" t="s">
        <v>93</v>
      </c>
      <c r="K2088" s="1">
        <v>19</v>
      </c>
      <c r="L2088" s="1">
        <v>2</v>
      </c>
      <c r="M2088" s="1">
        <v>0.22413793103448276</v>
      </c>
      <c r="N2088" s="1">
        <v>0.19642857142857142</v>
      </c>
      <c r="O2088" s="1">
        <v>3.0303030303030304E-2</v>
      </c>
      <c r="P2088" s="1">
        <v>45</v>
      </c>
      <c r="Q2088" s="1">
        <v>2</v>
      </c>
      <c r="R2088" s="1">
        <v>3</v>
      </c>
      <c r="S2088" s="1">
        <v>0</v>
      </c>
      <c r="T2088" s="1">
        <v>0</v>
      </c>
      <c r="U2088" s="1">
        <v>8</v>
      </c>
      <c r="V2088" s="1">
        <v>8</v>
      </c>
      <c r="W2088" s="1">
        <v>0</v>
      </c>
      <c r="X2088" s="1">
        <v>0</v>
      </c>
      <c r="Y2088" s="1">
        <v>0</v>
      </c>
      <c r="Z2088" s="1">
        <v>0</v>
      </c>
      <c r="AA2088" s="1">
        <v>0</v>
      </c>
      <c r="AB2088" s="1">
        <v>0</v>
      </c>
      <c r="AC2088" s="1">
        <v>0</v>
      </c>
      <c r="AD2088" s="1">
        <v>0</v>
      </c>
      <c r="AE2088" s="1">
        <v>0</v>
      </c>
      <c r="AF2088" s="1">
        <v>0</v>
      </c>
      <c r="AG2088" s="1">
        <v>0</v>
      </c>
      <c r="AH2088" s="1">
        <v>0</v>
      </c>
      <c r="AI2088" s="1">
        <v>0</v>
      </c>
      <c r="AJ2088" s="1">
        <v>0</v>
      </c>
      <c r="AK2088" s="1">
        <v>0</v>
      </c>
      <c r="AL2088" s="1">
        <v>0</v>
      </c>
      <c r="AM2088" s="1">
        <v>0</v>
      </c>
      <c r="AN2088" s="1">
        <v>0</v>
      </c>
    </row>
    <row r="2089" spans="1:40" x14ac:dyDescent="0.35">
      <c r="A2089" s="1" t="s">
        <v>89</v>
      </c>
      <c r="B2089" s="8">
        <v>43930</v>
      </c>
      <c r="C2089" s="1" t="s">
        <v>2</v>
      </c>
      <c r="D2089" s="1">
        <v>201710</v>
      </c>
      <c r="E2089" s="1">
        <v>82</v>
      </c>
      <c r="F2089" s="1" t="s">
        <v>119</v>
      </c>
      <c r="H2089" s="1" t="s">
        <v>95</v>
      </c>
      <c r="I2089" s="1" t="s">
        <v>92</v>
      </c>
      <c r="J2089" s="1" t="s">
        <v>93</v>
      </c>
      <c r="K2089" s="1">
        <v>32</v>
      </c>
      <c r="L2089" s="1">
        <v>5</v>
      </c>
      <c r="M2089" s="1">
        <v>0.40476190476190477</v>
      </c>
      <c r="N2089" s="1">
        <v>0.3902439024390244</v>
      </c>
      <c r="O2089" s="1">
        <v>5.7471264367816091E-2</v>
      </c>
      <c r="P2089" s="1">
        <v>50</v>
      </c>
      <c r="Q2089" s="1">
        <v>2</v>
      </c>
      <c r="R2089" s="1">
        <v>14</v>
      </c>
      <c r="S2089" s="1">
        <v>2</v>
      </c>
      <c r="T2089" s="1">
        <v>9</v>
      </c>
      <c r="U2089" s="1">
        <v>7</v>
      </c>
      <c r="V2089" s="1">
        <v>0</v>
      </c>
      <c r="W2089" s="1">
        <v>0</v>
      </c>
      <c r="X2089" s="1">
        <v>1</v>
      </c>
      <c r="Y2089" s="1">
        <v>0</v>
      </c>
      <c r="Z2089" s="1">
        <v>0</v>
      </c>
      <c r="AA2089" s="1">
        <v>0</v>
      </c>
      <c r="AB2089" s="1">
        <v>0</v>
      </c>
      <c r="AC2089" s="1">
        <v>0</v>
      </c>
      <c r="AD2089" s="1">
        <v>0</v>
      </c>
      <c r="AE2089" s="1">
        <v>0</v>
      </c>
      <c r="AF2089" s="1">
        <v>0</v>
      </c>
      <c r="AG2089" s="1">
        <v>1</v>
      </c>
      <c r="AH2089" s="1">
        <v>0</v>
      </c>
      <c r="AI2089" s="1">
        <v>0</v>
      </c>
      <c r="AJ2089" s="1">
        <v>1</v>
      </c>
      <c r="AK2089" s="1">
        <v>0</v>
      </c>
      <c r="AL2089" s="1">
        <v>0</v>
      </c>
      <c r="AM2089" s="1">
        <v>0</v>
      </c>
      <c r="AN2089" s="1">
        <v>0</v>
      </c>
    </row>
    <row r="2090" spans="1:40" x14ac:dyDescent="0.35">
      <c r="A2090" s="1" t="s">
        <v>89</v>
      </c>
      <c r="B2090" s="8">
        <v>43927</v>
      </c>
      <c r="C2090" s="1" t="s">
        <v>96</v>
      </c>
      <c r="D2090" s="1">
        <v>200600</v>
      </c>
      <c r="E2090" s="1">
        <v>13</v>
      </c>
      <c r="F2090" s="1" t="s">
        <v>116</v>
      </c>
      <c r="H2090" s="1" t="s">
        <v>95</v>
      </c>
      <c r="I2090" s="1" t="s">
        <v>92</v>
      </c>
      <c r="J2090" s="1" t="s">
        <v>93</v>
      </c>
      <c r="K2090" s="1">
        <v>1</v>
      </c>
      <c r="M2090" s="1">
        <v>0</v>
      </c>
      <c r="N2090" s="1">
        <v>0</v>
      </c>
      <c r="P2090" s="1">
        <v>12</v>
      </c>
      <c r="Q2090" s="1">
        <v>0</v>
      </c>
      <c r="R2090" s="1">
        <v>0</v>
      </c>
      <c r="S2090" s="1">
        <v>0</v>
      </c>
      <c r="T2090" s="1">
        <v>0</v>
      </c>
      <c r="U2090" s="1">
        <v>0</v>
      </c>
      <c r="V2090" s="1">
        <v>1</v>
      </c>
      <c r="W2090" s="1">
        <v>0</v>
      </c>
      <c r="X2090" s="1">
        <v>0</v>
      </c>
      <c r="Y2090" s="1">
        <v>0</v>
      </c>
      <c r="Z2090" s="1">
        <v>0</v>
      </c>
      <c r="AA2090" s="1">
        <v>0</v>
      </c>
      <c r="AB2090" s="1">
        <v>0</v>
      </c>
      <c r="AC2090" s="1">
        <v>0</v>
      </c>
      <c r="AD2090" s="1">
        <v>0</v>
      </c>
      <c r="AE2090" s="1">
        <v>0</v>
      </c>
      <c r="AF2090" s="1">
        <v>0</v>
      </c>
      <c r="AG2090" s="1">
        <v>0</v>
      </c>
      <c r="AH2090" s="1">
        <v>0</v>
      </c>
      <c r="AI2090" s="1">
        <v>0</v>
      </c>
      <c r="AJ2090" s="1">
        <v>0</v>
      </c>
      <c r="AK2090" s="1">
        <v>0</v>
      </c>
      <c r="AL2090" s="1">
        <v>0</v>
      </c>
      <c r="AM2090" s="1">
        <v>0</v>
      </c>
      <c r="AN2090" s="1">
        <v>0</v>
      </c>
    </row>
    <row r="2091" spans="1:40" x14ac:dyDescent="0.35">
      <c r="A2091" s="1" t="s">
        <v>89</v>
      </c>
      <c r="B2091" s="8">
        <v>43945</v>
      </c>
      <c r="C2091" s="1" t="s">
        <v>96</v>
      </c>
      <c r="D2091" s="1">
        <v>973260</v>
      </c>
      <c r="E2091" s="1">
        <v>10</v>
      </c>
      <c r="F2091" s="1" t="s">
        <v>113</v>
      </c>
      <c r="H2091" s="1" t="s">
        <v>114</v>
      </c>
      <c r="I2091" s="1" t="s">
        <v>92</v>
      </c>
      <c r="J2091" s="1" t="s">
        <v>93</v>
      </c>
      <c r="P2091" s="1">
        <v>10</v>
      </c>
      <c r="Q2091" s="1">
        <v>0</v>
      </c>
      <c r="R2091" s="1">
        <v>0</v>
      </c>
      <c r="S2091" s="1">
        <v>0</v>
      </c>
      <c r="T2091" s="1">
        <v>0</v>
      </c>
      <c r="U2091" s="1">
        <v>0</v>
      </c>
      <c r="V2091" s="1">
        <v>0</v>
      </c>
      <c r="W2091" s="1">
        <v>0</v>
      </c>
      <c r="X2091" s="1">
        <v>0</v>
      </c>
      <c r="Y2091" s="1">
        <v>0</v>
      </c>
      <c r="Z2091" s="1">
        <v>0</v>
      </c>
      <c r="AA2091" s="1">
        <v>0</v>
      </c>
      <c r="AB2091" s="1">
        <v>0</v>
      </c>
      <c r="AC2091" s="1">
        <v>0</v>
      </c>
      <c r="AD2091" s="1">
        <v>0</v>
      </c>
      <c r="AE2091" s="1">
        <v>0</v>
      </c>
      <c r="AF2091" s="1">
        <v>0</v>
      </c>
      <c r="AG2091" s="1">
        <v>0</v>
      </c>
      <c r="AH2091" s="1">
        <v>0</v>
      </c>
      <c r="AI2091" s="1">
        <v>0</v>
      </c>
      <c r="AJ2091" s="1">
        <v>0</v>
      </c>
      <c r="AK2091" s="1">
        <v>0</v>
      </c>
      <c r="AL2091" s="1">
        <v>0</v>
      </c>
      <c r="AM2091" s="1">
        <v>0</v>
      </c>
      <c r="AN2091" s="1">
        <v>0</v>
      </c>
    </row>
    <row r="2092" spans="1:40" x14ac:dyDescent="0.35">
      <c r="A2092" s="1" t="s">
        <v>89</v>
      </c>
      <c r="B2092" s="8">
        <v>43913</v>
      </c>
      <c r="C2092" s="1" t="s">
        <v>2</v>
      </c>
      <c r="D2092" s="1">
        <v>979190</v>
      </c>
      <c r="E2092" s="1">
        <v>148</v>
      </c>
      <c r="F2092" s="1" t="s">
        <v>124</v>
      </c>
      <c r="H2092" s="1" t="s">
        <v>103</v>
      </c>
      <c r="I2092" s="1" t="s">
        <v>92</v>
      </c>
      <c r="J2092" s="1" t="s">
        <v>93</v>
      </c>
      <c r="K2092" s="1">
        <v>44</v>
      </c>
      <c r="L2092" s="1">
        <v>23</v>
      </c>
      <c r="M2092" s="1">
        <v>0.34591194968553457</v>
      </c>
      <c r="N2092" s="1">
        <v>0.29729729729729731</v>
      </c>
      <c r="O2092" s="1">
        <v>0.13450292397660818</v>
      </c>
      <c r="P2092" s="1">
        <v>104</v>
      </c>
      <c r="Q2092" s="1">
        <v>11</v>
      </c>
      <c r="R2092" s="1">
        <v>17</v>
      </c>
      <c r="S2092" s="1">
        <v>2</v>
      </c>
      <c r="T2092" s="1">
        <v>14</v>
      </c>
      <c r="U2092" s="1">
        <v>11</v>
      </c>
      <c r="V2092" s="1">
        <v>0</v>
      </c>
      <c r="W2092" s="1">
        <v>0</v>
      </c>
      <c r="X2092" s="1">
        <v>0</v>
      </c>
      <c r="Y2092" s="1">
        <v>0</v>
      </c>
      <c r="Z2092" s="1">
        <v>0</v>
      </c>
      <c r="AA2092" s="1">
        <v>0</v>
      </c>
      <c r="AB2092" s="1">
        <v>0</v>
      </c>
      <c r="AC2092" s="1">
        <v>0</v>
      </c>
      <c r="AD2092" s="1">
        <v>0</v>
      </c>
      <c r="AE2092" s="1">
        <v>0</v>
      </c>
      <c r="AF2092" s="1">
        <v>0</v>
      </c>
      <c r="AG2092" s="1">
        <v>3</v>
      </c>
      <c r="AH2092" s="1">
        <v>0</v>
      </c>
      <c r="AI2092" s="1">
        <v>2</v>
      </c>
      <c r="AJ2092" s="1">
        <v>2</v>
      </c>
      <c r="AK2092" s="1">
        <v>0</v>
      </c>
      <c r="AL2092" s="1">
        <v>0</v>
      </c>
      <c r="AM2092" s="1">
        <v>5</v>
      </c>
      <c r="AN2092" s="1">
        <v>0</v>
      </c>
    </row>
    <row r="2093" spans="1:40" x14ac:dyDescent="0.35">
      <c r="A2093" s="1" t="s">
        <v>89</v>
      </c>
      <c r="B2093" s="8">
        <v>43907</v>
      </c>
      <c r="C2093" s="1" t="s">
        <v>96</v>
      </c>
      <c r="D2093" s="1">
        <v>200640</v>
      </c>
      <c r="E2093" s="1">
        <v>15</v>
      </c>
      <c r="F2093" s="1" t="s">
        <v>106</v>
      </c>
      <c r="H2093" s="1" t="s">
        <v>95</v>
      </c>
      <c r="I2093" s="1" t="s">
        <v>92</v>
      </c>
      <c r="J2093" s="1" t="s">
        <v>93</v>
      </c>
      <c r="P2093" s="1">
        <v>15</v>
      </c>
      <c r="Q2093" s="1">
        <v>0</v>
      </c>
      <c r="R2093" s="1">
        <v>0</v>
      </c>
      <c r="S2093" s="1">
        <v>0</v>
      </c>
      <c r="T2093" s="1">
        <v>0</v>
      </c>
      <c r="U2093" s="1">
        <v>0</v>
      </c>
      <c r="V2093" s="1">
        <v>0</v>
      </c>
      <c r="W2093" s="1">
        <v>0</v>
      </c>
      <c r="X2093" s="1">
        <v>0</v>
      </c>
      <c r="Y2093" s="1">
        <v>0</v>
      </c>
      <c r="Z2093" s="1">
        <v>0</v>
      </c>
      <c r="AA2093" s="1">
        <v>0</v>
      </c>
      <c r="AB2093" s="1">
        <v>0</v>
      </c>
      <c r="AC2093" s="1">
        <v>0</v>
      </c>
      <c r="AD2093" s="1">
        <v>0</v>
      </c>
      <c r="AE2093" s="1">
        <v>0</v>
      </c>
      <c r="AF2093" s="1">
        <v>0</v>
      </c>
      <c r="AG2093" s="1">
        <v>0</v>
      </c>
      <c r="AH2093" s="1">
        <v>0</v>
      </c>
      <c r="AI2093" s="1">
        <v>0</v>
      </c>
      <c r="AJ2093" s="1">
        <v>0</v>
      </c>
      <c r="AK2093" s="1">
        <v>0</v>
      </c>
      <c r="AL2093" s="1">
        <v>0</v>
      </c>
      <c r="AM2093" s="1">
        <v>0</v>
      </c>
      <c r="AN2093" s="1">
        <v>0</v>
      </c>
    </row>
    <row r="2094" spans="1:40" x14ac:dyDescent="0.35">
      <c r="A2094" s="1" t="s">
        <v>89</v>
      </c>
      <c r="B2094" s="8">
        <v>43966</v>
      </c>
      <c r="C2094" s="1" t="s">
        <v>96</v>
      </c>
      <c r="D2094" s="1">
        <v>200170</v>
      </c>
      <c r="E2094" s="1">
        <v>3</v>
      </c>
      <c r="F2094" s="1" t="s">
        <v>107</v>
      </c>
      <c r="H2094" s="1" t="s">
        <v>95</v>
      </c>
      <c r="I2094" s="1" t="s">
        <v>92</v>
      </c>
      <c r="J2094" s="1" t="s">
        <v>93</v>
      </c>
      <c r="P2094" s="1">
        <v>3</v>
      </c>
      <c r="Q2094" s="1">
        <v>0</v>
      </c>
      <c r="R2094" s="1">
        <v>0</v>
      </c>
      <c r="S2094" s="1">
        <v>0</v>
      </c>
      <c r="T2094" s="1">
        <v>0</v>
      </c>
      <c r="U2094" s="1">
        <v>0</v>
      </c>
      <c r="V2094" s="1">
        <v>0</v>
      </c>
      <c r="W2094" s="1">
        <v>0</v>
      </c>
      <c r="X2094" s="1">
        <v>0</v>
      </c>
      <c r="Y2094" s="1">
        <v>0</v>
      </c>
      <c r="Z2094" s="1">
        <v>0</v>
      </c>
      <c r="AA2094" s="1">
        <v>0</v>
      </c>
      <c r="AB2094" s="1">
        <v>0</v>
      </c>
      <c r="AC2094" s="1">
        <v>0</v>
      </c>
      <c r="AD2094" s="1">
        <v>0</v>
      </c>
      <c r="AE2094" s="1">
        <v>0</v>
      </c>
      <c r="AF2094" s="1">
        <v>0</v>
      </c>
      <c r="AG2094" s="1">
        <v>0</v>
      </c>
      <c r="AH2094" s="1">
        <v>0</v>
      </c>
      <c r="AI2094" s="1">
        <v>0</v>
      </c>
      <c r="AJ2094" s="1">
        <v>0</v>
      </c>
      <c r="AK2094" s="1">
        <v>0</v>
      </c>
      <c r="AL2094" s="1">
        <v>0</v>
      </c>
      <c r="AM2094" s="1">
        <v>0</v>
      </c>
      <c r="AN2094" s="1">
        <v>0</v>
      </c>
    </row>
    <row r="2095" spans="1:40" x14ac:dyDescent="0.35">
      <c r="A2095" s="1" t="s">
        <v>89</v>
      </c>
      <c r="B2095" s="8">
        <v>43918</v>
      </c>
      <c r="C2095" s="1" t="s">
        <v>96</v>
      </c>
      <c r="D2095" s="1">
        <v>979150</v>
      </c>
      <c r="E2095" s="1">
        <v>4</v>
      </c>
      <c r="F2095" s="1" t="s">
        <v>125</v>
      </c>
      <c r="H2095" s="1" t="s">
        <v>103</v>
      </c>
      <c r="I2095" s="1" t="s">
        <v>92</v>
      </c>
      <c r="J2095" s="1" t="s">
        <v>93</v>
      </c>
      <c r="P2095" s="1">
        <v>4</v>
      </c>
      <c r="Q2095" s="1">
        <v>0</v>
      </c>
      <c r="R2095" s="1">
        <v>0</v>
      </c>
      <c r="S2095" s="1">
        <v>0</v>
      </c>
      <c r="T2095" s="1">
        <v>0</v>
      </c>
      <c r="U2095" s="1">
        <v>0</v>
      </c>
      <c r="V2095" s="1">
        <v>0</v>
      </c>
      <c r="W2095" s="1">
        <v>0</v>
      </c>
      <c r="X2095" s="1">
        <v>0</v>
      </c>
      <c r="Y2095" s="1">
        <v>0</v>
      </c>
      <c r="Z2095" s="1">
        <v>0</v>
      </c>
      <c r="AA2095" s="1">
        <v>0</v>
      </c>
      <c r="AB2095" s="1">
        <v>0</v>
      </c>
      <c r="AC2095" s="1">
        <v>0</v>
      </c>
      <c r="AD2095" s="1">
        <v>0</v>
      </c>
      <c r="AE2095" s="1">
        <v>0</v>
      </c>
      <c r="AF2095" s="1">
        <v>0</v>
      </c>
      <c r="AG2095" s="1">
        <v>0</v>
      </c>
      <c r="AH2095" s="1">
        <v>0</v>
      </c>
      <c r="AI2095" s="1">
        <v>0</v>
      </c>
      <c r="AJ2095" s="1">
        <v>0</v>
      </c>
      <c r="AK2095" s="1">
        <v>0</v>
      </c>
      <c r="AL2095" s="1">
        <v>0</v>
      </c>
      <c r="AM2095" s="1">
        <v>0</v>
      </c>
      <c r="AN2095" s="1">
        <v>0</v>
      </c>
    </row>
    <row r="2096" spans="1:40" x14ac:dyDescent="0.35">
      <c r="A2096" s="1" t="s">
        <v>89</v>
      </c>
      <c r="B2096" s="8">
        <v>43915</v>
      </c>
      <c r="C2096" s="1" t="s">
        <v>96</v>
      </c>
      <c r="D2096" s="1">
        <v>200640</v>
      </c>
      <c r="E2096" s="1">
        <v>14</v>
      </c>
      <c r="F2096" s="1" t="s">
        <v>106</v>
      </c>
      <c r="H2096" s="1" t="s">
        <v>95</v>
      </c>
      <c r="I2096" s="1" t="s">
        <v>92</v>
      </c>
      <c r="J2096" s="1" t="s">
        <v>93</v>
      </c>
      <c r="K2096" s="1">
        <v>8</v>
      </c>
      <c r="L2096" s="1">
        <v>1</v>
      </c>
      <c r="M2096" s="1">
        <v>0</v>
      </c>
      <c r="N2096" s="1">
        <v>0</v>
      </c>
      <c r="O2096" s="1">
        <v>6.6666666666666666E-2</v>
      </c>
      <c r="P2096" s="1">
        <v>6</v>
      </c>
      <c r="Q2096" s="1">
        <v>0</v>
      </c>
      <c r="R2096" s="1">
        <v>0</v>
      </c>
      <c r="S2096" s="1">
        <v>0</v>
      </c>
      <c r="T2096" s="1">
        <v>0</v>
      </c>
      <c r="U2096" s="1">
        <v>0</v>
      </c>
      <c r="V2096" s="1">
        <v>8</v>
      </c>
      <c r="W2096" s="1">
        <v>0</v>
      </c>
      <c r="X2096" s="1">
        <v>0</v>
      </c>
      <c r="Y2096" s="1">
        <v>0</v>
      </c>
      <c r="Z2096" s="1">
        <v>0</v>
      </c>
      <c r="AA2096" s="1">
        <v>0</v>
      </c>
      <c r="AB2096" s="1">
        <v>0</v>
      </c>
      <c r="AC2096" s="1">
        <v>0</v>
      </c>
      <c r="AD2096" s="1">
        <v>0</v>
      </c>
      <c r="AE2096" s="1">
        <v>0</v>
      </c>
      <c r="AF2096" s="1">
        <v>0</v>
      </c>
      <c r="AG2096" s="1">
        <v>0</v>
      </c>
      <c r="AH2096" s="1">
        <v>0</v>
      </c>
      <c r="AI2096" s="1">
        <v>0</v>
      </c>
      <c r="AJ2096" s="1">
        <v>0</v>
      </c>
      <c r="AK2096" s="1">
        <v>0</v>
      </c>
      <c r="AL2096" s="1">
        <v>1</v>
      </c>
      <c r="AM2096" s="1">
        <v>0</v>
      </c>
      <c r="AN2096" s="1">
        <v>0</v>
      </c>
    </row>
    <row r="2097" spans="1:40" x14ac:dyDescent="0.35">
      <c r="A2097" s="1" t="s">
        <v>89</v>
      </c>
      <c r="B2097" s="8">
        <v>43951</v>
      </c>
      <c r="C2097" s="1" t="s">
        <v>96</v>
      </c>
      <c r="D2097" s="1">
        <v>200600</v>
      </c>
      <c r="E2097" s="1">
        <v>16</v>
      </c>
      <c r="F2097" s="1" t="s">
        <v>116</v>
      </c>
      <c r="H2097" s="1" t="s">
        <v>95</v>
      </c>
      <c r="I2097" s="1" t="s">
        <v>92</v>
      </c>
      <c r="J2097" s="1" t="s">
        <v>93</v>
      </c>
      <c r="P2097" s="1">
        <v>16</v>
      </c>
      <c r="Q2097" s="1">
        <v>0</v>
      </c>
      <c r="R2097" s="1">
        <v>0</v>
      </c>
      <c r="S2097" s="1">
        <v>0</v>
      </c>
      <c r="T2097" s="1">
        <v>0</v>
      </c>
      <c r="U2097" s="1">
        <v>0</v>
      </c>
      <c r="V2097" s="1">
        <v>0</v>
      </c>
      <c r="W2097" s="1">
        <v>0</v>
      </c>
      <c r="X2097" s="1">
        <v>0</v>
      </c>
      <c r="Y2097" s="1">
        <v>0</v>
      </c>
      <c r="Z2097" s="1">
        <v>0</v>
      </c>
      <c r="AA2097" s="1">
        <v>0</v>
      </c>
      <c r="AB2097" s="1">
        <v>0</v>
      </c>
      <c r="AC2097" s="1">
        <v>0</v>
      </c>
      <c r="AD2097" s="1">
        <v>0</v>
      </c>
      <c r="AE2097" s="1">
        <v>0</v>
      </c>
      <c r="AF2097" s="1">
        <v>0</v>
      </c>
      <c r="AG2097" s="1">
        <v>0</v>
      </c>
      <c r="AH2097" s="1">
        <v>0</v>
      </c>
      <c r="AI2097" s="1">
        <v>0</v>
      </c>
      <c r="AJ2097" s="1">
        <v>0</v>
      </c>
      <c r="AK2097" s="1">
        <v>0</v>
      </c>
      <c r="AL2097" s="1">
        <v>0</v>
      </c>
      <c r="AM2097" s="1">
        <v>0</v>
      </c>
      <c r="AN2097" s="1">
        <v>0</v>
      </c>
    </row>
    <row r="2098" spans="1:40" x14ac:dyDescent="0.35">
      <c r="A2098" s="1" t="s">
        <v>89</v>
      </c>
      <c r="B2098" s="8">
        <v>43958</v>
      </c>
      <c r="C2098" s="1" t="s">
        <v>96</v>
      </c>
      <c r="D2098" s="1">
        <v>976140</v>
      </c>
      <c r="E2098" s="1">
        <v>1</v>
      </c>
      <c r="F2098" s="1" t="s">
        <v>128</v>
      </c>
      <c r="H2098" s="1" t="s">
        <v>101</v>
      </c>
      <c r="I2098" s="1" t="s">
        <v>92</v>
      </c>
      <c r="J2098" s="1" t="s">
        <v>93</v>
      </c>
      <c r="P2098" s="1">
        <v>1</v>
      </c>
      <c r="Q2098" s="1">
        <v>0</v>
      </c>
      <c r="R2098" s="1">
        <v>0</v>
      </c>
      <c r="S2098" s="1">
        <v>0</v>
      </c>
      <c r="T2098" s="1">
        <v>0</v>
      </c>
      <c r="U2098" s="1">
        <v>0</v>
      </c>
      <c r="V2098" s="1">
        <v>0</v>
      </c>
      <c r="W2098" s="1">
        <v>0</v>
      </c>
      <c r="X2098" s="1">
        <v>0</v>
      </c>
      <c r="Y2098" s="1">
        <v>0</v>
      </c>
      <c r="Z2098" s="1">
        <v>0</v>
      </c>
      <c r="AA2098" s="1">
        <v>0</v>
      </c>
      <c r="AB2098" s="1">
        <v>0</v>
      </c>
      <c r="AC2098" s="1">
        <v>0</v>
      </c>
      <c r="AD2098" s="1">
        <v>0</v>
      </c>
      <c r="AE2098" s="1">
        <v>0</v>
      </c>
      <c r="AF2098" s="1">
        <v>0</v>
      </c>
      <c r="AG2098" s="1">
        <v>0</v>
      </c>
      <c r="AH2098" s="1">
        <v>0</v>
      </c>
      <c r="AI2098" s="1">
        <v>0</v>
      </c>
      <c r="AJ2098" s="1">
        <v>0</v>
      </c>
      <c r="AK2098" s="1">
        <v>0</v>
      </c>
      <c r="AL2098" s="1">
        <v>0</v>
      </c>
      <c r="AM2098" s="1">
        <v>0</v>
      </c>
      <c r="AN2098" s="1">
        <v>0</v>
      </c>
    </row>
    <row r="2099" spans="1:40" x14ac:dyDescent="0.35">
      <c r="A2099" s="1" t="s">
        <v>89</v>
      </c>
      <c r="B2099" s="8">
        <v>43937</v>
      </c>
      <c r="C2099" s="1" t="s">
        <v>96</v>
      </c>
      <c r="D2099" s="1">
        <v>973260</v>
      </c>
      <c r="E2099" s="1">
        <v>6</v>
      </c>
      <c r="F2099" s="1" t="s">
        <v>113</v>
      </c>
      <c r="H2099" s="1" t="s">
        <v>114</v>
      </c>
      <c r="I2099" s="1" t="s">
        <v>92</v>
      </c>
      <c r="J2099" s="1" t="s">
        <v>93</v>
      </c>
      <c r="L2099" s="1">
        <v>4</v>
      </c>
      <c r="O2099" s="1">
        <v>0.4</v>
      </c>
      <c r="P2099" s="1">
        <v>6</v>
      </c>
      <c r="Q2099" s="1">
        <v>1</v>
      </c>
      <c r="R2099" s="1">
        <v>0</v>
      </c>
      <c r="S2099" s="1">
        <v>0</v>
      </c>
      <c r="T2099" s="1">
        <v>0</v>
      </c>
      <c r="U2099" s="1">
        <v>0</v>
      </c>
      <c r="V2099" s="1">
        <v>0</v>
      </c>
      <c r="W2099" s="1">
        <v>0</v>
      </c>
      <c r="X2099" s="1">
        <v>0</v>
      </c>
      <c r="Y2099" s="1">
        <v>0</v>
      </c>
      <c r="Z2099" s="1">
        <v>0</v>
      </c>
      <c r="AA2099" s="1">
        <v>0</v>
      </c>
      <c r="AB2099" s="1">
        <v>0</v>
      </c>
      <c r="AC2099" s="1">
        <v>0</v>
      </c>
      <c r="AD2099" s="1">
        <v>0</v>
      </c>
      <c r="AE2099" s="1">
        <v>0</v>
      </c>
      <c r="AF2099" s="1">
        <v>0</v>
      </c>
      <c r="AG2099" s="1">
        <v>0</v>
      </c>
      <c r="AH2099" s="1">
        <v>0</v>
      </c>
      <c r="AI2099" s="1">
        <v>0</v>
      </c>
      <c r="AJ2099" s="1">
        <v>0</v>
      </c>
      <c r="AK2099" s="1">
        <v>0</v>
      </c>
      <c r="AL2099" s="1">
        <v>3</v>
      </c>
      <c r="AM2099" s="1">
        <v>0</v>
      </c>
      <c r="AN2099" s="1">
        <v>0</v>
      </c>
    </row>
    <row r="2100" spans="1:40" x14ac:dyDescent="0.35">
      <c r="A2100" s="1" t="s">
        <v>89</v>
      </c>
      <c r="B2100" s="8">
        <v>43964</v>
      </c>
      <c r="C2100" s="1" t="s">
        <v>2</v>
      </c>
      <c r="D2100" s="1">
        <v>973270</v>
      </c>
      <c r="E2100" s="1">
        <v>65</v>
      </c>
      <c r="F2100" s="1" t="s">
        <v>127</v>
      </c>
      <c r="H2100" s="1" t="s">
        <v>114</v>
      </c>
      <c r="I2100" s="1" t="s">
        <v>92</v>
      </c>
      <c r="J2100" s="1" t="s">
        <v>93</v>
      </c>
      <c r="L2100" s="1">
        <v>2</v>
      </c>
      <c r="O2100" s="1">
        <v>2.9850746268656716E-2</v>
      </c>
      <c r="P2100" s="1">
        <v>65</v>
      </c>
      <c r="Q2100" s="1">
        <v>2</v>
      </c>
      <c r="R2100" s="1">
        <v>0</v>
      </c>
      <c r="S2100" s="1">
        <v>0</v>
      </c>
      <c r="T2100" s="1">
        <v>0</v>
      </c>
      <c r="U2100" s="1">
        <v>0</v>
      </c>
      <c r="V2100" s="1">
        <v>0</v>
      </c>
      <c r="W2100" s="1">
        <v>0</v>
      </c>
      <c r="X2100" s="1">
        <v>0</v>
      </c>
      <c r="Y2100" s="1">
        <v>0</v>
      </c>
      <c r="Z2100" s="1">
        <v>0</v>
      </c>
      <c r="AA2100" s="1">
        <v>0</v>
      </c>
      <c r="AB2100" s="1">
        <v>0</v>
      </c>
      <c r="AC2100" s="1">
        <v>0</v>
      </c>
      <c r="AD2100" s="1">
        <v>0</v>
      </c>
      <c r="AE2100" s="1">
        <v>0</v>
      </c>
      <c r="AF2100" s="1">
        <v>0</v>
      </c>
      <c r="AG2100" s="1">
        <v>0</v>
      </c>
      <c r="AH2100" s="1">
        <v>0</v>
      </c>
      <c r="AI2100" s="1">
        <v>0</v>
      </c>
      <c r="AJ2100" s="1">
        <v>0</v>
      </c>
      <c r="AK2100" s="1">
        <v>0</v>
      </c>
      <c r="AL2100" s="1">
        <v>0</v>
      </c>
      <c r="AM2100" s="1">
        <v>0</v>
      </c>
      <c r="AN2100" s="1">
        <v>0</v>
      </c>
    </row>
    <row r="2101" spans="1:40" x14ac:dyDescent="0.35">
      <c r="A2101" s="1" t="s">
        <v>89</v>
      </c>
      <c r="B2101" s="8">
        <v>43929</v>
      </c>
      <c r="C2101" s="1" t="s">
        <v>96</v>
      </c>
      <c r="D2101" s="1">
        <v>974850</v>
      </c>
      <c r="E2101" s="1">
        <v>1</v>
      </c>
      <c r="F2101" s="1" t="s">
        <v>126</v>
      </c>
      <c r="H2101" s="1" t="s">
        <v>103</v>
      </c>
      <c r="I2101" s="1" t="s">
        <v>121</v>
      </c>
      <c r="J2101" s="1" t="s">
        <v>93</v>
      </c>
      <c r="P2101" s="1">
        <v>1</v>
      </c>
      <c r="Q2101" s="1">
        <v>0</v>
      </c>
      <c r="R2101" s="1">
        <v>0</v>
      </c>
      <c r="S2101" s="1">
        <v>0</v>
      </c>
      <c r="T2101" s="1">
        <v>0</v>
      </c>
      <c r="U2101" s="1">
        <v>0</v>
      </c>
      <c r="V2101" s="1">
        <v>0</v>
      </c>
      <c r="W2101" s="1">
        <v>0</v>
      </c>
      <c r="X2101" s="1">
        <v>0</v>
      </c>
      <c r="Y2101" s="1">
        <v>0</v>
      </c>
      <c r="Z2101" s="1">
        <v>0</v>
      </c>
      <c r="AA2101" s="1">
        <v>0</v>
      </c>
      <c r="AB2101" s="1">
        <v>0</v>
      </c>
      <c r="AC2101" s="1">
        <v>0</v>
      </c>
      <c r="AD2101" s="1">
        <v>0</v>
      </c>
      <c r="AE2101" s="1">
        <v>0</v>
      </c>
      <c r="AF2101" s="1">
        <v>0</v>
      </c>
      <c r="AG2101" s="1">
        <v>0</v>
      </c>
      <c r="AH2101" s="1">
        <v>0</v>
      </c>
      <c r="AI2101" s="1">
        <v>0</v>
      </c>
      <c r="AJ2101" s="1">
        <v>0</v>
      </c>
      <c r="AK2101" s="1">
        <v>0</v>
      </c>
      <c r="AL2101" s="1">
        <v>0</v>
      </c>
      <c r="AM2101" s="1">
        <v>0</v>
      </c>
      <c r="AN2101" s="1">
        <v>0</v>
      </c>
    </row>
    <row r="2102" spans="1:40" x14ac:dyDescent="0.35">
      <c r="A2102" s="1" t="s">
        <v>89</v>
      </c>
      <c r="B2102" s="8">
        <v>43909</v>
      </c>
      <c r="C2102" s="1" t="s">
        <v>112</v>
      </c>
      <c r="D2102" s="1">
        <v>973260</v>
      </c>
      <c r="E2102" s="1">
        <v>1</v>
      </c>
      <c r="F2102" s="1" t="s">
        <v>113</v>
      </c>
      <c r="H2102" s="1" t="s">
        <v>114</v>
      </c>
      <c r="I2102" s="1" t="s">
        <v>92</v>
      </c>
      <c r="J2102" s="1" t="s">
        <v>93</v>
      </c>
      <c r="P2102" s="1">
        <v>1</v>
      </c>
      <c r="Q2102" s="1">
        <v>0</v>
      </c>
      <c r="R2102" s="1">
        <v>0</v>
      </c>
      <c r="S2102" s="1">
        <v>0</v>
      </c>
      <c r="T2102" s="1">
        <v>0</v>
      </c>
      <c r="U2102" s="1">
        <v>0</v>
      </c>
      <c r="V2102" s="1">
        <v>0</v>
      </c>
      <c r="W2102" s="1">
        <v>0</v>
      </c>
      <c r="X2102" s="1">
        <v>0</v>
      </c>
      <c r="Y2102" s="1">
        <v>0</v>
      </c>
      <c r="Z2102" s="1">
        <v>0</v>
      </c>
      <c r="AA2102" s="1">
        <v>0</v>
      </c>
      <c r="AB2102" s="1">
        <v>0</v>
      </c>
      <c r="AC2102" s="1">
        <v>0</v>
      </c>
      <c r="AD2102" s="1">
        <v>0</v>
      </c>
      <c r="AE2102" s="1">
        <v>0</v>
      </c>
      <c r="AF2102" s="1">
        <v>0</v>
      </c>
      <c r="AG2102" s="1">
        <v>0</v>
      </c>
      <c r="AH2102" s="1">
        <v>0</v>
      </c>
      <c r="AI2102" s="1">
        <v>0</v>
      </c>
      <c r="AJ2102" s="1">
        <v>0</v>
      </c>
      <c r="AK2102" s="1">
        <v>0</v>
      </c>
      <c r="AL2102" s="1">
        <v>0</v>
      </c>
      <c r="AM2102" s="1">
        <v>0</v>
      </c>
      <c r="AN2102" s="1">
        <v>0</v>
      </c>
    </row>
    <row r="2103" spans="1:40" x14ac:dyDescent="0.35">
      <c r="A2103" s="1" t="s">
        <v>89</v>
      </c>
      <c r="B2103" s="8">
        <v>43908</v>
      </c>
      <c r="C2103" s="1" t="s">
        <v>96</v>
      </c>
      <c r="D2103" s="1">
        <v>979150</v>
      </c>
      <c r="E2103" s="1">
        <v>4</v>
      </c>
      <c r="F2103" s="1" t="s">
        <v>125</v>
      </c>
      <c r="H2103" s="1" t="s">
        <v>103</v>
      </c>
      <c r="I2103" s="1" t="s">
        <v>92</v>
      </c>
      <c r="J2103" s="1" t="s">
        <v>93</v>
      </c>
      <c r="P2103" s="1">
        <v>4</v>
      </c>
      <c r="Q2103" s="1">
        <v>0</v>
      </c>
      <c r="R2103" s="1">
        <v>0</v>
      </c>
      <c r="S2103" s="1">
        <v>0</v>
      </c>
      <c r="T2103" s="1">
        <v>0</v>
      </c>
      <c r="U2103" s="1">
        <v>0</v>
      </c>
      <c r="V2103" s="1">
        <v>0</v>
      </c>
      <c r="W2103" s="1">
        <v>0</v>
      </c>
      <c r="X2103" s="1">
        <v>0</v>
      </c>
      <c r="Y2103" s="1">
        <v>0</v>
      </c>
      <c r="Z2103" s="1">
        <v>0</v>
      </c>
      <c r="AA2103" s="1">
        <v>0</v>
      </c>
      <c r="AB2103" s="1">
        <v>0</v>
      </c>
      <c r="AC2103" s="1">
        <v>0</v>
      </c>
      <c r="AD2103" s="1">
        <v>0</v>
      </c>
      <c r="AE2103" s="1">
        <v>0</v>
      </c>
      <c r="AF2103" s="1">
        <v>0</v>
      </c>
      <c r="AG2103" s="1">
        <v>0</v>
      </c>
      <c r="AH2103" s="1">
        <v>0</v>
      </c>
      <c r="AI2103" s="1">
        <v>0</v>
      </c>
      <c r="AJ2103" s="1">
        <v>0</v>
      </c>
      <c r="AK2103" s="1">
        <v>0</v>
      </c>
      <c r="AL2103" s="1">
        <v>0</v>
      </c>
      <c r="AM2103" s="1">
        <v>0</v>
      </c>
      <c r="AN2103" s="1">
        <v>0</v>
      </c>
    </row>
    <row r="2104" spans="1:40" x14ac:dyDescent="0.35">
      <c r="A2104" s="1" t="s">
        <v>89</v>
      </c>
      <c r="B2104" s="8">
        <v>43951</v>
      </c>
      <c r="C2104" s="1" t="s">
        <v>96</v>
      </c>
      <c r="D2104" s="1">
        <v>973260</v>
      </c>
      <c r="E2104" s="1">
        <v>10</v>
      </c>
      <c r="F2104" s="1" t="s">
        <v>113</v>
      </c>
      <c r="H2104" s="1" t="s">
        <v>114</v>
      </c>
      <c r="I2104" s="1" t="s">
        <v>92</v>
      </c>
      <c r="J2104" s="1" t="s">
        <v>93</v>
      </c>
      <c r="P2104" s="1">
        <v>10</v>
      </c>
      <c r="Q2104" s="1">
        <v>0</v>
      </c>
      <c r="R2104" s="1">
        <v>0</v>
      </c>
      <c r="S2104" s="1">
        <v>0</v>
      </c>
      <c r="T2104" s="1">
        <v>0</v>
      </c>
      <c r="U2104" s="1">
        <v>0</v>
      </c>
      <c r="V2104" s="1">
        <v>0</v>
      </c>
      <c r="W2104" s="1">
        <v>0</v>
      </c>
      <c r="X2104" s="1">
        <v>0</v>
      </c>
      <c r="Y2104" s="1">
        <v>0</v>
      </c>
      <c r="Z2104" s="1">
        <v>0</v>
      </c>
      <c r="AA2104" s="1">
        <v>0</v>
      </c>
      <c r="AB2104" s="1">
        <v>0</v>
      </c>
      <c r="AC2104" s="1">
        <v>0</v>
      </c>
      <c r="AD2104" s="1">
        <v>0</v>
      </c>
      <c r="AE2104" s="1">
        <v>0</v>
      </c>
      <c r="AF2104" s="1">
        <v>0</v>
      </c>
      <c r="AG2104" s="1">
        <v>0</v>
      </c>
      <c r="AH2104" s="1">
        <v>0</v>
      </c>
      <c r="AI2104" s="1">
        <v>0</v>
      </c>
      <c r="AJ2104" s="1">
        <v>0</v>
      </c>
      <c r="AK2104" s="1">
        <v>0</v>
      </c>
      <c r="AL2104" s="1">
        <v>0</v>
      </c>
      <c r="AM2104" s="1">
        <v>0</v>
      </c>
      <c r="AN2104" s="1">
        <v>0</v>
      </c>
    </row>
    <row r="2105" spans="1:40" x14ac:dyDescent="0.35">
      <c r="A2105" s="1" t="s">
        <v>89</v>
      </c>
      <c r="B2105" s="8">
        <v>43937</v>
      </c>
      <c r="C2105" s="1" t="s">
        <v>96</v>
      </c>
      <c r="D2105" s="1">
        <v>200600</v>
      </c>
      <c r="E2105" s="1">
        <v>15</v>
      </c>
      <c r="F2105" s="1" t="s">
        <v>116</v>
      </c>
      <c r="H2105" s="1" t="s">
        <v>95</v>
      </c>
      <c r="I2105" s="1" t="s">
        <v>92</v>
      </c>
      <c r="J2105" s="1" t="s">
        <v>93</v>
      </c>
      <c r="P2105" s="1">
        <v>15</v>
      </c>
      <c r="Q2105" s="1">
        <v>0</v>
      </c>
      <c r="R2105" s="1">
        <v>0</v>
      </c>
      <c r="S2105" s="1">
        <v>0</v>
      </c>
      <c r="T2105" s="1">
        <v>0</v>
      </c>
      <c r="U2105" s="1">
        <v>0</v>
      </c>
      <c r="V2105" s="1">
        <v>0</v>
      </c>
      <c r="W2105" s="1">
        <v>0</v>
      </c>
      <c r="X2105" s="1">
        <v>0</v>
      </c>
      <c r="Y2105" s="1">
        <v>0</v>
      </c>
      <c r="Z2105" s="1">
        <v>0</v>
      </c>
      <c r="AA2105" s="1">
        <v>0</v>
      </c>
      <c r="AB2105" s="1">
        <v>0</v>
      </c>
      <c r="AC2105" s="1">
        <v>0</v>
      </c>
      <c r="AD2105" s="1">
        <v>0</v>
      </c>
      <c r="AE2105" s="1">
        <v>0</v>
      </c>
      <c r="AF2105" s="1">
        <v>0</v>
      </c>
      <c r="AG2105" s="1">
        <v>0</v>
      </c>
      <c r="AH2105" s="1">
        <v>0</v>
      </c>
      <c r="AI2105" s="1">
        <v>0</v>
      </c>
      <c r="AJ2105" s="1">
        <v>0</v>
      </c>
      <c r="AK2105" s="1">
        <v>0</v>
      </c>
      <c r="AL2105" s="1">
        <v>0</v>
      </c>
      <c r="AM2105" s="1">
        <v>0</v>
      </c>
      <c r="AN2105" s="1">
        <v>0</v>
      </c>
    </row>
    <row r="2106" spans="1:40" x14ac:dyDescent="0.35">
      <c r="A2106" s="1" t="s">
        <v>89</v>
      </c>
      <c r="B2106" s="8">
        <v>43972</v>
      </c>
      <c r="C2106" s="1" t="s">
        <v>96</v>
      </c>
      <c r="D2106" s="1">
        <v>976140</v>
      </c>
      <c r="E2106" s="1">
        <v>1</v>
      </c>
      <c r="F2106" s="1" t="s">
        <v>128</v>
      </c>
      <c r="H2106" s="1" t="s">
        <v>101</v>
      </c>
      <c r="I2106" s="1" t="s">
        <v>92</v>
      </c>
      <c r="J2106" s="1" t="s">
        <v>93</v>
      </c>
      <c r="P2106" s="1">
        <v>1</v>
      </c>
      <c r="Q2106" s="1">
        <v>0</v>
      </c>
      <c r="R2106" s="1">
        <v>0</v>
      </c>
      <c r="S2106" s="1">
        <v>0</v>
      </c>
      <c r="T2106" s="1">
        <v>0</v>
      </c>
      <c r="U2106" s="1">
        <v>0</v>
      </c>
      <c r="V2106" s="1">
        <v>0</v>
      </c>
      <c r="W2106" s="1">
        <v>0</v>
      </c>
      <c r="X2106" s="1">
        <v>0</v>
      </c>
      <c r="Y2106" s="1">
        <v>0</v>
      </c>
      <c r="Z2106" s="1">
        <v>0</v>
      </c>
      <c r="AA2106" s="1">
        <v>0</v>
      </c>
      <c r="AB2106" s="1">
        <v>0</v>
      </c>
      <c r="AC2106" s="1">
        <v>0</v>
      </c>
      <c r="AD2106" s="1">
        <v>0</v>
      </c>
      <c r="AE2106" s="1">
        <v>0</v>
      </c>
      <c r="AF2106" s="1">
        <v>0</v>
      </c>
      <c r="AG2106" s="1">
        <v>0</v>
      </c>
      <c r="AH2106" s="1">
        <v>0</v>
      </c>
      <c r="AI2106" s="1">
        <v>0</v>
      </c>
      <c r="AJ2106" s="1">
        <v>0</v>
      </c>
      <c r="AK2106" s="1">
        <v>0</v>
      </c>
      <c r="AL2106" s="1">
        <v>0</v>
      </c>
      <c r="AM2106" s="1">
        <v>0</v>
      </c>
      <c r="AN2106" s="1">
        <v>0</v>
      </c>
    </row>
    <row r="2107" spans="1:40" x14ac:dyDescent="0.35">
      <c r="A2107" s="1" t="s">
        <v>89</v>
      </c>
      <c r="B2107" s="8">
        <v>43913</v>
      </c>
      <c r="C2107" s="1" t="s">
        <v>96</v>
      </c>
      <c r="D2107" s="1">
        <v>209640</v>
      </c>
      <c r="E2107" s="1">
        <v>18</v>
      </c>
      <c r="F2107" s="1" t="s">
        <v>122</v>
      </c>
      <c r="H2107" s="1" t="s">
        <v>95</v>
      </c>
      <c r="I2107" s="1" t="s">
        <v>121</v>
      </c>
      <c r="J2107" s="1" t="s">
        <v>93</v>
      </c>
      <c r="K2107" s="1">
        <v>2</v>
      </c>
      <c r="M2107" s="1">
        <v>0.1111111111111111</v>
      </c>
      <c r="N2107" s="1">
        <v>0.1111111111111111</v>
      </c>
      <c r="P2107" s="1">
        <v>16</v>
      </c>
      <c r="Q2107" s="1">
        <v>0</v>
      </c>
      <c r="R2107" s="1">
        <v>1</v>
      </c>
      <c r="S2107" s="1">
        <v>0</v>
      </c>
      <c r="T2107" s="1">
        <v>1</v>
      </c>
      <c r="U2107" s="1">
        <v>0</v>
      </c>
      <c r="V2107" s="1">
        <v>0</v>
      </c>
      <c r="W2107" s="1">
        <v>0</v>
      </c>
      <c r="X2107" s="1">
        <v>0</v>
      </c>
      <c r="Y2107" s="1">
        <v>0</v>
      </c>
      <c r="Z2107" s="1">
        <v>0</v>
      </c>
      <c r="AA2107" s="1">
        <v>0</v>
      </c>
      <c r="AB2107" s="1">
        <v>0</v>
      </c>
      <c r="AC2107" s="1">
        <v>0</v>
      </c>
      <c r="AD2107" s="1">
        <v>0</v>
      </c>
      <c r="AE2107" s="1">
        <v>0</v>
      </c>
      <c r="AF2107" s="1">
        <v>0</v>
      </c>
      <c r="AG2107" s="1">
        <v>0</v>
      </c>
      <c r="AH2107" s="1">
        <v>0</v>
      </c>
      <c r="AI2107" s="1">
        <v>0</v>
      </c>
      <c r="AJ2107" s="1">
        <v>0</v>
      </c>
      <c r="AK2107" s="1">
        <v>0</v>
      </c>
      <c r="AL2107" s="1">
        <v>0</v>
      </c>
      <c r="AM2107" s="1">
        <v>0</v>
      </c>
      <c r="AN2107" s="1">
        <v>0</v>
      </c>
    </row>
    <row r="2108" spans="1:40" x14ac:dyDescent="0.35">
      <c r="A2108" s="1" t="s">
        <v>89</v>
      </c>
      <c r="B2108" s="8">
        <v>43966</v>
      </c>
      <c r="C2108" s="1" t="s">
        <v>2</v>
      </c>
      <c r="D2108" s="1">
        <v>973270</v>
      </c>
      <c r="E2108" s="1">
        <v>60</v>
      </c>
      <c r="F2108" s="1" t="s">
        <v>127</v>
      </c>
      <c r="H2108" s="1" t="s">
        <v>114</v>
      </c>
      <c r="I2108" s="1" t="s">
        <v>92</v>
      </c>
      <c r="J2108" s="1" t="s">
        <v>93</v>
      </c>
      <c r="L2108" s="1">
        <v>7</v>
      </c>
      <c r="O2108" s="1">
        <v>0.1044776119402985</v>
      </c>
      <c r="P2108" s="1">
        <v>60</v>
      </c>
      <c r="Q2108" s="1">
        <v>6</v>
      </c>
      <c r="R2108" s="1">
        <v>0</v>
      </c>
      <c r="S2108" s="1">
        <v>0</v>
      </c>
      <c r="T2108" s="1">
        <v>0</v>
      </c>
      <c r="U2108" s="1">
        <v>0</v>
      </c>
      <c r="V2108" s="1">
        <v>0</v>
      </c>
      <c r="W2108" s="1">
        <v>0</v>
      </c>
      <c r="X2108" s="1">
        <v>0</v>
      </c>
      <c r="Y2108" s="1">
        <v>0</v>
      </c>
      <c r="Z2108" s="1">
        <v>0</v>
      </c>
      <c r="AA2108" s="1">
        <v>0</v>
      </c>
      <c r="AB2108" s="1">
        <v>0</v>
      </c>
      <c r="AC2108" s="1">
        <v>0</v>
      </c>
      <c r="AD2108" s="1">
        <v>0</v>
      </c>
      <c r="AE2108" s="1">
        <v>0</v>
      </c>
      <c r="AF2108" s="1">
        <v>0</v>
      </c>
      <c r="AG2108" s="1">
        <v>0</v>
      </c>
      <c r="AH2108" s="1">
        <v>0</v>
      </c>
      <c r="AI2108" s="1">
        <v>0</v>
      </c>
      <c r="AJ2108" s="1">
        <v>0</v>
      </c>
      <c r="AK2108" s="1">
        <v>0</v>
      </c>
      <c r="AL2108" s="1">
        <v>0</v>
      </c>
      <c r="AM2108" s="1">
        <v>0</v>
      </c>
      <c r="AN2108" s="1">
        <v>1</v>
      </c>
    </row>
    <row r="2109" spans="1:40" x14ac:dyDescent="0.35">
      <c r="A2109" s="1" t="s">
        <v>89</v>
      </c>
      <c r="B2109" s="8">
        <v>43927</v>
      </c>
      <c r="C2109" s="1" t="s">
        <v>96</v>
      </c>
      <c r="D2109" s="1">
        <v>973260</v>
      </c>
      <c r="E2109" s="1">
        <v>6</v>
      </c>
      <c r="F2109" s="1" t="s">
        <v>113</v>
      </c>
      <c r="H2109" s="1" t="s">
        <v>114</v>
      </c>
      <c r="I2109" s="1" t="s">
        <v>92</v>
      </c>
      <c r="J2109" s="1" t="s">
        <v>93</v>
      </c>
      <c r="L2109" s="1">
        <v>4</v>
      </c>
      <c r="O2109" s="1">
        <v>0.4</v>
      </c>
      <c r="P2109" s="1">
        <v>6</v>
      </c>
      <c r="Q2109" s="1">
        <v>0</v>
      </c>
      <c r="R2109" s="1">
        <v>0</v>
      </c>
      <c r="S2109" s="1">
        <v>0</v>
      </c>
      <c r="T2109" s="1">
        <v>0</v>
      </c>
      <c r="U2109" s="1">
        <v>0</v>
      </c>
      <c r="V2109" s="1">
        <v>0</v>
      </c>
      <c r="W2109" s="1">
        <v>0</v>
      </c>
      <c r="X2109" s="1">
        <v>0</v>
      </c>
      <c r="Y2109" s="1">
        <v>0</v>
      </c>
      <c r="Z2109" s="1">
        <v>0</v>
      </c>
      <c r="AA2109" s="1">
        <v>0</v>
      </c>
      <c r="AB2109" s="1">
        <v>0</v>
      </c>
      <c r="AC2109" s="1">
        <v>0</v>
      </c>
      <c r="AD2109" s="1">
        <v>0</v>
      </c>
      <c r="AE2109" s="1">
        <v>0</v>
      </c>
      <c r="AF2109" s="1">
        <v>0</v>
      </c>
      <c r="AG2109" s="1">
        <v>0</v>
      </c>
      <c r="AH2109" s="1">
        <v>0</v>
      </c>
      <c r="AI2109" s="1">
        <v>0</v>
      </c>
      <c r="AJ2109" s="1">
        <v>0</v>
      </c>
      <c r="AK2109" s="1">
        <v>0</v>
      </c>
      <c r="AL2109" s="1">
        <v>4</v>
      </c>
      <c r="AM2109" s="1">
        <v>0</v>
      </c>
      <c r="AN2109" s="1">
        <v>0</v>
      </c>
    </row>
    <row r="2110" spans="1:40" x14ac:dyDescent="0.35">
      <c r="A2110" s="1" t="s">
        <v>89</v>
      </c>
      <c r="B2110" s="8">
        <v>43945</v>
      </c>
      <c r="C2110" s="1" t="s">
        <v>96</v>
      </c>
      <c r="D2110" s="1">
        <v>200600</v>
      </c>
      <c r="E2110" s="1">
        <v>16</v>
      </c>
      <c r="F2110" s="1" t="s">
        <v>116</v>
      </c>
      <c r="H2110" s="1" t="s">
        <v>95</v>
      </c>
      <c r="I2110" s="1" t="s">
        <v>92</v>
      </c>
      <c r="J2110" s="1" t="s">
        <v>93</v>
      </c>
      <c r="P2110" s="1">
        <v>16</v>
      </c>
      <c r="Q2110" s="1">
        <v>0</v>
      </c>
      <c r="R2110" s="1">
        <v>0</v>
      </c>
      <c r="S2110" s="1">
        <v>0</v>
      </c>
      <c r="T2110" s="1">
        <v>0</v>
      </c>
      <c r="U2110" s="1">
        <v>0</v>
      </c>
      <c r="V2110" s="1">
        <v>0</v>
      </c>
      <c r="W2110" s="1">
        <v>0</v>
      </c>
      <c r="X2110" s="1">
        <v>0</v>
      </c>
      <c r="Y2110" s="1">
        <v>0</v>
      </c>
      <c r="Z2110" s="1">
        <v>0</v>
      </c>
      <c r="AA2110" s="1">
        <v>0</v>
      </c>
      <c r="AB2110" s="1">
        <v>0</v>
      </c>
      <c r="AC2110" s="1">
        <v>0</v>
      </c>
      <c r="AD2110" s="1">
        <v>0</v>
      </c>
      <c r="AE2110" s="1">
        <v>0</v>
      </c>
      <c r="AF2110" s="1">
        <v>0</v>
      </c>
      <c r="AG2110" s="1">
        <v>0</v>
      </c>
      <c r="AH2110" s="1">
        <v>0</v>
      </c>
      <c r="AI2110" s="1">
        <v>0</v>
      </c>
      <c r="AJ2110" s="1">
        <v>0</v>
      </c>
      <c r="AK2110" s="1">
        <v>0</v>
      </c>
      <c r="AL2110" s="1">
        <v>0</v>
      </c>
      <c r="AM2110" s="1">
        <v>0</v>
      </c>
      <c r="AN2110" s="1">
        <v>0</v>
      </c>
    </row>
    <row r="2111" spans="1:40" x14ac:dyDescent="0.35">
      <c r="A2111" s="1" t="s">
        <v>89</v>
      </c>
      <c r="B2111" s="8">
        <v>43917</v>
      </c>
      <c r="C2111" s="1" t="s">
        <v>96</v>
      </c>
      <c r="D2111" s="1">
        <v>200640</v>
      </c>
      <c r="E2111" s="1">
        <v>15</v>
      </c>
      <c r="F2111" s="1" t="s">
        <v>106</v>
      </c>
      <c r="H2111" s="1" t="s">
        <v>95</v>
      </c>
      <c r="I2111" s="1" t="s">
        <v>92</v>
      </c>
      <c r="J2111" s="1" t="s">
        <v>93</v>
      </c>
      <c r="P2111" s="1">
        <v>15</v>
      </c>
      <c r="Q2111" s="1">
        <v>0</v>
      </c>
      <c r="R2111" s="1">
        <v>0</v>
      </c>
      <c r="S2111" s="1">
        <v>0</v>
      </c>
      <c r="T2111" s="1">
        <v>0</v>
      </c>
      <c r="U2111" s="1">
        <v>0</v>
      </c>
      <c r="V2111" s="1">
        <v>0</v>
      </c>
      <c r="W2111" s="1">
        <v>0</v>
      </c>
      <c r="X2111" s="1">
        <v>0</v>
      </c>
      <c r="Y2111" s="1">
        <v>0</v>
      </c>
      <c r="Z2111" s="1">
        <v>0</v>
      </c>
      <c r="AA2111" s="1">
        <v>0</v>
      </c>
      <c r="AB2111" s="1">
        <v>0</v>
      </c>
      <c r="AC2111" s="1">
        <v>0</v>
      </c>
      <c r="AD2111" s="1">
        <v>0</v>
      </c>
      <c r="AE2111" s="1">
        <v>0</v>
      </c>
      <c r="AF2111" s="1">
        <v>0</v>
      </c>
      <c r="AG2111" s="1">
        <v>0</v>
      </c>
      <c r="AH2111" s="1">
        <v>0</v>
      </c>
      <c r="AI2111" s="1">
        <v>0</v>
      </c>
      <c r="AJ2111" s="1">
        <v>0</v>
      </c>
      <c r="AK2111" s="1">
        <v>0</v>
      </c>
      <c r="AL2111" s="1">
        <v>0</v>
      </c>
      <c r="AM2111" s="1">
        <v>0</v>
      </c>
      <c r="AN2111" s="1">
        <v>0</v>
      </c>
    </row>
    <row r="2112" spans="1:40" x14ac:dyDescent="0.35">
      <c r="A2112" s="1" t="s">
        <v>89</v>
      </c>
      <c r="B2112" s="8">
        <v>43953</v>
      </c>
      <c r="C2112" s="1" t="s">
        <v>96</v>
      </c>
      <c r="D2112" s="1">
        <v>974850</v>
      </c>
      <c r="E2112" s="1">
        <v>1</v>
      </c>
      <c r="F2112" s="1" t="s">
        <v>126</v>
      </c>
      <c r="H2112" s="1" t="s">
        <v>103</v>
      </c>
      <c r="I2112" s="1" t="s">
        <v>121</v>
      </c>
      <c r="J2112" s="1" t="s">
        <v>93</v>
      </c>
      <c r="P2112" s="1">
        <v>1</v>
      </c>
      <c r="Q2112" s="1">
        <v>0</v>
      </c>
      <c r="R2112" s="1">
        <v>0</v>
      </c>
      <c r="S2112" s="1">
        <v>0</v>
      </c>
      <c r="T2112" s="1">
        <v>0</v>
      </c>
      <c r="U2112" s="1">
        <v>0</v>
      </c>
      <c r="V2112" s="1">
        <v>0</v>
      </c>
      <c r="W2112" s="1">
        <v>0</v>
      </c>
      <c r="X2112" s="1">
        <v>0</v>
      </c>
      <c r="Y2112" s="1">
        <v>0</v>
      </c>
      <c r="Z2112" s="1">
        <v>0</v>
      </c>
      <c r="AA2112" s="1">
        <v>0</v>
      </c>
      <c r="AB2112" s="1">
        <v>0</v>
      </c>
      <c r="AC2112" s="1">
        <v>0</v>
      </c>
      <c r="AD2112" s="1">
        <v>0</v>
      </c>
      <c r="AE2112" s="1">
        <v>0</v>
      </c>
      <c r="AF2112" s="1">
        <v>0</v>
      </c>
      <c r="AG2112" s="1">
        <v>0</v>
      </c>
      <c r="AH2112" s="1">
        <v>0</v>
      </c>
      <c r="AI2112" s="1">
        <v>0</v>
      </c>
      <c r="AJ2112" s="1">
        <v>0</v>
      </c>
      <c r="AK2112" s="1">
        <v>0</v>
      </c>
      <c r="AL2112" s="1">
        <v>0</v>
      </c>
      <c r="AM2112" s="1">
        <v>0</v>
      </c>
      <c r="AN2112" s="1">
        <v>0</v>
      </c>
    </row>
    <row r="2113" spans="1:40" x14ac:dyDescent="0.35">
      <c r="A2113" s="1" t="s">
        <v>89</v>
      </c>
      <c r="B2113" s="8">
        <v>43916</v>
      </c>
      <c r="C2113" s="1" t="s">
        <v>96</v>
      </c>
      <c r="D2113" s="1">
        <v>979150</v>
      </c>
      <c r="E2113" s="1">
        <v>4</v>
      </c>
      <c r="F2113" s="1" t="s">
        <v>125</v>
      </c>
      <c r="H2113" s="1" t="s">
        <v>103</v>
      </c>
      <c r="I2113" s="1" t="s">
        <v>92</v>
      </c>
      <c r="J2113" s="1" t="s">
        <v>93</v>
      </c>
      <c r="P2113" s="1">
        <v>4</v>
      </c>
      <c r="Q2113" s="1">
        <v>0</v>
      </c>
      <c r="R2113" s="1">
        <v>0</v>
      </c>
      <c r="S2113" s="1">
        <v>0</v>
      </c>
      <c r="T2113" s="1">
        <v>0</v>
      </c>
      <c r="U2113" s="1">
        <v>0</v>
      </c>
      <c r="V2113" s="1">
        <v>0</v>
      </c>
      <c r="W2113" s="1">
        <v>0</v>
      </c>
      <c r="X2113" s="1">
        <v>0</v>
      </c>
      <c r="Y2113" s="1">
        <v>0</v>
      </c>
      <c r="Z2113" s="1">
        <v>0</v>
      </c>
      <c r="AA2113" s="1">
        <v>0</v>
      </c>
      <c r="AB2113" s="1">
        <v>0</v>
      </c>
      <c r="AC2113" s="1">
        <v>0</v>
      </c>
      <c r="AD2113" s="1">
        <v>0</v>
      </c>
      <c r="AE2113" s="1">
        <v>0</v>
      </c>
      <c r="AF2113" s="1">
        <v>0</v>
      </c>
      <c r="AG2113" s="1">
        <v>0</v>
      </c>
      <c r="AH2113" s="1">
        <v>0</v>
      </c>
      <c r="AI2113" s="1">
        <v>0</v>
      </c>
      <c r="AJ2113" s="1">
        <v>0</v>
      </c>
      <c r="AK2113" s="1">
        <v>0</v>
      </c>
      <c r="AL2113" s="1">
        <v>0</v>
      </c>
      <c r="AM2113" s="1">
        <v>0</v>
      </c>
      <c r="AN2113" s="1">
        <v>0</v>
      </c>
    </row>
    <row r="2114" spans="1:40" x14ac:dyDescent="0.35">
      <c r="A2114" s="1" t="s">
        <v>89</v>
      </c>
      <c r="B2114" s="8">
        <v>43964</v>
      </c>
      <c r="C2114" s="1" t="s">
        <v>96</v>
      </c>
      <c r="D2114" s="1">
        <v>200170</v>
      </c>
      <c r="E2114" s="1">
        <v>3</v>
      </c>
      <c r="F2114" s="1" t="s">
        <v>107</v>
      </c>
      <c r="H2114" s="1" t="s">
        <v>95</v>
      </c>
      <c r="I2114" s="1" t="s">
        <v>92</v>
      </c>
      <c r="J2114" s="1" t="s">
        <v>93</v>
      </c>
      <c r="P2114" s="1">
        <v>3</v>
      </c>
      <c r="Q2114" s="1">
        <v>0</v>
      </c>
      <c r="R2114" s="1">
        <v>0</v>
      </c>
      <c r="S2114" s="1">
        <v>0</v>
      </c>
      <c r="T2114" s="1">
        <v>0</v>
      </c>
      <c r="U2114" s="1">
        <v>0</v>
      </c>
      <c r="V2114" s="1">
        <v>0</v>
      </c>
      <c r="W2114" s="1">
        <v>0</v>
      </c>
      <c r="X2114" s="1">
        <v>0</v>
      </c>
      <c r="Y2114" s="1">
        <v>0</v>
      </c>
      <c r="Z2114" s="1">
        <v>0</v>
      </c>
      <c r="AA2114" s="1">
        <v>0</v>
      </c>
      <c r="AB2114" s="1">
        <v>0</v>
      </c>
      <c r="AC2114" s="1">
        <v>0</v>
      </c>
      <c r="AD2114" s="1">
        <v>0</v>
      </c>
      <c r="AE2114" s="1">
        <v>0</v>
      </c>
      <c r="AF2114" s="1">
        <v>0</v>
      </c>
      <c r="AG2114" s="1">
        <v>0</v>
      </c>
      <c r="AH2114" s="1">
        <v>0</v>
      </c>
      <c r="AI2114" s="1">
        <v>0</v>
      </c>
      <c r="AJ2114" s="1">
        <v>0</v>
      </c>
      <c r="AK2114" s="1">
        <v>0</v>
      </c>
      <c r="AL2114" s="1">
        <v>0</v>
      </c>
      <c r="AM2114" s="1">
        <v>0</v>
      </c>
      <c r="AN2114" s="1">
        <v>0</v>
      </c>
    </row>
    <row r="2115" spans="1:40" x14ac:dyDescent="0.35">
      <c r="A2115" s="1" t="s">
        <v>89</v>
      </c>
      <c r="B2115" s="8">
        <v>43944</v>
      </c>
      <c r="C2115" s="1" t="s">
        <v>2</v>
      </c>
      <c r="D2115" s="1">
        <v>201710</v>
      </c>
      <c r="E2115" s="1">
        <v>83</v>
      </c>
      <c r="F2115" s="1" t="s">
        <v>119</v>
      </c>
      <c r="H2115" s="1" t="s">
        <v>95</v>
      </c>
      <c r="I2115" s="1" t="s">
        <v>92</v>
      </c>
      <c r="J2115" s="1" t="s">
        <v>93</v>
      </c>
      <c r="K2115" s="1">
        <v>30</v>
      </c>
      <c r="L2115" s="1">
        <v>4</v>
      </c>
      <c r="M2115" s="1">
        <v>0.36144578313253012</v>
      </c>
      <c r="N2115" s="1">
        <v>0.35365853658536583</v>
      </c>
      <c r="O2115" s="1">
        <v>4.5977011494252873E-2</v>
      </c>
      <c r="P2115" s="1">
        <v>53</v>
      </c>
      <c r="Q2115" s="1">
        <v>1</v>
      </c>
      <c r="R2115" s="1">
        <v>12</v>
      </c>
      <c r="S2115" s="1">
        <v>2</v>
      </c>
      <c r="T2115" s="1">
        <v>9</v>
      </c>
      <c r="U2115" s="1">
        <v>5</v>
      </c>
      <c r="V2115" s="1">
        <v>1</v>
      </c>
      <c r="W2115" s="1">
        <v>1</v>
      </c>
      <c r="X2115" s="1">
        <v>1</v>
      </c>
      <c r="Y2115" s="1">
        <v>0</v>
      </c>
      <c r="Z2115" s="1">
        <v>0</v>
      </c>
      <c r="AA2115" s="1">
        <v>0</v>
      </c>
      <c r="AB2115" s="1">
        <v>0</v>
      </c>
      <c r="AC2115" s="1">
        <v>0</v>
      </c>
      <c r="AD2115" s="1">
        <v>0</v>
      </c>
      <c r="AE2115" s="1">
        <v>0</v>
      </c>
      <c r="AF2115" s="1">
        <v>0</v>
      </c>
      <c r="AG2115" s="1">
        <v>1</v>
      </c>
      <c r="AH2115" s="1">
        <v>0</v>
      </c>
      <c r="AI2115" s="1">
        <v>0</v>
      </c>
      <c r="AJ2115" s="1">
        <v>1</v>
      </c>
      <c r="AK2115" s="1">
        <v>0</v>
      </c>
      <c r="AL2115" s="1">
        <v>0</v>
      </c>
      <c r="AM2115" s="1">
        <v>0</v>
      </c>
      <c r="AN2115" s="1">
        <v>0</v>
      </c>
    </row>
    <row r="2116" spans="1:40" x14ac:dyDescent="0.35">
      <c r="A2116" s="1" t="s">
        <v>89</v>
      </c>
      <c r="B2116" s="8">
        <v>43950</v>
      </c>
      <c r="C2116" s="1" t="s">
        <v>2</v>
      </c>
      <c r="D2116" s="1">
        <v>209650</v>
      </c>
      <c r="E2116" s="1">
        <v>92</v>
      </c>
      <c r="F2116" s="1" t="s">
        <v>120</v>
      </c>
      <c r="H2116" s="1" t="s">
        <v>95</v>
      </c>
      <c r="I2116" s="1" t="s">
        <v>121</v>
      </c>
      <c r="J2116" s="1" t="s">
        <v>93</v>
      </c>
      <c r="K2116" s="1">
        <v>25</v>
      </c>
      <c r="L2116" s="1">
        <v>7</v>
      </c>
      <c r="M2116" s="1">
        <v>0.28723404255319152</v>
      </c>
      <c r="N2116" s="1">
        <v>0.27173913043478259</v>
      </c>
      <c r="O2116" s="1">
        <v>7.0707070707070704E-2</v>
      </c>
      <c r="P2116" s="1">
        <v>67</v>
      </c>
      <c r="Q2116" s="1">
        <v>2</v>
      </c>
      <c r="R2116" s="1">
        <v>10</v>
      </c>
      <c r="S2116" s="1">
        <v>0</v>
      </c>
      <c r="T2116" s="1">
        <v>5</v>
      </c>
      <c r="U2116" s="1">
        <v>10</v>
      </c>
      <c r="V2116" s="1">
        <v>0</v>
      </c>
      <c r="W2116" s="1">
        <v>0</v>
      </c>
      <c r="X2116" s="1">
        <v>0</v>
      </c>
      <c r="Y2116" s="1">
        <v>0</v>
      </c>
      <c r="Z2116" s="1">
        <v>0</v>
      </c>
      <c r="AA2116" s="1">
        <v>0</v>
      </c>
      <c r="AB2116" s="1">
        <v>0</v>
      </c>
      <c r="AC2116" s="1">
        <v>0</v>
      </c>
      <c r="AD2116" s="1">
        <v>0</v>
      </c>
      <c r="AE2116" s="1">
        <v>0</v>
      </c>
      <c r="AF2116" s="1">
        <v>0</v>
      </c>
      <c r="AG2116" s="1">
        <v>0</v>
      </c>
      <c r="AH2116" s="1">
        <v>0</v>
      </c>
      <c r="AI2116" s="1">
        <v>4</v>
      </c>
      <c r="AJ2116" s="1">
        <v>0</v>
      </c>
      <c r="AK2116" s="1">
        <v>0</v>
      </c>
      <c r="AL2116" s="1">
        <v>0</v>
      </c>
      <c r="AM2116" s="1">
        <v>1</v>
      </c>
      <c r="AN2116" s="1">
        <v>0</v>
      </c>
    </row>
    <row r="2117" spans="1:40" x14ac:dyDescent="0.35">
      <c r="A2117" s="1" t="s">
        <v>89</v>
      </c>
      <c r="B2117" s="8">
        <v>43942</v>
      </c>
      <c r="C2117" s="1" t="s">
        <v>2</v>
      </c>
      <c r="D2117" s="1">
        <v>973370</v>
      </c>
      <c r="E2117" s="1">
        <v>39</v>
      </c>
      <c r="F2117" s="1" t="s">
        <v>123</v>
      </c>
      <c r="H2117" s="1" t="s">
        <v>114</v>
      </c>
      <c r="I2117" s="1" t="s">
        <v>92</v>
      </c>
      <c r="J2117" s="1" t="s">
        <v>93</v>
      </c>
      <c r="K2117" s="1">
        <v>5</v>
      </c>
      <c r="L2117" s="1">
        <v>4</v>
      </c>
      <c r="M2117" s="1">
        <v>0.20930232558139536</v>
      </c>
      <c r="N2117" s="1">
        <v>0.12820512820512819</v>
      </c>
      <c r="O2117" s="1">
        <v>9.3023255813953487E-2</v>
      </c>
      <c r="P2117" s="1">
        <v>34</v>
      </c>
      <c r="Q2117" s="1">
        <v>4</v>
      </c>
      <c r="R2117" s="1">
        <v>2</v>
      </c>
      <c r="S2117" s="1">
        <v>0</v>
      </c>
      <c r="T2117" s="1">
        <v>3</v>
      </c>
      <c r="U2117" s="1">
        <v>0</v>
      </c>
      <c r="V2117" s="1">
        <v>0</v>
      </c>
      <c r="W2117" s="1">
        <v>0</v>
      </c>
      <c r="X2117" s="1">
        <v>0</v>
      </c>
      <c r="Y2117" s="1">
        <v>0</v>
      </c>
      <c r="Z2117" s="1">
        <v>0</v>
      </c>
      <c r="AA2117" s="1">
        <v>0</v>
      </c>
      <c r="AB2117" s="1">
        <v>0</v>
      </c>
      <c r="AC2117" s="1">
        <v>0</v>
      </c>
      <c r="AD2117" s="1">
        <v>0</v>
      </c>
      <c r="AE2117" s="1">
        <v>0</v>
      </c>
      <c r="AF2117" s="1">
        <v>0</v>
      </c>
      <c r="AG2117" s="1">
        <v>0</v>
      </c>
      <c r="AH2117" s="1">
        <v>0</v>
      </c>
      <c r="AI2117" s="1">
        <v>0</v>
      </c>
      <c r="AJ2117" s="1">
        <v>0</v>
      </c>
      <c r="AK2117" s="1">
        <v>0</v>
      </c>
      <c r="AL2117" s="1">
        <v>0</v>
      </c>
      <c r="AM2117" s="1">
        <v>0</v>
      </c>
      <c r="AN2117" s="1">
        <v>0</v>
      </c>
    </row>
    <row r="2118" spans="1:40" x14ac:dyDescent="0.35">
      <c r="A2118" s="1" t="s">
        <v>89</v>
      </c>
      <c r="B2118" s="8">
        <v>43908</v>
      </c>
      <c r="C2118" s="1" t="s">
        <v>2</v>
      </c>
      <c r="D2118" s="1">
        <v>973270</v>
      </c>
      <c r="E2118" s="1">
        <v>61</v>
      </c>
      <c r="F2118" s="1" t="s">
        <v>127</v>
      </c>
      <c r="H2118" s="1" t="s">
        <v>114</v>
      </c>
      <c r="I2118" s="1" t="s">
        <v>92</v>
      </c>
      <c r="J2118" s="1" t="s">
        <v>93</v>
      </c>
      <c r="K2118" s="1">
        <v>18</v>
      </c>
      <c r="L2118" s="1">
        <v>5</v>
      </c>
      <c r="M2118" s="1">
        <v>0.328125</v>
      </c>
      <c r="N2118" s="1">
        <v>0.28333333333333333</v>
      </c>
      <c r="O2118" s="1">
        <v>7.575757575757576E-2</v>
      </c>
      <c r="P2118" s="1">
        <v>43</v>
      </c>
      <c r="Q2118" s="1">
        <v>4</v>
      </c>
      <c r="R2118" s="1">
        <v>2</v>
      </c>
      <c r="S2118" s="1">
        <v>2</v>
      </c>
      <c r="T2118" s="1">
        <v>4</v>
      </c>
      <c r="U2118" s="1">
        <v>9</v>
      </c>
      <c r="V2118" s="1">
        <v>1</v>
      </c>
      <c r="W2118" s="1">
        <v>0</v>
      </c>
      <c r="X2118" s="1">
        <v>0</v>
      </c>
      <c r="Y2118" s="1">
        <v>0</v>
      </c>
      <c r="Z2118" s="1">
        <v>0</v>
      </c>
      <c r="AA2118" s="1">
        <v>0</v>
      </c>
      <c r="AB2118" s="1">
        <v>0</v>
      </c>
      <c r="AC2118" s="1">
        <v>0</v>
      </c>
      <c r="AD2118" s="1">
        <v>0</v>
      </c>
      <c r="AE2118" s="1">
        <v>1</v>
      </c>
      <c r="AF2118" s="1">
        <v>0</v>
      </c>
      <c r="AG2118" s="1">
        <v>0</v>
      </c>
      <c r="AH2118" s="1">
        <v>0</v>
      </c>
      <c r="AI2118" s="1">
        <v>0</v>
      </c>
      <c r="AJ2118" s="1">
        <v>0</v>
      </c>
      <c r="AK2118" s="1">
        <v>0</v>
      </c>
      <c r="AL2118" s="1">
        <v>0</v>
      </c>
      <c r="AM2118" s="1">
        <v>0</v>
      </c>
      <c r="AN2118" s="1">
        <v>0</v>
      </c>
    </row>
    <row r="2119" spans="1:40" x14ac:dyDescent="0.35">
      <c r="A2119" s="1" t="s">
        <v>89</v>
      </c>
      <c r="B2119" s="8">
        <v>43936</v>
      </c>
      <c r="C2119" s="1" t="s">
        <v>2</v>
      </c>
      <c r="D2119" s="1">
        <v>201710</v>
      </c>
      <c r="E2119" s="1">
        <v>82</v>
      </c>
      <c r="F2119" s="1" t="s">
        <v>119</v>
      </c>
      <c r="H2119" s="1" t="s">
        <v>95</v>
      </c>
      <c r="I2119" s="1" t="s">
        <v>92</v>
      </c>
      <c r="J2119" s="1" t="s">
        <v>93</v>
      </c>
      <c r="K2119" s="1">
        <v>32</v>
      </c>
      <c r="L2119" s="1">
        <v>5</v>
      </c>
      <c r="M2119" s="1">
        <v>0.40476190476190477</v>
      </c>
      <c r="N2119" s="1">
        <v>0.3902439024390244</v>
      </c>
      <c r="O2119" s="1">
        <v>5.7471264367816091E-2</v>
      </c>
      <c r="P2119" s="1">
        <v>50</v>
      </c>
      <c r="Q2119" s="1">
        <v>2</v>
      </c>
      <c r="R2119" s="1">
        <v>14</v>
      </c>
      <c r="S2119" s="1">
        <v>2</v>
      </c>
      <c r="T2119" s="1">
        <v>9</v>
      </c>
      <c r="U2119" s="1">
        <v>7</v>
      </c>
      <c r="V2119" s="1">
        <v>0</v>
      </c>
      <c r="W2119" s="1">
        <v>0</v>
      </c>
      <c r="X2119" s="1">
        <v>1</v>
      </c>
      <c r="Y2119" s="1">
        <v>0</v>
      </c>
      <c r="Z2119" s="1">
        <v>0</v>
      </c>
      <c r="AA2119" s="1">
        <v>0</v>
      </c>
      <c r="AB2119" s="1">
        <v>0</v>
      </c>
      <c r="AC2119" s="1">
        <v>0</v>
      </c>
      <c r="AD2119" s="1">
        <v>0</v>
      </c>
      <c r="AE2119" s="1">
        <v>1</v>
      </c>
      <c r="AF2119" s="1">
        <v>0</v>
      </c>
      <c r="AG2119" s="1">
        <v>0</v>
      </c>
      <c r="AH2119" s="1">
        <v>0</v>
      </c>
      <c r="AI2119" s="1">
        <v>0</v>
      </c>
      <c r="AJ2119" s="1">
        <v>1</v>
      </c>
      <c r="AK2119" s="1">
        <v>0</v>
      </c>
      <c r="AL2119" s="1">
        <v>0</v>
      </c>
      <c r="AM2119" s="1">
        <v>0</v>
      </c>
      <c r="AN2119" s="1">
        <v>0</v>
      </c>
    </row>
    <row r="2120" spans="1:40" x14ac:dyDescent="0.35">
      <c r="A2120" s="1" t="s">
        <v>89</v>
      </c>
      <c r="B2120" s="8">
        <v>43910</v>
      </c>
      <c r="C2120" s="1" t="s">
        <v>96</v>
      </c>
      <c r="D2120" s="1">
        <v>976140</v>
      </c>
      <c r="E2120" s="1">
        <v>1</v>
      </c>
      <c r="F2120" s="1" t="s">
        <v>128</v>
      </c>
      <c r="H2120" s="1" t="s">
        <v>101</v>
      </c>
      <c r="I2120" s="1" t="s">
        <v>92</v>
      </c>
      <c r="J2120" s="1" t="s">
        <v>93</v>
      </c>
      <c r="P2120" s="1">
        <v>1</v>
      </c>
      <c r="Q2120" s="1">
        <v>0</v>
      </c>
      <c r="R2120" s="1">
        <v>0</v>
      </c>
      <c r="S2120" s="1">
        <v>0</v>
      </c>
      <c r="T2120" s="1">
        <v>0</v>
      </c>
      <c r="U2120" s="1">
        <v>0</v>
      </c>
      <c r="V2120" s="1">
        <v>0</v>
      </c>
      <c r="W2120" s="1">
        <v>0</v>
      </c>
      <c r="X2120" s="1">
        <v>0</v>
      </c>
      <c r="Y2120" s="1">
        <v>0</v>
      </c>
      <c r="Z2120" s="1">
        <v>0</v>
      </c>
      <c r="AA2120" s="1">
        <v>0</v>
      </c>
      <c r="AB2120" s="1">
        <v>0</v>
      </c>
      <c r="AC2120" s="1">
        <v>0</v>
      </c>
      <c r="AD2120" s="1">
        <v>0</v>
      </c>
      <c r="AE2120" s="1">
        <v>0</v>
      </c>
      <c r="AF2120" s="1">
        <v>0</v>
      </c>
      <c r="AG2120" s="1">
        <v>0</v>
      </c>
      <c r="AH2120" s="1">
        <v>0</v>
      </c>
      <c r="AI2120" s="1">
        <v>0</v>
      </c>
      <c r="AJ2120" s="1">
        <v>0</v>
      </c>
      <c r="AK2120" s="1">
        <v>0</v>
      </c>
      <c r="AL2120" s="1">
        <v>0</v>
      </c>
      <c r="AM2120" s="1">
        <v>0</v>
      </c>
      <c r="AN2120" s="1">
        <v>0</v>
      </c>
    </row>
    <row r="2121" spans="1:40" x14ac:dyDescent="0.35">
      <c r="A2121" s="1" t="s">
        <v>89</v>
      </c>
      <c r="B2121" s="8">
        <v>43934</v>
      </c>
      <c r="C2121" s="1" t="s">
        <v>2</v>
      </c>
      <c r="D2121" s="1">
        <v>973370</v>
      </c>
      <c r="E2121" s="1">
        <v>42</v>
      </c>
      <c r="F2121" s="1" t="s">
        <v>123</v>
      </c>
      <c r="H2121" s="1" t="s">
        <v>114</v>
      </c>
      <c r="I2121" s="1" t="s">
        <v>92</v>
      </c>
      <c r="J2121" s="1" t="s">
        <v>93</v>
      </c>
      <c r="K2121" s="1">
        <v>2</v>
      </c>
      <c r="L2121" s="1">
        <v>1</v>
      </c>
      <c r="M2121" s="1">
        <v>6.9767441860465115E-2</v>
      </c>
      <c r="N2121" s="1">
        <v>4.7619047619047616E-2</v>
      </c>
      <c r="O2121" s="1">
        <v>2.3255813953488372E-2</v>
      </c>
      <c r="P2121" s="1">
        <v>40</v>
      </c>
      <c r="Q2121" s="1">
        <v>1</v>
      </c>
      <c r="R2121" s="1">
        <v>2</v>
      </c>
      <c r="S2121" s="1">
        <v>0</v>
      </c>
      <c r="T2121" s="1">
        <v>0</v>
      </c>
      <c r="U2121" s="1">
        <v>0</v>
      </c>
      <c r="V2121" s="1">
        <v>0</v>
      </c>
      <c r="W2121" s="1">
        <v>0</v>
      </c>
      <c r="X2121" s="1">
        <v>0</v>
      </c>
      <c r="Y2121" s="1">
        <v>0</v>
      </c>
      <c r="Z2121" s="1">
        <v>0</v>
      </c>
      <c r="AA2121" s="1">
        <v>0</v>
      </c>
      <c r="AB2121" s="1">
        <v>0</v>
      </c>
      <c r="AC2121" s="1">
        <v>0</v>
      </c>
      <c r="AD2121" s="1">
        <v>0</v>
      </c>
      <c r="AE2121" s="1">
        <v>0</v>
      </c>
      <c r="AF2121" s="1">
        <v>0</v>
      </c>
      <c r="AG2121" s="1">
        <v>0</v>
      </c>
      <c r="AH2121" s="1">
        <v>0</v>
      </c>
      <c r="AI2121" s="1">
        <v>0</v>
      </c>
      <c r="AJ2121" s="1">
        <v>0</v>
      </c>
      <c r="AK2121" s="1">
        <v>0</v>
      </c>
      <c r="AL2121" s="1">
        <v>0</v>
      </c>
      <c r="AM2121" s="1">
        <v>0</v>
      </c>
      <c r="AN2121" s="1">
        <v>0</v>
      </c>
    </row>
    <row r="2122" spans="1:40" x14ac:dyDescent="0.35">
      <c r="A2122" s="1" t="s">
        <v>89</v>
      </c>
      <c r="B2122" s="8">
        <v>43916</v>
      </c>
      <c r="C2122" s="1" t="s">
        <v>2</v>
      </c>
      <c r="D2122" s="1">
        <v>973270</v>
      </c>
      <c r="E2122" s="1">
        <v>64</v>
      </c>
      <c r="F2122" s="1" t="s">
        <v>127</v>
      </c>
      <c r="H2122" s="1" t="s">
        <v>114</v>
      </c>
      <c r="I2122" s="1" t="s">
        <v>92</v>
      </c>
      <c r="J2122" s="1" t="s">
        <v>93</v>
      </c>
      <c r="K2122" s="1">
        <v>28</v>
      </c>
      <c r="L2122" s="1">
        <v>2</v>
      </c>
      <c r="M2122" s="1">
        <v>0.37931034482758619</v>
      </c>
      <c r="N2122" s="1">
        <v>0.35714285714285715</v>
      </c>
      <c r="O2122" s="1">
        <v>3.0303030303030304E-2</v>
      </c>
      <c r="P2122" s="1">
        <v>36</v>
      </c>
      <c r="Q2122" s="1">
        <v>2</v>
      </c>
      <c r="R2122" s="1">
        <v>3</v>
      </c>
      <c r="S2122" s="1">
        <v>2</v>
      </c>
      <c r="T2122" s="1">
        <v>6</v>
      </c>
      <c r="U2122" s="1">
        <v>9</v>
      </c>
      <c r="V2122" s="1">
        <v>8</v>
      </c>
      <c r="W2122" s="1">
        <v>0</v>
      </c>
      <c r="X2122" s="1">
        <v>0</v>
      </c>
      <c r="Y2122" s="1">
        <v>0</v>
      </c>
      <c r="Z2122" s="1">
        <v>0</v>
      </c>
      <c r="AA2122" s="1">
        <v>0</v>
      </c>
      <c r="AB2122" s="1">
        <v>0</v>
      </c>
      <c r="AC2122" s="1">
        <v>0</v>
      </c>
      <c r="AD2122" s="1">
        <v>0</v>
      </c>
      <c r="AE2122" s="1">
        <v>0</v>
      </c>
      <c r="AF2122" s="1">
        <v>0</v>
      </c>
      <c r="AG2122" s="1">
        <v>0</v>
      </c>
      <c r="AH2122" s="1">
        <v>0</v>
      </c>
      <c r="AI2122" s="1">
        <v>0</v>
      </c>
      <c r="AJ2122" s="1">
        <v>0</v>
      </c>
      <c r="AK2122" s="1">
        <v>0</v>
      </c>
      <c r="AL2122" s="1">
        <v>0</v>
      </c>
      <c r="AM2122" s="1">
        <v>0</v>
      </c>
      <c r="AN2122" s="1">
        <v>0</v>
      </c>
    </row>
    <row r="2123" spans="1:40" x14ac:dyDescent="0.35">
      <c r="A2123" s="1" t="s">
        <v>89</v>
      </c>
      <c r="B2123" s="8">
        <v>43918</v>
      </c>
      <c r="C2123" s="1" t="s">
        <v>96</v>
      </c>
      <c r="D2123" s="1">
        <v>200170</v>
      </c>
      <c r="E2123" s="1">
        <v>24</v>
      </c>
      <c r="F2123" s="1" t="s">
        <v>107</v>
      </c>
      <c r="H2123" s="1" t="s">
        <v>95</v>
      </c>
      <c r="I2123" s="1" t="s">
        <v>92</v>
      </c>
      <c r="J2123" s="1" t="s">
        <v>93</v>
      </c>
      <c r="K2123" s="1">
        <v>5</v>
      </c>
      <c r="M2123" s="1">
        <v>0.20833333333333334</v>
      </c>
      <c r="N2123" s="1">
        <v>0.20833333333333334</v>
      </c>
      <c r="P2123" s="1">
        <v>19</v>
      </c>
      <c r="Q2123" s="1">
        <v>0</v>
      </c>
      <c r="R2123" s="1">
        <v>3</v>
      </c>
      <c r="S2123" s="1">
        <v>0</v>
      </c>
      <c r="T2123" s="1">
        <v>0</v>
      </c>
      <c r="U2123" s="1">
        <v>2</v>
      </c>
      <c r="V2123" s="1">
        <v>0</v>
      </c>
      <c r="W2123" s="1">
        <v>0</v>
      </c>
      <c r="X2123" s="1">
        <v>0</v>
      </c>
      <c r="Y2123" s="1">
        <v>0</v>
      </c>
      <c r="Z2123" s="1">
        <v>0</v>
      </c>
      <c r="AA2123" s="1">
        <v>0</v>
      </c>
      <c r="AB2123" s="1">
        <v>0</v>
      </c>
      <c r="AC2123" s="1">
        <v>0</v>
      </c>
      <c r="AD2123" s="1">
        <v>0</v>
      </c>
      <c r="AE2123" s="1">
        <v>0</v>
      </c>
      <c r="AF2123" s="1">
        <v>0</v>
      </c>
      <c r="AG2123" s="1">
        <v>0</v>
      </c>
      <c r="AH2123" s="1">
        <v>0</v>
      </c>
      <c r="AI2123" s="1">
        <v>0</v>
      </c>
      <c r="AJ2123" s="1">
        <v>0</v>
      </c>
      <c r="AK2123" s="1">
        <v>0</v>
      </c>
      <c r="AL2123" s="1">
        <v>0</v>
      </c>
      <c r="AM2123" s="1">
        <v>0</v>
      </c>
      <c r="AN2123" s="1">
        <v>0</v>
      </c>
    </row>
    <row r="2124" spans="1:40" x14ac:dyDescent="0.35">
      <c r="A2124" s="1" t="s">
        <v>89</v>
      </c>
      <c r="B2124" s="8">
        <v>43966</v>
      </c>
      <c r="C2124" s="1" t="s">
        <v>96</v>
      </c>
      <c r="D2124" s="1">
        <v>979150</v>
      </c>
      <c r="E2124" s="1">
        <v>4</v>
      </c>
      <c r="F2124" s="1" t="s">
        <v>125</v>
      </c>
      <c r="H2124" s="1" t="s">
        <v>103</v>
      </c>
      <c r="I2124" s="1" t="s">
        <v>92</v>
      </c>
      <c r="J2124" s="1" t="s">
        <v>93</v>
      </c>
      <c r="P2124" s="1">
        <v>4</v>
      </c>
      <c r="Q2124" s="1">
        <v>0</v>
      </c>
      <c r="R2124" s="1">
        <v>0</v>
      </c>
      <c r="S2124" s="1">
        <v>0</v>
      </c>
      <c r="T2124" s="1">
        <v>0</v>
      </c>
      <c r="U2124" s="1">
        <v>0</v>
      </c>
      <c r="V2124" s="1">
        <v>0</v>
      </c>
      <c r="W2124" s="1">
        <v>0</v>
      </c>
      <c r="X2124" s="1">
        <v>0</v>
      </c>
      <c r="Y2124" s="1">
        <v>0</v>
      </c>
      <c r="Z2124" s="1">
        <v>0</v>
      </c>
      <c r="AA2124" s="1">
        <v>0</v>
      </c>
      <c r="AB2124" s="1">
        <v>0</v>
      </c>
      <c r="AC2124" s="1">
        <v>0</v>
      </c>
      <c r="AD2124" s="1">
        <v>0</v>
      </c>
      <c r="AE2124" s="1">
        <v>0</v>
      </c>
      <c r="AF2124" s="1">
        <v>0</v>
      </c>
      <c r="AG2124" s="1">
        <v>0</v>
      </c>
      <c r="AH2124" s="1">
        <v>0</v>
      </c>
      <c r="AI2124" s="1">
        <v>0</v>
      </c>
      <c r="AJ2124" s="1">
        <v>0</v>
      </c>
      <c r="AK2124" s="1">
        <v>0</v>
      </c>
      <c r="AL2124" s="1">
        <v>0</v>
      </c>
      <c r="AM2124" s="1">
        <v>0</v>
      </c>
      <c r="AN2124" s="1">
        <v>0</v>
      </c>
    </row>
    <row r="2125" spans="1:40" x14ac:dyDescent="0.35">
      <c r="A2125" s="1" t="s">
        <v>89</v>
      </c>
      <c r="B2125" s="8">
        <v>43963</v>
      </c>
      <c r="C2125" s="1" t="s">
        <v>96</v>
      </c>
      <c r="D2125" s="1">
        <v>200640</v>
      </c>
      <c r="E2125" s="1">
        <v>2</v>
      </c>
      <c r="F2125" s="1" t="s">
        <v>106</v>
      </c>
      <c r="H2125" s="1" t="s">
        <v>95</v>
      </c>
      <c r="I2125" s="1" t="s">
        <v>92</v>
      </c>
      <c r="J2125" s="1" t="s">
        <v>93</v>
      </c>
      <c r="P2125" s="1">
        <v>2</v>
      </c>
      <c r="Q2125" s="1">
        <v>0</v>
      </c>
      <c r="R2125" s="1">
        <v>0</v>
      </c>
      <c r="S2125" s="1">
        <v>0</v>
      </c>
      <c r="T2125" s="1">
        <v>0</v>
      </c>
      <c r="U2125" s="1">
        <v>0</v>
      </c>
      <c r="V2125" s="1">
        <v>0</v>
      </c>
      <c r="W2125" s="1">
        <v>0</v>
      </c>
      <c r="X2125" s="1">
        <v>0</v>
      </c>
      <c r="Y2125" s="1">
        <v>0</v>
      </c>
      <c r="Z2125" s="1">
        <v>0</v>
      </c>
      <c r="AA2125" s="1">
        <v>0</v>
      </c>
      <c r="AB2125" s="1">
        <v>0</v>
      </c>
      <c r="AC2125" s="1">
        <v>0</v>
      </c>
      <c r="AD2125" s="1">
        <v>0</v>
      </c>
      <c r="AE2125" s="1">
        <v>0</v>
      </c>
      <c r="AF2125" s="1">
        <v>0</v>
      </c>
      <c r="AG2125" s="1">
        <v>0</v>
      </c>
      <c r="AH2125" s="1">
        <v>0</v>
      </c>
      <c r="AI2125" s="1">
        <v>0</v>
      </c>
      <c r="AJ2125" s="1">
        <v>0</v>
      </c>
      <c r="AK2125" s="1">
        <v>0</v>
      </c>
      <c r="AL2125" s="1">
        <v>0</v>
      </c>
      <c r="AM2125" s="1">
        <v>0</v>
      </c>
      <c r="AN2125" s="1">
        <v>0</v>
      </c>
    </row>
    <row r="2126" spans="1:40" x14ac:dyDescent="0.35">
      <c r="A2126" s="1" t="s">
        <v>89</v>
      </c>
      <c r="B2126" s="8">
        <v>43918</v>
      </c>
      <c r="C2126" s="1" t="s">
        <v>96</v>
      </c>
      <c r="D2126" s="1">
        <v>980180</v>
      </c>
      <c r="E2126" s="1">
        <v>1</v>
      </c>
      <c r="F2126" s="1" t="s">
        <v>117</v>
      </c>
      <c r="H2126" s="1" t="s">
        <v>118</v>
      </c>
      <c r="I2126" s="1" t="s">
        <v>92</v>
      </c>
      <c r="J2126" s="1" t="s">
        <v>93</v>
      </c>
      <c r="P2126" s="1">
        <v>1</v>
      </c>
      <c r="Q2126" s="1">
        <v>0</v>
      </c>
      <c r="R2126" s="1">
        <v>0</v>
      </c>
      <c r="S2126" s="1">
        <v>0</v>
      </c>
      <c r="T2126" s="1">
        <v>0</v>
      </c>
      <c r="U2126" s="1">
        <v>0</v>
      </c>
      <c r="V2126" s="1">
        <v>0</v>
      </c>
      <c r="W2126" s="1">
        <v>0</v>
      </c>
      <c r="X2126" s="1">
        <v>0</v>
      </c>
      <c r="Y2126" s="1">
        <v>0</v>
      </c>
      <c r="Z2126" s="1">
        <v>0</v>
      </c>
      <c r="AA2126" s="1">
        <v>0</v>
      </c>
      <c r="AB2126" s="1">
        <v>0</v>
      </c>
      <c r="AC2126" s="1">
        <v>0</v>
      </c>
      <c r="AD2126" s="1">
        <v>0</v>
      </c>
      <c r="AE2126" s="1">
        <v>0</v>
      </c>
      <c r="AF2126" s="1">
        <v>0</v>
      </c>
      <c r="AG2126" s="1">
        <v>0</v>
      </c>
      <c r="AH2126" s="1">
        <v>0</v>
      </c>
      <c r="AI2126" s="1">
        <v>0</v>
      </c>
      <c r="AJ2126" s="1">
        <v>0</v>
      </c>
      <c r="AK2126" s="1">
        <v>0</v>
      </c>
      <c r="AL2126" s="1">
        <v>0</v>
      </c>
      <c r="AM2126" s="1">
        <v>0</v>
      </c>
      <c r="AN2126" s="1">
        <v>0</v>
      </c>
    </row>
    <row r="2127" spans="1:40" x14ac:dyDescent="0.35">
      <c r="A2127" s="1" t="s">
        <v>89</v>
      </c>
      <c r="B2127" s="8">
        <v>43930</v>
      </c>
      <c r="C2127" s="1" t="s">
        <v>96</v>
      </c>
      <c r="D2127" s="1">
        <v>972410</v>
      </c>
      <c r="E2127" s="1">
        <v>31</v>
      </c>
      <c r="F2127" s="1" t="s">
        <v>115</v>
      </c>
      <c r="H2127" s="1" t="s">
        <v>91</v>
      </c>
      <c r="I2127" s="1" t="s">
        <v>92</v>
      </c>
      <c r="J2127" s="1" t="s">
        <v>93</v>
      </c>
      <c r="K2127" s="1">
        <v>2</v>
      </c>
      <c r="M2127" s="1">
        <v>6.4516129032258063E-2</v>
      </c>
      <c r="N2127" s="1">
        <v>6.4516129032258063E-2</v>
      </c>
      <c r="P2127" s="1">
        <v>29</v>
      </c>
      <c r="Q2127" s="1">
        <v>0</v>
      </c>
      <c r="R2127" s="1">
        <v>0</v>
      </c>
      <c r="S2127" s="1">
        <v>0</v>
      </c>
      <c r="T2127" s="1">
        <v>2</v>
      </c>
      <c r="U2127" s="1">
        <v>0</v>
      </c>
      <c r="V2127" s="1">
        <v>0</v>
      </c>
      <c r="W2127" s="1">
        <v>0</v>
      </c>
      <c r="X2127" s="1">
        <v>0</v>
      </c>
      <c r="Y2127" s="1">
        <v>0</v>
      </c>
      <c r="Z2127" s="1">
        <v>0</v>
      </c>
      <c r="AA2127" s="1">
        <v>0</v>
      </c>
      <c r="AB2127" s="1">
        <v>0</v>
      </c>
      <c r="AC2127" s="1">
        <v>0</v>
      </c>
      <c r="AD2127" s="1">
        <v>0</v>
      </c>
      <c r="AE2127" s="1">
        <v>0</v>
      </c>
      <c r="AF2127" s="1">
        <v>0</v>
      </c>
      <c r="AG2127" s="1">
        <v>0</v>
      </c>
      <c r="AH2127" s="1">
        <v>0</v>
      </c>
      <c r="AI2127" s="1">
        <v>0</v>
      </c>
      <c r="AJ2127" s="1">
        <v>0</v>
      </c>
      <c r="AK2127" s="1">
        <v>0</v>
      </c>
      <c r="AL2127" s="1">
        <v>0</v>
      </c>
      <c r="AM2127" s="1">
        <v>0</v>
      </c>
      <c r="AN2127" s="1">
        <v>0</v>
      </c>
    </row>
    <row r="2128" spans="1:40" x14ac:dyDescent="0.35">
      <c r="A2128" s="1" t="s">
        <v>89</v>
      </c>
      <c r="B2128" s="8">
        <v>43924</v>
      </c>
      <c r="C2128" s="1" t="s">
        <v>2</v>
      </c>
      <c r="D2128" s="1">
        <v>200600</v>
      </c>
      <c r="E2128" s="1">
        <v>119</v>
      </c>
      <c r="F2128" s="1" t="s">
        <v>116</v>
      </c>
      <c r="H2128" s="1" t="s">
        <v>95</v>
      </c>
      <c r="I2128" s="1" t="s">
        <v>92</v>
      </c>
      <c r="J2128" s="1" t="s">
        <v>93</v>
      </c>
      <c r="K2128" s="1">
        <v>38</v>
      </c>
      <c r="L2128" s="1">
        <v>1</v>
      </c>
      <c r="M2128" s="1">
        <v>0.31932773109243695</v>
      </c>
      <c r="N2128" s="1">
        <v>0.31932773109243695</v>
      </c>
      <c r="O2128" s="1">
        <v>8.3333333333333332E-3</v>
      </c>
      <c r="P2128" s="1">
        <v>81</v>
      </c>
      <c r="Q2128" s="1">
        <v>0</v>
      </c>
      <c r="R2128" s="1">
        <v>21</v>
      </c>
      <c r="S2128" s="1">
        <v>0</v>
      </c>
      <c r="T2128" s="1">
        <v>15</v>
      </c>
      <c r="U2128" s="1">
        <v>2</v>
      </c>
      <c r="V2128" s="1">
        <v>0</v>
      </c>
      <c r="W2128" s="1">
        <v>0</v>
      </c>
      <c r="X2128" s="1">
        <v>0</v>
      </c>
      <c r="Y2128" s="1">
        <v>0</v>
      </c>
      <c r="Z2128" s="1">
        <v>0</v>
      </c>
      <c r="AA2128" s="1">
        <v>0</v>
      </c>
      <c r="AB2128" s="1">
        <v>0</v>
      </c>
      <c r="AC2128" s="1">
        <v>0</v>
      </c>
      <c r="AD2128" s="1">
        <v>0</v>
      </c>
      <c r="AE2128" s="1">
        <v>0</v>
      </c>
      <c r="AF2128" s="1">
        <v>0</v>
      </c>
      <c r="AG2128" s="1">
        <v>0</v>
      </c>
      <c r="AH2128" s="1">
        <v>0</v>
      </c>
      <c r="AI2128" s="1">
        <v>1</v>
      </c>
      <c r="AJ2128" s="1">
        <v>0</v>
      </c>
      <c r="AK2128" s="1">
        <v>0</v>
      </c>
      <c r="AL2128" s="1">
        <v>0</v>
      </c>
      <c r="AM2128" s="1">
        <v>0</v>
      </c>
      <c r="AN2128" s="1">
        <v>0</v>
      </c>
    </row>
    <row r="2129" spans="1:40" x14ac:dyDescent="0.35">
      <c r="A2129" s="1" t="s">
        <v>89</v>
      </c>
      <c r="B2129" s="8">
        <v>43966</v>
      </c>
      <c r="C2129" s="1" t="s">
        <v>2</v>
      </c>
      <c r="D2129" s="1">
        <v>203150</v>
      </c>
      <c r="E2129" s="1">
        <v>28</v>
      </c>
      <c r="F2129" s="1" t="s">
        <v>129</v>
      </c>
      <c r="H2129" s="1" t="s">
        <v>95</v>
      </c>
      <c r="I2129" s="1" t="s">
        <v>121</v>
      </c>
      <c r="J2129" s="1" t="s">
        <v>93</v>
      </c>
      <c r="P2129" s="1">
        <v>28</v>
      </c>
      <c r="Q2129" s="1">
        <v>0</v>
      </c>
      <c r="R2129" s="1">
        <v>0</v>
      </c>
      <c r="S2129" s="1">
        <v>0</v>
      </c>
      <c r="T2129" s="1">
        <v>0</v>
      </c>
      <c r="U2129" s="1">
        <v>0</v>
      </c>
      <c r="V2129" s="1">
        <v>0</v>
      </c>
      <c r="W2129" s="1">
        <v>0</v>
      </c>
      <c r="X2129" s="1">
        <v>0</v>
      </c>
      <c r="Y2129" s="1">
        <v>0</v>
      </c>
      <c r="Z2129" s="1">
        <v>0</v>
      </c>
      <c r="AA2129" s="1">
        <v>0</v>
      </c>
      <c r="AB2129" s="1">
        <v>0</v>
      </c>
      <c r="AC2129" s="1">
        <v>0</v>
      </c>
      <c r="AD2129" s="1">
        <v>0</v>
      </c>
      <c r="AE2129" s="1">
        <v>0</v>
      </c>
      <c r="AF2129" s="1">
        <v>0</v>
      </c>
      <c r="AG2129" s="1">
        <v>0</v>
      </c>
      <c r="AH2129" s="1">
        <v>0</v>
      </c>
      <c r="AI2129" s="1">
        <v>0</v>
      </c>
      <c r="AJ2129" s="1">
        <v>0</v>
      </c>
      <c r="AK2129" s="1">
        <v>0</v>
      </c>
      <c r="AL2129" s="1">
        <v>0</v>
      </c>
      <c r="AM2129" s="1">
        <v>0</v>
      </c>
      <c r="AN2129" s="1">
        <v>0</v>
      </c>
    </row>
    <row r="2130" spans="1:40" x14ac:dyDescent="0.35">
      <c r="A2130" s="1" t="s">
        <v>89</v>
      </c>
      <c r="B2130" s="8">
        <v>43956</v>
      </c>
      <c r="C2130" s="1" t="s">
        <v>2</v>
      </c>
      <c r="D2130" s="1">
        <v>209640</v>
      </c>
      <c r="E2130" s="1">
        <v>89</v>
      </c>
      <c r="F2130" s="1" t="s">
        <v>122</v>
      </c>
      <c r="H2130" s="1" t="s">
        <v>95</v>
      </c>
      <c r="I2130" s="1" t="s">
        <v>121</v>
      </c>
      <c r="J2130" s="1" t="s">
        <v>93</v>
      </c>
      <c r="K2130" s="1">
        <v>20</v>
      </c>
      <c r="L2130" s="1">
        <v>5</v>
      </c>
      <c r="M2130" s="1">
        <v>0.25806451612903225</v>
      </c>
      <c r="N2130" s="1">
        <v>0.2247191011235955</v>
      </c>
      <c r="O2130" s="1">
        <v>5.3191489361702128E-2</v>
      </c>
      <c r="P2130" s="1">
        <v>69</v>
      </c>
      <c r="Q2130" s="1">
        <v>4</v>
      </c>
      <c r="R2130" s="1">
        <v>10</v>
      </c>
      <c r="S2130" s="1">
        <v>0</v>
      </c>
      <c r="T2130" s="1">
        <v>9</v>
      </c>
      <c r="U2130" s="1">
        <v>1</v>
      </c>
      <c r="V2130" s="1">
        <v>0</v>
      </c>
      <c r="W2130" s="1">
        <v>0</v>
      </c>
      <c r="X2130" s="1">
        <v>1</v>
      </c>
      <c r="Y2130" s="1">
        <v>0</v>
      </c>
      <c r="Z2130" s="1">
        <v>0</v>
      </c>
      <c r="AA2130" s="1">
        <v>0</v>
      </c>
      <c r="AB2130" s="1">
        <v>0</v>
      </c>
      <c r="AC2130" s="1">
        <v>0</v>
      </c>
      <c r="AD2130" s="1">
        <v>0</v>
      </c>
      <c r="AE2130" s="1">
        <v>0</v>
      </c>
      <c r="AF2130" s="1">
        <v>0</v>
      </c>
      <c r="AG2130" s="1">
        <v>0</v>
      </c>
      <c r="AH2130" s="1">
        <v>0</v>
      </c>
      <c r="AI2130" s="1">
        <v>0</v>
      </c>
      <c r="AJ2130" s="1">
        <v>0</v>
      </c>
      <c r="AK2130" s="1">
        <v>0</v>
      </c>
      <c r="AL2130" s="1">
        <v>0</v>
      </c>
      <c r="AM2130" s="1">
        <v>0</v>
      </c>
      <c r="AN2130" s="1">
        <v>0</v>
      </c>
    </row>
    <row r="2131" spans="1:40" x14ac:dyDescent="0.35">
      <c r="A2131" s="1" t="s">
        <v>89</v>
      </c>
      <c r="B2131" s="8">
        <v>43916</v>
      </c>
      <c r="C2131" s="1" t="s">
        <v>2</v>
      </c>
      <c r="D2131" s="1">
        <v>974850</v>
      </c>
      <c r="E2131" s="1">
        <v>146</v>
      </c>
      <c r="F2131" s="1" t="s">
        <v>126</v>
      </c>
      <c r="H2131" s="1" t="s">
        <v>103</v>
      </c>
      <c r="I2131" s="1" t="s">
        <v>121</v>
      </c>
      <c r="J2131" s="1" t="s">
        <v>93</v>
      </c>
      <c r="K2131" s="1">
        <v>49</v>
      </c>
      <c r="L2131" s="1">
        <v>29</v>
      </c>
      <c r="M2131" s="1">
        <v>0.37419354838709679</v>
      </c>
      <c r="N2131" s="1">
        <v>0.32167832167832167</v>
      </c>
      <c r="O2131" s="1">
        <v>0.1657142857142857</v>
      </c>
      <c r="P2131" s="1">
        <v>97</v>
      </c>
      <c r="Q2131" s="1">
        <v>12</v>
      </c>
      <c r="R2131" s="1">
        <v>18</v>
      </c>
      <c r="S2131" s="1">
        <v>6</v>
      </c>
      <c r="T2131" s="1">
        <v>0</v>
      </c>
      <c r="U2131" s="1">
        <v>21</v>
      </c>
      <c r="V2131" s="1">
        <v>3</v>
      </c>
      <c r="W2131" s="1">
        <v>1</v>
      </c>
      <c r="X2131" s="1">
        <v>3</v>
      </c>
      <c r="Y2131" s="1">
        <v>0</v>
      </c>
      <c r="Z2131" s="1">
        <v>0</v>
      </c>
      <c r="AA2131" s="1">
        <v>0</v>
      </c>
      <c r="AB2131" s="1">
        <v>0</v>
      </c>
      <c r="AC2131" s="1">
        <v>0</v>
      </c>
      <c r="AD2131" s="1">
        <v>0</v>
      </c>
      <c r="AE2131" s="1">
        <v>0</v>
      </c>
      <c r="AF2131" s="1">
        <v>0</v>
      </c>
      <c r="AG2131" s="1">
        <v>1</v>
      </c>
      <c r="AH2131" s="1">
        <v>0</v>
      </c>
      <c r="AI2131" s="1">
        <v>11</v>
      </c>
      <c r="AJ2131" s="1">
        <v>0</v>
      </c>
      <c r="AK2131" s="1">
        <v>0</v>
      </c>
      <c r="AL2131" s="1">
        <v>0</v>
      </c>
      <c r="AM2131" s="1">
        <v>2</v>
      </c>
      <c r="AN2131" s="1">
        <v>0</v>
      </c>
    </row>
    <row r="2132" spans="1:40" x14ac:dyDescent="0.35">
      <c r="A2132" s="1" t="s">
        <v>89</v>
      </c>
      <c r="B2132" s="8">
        <v>43934</v>
      </c>
      <c r="C2132" s="1" t="s">
        <v>96</v>
      </c>
      <c r="D2132" s="1">
        <v>979190</v>
      </c>
      <c r="E2132" s="1">
        <v>6</v>
      </c>
      <c r="F2132" s="1" t="s">
        <v>124</v>
      </c>
      <c r="H2132" s="1" t="s">
        <v>103</v>
      </c>
      <c r="I2132" s="1" t="s">
        <v>92</v>
      </c>
      <c r="J2132" s="1" t="s">
        <v>93</v>
      </c>
      <c r="L2132" s="1">
        <v>1</v>
      </c>
      <c r="O2132" s="1">
        <v>0.14285714285714285</v>
      </c>
      <c r="P2132" s="1">
        <v>6</v>
      </c>
      <c r="Q2132" s="1">
        <v>1</v>
      </c>
      <c r="R2132" s="1">
        <v>0</v>
      </c>
      <c r="S2132" s="1">
        <v>0</v>
      </c>
      <c r="T2132" s="1">
        <v>0</v>
      </c>
      <c r="U2132" s="1">
        <v>0</v>
      </c>
      <c r="V2132" s="1">
        <v>0</v>
      </c>
      <c r="W2132" s="1">
        <v>0</v>
      </c>
      <c r="X2132" s="1">
        <v>0</v>
      </c>
      <c r="Y2132" s="1">
        <v>0</v>
      </c>
      <c r="Z2132" s="1">
        <v>0</v>
      </c>
      <c r="AA2132" s="1">
        <v>0</v>
      </c>
      <c r="AB2132" s="1">
        <v>0</v>
      </c>
      <c r="AC2132" s="1">
        <v>0</v>
      </c>
      <c r="AD2132" s="1">
        <v>0</v>
      </c>
      <c r="AE2132" s="1">
        <v>0</v>
      </c>
      <c r="AF2132" s="1">
        <v>0</v>
      </c>
      <c r="AG2132" s="1">
        <v>0</v>
      </c>
      <c r="AH2132" s="1">
        <v>0</v>
      </c>
      <c r="AI2132" s="1">
        <v>0</v>
      </c>
      <c r="AJ2132" s="1">
        <v>0</v>
      </c>
      <c r="AK2132" s="1">
        <v>0</v>
      </c>
      <c r="AL2132" s="1">
        <v>0</v>
      </c>
      <c r="AM2132" s="1">
        <v>0</v>
      </c>
      <c r="AN2132" s="1">
        <v>0</v>
      </c>
    </row>
    <row r="2133" spans="1:40" x14ac:dyDescent="0.35">
      <c r="A2133" s="1" t="s">
        <v>89</v>
      </c>
      <c r="B2133" s="8">
        <v>43953</v>
      </c>
      <c r="C2133" s="1" t="s">
        <v>2</v>
      </c>
      <c r="D2133" s="1">
        <v>979150</v>
      </c>
      <c r="E2133" s="1">
        <v>215</v>
      </c>
      <c r="F2133" s="1" t="s">
        <v>125</v>
      </c>
      <c r="H2133" s="1" t="s">
        <v>103</v>
      </c>
      <c r="I2133" s="1" t="s">
        <v>92</v>
      </c>
      <c r="J2133" s="1" t="s">
        <v>93</v>
      </c>
      <c r="K2133" s="1">
        <v>14</v>
      </c>
      <c r="L2133" s="1">
        <v>34</v>
      </c>
      <c r="M2133" s="1">
        <v>0.15189873417721519</v>
      </c>
      <c r="N2133" s="1">
        <v>6.5116279069767441E-2</v>
      </c>
      <c r="O2133" s="1">
        <v>0.13654618473895583</v>
      </c>
      <c r="P2133" s="1">
        <v>201</v>
      </c>
      <c r="Q2133" s="1">
        <v>22</v>
      </c>
      <c r="R2133" s="1">
        <v>0</v>
      </c>
      <c r="S2133" s="1">
        <v>4</v>
      </c>
      <c r="T2133" s="1">
        <v>10</v>
      </c>
      <c r="U2133" s="1">
        <v>0</v>
      </c>
      <c r="V2133" s="1">
        <v>0</v>
      </c>
      <c r="W2133" s="1">
        <v>0</v>
      </c>
      <c r="X2133" s="1">
        <v>2</v>
      </c>
      <c r="Y2133" s="1">
        <v>0</v>
      </c>
      <c r="Z2133" s="1">
        <v>0</v>
      </c>
      <c r="AA2133" s="1">
        <v>0</v>
      </c>
      <c r="AB2133" s="1">
        <v>0</v>
      </c>
      <c r="AC2133" s="1">
        <v>0</v>
      </c>
      <c r="AD2133" s="1">
        <v>0</v>
      </c>
      <c r="AE2133" s="1">
        <v>0</v>
      </c>
      <c r="AF2133" s="1">
        <v>0</v>
      </c>
      <c r="AG2133" s="1">
        <v>0</v>
      </c>
      <c r="AH2133" s="1">
        <v>0</v>
      </c>
      <c r="AI2133" s="1">
        <v>10</v>
      </c>
      <c r="AJ2133" s="1">
        <v>0</v>
      </c>
      <c r="AK2133" s="1">
        <v>0</v>
      </c>
      <c r="AL2133" s="1">
        <v>0</v>
      </c>
      <c r="AM2133" s="1">
        <v>0</v>
      </c>
      <c r="AN2133" s="1">
        <v>0</v>
      </c>
    </row>
    <row r="2134" spans="1:40" x14ac:dyDescent="0.35">
      <c r="A2134" s="1" t="s">
        <v>89</v>
      </c>
      <c r="B2134" s="8">
        <v>43944</v>
      </c>
      <c r="C2134" s="1" t="s">
        <v>2</v>
      </c>
      <c r="D2134" s="1">
        <v>200640</v>
      </c>
      <c r="E2134" s="1">
        <v>137</v>
      </c>
      <c r="F2134" s="1" t="s">
        <v>106</v>
      </c>
      <c r="H2134" s="1" t="s">
        <v>95</v>
      </c>
      <c r="I2134" s="1" t="s">
        <v>92</v>
      </c>
      <c r="J2134" s="1" t="s">
        <v>93</v>
      </c>
      <c r="K2134" s="1">
        <v>35</v>
      </c>
      <c r="L2134" s="1">
        <v>12</v>
      </c>
      <c r="M2134" s="1">
        <v>0.27142857142857141</v>
      </c>
      <c r="N2134" s="1">
        <v>0.25547445255474455</v>
      </c>
      <c r="O2134" s="1">
        <v>8.0536912751677847E-2</v>
      </c>
      <c r="P2134" s="1">
        <v>102</v>
      </c>
      <c r="Q2134" s="1">
        <v>3</v>
      </c>
      <c r="R2134" s="1">
        <v>15</v>
      </c>
      <c r="S2134" s="1">
        <v>1</v>
      </c>
      <c r="T2134" s="1">
        <v>3</v>
      </c>
      <c r="U2134" s="1">
        <v>16</v>
      </c>
      <c r="V2134" s="1">
        <v>0</v>
      </c>
      <c r="W2134" s="1">
        <v>0</v>
      </c>
      <c r="X2134" s="1">
        <v>0</v>
      </c>
      <c r="Y2134" s="1">
        <v>0</v>
      </c>
      <c r="Z2134" s="1">
        <v>0</v>
      </c>
      <c r="AA2134" s="1">
        <v>0</v>
      </c>
      <c r="AB2134" s="1">
        <v>0</v>
      </c>
      <c r="AC2134" s="1">
        <v>0</v>
      </c>
      <c r="AD2134" s="1">
        <v>0</v>
      </c>
      <c r="AE2134" s="1">
        <v>0</v>
      </c>
      <c r="AF2134" s="1">
        <v>0</v>
      </c>
      <c r="AG2134" s="1">
        <v>0</v>
      </c>
      <c r="AH2134" s="1">
        <v>0</v>
      </c>
      <c r="AI2134" s="1">
        <v>4</v>
      </c>
      <c r="AJ2134" s="1">
        <v>0</v>
      </c>
      <c r="AK2134" s="1">
        <v>0</v>
      </c>
      <c r="AL2134" s="1">
        <v>0</v>
      </c>
      <c r="AM2134" s="1">
        <v>5</v>
      </c>
      <c r="AN2134" s="1">
        <v>0</v>
      </c>
    </row>
    <row r="2135" spans="1:40" x14ac:dyDescent="0.35">
      <c r="A2135" s="1" t="s">
        <v>89</v>
      </c>
      <c r="B2135" s="8">
        <v>43927</v>
      </c>
      <c r="C2135" s="1" t="s">
        <v>98</v>
      </c>
      <c r="D2135" s="1">
        <v>971790</v>
      </c>
      <c r="E2135" s="1">
        <v>1</v>
      </c>
      <c r="F2135" s="1" t="s">
        <v>104</v>
      </c>
      <c r="H2135" s="1" t="s">
        <v>101</v>
      </c>
      <c r="I2135" s="1" t="s">
        <v>92</v>
      </c>
      <c r="J2135" s="1" t="s">
        <v>93</v>
      </c>
      <c r="P2135" s="1">
        <v>1</v>
      </c>
      <c r="Q2135" s="1">
        <v>0</v>
      </c>
      <c r="R2135" s="1">
        <v>0</v>
      </c>
      <c r="S2135" s="1">
        <v>0</v>
      </c>
      <c r="T2135" s="1">
        <v>0</v>
      </c>
      <c r="U2135" s="1">
        <v>0</v>
      </c>
      <c r="V2135" s="1">
        <v>0</v>
      </c>
      <c r="W2135" s="1">
        <v>0</v>
      </c>
      <c r="X2135" s="1">
        <v>0</v>
      </c>
      <c r="Y2135" s="1">
        <v>0</v>
      </c>
      <c r="Z2135" s="1">
        <v>0</v>
      </c>
      <c r="AA2135" s="1">
        <v>0</v>
      </c>
      <c r="AB2135" s="1">
        <v>0</v>
      </c>
      <c r="AC2135" s="1">
        <v>0</v>
      </c>
      <c r="AD2135" s="1">
        <v>0</v>
      </c>
      <c r="AE2135" s="1">
        <v>0</v>
      </c>
      <c r="AF2135" s="1">
        <v>0</v>
      </c>
      <c r="AG2135" s="1">
        <v>0</v>
      </c>
      <c r="AH2135" s="1">
        <v>0</v>
      </c>
      <c r="AI2135" s="1">
        <v>0</v>
      </c>
      <c r="AJ2135" s="1">
        <v>0</v>
      </c>
      <c r="AK2135" s="1">
        <v>0</v>
      </c>
      <c r="AL2135" s="1">
        <v>0</v>
      </c>
      <c r="AM2135" s="1">
        <v>0</v>
      </c>
      <c r="AN2135" s="1">
        <v>0</v>
      </c>
    </row>
    <row r="2136" spans="1:40" x14ac:dyDescent="0.35">
      <c r="A2136" s="1" t="s">
        <v>89</v>
      </c>
      <c r="B2136" s="8">
        <v>43913</v>
      </c>
      <c r="C2136" s="1" t="s">
        <v>98</v>
      </c>
      <c r="D2136" s="1">
        <v>200170</v>
      </c>
      <c r="E2136" s="1">
        <v>1</v>
      </c>
      <c r="F2136" s="1" t="s">
        <v>107</v>
      </c>
      <c r="H2136" s="1" t="s">
        <v>95</v>
      </c>
      <c r="I2136" s="1" t="s">
        <v>92</v>
      </c>
      <c r="J2136" s="1" t="s">
        <v>93</v>
      </c>
      <c r="P2136" s="1">
        <v>1</v>
      </c>
      <c r="Q2136" s="1">
        <v>0</v>
      </c>
      <c r="R2136" s="1">
        <v>0</v>
      </c>
      <c r="S2136" s="1">
        <v>0</v>
      </c>
      <c r="T2136" s="1">
        <v>0</v>
      </c>
      <c r="U2136" s="1">
        <v>0</v>
      </c>
      <c r="V2136" s="1">
        <v>0</v>
      </c>
      <c r="W2136" s="1">
        <v>0</v>
      </c>
      <c r="X2136" s="1">
        <v>0</v>
      </c>
      <c r="Y2136" s="1">
        <v>0</v>
      </c>
      <c r="Z2136" s="1">
        <v>0</v>
      </c>
      <c r="AA2136" s="1">
        <v>0</v>
      </c>
      <c r="AB2136" s="1">
        <v>0</v>
      </c>
      <c r="AC2136" s="1">
        <v>0</v>
      </c>
      <c r="AD2136" s="1">
        <v>0</v>
      </c>
      <c r="AE2136" s="1">
        <v>0</v>
      </c>
      <c r="AF2136" s="1">
        <v>0</v>
      </c>
      <c r="AG2136" s="1">
        <v>0</v>
      </c>
      <c r="AH2136" s="1">
        <v>0</v>
      </c>
      <c r="AI2136" s="1">
        <v>0</v>
      </c>
      <c r="AJ2136" s="1">
        <v>0</v>
      </c>
      <c r="AK2136" s="1">
        <v>0</v>
      </c>
      <c r="AL2136" s="1">
        <v>0</v>
      </c>
      <c r="AM2136" s="1">
        <v>0</v>
      </c>
      <c r="AN2136" s="1">
        <v>0</v>
      </c>
    </row>
    <row r="2137" spans="1:40" x14ac:dyDescent="0.35">
      <c r="A2137" s="1" t="s">
        <v>89</v>
      </c>
      <c r="B2137" s="8">
        <v>43908</v>
      </c>
      <c r="C2137" s="1" t="s">
        <v>2</v>
      </c>
      <c r="D2137" s="1">
        <v>974850</v>
      </c>
      <c r="E2137" s="1">
        <v>142</v>
      </c>
      <c r="F2137" s="1" t="s">
        <v>126</v>
      </c>
      <c r="H2137" s="1" t="s">
        <v>103</v>
      </c>
      <c r="I2137" s="1" t="s">
        <v>121</v>
      </c>
      <c r="J2137" s="1" t="s">
        <v>93</v>
      </c>
      <c r="K2137" s="1">
        <v>27</v>
      </c>
      <c r="L2137" s="1">
        <v>34</v>
      </c>
      <c r="M2137" s="1">
        <v>0.29447852760736198</v>
      </c>
      <c r="N2137" s="1">
        <v>0.19014084507042253</v>
      </c>
      <c r="O2137" s="1">
        <v>0.19318181818181818</v>
      </c>
      <c r="P2137" s="1">
        <v>115</v>
      </c>
      <c r="Q2137" s="1">
        <v>21</v>
      </c>
      <c r="R2137" s="1">
        <v>21</v>
      </c>
      <c r="S2137" s="1">
        <v>2</v>
      </c>
      <c r="T2137" s="1">
        <v>0</v>
      </c>
      <c r="U2137" s="1">
        <v>3</v>
      </c>
      <c r="V2137" s="1">
        <v>0</v>
      </c>
      <c r="W2137" s="1">
        <v>0</v>
      </c>
      <c r="X2137" s="1">
        <v>0</v>
      </c>
      <c r="Y2137" s="1">
        <v>1</v>
      </c>
      <c r="Z2137" s="1">
        <v>0</v>
      </c>
      <c r="AA2137" s="1">
        <v>0</v>
      </c>
      <c r="AB2137" s="1">
        <v>0</v>
      </c>
      <c r="AC2137" s="1">
        <v>0</v>
      </c>
      <c r="AD2137" s="1">
        <v>0</v>
      </c>
      <c r="AE2137" s="1">
        <v>0</v>
      </c>
      <c r="AF2137" s="1">
        <v>0</v>
      </c>
      <c r="AG2137" s="1">
        <v>0</v>
      </c>
      <c r="AH2137" s="1">
        <v>0</v>
      </c>
      <c r="AI2137" s="1">
        <v>11</v>
      </c>
      <c r="AJ2137" s="1">
        <v>0</v>
      </c>
      <c r="AK2137" s="1">
        <v>0</v>
      </c>
      <c r="AL2137" s="1">
        <v>1</v>
      </c>
      <c r="AM2137" s="1">
        <v>1</v>
      </c>
      <c r="AN2137" s="1">
        <v>0</v>
      </c>
    </row>
    <row r="2138" spans="1:40" x14ac:dyDescent="0.35">
      <c r="A2138" s="1" t="s">
        <v>89</v>
      </c>
      <c r="B2138" s="8">
        <v>43942</v>
      </c>
      <c r="C2138" s="1" t="s">
        <v>96</v>
      </c>
      <c r="D2138" s="1">
        <v>979190</v>
      </c>
      <c r="E2138" s="1">
        <v>2</v>
      </c>
      <c r="F2138" s="1" t="s">
        <v>124</v>
      </c>
      <c r="H2138" s="1" t="s">
        <v>103</v>
      </c>
      <c r="I2138" s="1" t="s">
        <v>92</v>
      </c>
      <c r="J2138" s="1" t="s">
        <v>93</v>
      </c>
      <c r="L2138" s="1">
        <v>5</v>
      </c>
      <c r="O2138" s="1">
        <v>0.7142857142857143</v>
      </c>
      <c r="P2138" s="1">
        <v>2</v>
      </c>
      <c r="Q2138" s="1">
        <v>1</v>
      </c>
      <c r="R2138" s="1">
        <v>0</v>
      </c>
      <c r="S2138" s="1">
        <v>0</v>
      </c>
      <c r="T2138" s="1">
        <v>0</v>
      </c>
      <c r="U2138" s="1">
        <v>0</v>
      </c>
      <c r="V2138" s="1">
        <v>0</v>
      </c>
      <c r="W2138" s="1">
        <v>0</v>
      </c>
      <c r="X2138" s="1">
        <v>0</v>
      </c>
      <c r="Y2138" s="1">
        <v>0</v>
      </c>
      <c r="Z2138" s="1">
        <v>0</v>
      </c>
      <c r="AA2138" s="1">
        <v>0</v>
      </c>
      <c r="AB2138" s="1">
        <v>0</v>
      </c>
      <c r="AC2138" s="1">
        <v>0</v>
      </c>
      <c r="AD2138" s="1">
        <v>0</v>
      </c>
      <c r="AE2138" s="1">
        <v>0</v>
      </c>
      <c r="AF2138" s="1">
        <v>0</v>
      </c>
      <c r="AG2138" s="1">
        <v>0</v>
      </c>
      <c r="AH2138" s="1">
        <v>0</v>
      </c>
      <c r="AI2138" s="1">
        <v>0</v>
      </c>
      <c r="AJ2138" s="1">
        <v>0</v>
      </c>
      <c r="AK2138" s="1">
        <v>0</v>
      </c>
      <c r="AL2138" s="1">
        <v>4</v>
      </c>
      <c r="AM2138" s="1">
        <v>0</v>
      </c>
      <c r="AN2138" s="1">
        <v>0</v>
      </c>
    </row>
    <row r="2139" spans="1:40" x14ac:dyDescent="0.35">
      <c r="A2139" s="1" t="s">
        <v>89</v>
      </c>
      <c r="B2139" s="8">
        <v>43929</v>
      </c>
      <c r="C2139" s="1" t="s">
        <v>2</v>
      </c>
      <c r="D2139" s="1">
        <v>979150</v>
      </c>
      <c r="E2139" s="1">
        <v>217</v>
      </c>
      <c r="F2139" s="1" t="s">
        <v>125</v>
      </c>
      <c r="H2139" s="1" t="s">
        <v>103</v>
      </c>
      <c r="I2139" s="1" t="s">
        <v>92</v>
      </c>
      <c r="J2139" s="1" t="s">
        <v>93</v>
      </c>
      <c r="K2139" s="1">
        <v>39</v>
      </c>
      <c r="L2139" s="1">
        <v>32</v>
      </c>
      <c r="M2139" s="1">
        <v>0.24576271186440679</v>
      </c>
      <c r="N2139" s="1">
        <v>0.17972350230414746</v>
      </c>
      <c r="O2139" s="1">
        <v>0.12851405622489959</v>
      </c>
      <c r="P2139" s="1">
        <v>178</v>
      </c>
      <c r="Q2139" s="1">
        <v>19</v>
      </c>
      <c r="R2139" s="1">
        <v>17</v>
      </c>
      <c r="S2139" s="1">
        <v>5</v>
      </c>
      <c r="T2139" s="1">
        <v>7</v>
      </c>
      <c r="U2139" s="1">
        <v>7</v>
      </c>
      <c r="V2139" s="1">
        <v>0</v>
      </c>
      <c r="W2139" s="1">
        <v>3</v>
      </c>
      <c r="X2139" s="1">
        <v>0</v>
      </c>
      <c r="Y2139" s="1">
        <v>0</v>
      </c>
      <c r="Z2139" s="1">
        <v>0</v>
      </c>
      <c r="AA2139" s="1">
        <v>0</v>
      </c>
      <c r="AB2139" s="1">
        <v>0</v>
      </c>
      <c r="AC2139" s="1">
        <v>0</v>
      </c>
      <c r="AD2139" s="1">
        <v>0</v>
      </c>
      <c r="AE2139" s="1">
        <v>0</v>
      </c>
      <c r="AF2139" s="1">
        <v>0</v>
      </c>
      <c r="AG2139" s="1">
        <v>0</v>
      </c>
      <c r="AH2139" s="1">
        <v>0</v>
      </c>
      <c r="AI2139" s="1">
        <v>11</v>
      </c>
      <c r="AJ2139" s="1">
        <v>0</v>
      </c>
      <c r="AK2139" s="1">
        <v>0</v>
      </c>
      <c r="AL2139" s="1">
        <v>0</v>
      </c>
      <c r="AM2139" s="1">
        <v>2</v>
      </c>
      <c r="AN2139" s="1">
        <v>0</v>
      </c>
    </row>
    <row r="2140" spans="1:40" x14ac:dyDescent="0.35">
      <c r="A2140" s="1" t="s">
        <v>89</v>
      </c>
      <c r="B2140" s="8">
        <v>43936</v>
      </c>
      <c r="C2140" s="1" t="s">
        <v>2</v>
      </c>
      <c r="D2140" s="1">
        <v>200640</v>
      </c>
      <c r="E2140" s="1">
        <v>136</v>
      </c>
      <c r="F2140" s="1" t="s">
        <v>106</v>
      </c>
      <c r="H2140" s="1" t="s">
        <v>95</v>
      </c>
      <c r="I2140" s="1" t="s">
        <v>92</v>
      </c>
      <c r="J2140" s="1" t="s">
        <v>93</v>
      </c>
      <c r="K2140" s="1">
        <v>43</v>
      </c>
      <c r="L2140" s="1">
        <v>13</v>
      </c>
      <c r="M2140" s="1">
        <v>0.32116788321167883</v>
      </c>
      <c r="N2140" s="1">
        <v>0.31617647058823528</v>
      </c>
      <c r="O2140" s="1">
        <v>8.7248322147651006E-2</v>
      </c>
      <c r="P2140" s="1">
        <v>93</v>
      </c>
      <c r="Q2140" s="1">
        <v>1</v>
      </c>
      <c r="R2140" s="1">
        <v>19</v>
      </c>
      <c r="S2140" s="1">
        <v>1</v>
      </c>
      <c r="T2140" s="1">
        <v>22</v>
      </c>
      <c r="U2140" s="1">
        <v>1</v>
      </c>
      <c r="V2140" s="1">
        <v>0</v>
      </c>
      <c r="W2140" s="1">
        <v>0</v>
      </c>
      <c r="X2140" s="1">
        <v>0</v>
      </c>
      <c r="Y2140" s="1">
        <v>0</v>
      </c>
      <c r="Z2140" s="1">
        <v>0</v>
      </c>
      <c r="AA2140" s="1">
        <v>0</v>
      </c>
      <c r="AB2140" s="1">
        <v>0</v>
      </c>
      <c r="AC2140" s="1">
        <v>0</v>
      </c>
      <c r="AD2140" s="1">
        <v>0</v>
      </c>
      <c r="AE2140" s="1">
        <v>0</v>
      </c>
      <c r="AF2140" s="1">
        <v>0</v>
      </c>
      <c r="AG2140" s="1">
        <v>0</v>
      </c>
      <c r="AH2140" s="1">
        <v>0</v>
      </c>
      <c r="AI2140" s="1">
        <v>4</v>
      </c>
      <c r="AJ2140" s="1">
        <v>0</v>
      </c>
      <c r="AK2140" s="1">
        <v>0</v>
      </c>
      <c r="AL2140" s="1">
        <v>3</v>
      </c>
      <c r="AM2140" s="1">
        <v>5</v>
      </c>
      <c r="AN2140" s="1">
        <v>0</v>
      </c>
    </row>
    <row r="2141" spans="1:40" x14ac:dyDescent="0.35">
      <c r="A2141" s="1" t="s">
        <v>89</v>
      </c>
      <c r="B2141" s="8">
        <v>43965</v>
      </c>
      <c r="C2141" s="1" t="s">
        <v>2</v>
      </c>
      <c r="D2141" s="1">
        <v>972410</v>
      </c>
      <c r="E2141" s="1">
        <v>143</v>
      </c>
      <c r="F2141" s="1" t="s">
        <v>115</v>
      </c>
      <c r="H2141" s="1" t="s">
        <v>91</v>
      </c>
      <c r="I2141" s="1" t="s">
        <v>92</v>
      </c>
      <c r="J2141" s="1" t="s">
        <v>93</v>
      </c>
      <c r="K2141" s="1">
        <v>1</v>
      </c>
      <c r="L2141" s="1">
        <v>4</v>
      </c>
      <c r="M2141" s="1">
        <v>2.0689655172413793E-2</v>
      </c>
      <c r="N2141" s="1">
        <v>6.993006993006993E-3</v>
      </c>
      <c r="O2141" s="1">
        <v>2.7210884353741496E-2</v>
      </c>
      <c r="P2141" s="1">
        <v>142</v>
      </c>
      <c r="Q2141" s="1">
        <v>2</v>
      </c>
      <c r="R2141" s="1">
        <v>0</v>
      </c>
      <c r="S2141" s="1">
        <v>1</v>
      </c>
      <c r="T2141" s="1">
        <v>0</v>
      </c>
      <c r="U2141" s="1">
        <v>0</v>
      </c>
      <c r="V2141" s="1">
        <v>0</v>
      </c>
      <c r="W2141" s="1">
        <v>0</v>
      </c>
      <c r="X2141" s="1">
        <v>1</v>
      </c>
      <c r="Y2141" s="1">
        <v>0</v>
      </c>
      <c r="Z2141" s="1">
        <v>0</v>
      </c>
      <c r="AA2141" s="1">
        <v>0</v>
      </c>
      <c r="AB2141" s="1">
        <v>0</v>
      </c>
      <c r="AC2141" s="1">
        <v>0</v>
      </c>
      <c r="AD2141" s="1">
        <v>0</v>
      </c>
      <c r="AE2141" s="1">
        <v>0</v>
      </c>
      <c r="AF2141" s="1">
        <v>0</v>
      </c>
      <c r="AG2141" s="1">
        <v>0</v>
      </c>
      <c r="AH2141" s="1">
        <v>0</v>
      </c>
      <c r="AI2141" s="1">
        <v>1</v>
      </c>
      <c r="AJ2141" s="1">
        <v>0</v>
      </c>
      <c r="AK2141" s="1">
        <v>0</v>
      </c>
      <c r="AL2141" s="1">
        <v>0</v>
      </c>
      <c r="AM2141" s="1">
        <v>0</v>
      </c>
      <c r="AN2141" s="1">
        <v>0</v>
      </c>
    </row>
    <row r="2142" spans="1:40" x14ac:dyDescent="0.35">
      <c r="A2142" s="1" t="s">
        <v>89</v>
      </c>
      <c r="B2142" s="8">
        <v>43963</v>
      </c>
      <c r="C2142" s="1" t="s">
        <v>96</v>
      </c>
      <c r="D2142" s="1">
        <v>201710</v>
      </c>
      <c r="E2142" s="1">
        <v>2</v>
      </c>
      <c r="F2142" s="1" t="s">
        <v>119</v>
      </c>
      <c r="H2142" s="1" t="s">
        <v>95</v>
      </c>
      <c r="I2142" s="1" t="s">
        <v>92</v>
      </c>
      <c r="J2142" s="1" t="s">
        <v>93</v>
      </c>
      <c r="P2142" s="1">
        <v>2</v>
      </c>
      <c r="Q2142" s="1">
        <v>0</v>
      </c>
      <c r="R2142" s="1">
        <v>0</v>
      </c>
      <c r="S2142" s="1">
        <v>0</v>
      </c>
      <c r="T2142" s="1">
        <v>0</v>
      </c>
      <c r="U2142" s="1">
        <v>0</v>
      </c>
      <c r="V2142" s="1">
        <v>0</v>
      </c>
      <c r="W2142" s="1">
        <v>0</v>
      </c>
      <c r="X2142" s="1">
        <v>0</v>
      </c>
      <c r="Y2142" s="1">
        <v>0</v>
      </c>
      <c r="Z2142" s="1">
        <v>0</v>
      </c>
      <c r="AA2142" s="1">
        <v>0</v>
      </c>
      <c r="AB2142" s="1">
        <v>0</v>
      </c>
      <c r="AC2142" s="1">
        <v>0</v>
      </c>
      <c r="AD2142" s="1">
        <v>0</v>
      </c>
      <c r="AE2142" s="1">
        <v>0</v>
      </c>
      <c r="AF2142" s="1">
        <v>0</v>
      </c>
      <c r="AG2142" s="1">
        <v>0</v>
      </c>
      <c r="AH2142" s="1">
        <v>0</v>
      </c>
      <c r="AI2142" s="1">
        <v>0</v>
      </c>
      <c r="AJ2142" s="1">
        <v>0</v>
      </c>
      <c r="AK2142" s="1">
        <v>0</v>
      </c>
      <c r="AL2142" s="1">
        <v>0</v>
      </c>
      <c r="AM2142" s="1">
        <v>0</v>
      </c>
      <c r="AN2142" s="1">
        <v>0</v>
      </c>
    </row>
    <row r="2143" spans="1:40" x14ac:dyDescent="0.35">
      <c r="A2143" s="1" t="s">
        <v>89</v>
      </c>
      <c r="B2143" s="8">
        <v>43932</v>
      </c>
      <c r="C2143" s="1" t="s">
        <v>2</v>
      </c>
      <c r="D2143" s="1">
        <v>209640</v>
      </c>
      <c r="E2143" s="1">
        <v>93</v>
      </c>
      <c r="F2143" s="1" t="s">
        <v>122</v>
      </c>
      <c r="H2143" s="1" t="s">
        <v>95</v>
      </c>
      <c r="I2143" s="1" t="s">
        <v>121</v>
      </c>
      <c r="J2143" s="1" t="s">
        <v>93</v>
      </c>
      <c r="K2143" s="1">
        <v>85</v>
      </c>
      <c r="L2143" s="1">
        <v>1</v>
      </c>
      <c r="M2143" s="1">
        <v>0.80952380952380953</v>
      </c>
      <c r="N2143" s="1">
        <v>0.80487804878048785</v>
      </c>
      <c r="O2143" s="1">
        <v>1.0638297872340425E-2</v>
      </c>
      <c r="P2143" s="1">
        <v>8</v>
      </c>
      <c r="Q2143" s="1">
        <v>1</v>
      </c>
      <c r="R2143" s="1">
        <v>16</v>
      </c>
      <c r="S2143" s="1">
        <v>0</v>
      </c>
      <c r="T2143" s="1">
        <v>6</v>
      </c>
      <c r="U2143" s="1">
        <v>11</v>
      </c>
      <c r="V2143" s="1">
        <v>52</v>
      </c>
      <c r="W2143" s="1">
        <v>0</v>
      </c>
      <c r="X2143" s="1">
        <v>0</v>
      </c>
      <c r="Y2143" s="1">
        <v>0</v>
      </c>
      <c r="Z2143" s="1">
        <v>0</v>
      </c>
      <c r="AA2143" s="1">
        <v>0</v>
      </c>
      <c r="AB2143" s="1">
        <v>0</v>
      </c>
      <c r="AC2143" s="1">
        <v>0</v>
      </c>
      <c r="AD2143" s="1">
        <v>0</v>
      </c>
      <c r="AE2143" s="1">
        <v>0</v>
      </c>
      <c r="AF2143" s="1">
        <v>0</v>
      </c>
      <c r="AG2143" s="1">
        <v>0</v>
      </c>
      <c r="AH2143" s="1">
        <v>0</v>
      </c>
      <c r="AI2143" s="1">
        <v>0</v>
      </c>
      <c r="AJ2143" s="1">
        <v>0</v>
      </c>
      <c r="AK2143" s="1">
        <v>0</v>
      </c>
      <c r="AL2143" s="1">
        <v>0</v>
      </c>
      <c r="AM2143" s="1">
        <v>0</v>
      </c>
      <c r="AN2143" s="1">
        <v>0</v>
      </c>
    </row>
    <row r="2144" spans="1:40" x14ac:dyDescent="0.35">
      <c r="A2144" s="1" t="s">
        <v>89</v>
      </c>
      <c r="B2144" s="8">
        <v>43910</v>
      </c>
      <c r="C2144" s="1" t="s">
        <v>2</v>
      </c>
      <c r="D2144" s="1">
        <v>973260</v>
      </c>
      <c r="E2144" s="1">
        <v>117</v>
      </c>
      <c r="F2144" s="1" t="s">
        <v>113</v>
      </c>
      <c r="H2144" s="1" t="s">
        <v>114</v>
      </c>
      <c r="I2144" s="1" t="s">
        <v>92</v>
      </c>
      <c r="J2144" s="1" t="s">
        <v>93</v>
      </c>
      <c r="K2144" s="1">
        <v>46</v>
      </c>
      <c r="L2144" s="1">
        <v>12</v>
      </c>
      <c r="M2144" s="1">
        <v>0.44094488188976377</v>
      </c>
      <c r="N2144" s="1">
        <v>0.39316239316239315</v>
      </c>
      <c r="O2144" s="1">
        <v>9.3023255813953487E-2</v>
      </c>
      <c r="P2144" s="1">
        <v>71</v>
      </c>
      <c r="Q2144" s="1">
        <v>10</v>
      </c>
      <c r="R2144" s="1">
        <v>13</v>
      </c>
      <c r="S2144" s="1">
        <v>0</v>
      </c>
      <c r="T2144" s="1">
        <v>22</v>
      </c>
      <c r="U2144" s="1">
        <v>11</v>
      </c>
      <c r="V2144" s="1">
        <v>0</v>
      </c>
      <c r="W2144" s="1">
        <v>0</v>
      </c>
      <c r="X2144" s="1">
        <v>2</v>
      </c>
      <c r="Y2144" s="1">
        <v>0</v>
      </c>
      <c r="Z2144" s="1">
        <v>0</v>
      </c>
      <c r="AA2144" s="1">
        <v>0</v>
      </c>
      <c r="AB2144" s="1">
        <v>0</v>
      </c>
      <c r="AC2144" s="1">
        <v>0</v>
      </c>
      <c r="AD2144" s="1">
        <v>0</v>
      </c>
      <c r="AE2144" s="1">
        <v>0</v>
      </c>
      <c r="AF2144" s="1">
        <v>0</v>
      </c>
      <c r="AG2144" s="1">
        <v>0</v>
      </c>
      <c r="AH2144" s="1">
        <v>0</v>
      </c>
      <c r="AI2144" s="1">
        <v>0</v>
      </c>
      <c r="AJ2144" s="1">
        <v>0</v>
      </c>
      <c r="AK2144" s="1">
        <v>0</v>
      </c>
      <c r="AL2144" s="1">
        <v>0</v>
      </c>
      <c r="AM2144" s="1">
        <v>0</v>
      </c>
      <c r="AN2144" s="1">
        <v>0</v>
      </c>
    </row>
    <row r="2145" spans="1:40" x14ac:dyDescent="0.35">
      <c r="A2145" s="1" t="s">
        <v>89</v>
      </c>
      <c r="B2145" s="8">
        <v>43951</v>
      </c>
      <c r="C2145" s="1" t="s">
        <v>2</v>
      </c>
      <c r="D2145" s="1">
        <v>976140</v>
      </c>
      <c r="E2145" s="1">
        <v>115</v>
      </c>
      <c r="F2145" s="1" t="s">
        <v>128</v>
      </c>
      <c r="H2145" s="1" t="s">
        <v>101</v>
      </c>
      <c r="I2145" s="1" t="s">
        <v>92</v>
      </c>
      <c r="J2145" s="1" t="s">
        <v>93</v>
      </c>
      <c r="K2145" s="1">
        <v>5</v>
      </c>
      <c r="L2145" s="1">
        <v>6</v>
      </c>
      <c r="M2145" s="1">
        <v>7.5630252100840331E-2</v>
      </c>
      <c r="N2145" s="1">
        <v>4.3478260869565216E-2</v>
      </c>
      <c r="O2145" s="1">
        <v>4.9586776859504134E-2</v>
      </c>
      <c r="P2145" s="1">
        <v>110</v>
      </c>
      <c r="Q2145" s="1">
        <v>4</v>
      </c>
      <c r="R2145" s="1">
        <v>3</v>
      </c>
      <c r="S2145" s="1">
        <v>0</v>
      </c>
      <c r="T2145" s="1">
        <v>0</v>
      </c>
      <c r="U2145" s="1">
        <v>2</v>
      </c>
      <c r="V2145" s="1">
        <v>0</v>
      </c>
      <c r="W2145" s="1">
        <v>0</v>
      </c>
      <c r="X2145" s="1">
        <v>0</v>
      </c>
      <c r="Y2145" s="1">
        <v>0</v>
      </c>
      <c r="Z2145" s="1">
        <v>0</v>
      </c>
      <c r="AA2145" s="1">
        <v>0</v>
      </c>
      <c r="AB2145" s="1">
        <v>0</v>
      </c>
      <c r="AC2145" s="1">
        <v>0</v>
      </c>
      <c r="AD2145" s="1">
        <v>0</v>
      </c>
      <c r="AE2145" s="1">
        <v>0</v>
      </c>
      <c r="AF2145" s="1">
        <v>0</v>
      </c>
      <c r="AG2145" s="1">
        <v>0</v>
      </c>
      <c r="AH2145" s="1">
        <v>0</v>
      </c>
      <c r="AI2145" s="1">
        <v>1</v>
      </c>
      <c r="AJ2145" s="1">
        <v>0</v>
      </c>
      <c r="AK2145" s="1">
        <v>0</v>
      </c>
      <c r="AL2145" s="1">
        <v>0</v>
      </c>
      <c r="AM2145" s="1">
        <v>1</v>
      </c>
      <c r="AN2145" s="1">
        <v>0</v>
      </c>
    </row>
    <row r="2146" spans="1:40" x14ac:dyDescent="0.35">
      <c r="A2146" s="1" t="s">
        <v>89</v>
      </c>
      <c r="B2146" s="8">
        <v>43903</v>
      </c>
      <c r="C2146" s="1" t="s">
        <v>96</v>
      </c>
      <c r="D2146" s="1">
        <v>209650</v>
      </c>
      <c r="E2146" s="1">
        <v>10</v>
      </c>
      <c r="F2146" s="1" t="s">
        <v>120</v>
      </c>
      <c r="H2146" s="1" t="s">
        <v>95</v>
      </c>
      <c r="I2146" s="1" t="s">
        <v>121</v>
      </c>
      <c r="J2146" s="1" t="s">
        <v>93</v>
      </c>
      <c r="L2146" s="1">
        <v>4</v>
      </c>
      <c r="O2146" s="1">
        <v>0.2857142857142857</v>
      </c>
      <c r="P2146" s="1">
        <v>10</v>
      </c>
      <c r="Q2146" s="1">
        <v>4</v>
      </c>
      <c r="R2146" s="1">
        <v>0</v>
      </c>
      <c r="S2146" s="1">
        <v>0</v>
      </c>
      <c r="T2146" s="1">
        <v>0</v>
      </c>
      <c r="U2146" s="1">
        <v>0</v>
      </c>
      <c r="V2146" s="1">
        <v>0</v>
      </c>
      <c r="W2146" s="1">
        <v>0</v>
      </c>
      <c r="X2146" s="1">
        <v>0</v>
      </c>
      <c r="Y2146" s="1">
        <v>0</v>
      </c>
      <c r="Z2146" s="1">
        <v>0</v>
      </c>
      <c r="AA2146" s="1">
        <v>0</v>
      </c>
      <c r="AB2146" s="1">
        <v>0</v>
      </c>
      <c r="AC2146" s="1">
        <v>0</v>
      </c>
      <c r="AD2146" s="1">
        <v>0</v>
      </c>
      <c r="AE2146" s="1">
        <v>0</v>
      </c>
      <c r="AF2146" s="1">
        <v>0</v>
      </c>
      <c r="AG2146" s="1">
        <v>0</v>
      </c>
      <c r="AH2146" s="1">
        <v>0</v>
      </c>
      <c r="AI2146" s="1">
        <v>0</v>
      </c>
      <c r="AJ2146" s="1">
        <v>0</v>
      </c>
      <c r="AK2146" s="1">
        <v>0</v>
      </c>
      <c r="AL2146" s="1">
        <v>0</v>
      </c>
      <c r="AM2146" s="1">
        <v>0</v>
      </c>
      <c r="AN2146" s="1">
        <v>0</v>
      </c>
    </row>
    <row r="2147" spans="1:40" x14ac:dyDescent="0.35">
      <c r="A2147" s="1" t="s">
        <v>89</v>
      </c>
      <c r="B2147" s="8">
        <v>43953</v>
      </c>
      <c r="C2147" s="1" t="s">
        <v>96</v>
      </c>
      <c r="D2147" s="1">
        <v>973270</v>
      </c>
      <c r="E2147" s="1">
        <v>14</v>
      </c>
      <c r="F2147" s="1" t="s">
        <v>127</v>
      </c>
      <c r="H2147" s="1" t="s">
        <v>114</v>
      </c>
      <c r="I2147" s="1" t="s">
        <v>92</v>
      </c>
      <c r="J2147" s="1" t="s">
        <v>93</v>
      </c>
      <c r="P2147" s="1">
        <v>14</v>
      </c>
      <c r="Q2147" s="1">
        <v>0</v>
      </c>
      <c r="R2147" s="1">
        <v>0</v>
      </c>
      <c r="S2147" s="1">
        <v>0</v>
      </c>
      <c r="T2147" s="1">
        <v>0</v>
      </c>
      <c r="U2147" s="1">
        <v>0</v>
      </c>
      <c r="V2147" s="1">
        <v>0</v>
      </c>
      <c r="W2147" s="1">
        <v>0</v>
      </c>
      <c r="X2147" s="1">
        <v>0</v>
      </c>
      <c r="Y2147" s="1">
        <v>0</v>
      </c>
      <c r="Z2147" s="1">
        <v>0</v>
      </c>
      <c r="AA2147" s="1">
        <v>0</v>
      </c>
      <c r="AB2147" s="1">
        <v>0</v>
      </c>
      <c r="AC2147" s="1">
        <v>0</v>
      </c>
      <c r="AD2147" s="1">
        <v>0</v>
      </c>
      <c r="AE2147" s="1">
        <v>0</v>
      </c>
      <c r="AF2147" s="1">
        <v>0</v>
      </c>
      <c r="AG2147" s="1">
        <v>0</v>
      </c>
      <c r="AH2147" s="1">
        <v>0</v>
      </c>
      <c r="AI2147" s="1">
        <v>0</v>
      </c>
      <c r="AJ2147" s="1">
        <v>0</v>
      </c>
      <c r="AK2147" s="1">
        <v>0</v>
      </c>
      <c r="AL2147" s="1">
        <v>0</v>
      </c>
      <c r="AM2147" s="1">
        <v>0</v>
      </c>
      <c r="AN2147" s="1">
        <v>0</v>
      </c>
    </row>
    <row r="2148" spans="1:40" x14ac:dyDescent="0.35">
      <c r="A2148" s="1" t="s">
        <v>89</v>
      </c>
      <c r="B2148" s="8">
        <v>43958</v>
      </c>
      <c r="C2148" s="1" t="s">
        <v>2</v>
      </c>
      <c r="D2148" s="1">
        <v>200600</v>
      </c>
      <c r="E2148" s="1">
        <v>113</v>
      </c>
      <c r="F2148" s="1" t="s">
        <v>116</v>
      </c>
      <c r="H2148" s="1" t="s">
        <v>95</v>
      </c>
      <c r="I2148" s="1" t="s">
        <v>92</v>
      </c>
      <c r="J2148" s="1" t="s">
        <v>93</v>
      </c>
      <c r="K2148" s="1">
        <v>17</v>
      </c>
      <c r="L2148" s="1">
        <v>7</v>
      </c>
      <c r="M2148" s="1">
        <v>0.17948717948717949</v>
      </c>
      <c r="N2148" s="1">
        <v>0.15044247787610621</v>
      </c>
      <c r="O2148" s="1">
        <v>5.8333333333333334E-2</v>
      </c>
      <c r="P2148" s="1">
        <v>96</v>
      </c>
      <c r="Q2148" s="1">
        <v>4</v>
      </c>
      <c r="R2148" s="1">
        <v>5</v>
      </c>
      <c r="S2148" s="1">
        <v>1</v>
      </c>
      <c r="T2148" s="1">
        <v>9</v>
      </c>
      <c r="U2148" s="1">
        <v>2</v>
      </c>
      <c r="V2148" s="1">
        <v>0</v>
      </c>
      <c r="W2148" s="1">
        <v>0</v>
      </c>
      <c r="X2148" s="1">
        <v>0</v>
      </c>
      <c r="Y2148" s="1">
        <v>0</v>
      </c>
      <c r="Z2148" s="1">
        <v>0</v>
      </c>
      <c r="AA2148" s="1">
        <v>0</v>
      </c>
      <c r="AB2148" s="1">
        <v>0</v>
      </c>
      <c r="AC2148" s="1">
        <v>0</v>
      </c>
      <c r="AD2148" s="1">
        <v>0</v>
      </c>
      <c r="AE2148" s="1">
        <v>0</v>
      </c>
      <c r="AF2148" s="1">
        <v>0</v>
      </c>
      <c r="AG2148" s="1">
        <v>0</v>
      </c>
      <c r="AH2148" s="1">
        <v>0</v>
      </c>
      <c r="AI2148" s="1">
        <v>2</v>
      </c>
      <c r="AJ2148" s="1">
        <v>0</v>
      </c>
      <c r="AK2148" s="1">
        <v>0</v>
      </c>
      <c r="AL2148" s="1">
        <v>1</v>
      </c>
      <c r="AM2148" s="1">
        <v>0</v>
      </c>
      <c r="AN2148" s="1">
        <v>0</v>
      </c>
    </row>
    <row r="2149" spans="1:40" x14ac:dyDescent="0.35">
      <c r="A2149" s="1" t="s">
        <v>89</v>
      </c>
      <c r="B2149" s="8">
        <v>43916</v>
      </c>
      <c r="C2149" s="1" t="s">
        <v>2</v>
      </c>
      <c r="D2149" s="1">
        <v>203150</v>
      </c>
      <c r="E2149" s="1">
        <v>26</v>
      </c>
      <c r="F2149" s="1" t="s">
        <v>129</v>
      </c>
      <c r="H2149" s="1" t="s">
        <v>95</v>
      </c>
      <c r="I2149" s="1" t="s">
        <v>121</v>
      </c>
      <c r="J2149" s="1" t="s">
        <v>93</v>
      </c>
      <c r="K2149" s="1">
        <v>11</v>
      </c>
      <c r="L2149" s="1">
        <v>1</v>
      </c>
      <c r="M2149" s="1">
        <v>0.44444444444444442</v>
      </c>
      <c r="N2149" s="1">
        <v>0.42307692307692307</v>
      </c>
      <c r="O2149" s="1">
        <v>3.7037037037037035E-2</v>
      </c>
      <c r="P2149" s="1">
        <v>15</v>
      </c>
      <c r="Q2149" s="1">
        <v>1</v>
      </c>
      <c r="R2149" s="1">
        <v>6</v>
      </c>
      <c r="S2149" s="1">
        <v>0</v>
      </c>
      <c r="T2149" s="1">
        <v>0</v>
      </c>
      <c r="U2149" s="1">
        <v>5</v>
      </c>
      <c r="V2149" s="1">
        <v>0</v>
      </c>
      <c r="W2149" s="1">
        <v>0</v>
      </c>
      <c r="X2149" s="1">
        <v>0</v>
      </c>
      <c r="Y2149" s="1">
        <v>0</v>
      </c>
      <c r="Z2149" s="1">
        <v>0</v>
      </c>
      <c r="AA2149" s="1">
        <v>0</v>
      </c>
      <c r="AB2149" s="1">
        <v>0</v>
      </c>
      <c r="AC2149" s="1">
        <v>0</v>
      </c>
      <c r="AD2149" s="1">
        <v>0</v>
      </c>
      <c r="AE2149" s="1">
        <v>0</v>
      </c>
      <c r="AF2149" s="1">
        <v>0</v>
      </c>
      <c r="AG2149" s="1">
        <v>0</v>
      </c>
      <c r="AH2149" s="1">
        <v>0</v>
      </c>
      <c r="AI2149" s="1">
        <v>0</v>
      </c>
      <c r="AJ2149" s="1">
        <v>0</v>
      </c>
      <c r="AK2149" s="1">
        <v>0</v>
      </c>
      <c r="AL2149" s="1">
        <v>0</v>
      </c>
      <c r="AM2149" s="1">
        <v>0</v>
      </c>
      <c r="AN2149" s="1">
        <v>0</v>
      </c>
    </row>
    <row r="2150" spans="1:40" x14ac:dyDescent="0.35">
      <c r="A2150" s="1" t="s">
        <v>89</v>
      </c>
      <c r="B2150" s="8">
        <v>43943</v>
      </c>
      <c r="C2150" s="1" t="s">
        <v>2</v>
      </c>
      <c r="D2150" s="1">
        <v>980180</v>
      </c>
      <c r="E2150" s="1">
        <v>115</v>
      </c>
      <c r="F2150" s="1" t="s">
        <v>117</v>
      </c>
      <c r="H2150" s="1" t="s">
        <v>118</v>
      </c>
      <c r="I2150" s="1" t="s">
        <v>92</v>
      </c>
      <c r="J2150" s="1" t="s">
        <v>93</v>
      </c>
      <c r="K2150" s="1">
        <v>14</v>
      </c>
      <c r="L2150" s="1">
        <v>6</v>
      </c>
      <c r="M2150" s="1">
        <v>0.15833333333333333</v>
      </c>
      <c r="N2150" s="1">
        <v>0.11403508771929824</v>
      </c>
      <c r="O2150" s="1">
        <v>4.9586776859504134E-2</v>
      </c>
      <c r="P2150" s="1">
        <v>101</v>
      </c>
      <c r="Q2150" s="1">
        <v>6</v>
      </c>
      <c r="R2150" s="1">
        <v>2</v>
      </c>
      <c r="S2150" s="1">
        <v>6</v>
      </c>
      <c r="T2150" s="1">
        <v>3</v>
      </c>
      <c r="U2150" s="1">
        <v>2</v>
      </c>
      <c r="V2150" s="1">
        <v>1</v>
      </c>
      <c r="W2150" s="1">
        <v>0</v>
      </c>
      <c r="X2150" s="1">
        <v>0</v>
      </c>
      <c r="Y2150" s="1">
        <v>0</v>
      </c>
      <c r="Z2150" s="1">
        <v>0</v>
      </c>
      <c r="AA2150" s="1">
        <v>0</v>
      </c>
      <c r="AB2150" s="1">
        <v>0</v>
      </c>
      <c r="AC2150" s="1">
        <v>0</v>
      </c>
      <c r="AD2150" s="1">
        <v>0</v>
      </c>
      <c r="AE2150" s="1">
        <v>0</v>
      </c>
      <c r="AF2150" s="1">
        <v>0</v>
      </c>
      <c r="AG2150" s="1">
        <v>0</v>
      </c>
      <c r="AH2150" s="1">
        <v>0</v>
      </c>
      <c r="AI2150" s="1">
        <v>0</v>
      </c>
      <c r="AJ2150" s="1">
        <v>0</v>
      </c>
      <c r="AK2150" s="1">
        <v>0</v>
      </c>
      <c r="AL2150" s="1">
        <v>0</v>
      </c>
      <c r="AM2150" s="1">
        <v>0</v>
      </c>
      <c r="AN2150" s="1">
        <v>0</v>
      </c>
    </row>
    <row r="2151" spans="1:40" x14ac:dyDescent="0.35">
      <c r="A2151" s="1" t="s">
        <v>89</v>
      </c>
      <c r="B2151" s="8">
        <v>43907</v>
      </c>
      <c r="C2151" s="1" t="s">
        <v>2</v>
      </c>
      <c r="D2151" s="1">
        <v>972410</v>
      </c>
      <c r="E2151" s="1">
        <v>127</v>
      </c>
      <c r="F2151" s="1" t="s">
        <v>115</v>
      </c>
      <c r="H2151" s="1" t="s">
        <v>91</v>
      </c>
      <c r="I2151" s="1" t="s">
        <v>92</v>
      </c>
      <c r="J2151" s="1" t="s">
        <v>93</v>
      </c>
      <c r="K2151" s="1">
        <v>26</v>
      </c>
      <c r="L2151" s="1">
        <v>18</v>
      </c>
      <c r="M2151" s="1">
        <v>0.28368794326241137</v>
      </c>
      <c r="N2151" s="1">
        <v>0.20472440944881889</v>
      </c>
      <c r="O2151" s="1">
        <v>0.12413793103448276</v>
      </c>
      <c r="P2151" s="1">
        <v>101</v>
      </c>
      <c r="Q2151" s="1">
        <v>14</v>
      </c>
      <c r="R2151" s="1">
        <v>6</v>
      </c>
      <c r="S2151" s="1">
        <v>5</v>
      </c>
      <c r="T2151" s="1">
        <v>13</v>
      </c>
      <c r="U2151" s="1">
        <v>2</v>
      </c>
      <c r="V2151" s="1">
        <v>0</v>
      </c>
      <c r="W2151" s="1">
        <v>0</v>
      </c>
      <c r="X2151" s="1">
        <v>1</v>
      </c>
      <c r="Y2151" s="1">
        <v>0</v>
      </c>
      <c r="Z2151" s="1">
        <v>0</v>
      </c>
      <c r="AA2151" s="1">
        <v>0</v>
      </c>
      <c r="AB2151" s="1">
        <v>0</v>
      </c>
      <c r="AC2151" s="1">
        <v>0</v>
      </c>
      <c r="AD2151" s="1">
        <v>0</v>
      </c>
      <c r="AE2151" s="1">
        <v>0</v>
      </c>
      <c r="AF2151" s="1">
        <v>0</v>
      </c>
      <c r="AG2151" s="1">
        <v>0</v>
      </c>
      <c r="AH2151" s="1">
        <v>0</v>
      </c>
      <c r="AI2151" s="1">
        <v>1</v>
      </c>
      <c r="AJ2151" s="1">
        <v>0</v>
      </c>
      <c r="AK2151" s="1">
        <v>0</v>
      </c>
      <c r="AL2151" s="1">
        <v>0</v>
      </c>
      <c r="AM2151" s="1">
        <v>1</v>
      </c>
      <c r="AN2151" s="1">
        <v>1</v>
      </c>
    </row>
    <row r="2152" spans="1:40" x14ac:dyDescent="0.35">
      <c r="A2152" s="1" t="s">
        <v>89</v>
      </c>
      <c r="B2152" s="8">
        <v>43966</v>
      </c>
      <c r="C2152" s="1" t="s">
        <v>2</v>
      </c>
      <c r="D2152" s="1">
        <v>974850</v>
      </c>
      <c r="E2152" s="1">
        <v>152</v>
      </c>
      <c r="F2152" s="1" t="s">
        <v>126</v>
      </c>
      <c r="H2152" s="1" t="s">
        <v>103</v>
      </c>
      <c r="I2152" s="1" t="s">
        <v>121</v>
      </c>
      <c r="J2152" s="1" t="s">
        <v>93</v>
      </c>
      <c r="K2152" s="1">
        <v>1</v>
      </c>
      <c r="L2152" s="1">
        <v>23</v>
      </c>
      <c r="M2152" s="1">
        <v>6.7901234567901231E-2</v>
      </c>
      <c r="N2152" s="1">
        <v>6.5789473684210523E-3</v>
      </c>
      <c r="O2152" s="1">
        <v>0.13142857142857142</v>
      </c>
      <c r="P2152" s="1">
        <v>151</v>
      </c>
      <c r="Q2152" s="1">
        <v>10</v>
      </c>
      <c r="R2152" s="1">
        <v>1</v>
      </c>
      <c r="S2152" s="1">
        <v>0</v>
      </c>
      <c r="T2152" s="1">
        <v>0</v>
      </c>
      <c r="U2152" s="1">
        <v>0</v>
      </c>
      <c r="V2152" s="1">
        <v>0</v>
      </c>
      <c r="W2152" s="1">
        <v>0</v>
      </c>
      <c r="X2152" s="1">
        <v>2</v>
      </c>
      <c r="Y2152" s="1">
        <v>0</v>
      </c>
      <c r="Z2152" s="1">
        <v>0</v>
      </c>
      <c r="AA2152" s="1">
        <v>0</v>
      </c>
      <c r="AB2152" s="1">
        <v>0</v>
      </c>
      <c r="AC2152" s="1">
        <v>0</v>
      </c>
      <c r="AD2152" s="1">
        <v>0</v>
      </c>
      <c r="AE2152" s="1">
        <v>0</v>
      </c>
      <c r="AF2152" s="1">
        <v>0</v>
      </c>
      <c r="AG2152" s="1">
        <v>1</v>
      </c>
      <c r="AH2152" s="1">
        <v>0</v>
      </c>
      <c r="AI2152" s="1">
        <v>10</v>
      </c>
      <c r="AJ2152" s="1">
        <v>0</v>
      </c>
      <c r="AK2152" s="1">
        <v>0</v>
      </c>
      <c r="AL2152" s="1">
        <v>0</v>
      </c>
      <c r="AM2152" s="1">
        <v>0</v>
      </c>
      <c r="AN2152" s="1">
        <v>0</v>
      </c>
    </row>
    <row r="2153" spans="1:40" x14ac:dyDescent="0.35">
      <c r="A2153" s="1" t="s">
        <v>89</v>
      </c>
      <c r="B2153" s="8">
        <v>43943</v>
      </c>
      <c r="C2153" s="1" t="s">
        <v>2</v>
      </c>
      <c r="D2153" s="1">
        <v>200170</v>
      </c>
      <c r="E2153" s="1">
        <v>140</v>
      </c>
      <c r="F2153" s="1" t="s">
        <v>107</v>
      </c>
      <c r="H2153" s="1" t="s">
        <v>95</v>
      </c>
      <c r="I2153" s="1" t="s">
        <v>92</v>
      </c>
      <c r="J2153" s="1" t="s">
        <v>93</v>
      </c>
      <c r="K2153" s="1">
        <v>60</v>
      </c>
      <c r="L2153" s="1">
        <v>10</v>
      </c>
      <c r="M2153" s="1">
        <v>0.45945945945945948</v>
      </c>
      <c r="N2153" s="1">
        <v>0.42857142857142855</v>
      </c>
      <c r="O2153" s="1">
        <v>6.6666666666666666E-2</v>
      </c>
      <c r="P2153" s="1">
        <v>80</v>
      </c>
      <c r="Q2153" s="1">
        <v>8</v>
      </c>
      <c r="R2153" s="1">
        <v>32</v>
      </c>
      <c r="S2153" s="1">
        <v>11</v>
      </c>
      <c r="T2153" s="1">
        <v>13</v>
      </c>
      <c r="U2153" s="1">
        <v>4</v>
      </c>
      <c r="V2153" s="1">
        <v>0</v>
      </c>
      <c r="W2153" s="1">
        <v>0</v>
      </c>
      <c r="X2153" s="1">
        <v>0</v>
      </c>
      <c r="Y2153" s="1">
        <v>0</v>
      </c>
      <c r="Z2153" s="1">
        <v>0</v>
      </c>
      <c r="AA2153" s="1">
        <v>0</v>
      </c>
      <c r="AB2153" s="1">
        <v>0</v>
      </c>
      <c r="AC2153" s="1">
        <v>0</v>
      </c>
      <c r="AD2153" s="1">
        <v>0</v>
      </c>
      <c r="AE2153" s="1">
        <v>0</v>
      </c>
      <c r="AF2153" s="1">
        <v>0</v>
      </c>
      <c r="AG2153" s="1">
        <v>0</v>
      </c>
      <c r="AH2153" s="1">
        <v>0</v>
      </c>
      <c r="AI2153" s="1">
        <v>1</v>
      </c>
      <c r="AJ2153" s="1">
        <v>0</v>
      </c>
      <c r="AK2153" s="1">
        <v>0</v>
      </c>
      <c r="AL2153" s="1">
        <v>0</v>
      </c>
      <c r="AM2153" s="1">
        <v>1</v>
      </c>
      <c r="AN2153" s="1">
        <v>0</v>
      </c>
    </row>
    <row r="2154" spans="1:40" x14ac:dyDescent="0.35">
      <c r="A2154" s="1" t="s">
        <v>89</v>
      </c>
      <c r="B2154" s="8">
        <v>43935</v>
      </c>
      <c r="C2154" s="1" t="s">
        <v>2</v>
      </c>
      <c r="D2154" s="1">
        <v>980180</v>
      </c>
      <c r="E2154" s="1">
        <v>116</v>
      </c>
      <c r="F2154" s="1" t="s">
        <v>117</v>
      </c>
      <c r="H2154" s="1" t="s">
        <v>118</v>
      </c>
      <c r="I2154" s="1" t="s">
        <v>92</v>
      </c>
      <c r="J2154" s="1" t="s">
        <v>93</v>
      </c>
      <c r="K2154" s="1">
        <v>59</v>
      </c>
      <c r="L2154" s="1">
        <v>5</v>
      </c>
      <c r="M2154" s="1">
        <v>0.16176470588235295</v>
      </c>
      <c r="N2154" s="1">
        <v>0.109375</v>
      </c>
      <c r="O2154" s="1">
        <v>4.1322314049586778E-2</v>
      </c>
      <c r="P2154" s="1">
        <v>57</v>
      </c>
      <c r="Q2154" s="1">
        <v>4</v>
      </c>
      <c r="R2154" s="1">
        <v>3</v>
      </c>
      <c r="S2154" s="1">
        <v>0</v>
      </c>
      <c r="T2154" s="1">
        <v>3</v>
      </c>
      <c r="U2154" s="1">
        <v>1</v>
      </c>
      <c r="V2154" s="1">
        <v>52</v>
      </c>
      <c r="W2154" s="1">
        <v>0</v>
      </c>
      <c r="X2154" s="1">
        <v>1</v>
      </c>
      <c r="Y2154" s="1">
        <v>0</v>
      </c>
      <c r="Z2154" s="1">
        <v>0</v>
      </c>
      <c r="AA2154" s="1">
        <v>0</v>
      </c>
      <c r="AB2154" s="1">
        <v>0</v>
      </c>
      <c r="AC2154" s="1">
        <v>0</v>
      </c>
      <c r="AD2154" s="1">
        <v>0</v>
      </c>
      <c r="AE2154" s="1">
        <v>0</v>
      </c>
      <c r="AF2154" s="1">
        <v>0</v>
      </c>
      <c r="AG2154" s="1">
        <v>0</v>
      </c>
      <c r="AH2154" s="1">
        <v>0</v>
      </c>
      <c r="AI2154" s="1">
        <v>0</v>
      </c>
      <c r="AJ2154" s="1">
        <v>0</v>
      </c>
      <c r="AK2154" s="1">
        <v>0</v>
      </c>
      <c r="AL2154" s="1">
        <v>0</v>
      </c>
      <c r="AM2154" s="1">
        <v>0</v>
      </c>
      <c r="AN2154" s="1">
        <v>0</v>
      </c>
    </row>
    <row r="2155" spans="1:40" x14ac:dyDescent="0.35">
      <c r="A2155" s="1" t="s">
        <v>89</v>
      </c>
      <c r="B2155" s="8">
        <v>43915</v>
      </c>
      <c r="C2155" s="1" t="s">
        <v>2</v>
      </c>
      <c r="D2155" s="1">
        <v>972410</v>
      </c>
      <c r="E2155" s="1">
        <v>128</v>
      </c>
      <c r="F2155" s="1" t="s">
        <v>115</v>
      </c>
      <c r="H2155" s="1" t="s">
        <v>91</v>
      </c>
      <c r="I2155" s="1" t="s">
        <v>92</v>
      </c>
      <c r="J2155" s="1" t="s">
        <v>93</v>
      </c>
      <c r="K2155" s="1">
        <v>51</v>
      </c>
      <c r="L2155" s="1">
        <v>17</v>
      </c>
      <c r="M2155" s="1">
        <v>0.42105263157894735</v>
      </c>
      <c r="N2155" s="1">
        <v>0.36885245901639346</v>
      </c>
      <c r="O2155" s="1">
        <v>0.11724137931034483</v>
      </c>
      <c r="P2155" s="1">
        <v>77</v>
      </c>
      <c r="Q2155" s="1">
        <v>11</v>
      </c>
      <c r="R2155" s="1">
        <v>6</v>
      </c>
      <c r="S2155" s="1">
        <v>9</v>
      </c>
      <c r="T2155" s="1">
        <v>23</v>
      </c>
      <c r="U2155" s="1">
        <v>3</v>
      </c>
      <c r="V2155" s="1">
        <v>6</v>
      </c>
      <c r="W2155" s="1">
        <v>4</v>
      </c>
      <c r="X2155" s="1">
        <v>4</v>
      </c>
      <c r="Y2155" s="1">
        <v>0</v>
      </c>
      <c r="Z2155" s="1">
        <v>0</v>
      </c>
      <c r="AA2155" s="1">
        <v>0</v>
      </c>
      <c r="AB2155" s="1">
        <v>0</v>
      </c>
      <c r="AC2155" s="1">
        <v>0</v>
      </c>
      <c r="AD2155" s="1">
        <v>0</v>
      </c>
      <c r="AE2155" s="1">
        <v>0</v>
      </c>
      <c r="AF2155" s="1">
        <v>0</v>
      </c>
      <c r="AG2155" s="1">
        <v>0</v>
      </c>
      <c r="AH2155" s="1">
        <v>0</v>
      </c>
      <c r="AI2155" s="1">
        <v>1</v>
      </c>
      <c r="AJ2155" s="1">
        <v>0</v>
      </c>
      <c r="AK2155" s="1">
        <v>0</v>
      </c>
      <c r="AL2155" s="1">
        <v>0</v>
      </c>
      <c r="AM2155" s="1">
        <v>1</v>
      </c>
      <c r="AN2155" s="1">
        <v>0</v>
      </c>
    </row>
    <row r="2156" spans="1:40" x14ac:dyDescent="0.35">
      <c r="A2156" s="1" t="s">
        <v>89</v>
      </c>
      <c r="B2156" s="8">
        <v>43909</v>
      </c>
      <c r="C2156" s="1" t="s">
        <v>98</v>
      </c>
      <c r="D2156" s="1">
        <v>200640</v>
      </c>
      <c r="E2156" s="1">
        <v>2</v>
      </c>
      <c r="F2156" s="1" t="s">
        <v>106</v>
      </c>
      <c r="H2156" s="1" t="s">
        <v>95</v>
      </c>
      <c r="I2156" s="1" t="s">
        <v>92</v>
      </c>
      <c r="J2156" s="1" t="s">
        <v>93</v>
      </c>
      <c r="P2156" s="1">
        <v>2</v>
      </c>
      <c r="Q2156" s="1">
        <v>0</v>
      </c>
      <c r="R2156" s="1">
        <v>0</v>
      </c>
      <c r="S2156" s="1">
        <v>0</v>
      </c>
      <c r="T2156" s="1">
        <v>0</v>
      </c>
      <c r="U2156" s="1">
        <v>0</v>
      </c>
      <c r="V2156" s="1">
        <v>0</v>
      </c>
      <c r="W2156" s="1">
        <v>0</v>
      </c>
      <c r="X2156" s="1">
        <v>0</v>
      </c>
      <c r="Y2156" s="1">
        <v>0</v>
      </c>
      <c r="Z2156" s="1">
        <v>0</v>
      </c>
      <c r="AA2156" s="1">
        <v>0</v>
      </c>
      <c r="AB2156" s="1">
        <v>0</v>
      </c>
      <c r="AC2156" s="1">
        <v>0</v>
      </c>
      <c r="AD2156" s="1">
        <v>0</v>
      </c>
      <c r="AE2156" s="1">
        <v>0</v>
      </c>
      <c r="AF2156" s="1">
        <v>0</v>
      </c>
      <c r="AG2156" s="1">
        <v>0</v>
      </c>
      <c r="AH2156" s="1">
        <v>0</v>
      </c>
      <c r="AI2156" s="1">
        <v>0</v>
      </c>
      <c r="AJ2156" s="1">
        <v>0</v>
      </c>
      <c r="AK2156" s="1">
        <v>0</v>
      </c>
      <c r="AL2156" s="1">
        <v>0</v>
      </c>
      <c r="AM2156" s="1">
        <v>0</v>
      </c>
      <c r="AN2156" s="1">
        <v>0</v>
      </c>
    </row>
    <row r="2157" spans="1:40" x14ac:dyDescent="0.35">
      <c r="A2157" s="1" t="s">
        <v>89</v>
      </c>
      <c r="B2157" s="8">
        <v>43935</v>
      </c>
      <c r="C2157" s="1" t="s">
        <v>2</v>
      </c>
      <c r="D2157" s="1">
        <v>200170</v>
      </c>
      <c r="E2157" s="1">
        <v>142</v>
      </c>
      <c r="F2157" s="1" t="s">
        <v>107</v>
      </c>
      <c r="H2157" s="1" t="s">
        <v>95</v>
      </c>
      <c r="I2157" s="1" t="s">
        <v>92</v>
      </c>
      <c r="J2157" s="1" t="s">
        <v>93</v>
      </c>
      <c r="K2157" s="1">
        <v>85</v>
      </c>
      <c r="L2157" s="1">
        <v>8</v>
      </c>
      <c r="M2157" s="1">
        <v>0.55813953488372092</v>
      </c>
      <c r="N2157" s="1">
        <v>0.54761904761904767</v>
      </c>
      <c r="O2157" s="1">
        <v>5.3333333333333337E-2</v>
      </c>
      <c r="P2157" s="1">
        <v>57</v>
      </c>
      <c r="Q2157" s="1">
        <v>3</v>
      </c>
      <c r="R2157" s="1">
        <v>32</v>
      </c>
      <c r="S2157" s="1">
        <v>10</v>
      </c>
      <c r="T2157" s="1">
        <v>11</v>
      </c>
      <c r="U2157" s="1">
        <v>16</v>
      </c>
      <c r="V2157" s="1">
        <v>16</v>
      </c>
      <c r="W2157" s="1">
        <v>0</v>
      </c>
      <c r="X2157" s="1">
        <v>0</v>
      </c>
      <c r="Y2157" s="1">
        <v>0</v>
      </c>
      <c r="Z2157" s="1">
        <v>0</v>
      </c>
      <c r="AA2157" s="1">
        <v>0</v>
      </c>
      <c r="AB2157" s="1">
        <v>0</v>
      </c>
      <c r="AC2157" s="1">
        <v>0</v>
      </c>
      <c r="AD2157" s="1">
        <v>0</v>
      </c>
      <c r="AE2157" s="1">
        <v>0</v>
      </c>
      <c r="AF2157" s="1">
        <v>0</v>
      </c>
      <c r="AG2157" s="1">
        <v>1</v>
      </c>
      <c r="AH2157" s="1">
        <v>0</v>
      </c>
      <c r="AI2157" s="1">
        <v>1</v>
      </c>
      <c r="AJ2157" s="1">
        <v>0</v>
      </c>
      <c r="AK2157" s="1">
        <v>0</v>
      </c>
      <c r="AL2157" s="1">
        <v>2</v>
      </c>
      <c r="AM2157" s="1">
        <v>1</v>
      </c>
      <c r="AN2157" s="1">
        <v>0</v>
      </c>
    </row>
    <row r="2158" spans="1:40" x14ac:dyDescent="0.35">
      <c r="A2158" s="1" t="s">
        <v>89</v>
      </c>
      <c r="B2158" s="8">
        <v>43927</v>
      </c>
      <c r="C2158" s="1" t="s">
        <v>2</v>
      </c>
      <c r="D2158" s="1">
        <v>976140</v>
      </c>
      <c r="E2158" s="1">
        <v>115</v>
      </c>
      <c r="F2158" s="1" t="s">
        <v>128</v>
      </c>
      <c r="H2158" s="1" t="s">
        <v>101</v>
      </c>
      <c r="I2158" s="1" t="s">
        <v>92</v>
      </c>
      <c r="J2158" s="1" t="s">
        <v>93</v>
      </c>
      <c r="K2158" s="1">
        <v>23</v>
      </c>
      <c r="L2158" s="1">
        <v>6</v>
      </c>
      <c r="M2158" s="1">
        <v>0.22689075630252101</v>
      </c>
      <c r="N2158" s="1">
        <v>0.2</v>
      </c>
      <c r="O2158" s="1">
        <v>4.9586776859504134E-2</v>
      </c>
      <c r="P2158" s="1">
        <v>92</v>
      </c>
      <c r="Q2158" s="1">
        <v>4</v>
      </c>
      <c r="R2158" s="1">
        <v>2</v>
      </c>
      <c r="S2158" s="1">
        <v>0</v>
      </c>
      <c r="T2158" s="1">
        <v>0</v>
      </c>
      <c r="U2158" s="1">
        <v>21</v>
      </c>
      <c r="V2158" s="1">
        <v>0</v>
      </c>
      <c r="W2158" s="1">
        <v>0</v>
      </c>
      <c r="X2158" s="1">
        <v>0</v>
      </c>
      <c r="Y2158" s="1">
        <v>0</v>
      </c>
      <c r="Z2158" s="1">
        <v>0</v>
      </c>
      <c r="AA2158" s="1">
        <v>0</v>
      </c>
      <c r="AB2158" s="1">
        <v>0</v>
      </c>
      <c r="AC2158" s="1">
        <v>0</v>
      </c>
      <c r="AD2158" s="1">
        <v>0</v>
      </c>
      <c r="AE2158" s="1">
        <v>0</v>
      </c>
      <c r="AF2158" s="1">
        <v>0</v>
      </c>
      <c r="AG2158" s="1">
        <v>0</v>
      </c>
      <c r="AH2158" s="1">
        <v>0</v>
      </c>
      <c r="AI2158" s="1">
        <v>1</v>
      </c>
      <c r="AJ2158" s="1">
        <v>0</v>
      </c>
      <c r="AK2158" s="1">
        <v>0</v>
      </c>
      <c r="AL2158" s="1">
        <v>0</v>
      </c>
      <c r="AM2158" s="1">
        <v>1</v>
      </c>
      <c r="AN2158" s="1">
        <v>0</v>
      </c>
    </row>
    <row r="2159" spans="1:40" x14ac:dyDescent="0.35">
      <c r="A2159" s="1" t="s">
        <v>89</v>
      </c>
      <c r="B2159" s="8">
        <v>43911</v>
      </c>
      <c r="C2159" s="1" t="s">
        <v>96</v>
      </c>
      <c r="D2159" s="1">
        <v>209650</v>
      </c>
      <c r="E2159" s="1">
        <v>14</v>
      </c>
      <c r="F2159" s="1" t="s">
        <v>120</v>
      </c>
      <c r="H2159" s="1" t="s">
        <v>95</v>
      </c>
      <c r="I2159" s="1" t="s">
        <v>121</v>
      </c>
      <c r="J2159" s="1" t="s">
        <v>93</v>
      </c>
      <c r="K2159" s="1">
        <v>1</v>
      </c>
      <c r="M2159" s="1">
        <v>0</v>
      </c>
      <c r="N2159" s="1">
        <v>0</v>
      </c>
      <c r="P2159" s="1">
        <v>13</v>
      </c>
      <c r="Q2159" s="1">
        <v>0</v>
      </c>
      <c r="R2159" s="1">
        <v>0</v>
      </c>
      <c r="S2159" s="1">
        <v>0</v>
      </c>
      <c r="T2159" s="1">
        <v>0</v>
      </c>
      <c r="U2159" s="1">
        <v>0</v>
      </c>
      <c r="V2159" s="1">
        <v>1</v>
      </c>
      <c r="W2159" s="1">
        <v>0</v>
      </c>
      <c r="X2159" s="1">
        <v>0</v>
      </c>
      <c r="Y2159" s="1">
        <v>0</v>
      </c>
      <c r="Z2159" s="1">
        <v>0</v>
      </c>
      <c r="AA2159" s="1">
        <v>0</v>
      </c>
      <c r="AB2159" s="1">
        <v>0</v>
      </c>
      <c r="AC2159" s="1">
        <v>0</v>
      </c>
      <c r="AD2159" s="1">
        <v>0</v>
      </c>
      <c r="AE2159" s="1">
        <v>0</v>
      </c>
      <c r="AF2159" s="1">
        <v>0</v>
      </c>
      <c r="AG2159" s="1">
        <v>0</v>
      </c>
      <c r="AH2159" s="1">
        <v>0</v>
      </c>
      <c r="AI2159" s="1">
        <v>0</v>
      </c>
      <c r="AJ2159" s="1">
        <v>0</v>
      </c>
      <c r="AK2159" s="1">
        <v>0</v>
      </c>
      <c r="AL2159" s="1">
        <v>0</v>
      </c>
      <c r="AM2159" s="1">
        <v>0</v>
      </c>
      <c r="AN2159" s="1">
        <v>0</v>
      </c>
    </row>
    <row r="2160" spans="1:40" x14ac:dyDescent="0.35">
      <c r="A2160" s="1" t="s">
        <v>89</v>
      </c>
      <c r="B2160" s="8">
        <v>43929</v>
      </c>
      <c r="C2160" s="1" t="s">
        <v>96</v>
      </c>
      <c r="D2160" s="1">
        <v>973270</v>
      </c>
      <c r="E2160" s="1">
        <v>16</v>
      </c>
      <c r="F2160" s="1" t="s">
        <v>127</v>
      </c>
      <c r="H2160" s="1" t="s">
        <v>114</v>
      </c>
      <c r="I2160" s="1" t="s">
        <v>92</v>
      </c>
      <c r="J2160" s="1" t="s">
        <v>93</v>
      </c>
      <c r="K2160" s="1">
        <v>4</v>
      </c>
      <c r="L2160" s="1">
        <v>1</v>
      </c>
      <c r="M2160" s="1">
        <v>0.14285714285714285</v>
      </c>
      <c r="N2160" s="1">
        <v>0.14285714285714285</v>
      </c>
      <c r="O2160" s="1">
        <v>5.8823529411764705E-2</v>
      </c>
      <c r="P2160" s="1">
        <v>12</v>
      </c>
      <c r="Q2160" s="1">
        <v>0</v>
      </c>
      <c r="R2160" s="1">
        <v>0</v>
      </c>
      <c r="S2160" s="1">
        <v>0</v>
      </c>
      <c r="T2160" s="1">
        <v>2</v>
      </c>
      <c r="U2160" s="1">
        <v>0</v>
      </c>
      <c r="V2160" s="1">
        <v>2</v>
      </c>
      <c r="W2160" s="1">
        <v>0</v>
      </c>
      <c r="X2160" s="1">
        <v>1</v>
      </c>
      <c r="Y2160" s="1">
        <v>0</v>
      </c>
      <c r="Z2160" s="1">
        <v>0</v>
      </c>
      <c r="AA2160" s="1">
        <v>0</v>
      </c>
      <c r="AB2160" s="1">
        <v>0</v>
      </c>
      <c r="AC2160" s="1">
        <v>0</v>
      </c>
      <c r="AD2160" s="1">
        <v>0</v>
      </c>
      <c r="AE2160" s="1">
        <v>0</v>
      </c>
      <c r="AF2160" s="1">
        <v>0</v>
      </c>
      <c r="AG2160" s="1">
        <v>0</v>
      </c>
      <c r="AH2160" s="1">
        <v>0</v>
      </c>
      <c r="AI2160" s="1">
        <v>0</v>
      </c>
      <c r="AJ2160" s="1">
        <v>0</v>
      </c>
      <c r="AK2160" s="1">
        <v>0</v>
      </c>
      <c r="AL2160" s="1">
        <v>0</v>
      </c>
      <c r="AM2160" s="1">
        <v>0</v>
      </c>
      <c r="AN2160" s="1">
        <v>0</v>
      </c>
    </row>
    <row r="2161" spans="1:40" x14ac:dyDescent="0.35">
      <c r="A2161" s="1" t="s">
        <v>89</v>
      </c>
      <c r="B2161" s="8">
        <v>43972</v>
      </c>
      <c r="C2161" s="1" t="s">
        <v>2</v>
      </c>
      <c r="D2161" s="1">
        <v>973260</v>
      </c>
      <c r="E2161" s="1">
        <v>123</v>
      </c>
      <c r="F2161" s="1" t="s">
        <v>113</v>
      </c>
      <c r="H2161" s="1" t="s">
        <v>114</v>
      </c>
      <c r="I2161" s="1" t="s">
        <v>92</v>
      </c>
      <c r="J2161" s="1" t="s">
        <v>93</v>
      </c>
      <c r="K2161" s="1">
        <v>1</v>
      </c>
      <c r="L2161" s="1">
        <v>6</v>
      </c>
      <c r="M2161" s="1">
        <v>3.937007874015748E-2</v>
      </c>
      <c r="N2161" s="1">
        <v>8.130081300813009E-3</v>
      </c>
      <c r="O2161" s="1">
        <v>4.6511627906976744E-2</v>
      </c>
      <c r="P2161" s="1">
        <v>122</v>
      </c>
      <c r="Q2161" s="1">
        <v>4</v>
      </c>
      <c r="R2161" s="1">
        <v>1</v>
      </c>
      <c r="S2161" s="1">
        <v>0</v>
      </c>
      <c r="T2161" s="1">
        <v>0</v>
      </c>
      <c r="U2161" s="1">
        <v>0</v>
      </c>
      <c r="V2161" s="1">
        <v>0</v>
      </c>
      <c r="W2161" s="1">
        <v>0</v>
      </c>
      <c r="X2161" s="1">
        <v>0</v>
      </c>
      <c r="Y2161" s="1">
        <v>0</v>
      </c>
      <c r="Z2161" s="1">
        <v>0</v>
      </c>
      <c r="AA2161" s="1">
        <v>0</v>
      </c>
      <c r="AB2161" s="1">
        <v>0</v>
      </c>
      <c r="AC2161" s="1">
        <v>0</v>
      </c>
      <c r="AD2161" s="1">
        <v>0</v>
      </c>
      <c r="AE2161" s="1">
        <v>0</v>
      </c>
      <c r="AF2161" s="1">
        <v>0</v>
      </c>
      <c r="AG2161" s="1">
        <v>0</v>
      </c>
      <c r="AH2161" s="1">
        <v>0</v>
      </c>
      <c r="AI2161" s="1">
        <v>0</v>
      </c>
      <c r="AJ2161" s="1">
        <v>0</v>
      </c>
      <c r="AK2161" s="1">
        <v>0</v>
      </c>
      <c r="AL2161" s="1">
        <v>2</v>
      </c>
      <c r="AM2161" s="1">
        <v>0</v>
      </c>
      <c r="AN2161" s="1">
        <v>0</v>
      </c>
    </row>
    <row r="2162" spans="1:40" x14ac:dyDescent="0.35">
      <c r="A2162" s="1" t="s">
        <v>89</v>
      </c>
      <c r="B2162" s="8">
        <v>43917</v>
      </c>
      <c r="C2162" s="1" t="s">
        <v>96</v>
      </c>
      <c r="D2162" s="1">
        <v>201710</v>
      </c>
      <c r="E2162" s="1">
        <v>22</v>
      </c>
      <c r="F2162" s="1" t="s">
        <v>119</v>
      </c>
      <c r="H2162" s="1" t="s">
        <v>95</v>
      </c>
      <c r="I2162" s="1" t="s">
        <v>92</v>
      </c>
      <c r="J2162" s="1" t="s">
        <v>93</v>
      </c>
      <c r="K2162" s="1">
        <v>6</v>
      </c>
      <c r="L2162" s="1">
        <v>1</v>
      </c>
      <c r="M2162" s="1">
        <v>0.27272727272727271</v>
      </c>
      <c r="N2162" s="1">
        <v>0.27272727272727271</v>
      </c>
      <c r="O2162" s="1">
        <v>4.3478260869565216E-2</v>
      </c>
      <c r="P2162" s="1">
        <v>16</v>
      </c>
      <c r="Q2162" s="1">
        <v>0</v>
      </c>
      <c r="R2162" s="1">
        <v>0</v>
      </c>
      <c r="S2162" s="1">
        <v>0</v>
      </c>
      <c r="T2162" s="1">
        <v>5</v>
      </c>
      <c r="U2162" s="1">
        <v>1</v>
      </c>
      <c r="V2162" s="1">
        <v>0</v>
      </c>
      <c r="W2162" s="1">
        <v>0</v>
      </c>
      <c r="X2162" s="1">
        <v>0</v>
      </c>
      <c r="Y2162" s="1">
        <v>0</v>
      </c>
      <c r="Z2162" s="1">
        <v>0</v>
      </c>
      <c r="AA2162" s="1">
        <v>0</v>
      </c>
      <c r="AB2162" s="1">
        <v>0</v>
      </c>
      <c r="AC2162" s="1">
        <v>0</v>
      </c>
      <c r="AD2162" s="1">
        <v>0</v>
      </c>
      <c r="AE2162" s="1">
        <v>0</v>
      </c>
      <c r="AF2162" s="1">
        <v>0</v>
      </c>
      <c r="AG2162" s="1">
        <v>0</v>
      </c>
      <c r="AH2162" s="1">
        <v>0</v>
      </c>
      <c r="AI2162" s="1">
        <v>0</v>
      </c>
      <c r="AJ2162" s="1">
        <v>0</v>
      </c>
      <c r="AK2162" s="1">
        <v>0</v>
      </c>
      <c r="AL2162" s="1">
        <v>0</v>
      </c>
      <c r="AM2162" s="1">
        <v>1</v>
      </c>
      <c r="AN2162" s="1">
        <v>0</v>
      </c>
    </row>
    <row r="2163" spans="1:40" x14ac:dyDescent="0.35">
      <c r="A2163" s="1" t="s">
        <v>89</v>
      </c>
      <c r="B2163" s="8">
        <v>43908</v>
      </c>
      <c r="C2163" s="1" t="s">
        <v>2</v>
      </c>
      <c r="D2163" s="1">
        <v>203150</v>
      </c>
      <c r="E2163" s="1">
        <v>25</v>
      </c>
      <c r="F2163" s="1" t="s">
        <v>129</v>
      </c>
      <c r="H2163" s="1" t="s">
        <v>95</v>
      </c>
      <c r="I2163" s="1" t="s">
        <v>121</v>
      </c>
      <c r="J2163" s="1" t="s">
        <v>93</v>
      </c>
      <c r="K2163" s="1">
        <v>11</v>
      </c>
      <c r="L2163" s="1">
        <v>2</v>
      </c>
      <c r="M2163" s="1">
        <v>0.48148148148148145</v>
      </c>
      <c r="N2163" s="1">
        <v>0.44</v>
      </c>
      <c r="O2163" s="1">
        <v>7.407407407407407E-2</v>
      </c>
      <c r="P2163" s="1">
        <v>14</v>
      </c>
      <c r="Q2163" s="1">
        <v>2</v>
      </c>
      <c r="R2163" s="1">
        <v>6</v>
      </c>
      <c r="S2163" s="1">
        <v>0</v>
      </c>
      <c r="T2163" s="1">
        <v>0</v>
      </c>
      <c r="U2163" s="1">
        <v>5</v>
      </c>
      <c r="V2163" s="1">
        <v>0</v>
      </c>
      <c r="W2163" s="1">
        <v>0</v>
      </c>
      <c r="X2163" s="1">
        <v>0</v>
      </c>
      <c r="Y2163" s="1">
        <v>0</v>
      </c>
      <c r="Z2163" s="1">
        <v>0</v>
      </c>
      <c r="AA2163" s="1">
        <v>0</v>
      </c>
      <c r="AB2163" s="1">
        <v>0</v>
      </c>
      <c r="AC2163" s="1">
        <v>0</v>
      </c>
      <c r="AD2163" s="1">
        <v>0</v>
      </c>
      <c r="AE2163" s="1">
        <v>0</v>
      </c>
      <c r="AF2163" s="1">
        <v>0</v>
      </c>
      <c r="AG2163" s="1">
        <v>0</v>
      </c>
      <c r="AH2163" s="1">
        <v>0</v>
      </c>
      <c r="AI2163" s="1">
        <v>0</v>
      </c>
      <c r="AJ2163" s="1">
        <v>0</v>
      </c>
      <c r="AK2163" s="1">
        <v>0</v>
      </c>
      <c r="AL2163" s="1">
        <v>0</v>
      </c>
      <c r="AM2163" s="1">
        <v>0</v>
      </c>
      <c r="AN2163" s="1">
        <v>0</v>
      </c>
    </row>
    <row r="2164" spans="1:40" x14ac:dyDescent="0.35">
      <c r="A2164" s="1" t="s">
        <v>89</v>
      </c>
      <c r="B2164" s="8">
        <v>43964</v>
      </c>
      <c r="C2164" s="1" t="s">
        <v>2</v>
      </c>
      <c r="D2164" s="1">
        <v>974850</v>
      </c>
      <c r="E2164" s="1">
        <v>152</v>
      </c>
      <c r="F2164" s="1" t="s">
        <v>126</v>
      </c>
      <c r="H2164" s="1" t="s">
        <v>103</v>
      </c>
      <c r="I2164" s="1" t="s">
        <v>121</v>
      </c>
      <c r="J2164" s="1" t="s">
        <v>93</v>
      </c>
      <c r="K2164" s="1">
        <v>1</v>
      </c>
      <c r="L2164" s="1">
        <v>23</v>
      </c>
      <c r="M2164" s="1">
        <v>6.7901234567901231E-2</v>
      </c>
      <c r="N2164" s="1">
        <v>6.5789473684210523E-3</v>
      </c>
      <c r="O2164" s="1">
        <v>0.13142857142857142</v>
      </c>
      <c r="P2164" s="1">
        <v>151</v>
      </c>
      <c r="Q2164" s="1">
        <v>10</v>
      </c>
      <c r="R2164" s="1">
        <v>1</v>
      </c>
      <c r="S2164" s="1">
        <v>0</v>
      </c>
      <c r="T2164" s="1">
        <v>0</v>
      </c>
      <c r="U2164" s="1">
        <v>0</v>
      </c>
      <c r="V2164" s="1">
        <v>0</v>
      </c>
      <c r="W2164" s="1">
        <v>0</v>
      </c>
      <c r="X2164" s="1">
        <v>2</v>
      </c>
      <c r="Y2164" s="1">
        <v>0</v>
      </c>
      <c r="Z2164" s="1">
        <v>0</v>
      </c>
      <c r="AA2164" s="1">
        <v>0</v>
      </c>
      <c r="AB2164" s="1">
        <v>0</v>
      </c>
      <c r="AC2164" s="1">
        <v>0</v>
      </c>
      <c r="AD2164" s="1">
        <v>0</v>
      </c>
      <c r="AE2164" s="1">
        <v>0</v>
      </c>
      <c r="AF2164" s="1">
        <v>0</v>
      </c>
      <c r="AG2164" s="1">
        <v>0</v>
      </c>
      <c r="AH2164" s="1">
        <v>0</v>
      </c>
      <c r="AI2164" s="1">
        <v>10</v>
      </c>
      <c r="AJ2164" s="1">
        <v>0</v>
      </c>
      <c r="AK2164" s="1">
        <v>0</v>
      </c>
      <c r="AL2164" s="1">
        <v>1</v>
      </c>
      <c r="AM2164" s="1">
        <v>0</v>
      </c>
      <c r="AN2164" s="1">
        <v>0</v>
      </c>
    </row>
    <row r="2165" spans="1:40" x14ac:dyDescent="0.35">
      <c r="A2165" s="1" t="s">
        <v>89</v>
      </c>
      <c r="B2165" s="8">
        <v>43953</v>
      </c>
      <c r="C2165" s="1" t="s">
        <v>2</v>
      </c>
      <c r="D2165" s="1">
        <v>200170</v>
      </c>
      <c r="E2165" s="1">
        <v>142</v>
      </c>
      <c r="F2165" s="1" t="s">
        <v>107</v>
      </c>
      <c r="H2165" s="1" t="s">
        <v>95</v>
      </c>
      <c r="I2165" s="1" t="s">
        <v>92</v>
      </c>
      <c r="J2165" s="1" t="s">
        <v>93</v>
      </c>
      <c r="K2165" s="1">
        <v>55</v>
      </c>
      <c r="L2165" s="1">
        <v>8</v>
      </c>
      <c r="M2165" s="1">
        <v>0.27500000000000002</v>
      </c>
      <c r="N2165" s="1">
        <v>0.25</v>
      </c>
      <c r="O2165" s="1">
        <v>5.3333333333333337E-2</v>
      </c>
      <c r="P2165" s="1">
        <v>87</v>
      </c>
      <c r="Q2165" s="1">
        <v>4</v>
      </c>
      <c r="R2165" s="1">
        <v>22</v>
      </c>
      <c r="S2165" s="1">
        <v>2</v>
      </c>
      <c r="T2165" s="1">
        <v>5</v>
      </c>
      <c r="U2165" s="1">
        <v>0</v>
      </c>
      <c r="V2165" s="1">
        <v>26</v>
      </c>
      <c r="W2165" s="1">
        <v>0</v>
      </c>
      <c r="X2165" s="1">
        <v>0</v>
      </c>
      <c r="Y2165" s="1">
        <v>0</v>
      </c>
      <c r="Z2165" s="1">
        <v>0</v>
      </c>
      <c r="AA2165" s="1">
        <v>0</v>
      </c>
      <c r="AB2165" s="1">
        <v>0</v>
      </c>
      <c r="AC2165" s="1">
        <v>0</v>
      </c>
      <c r="AD2165" s="1">
        <v>0</v>
      </c>
      <c r="AE2165" s="1">
        <v>0</v>
      </c>
      <c r="AF2165" s="1">
        <v>0</v>
      </c>
      <c r="AG2165" s="1">
        <v>2</v>
      </c>
      <c r="AH2165" s="1">
        <v>0</v>
      </c>
      <c r="AI2165" s="1">
        <v>1</v>
      </c>
      <c r="AJ2165" s="1">
        <v>0</v>
      </c>
      <c r="AK2165" s="1">
        <v>0</v>
      </c>
      <c r="AL2165" s="1">
        <v>0</v>
      </c>
      <c r="AM2165" s="1">
        <v>1</v>
      </c>
      <c r="AN2165" s="1">
        <v>0</v>
      </c>
    </row>
    <row r="2166" spans="1:40" x14ac:dyDescent="0.35">
      <c r="A2166" s="1" t="s">
        <v>89</v>
      </c>
      <c r="B2166" s="8">
        <v>43953</v>
      </c>
      <c r="C2166" s="1" t="s">
        <v>2</v>
      </c>
      <c r="D2166" s="1">
        <v>980180</v>
      </c>
      <c r="E2166" s="1">
        <v>116</v>
      </c>
      <c r="F2166" s="1" t="s">
        <v>117</v>
      </c>
      <c r="H2166" s="1" t="s">
        <v>118</v>
      </c>
      <c r="I2166" s="1" t="s">
        <v>92</v>
      </c>
      <c r="J2166" s="1" t="s">
        <v>93</v>
      </c>
      <c r="K2166" s="1">
        <v>24</v>
      </c>
      <c r="L2166" s="1">
        <v>5</v>
      </c>
      <c r="M2166" s="1">
        <v>0.08</v>
      </c>
      <c r="N2166" s="1">
        <v>3.1578947368421054E-2</v>
      </c>
      <c r="O2166" s="1">
        <v>4.1322314049586778E-2</v>
      </c>
      <c r="P2166" s="1">
        <v>92</v>
      </c>
      <c r="Q2166" s="1">
        <v>5</v>
      </c>
      <c r="R2166" s="1">
        <v>0</v>
      </c>
      <c r="S2166" s="1">
        <v>1</v>
      </c>
      <c r="T2166" s="1">
        <v>2</v>
      </c>
      <c r="U2166" s="1">
        <v>0</v>
      </c>
      <c r="V2166" s="1">
        <v>21</v>
      </c>
      <c r="W2166" s="1">
        <v>0</v>
      </c>
      <c r="X2166" s="1">
        <v>0</v>
      </c>
      <c r="Y2166" s="1">
        <v>0</v>
      </c>
      <c r="Z2166" s="1">
        <v>0</v>
      </c>
      <c r="AA2166" s="1">
        <v>0</v>
      </c>
      <c r="AB2166" s="1">
        <v>0</v>
      </c>
      <c r="AC2166" s="1">
        <v>0</v>
      </c>
      <c r="AD2166" s="1">
        <v>0</v>
      </c>
      <c r="AE2166" s="1">
        <v>0</v>
      </c>
      <c r="AF2166" s="1">
        <v>0</v>
      </c>
      <c r="AG2166" s="1">
        <v>0</v>
      </c>
      <c r="AH2166" s="1">
        <v>0</v>
      </c>
      <c r="AI2166" s="1">
        <v>0</v>
      </c>
      <c r="AJ2166" s="1">
        <v>0</v>
      </c>
      <c r="AK2166" s="1">
        <v>0</v>
      </c>
      <c r="AL2166" s="1">
        <v>0</v>
      </c>
      <c r="AM2166" s="1">
        <v>0</v>
      </c>
      <c r="AN2166" s="1">
        <v>0</v>
      </c>
    </row>
    <row r="2167" spans="1:40" x14ac:dyDescent="0.35">
      <c r="A2167" s="1" t="s">
        <v>89</v>
      </c>
      <c r="B2167" s="8">
        <v>43972</v>
      </c>
      <c r="C2167" s="1" t="s">
        <v>2</v>
      </c>
      <c r="D2167" s="1">
        <v>200600</v>
      </c>
      <c r="E2167" s="1">
        <v>111</v>
      </c>
      <c r="F2167" s="1" t="s">
        <v>116</v>
      </c>
      <c r="H2167" s="1" t="s">
        <v>95</v>
      </c>
      <c r="I2167" s="1" t="s">
        <v>92</v>
      </c>
      <c r="J2167" s="1" t="s">
        <v>93</v>
      </c>
      <c r="K2167" s="1">
        <v>2</v>
      </c>
      <c r="L2167" s="1">
        <v>9</v>
      </c>
      <c r="M2167" s="1">
        <v>7.6271186440677971E-2</v>
      </c>
      <c r="N2167" s="1">
        <v>1.8018018018018018E-2</v>
      </c>
      <c r="O2167" s="1">
        <v>7.4999999999999997E-2</v>
      </c>
      <c r="P2167" s="1">
        <v>109</v>
      </c>
      <c r="Q2167" s="1">
        <v>7</v>
      </c>
      <c r="R2167" s="1">
        <v>2</v>
      </c>
      <c r="S2167" s="1">
        <v>0</v>
      </c>
      <c r="T2167" s="1">
        <v>0</v>
      </c>
      <c r="U2167" s="1">
        <v>0</v>
      </c>
      <c r="V2167" s="1">
        <v>0</v>
      </c>
      <c r="W2167" s="1">
        <v>0</v>
      </c>
      <c r="X2167" s="1">
        <v>0</v>
      </c>
      <c r="Y2167" s="1">
        <v>0</v>
      </c>
      <c r="Z2167" s="1">
        <v>0</v>
      </c>
      <c r="AA2167" s="1">
        <v>0</v>
      </c>
      <c r="AB2167" s="1">
        <v>0</v>
      </c>
      <c r="AC2167" s="1">
        <v>0</v>
      </c>
      <c r="AD2167" s="1">
        <v>0</v>
      </c>
      <c r="AE2167" s="1">
        <v>0</v>
      </c>
      <c r="AF2167" s="1">
        <v>0</v>
      </c>
      <c r="AG2167" s="1">
        <v>0</v>
      </c>
      <c r="AH2167" s="1">
        <v>0</v>
      </c>
      <c r="AI2167" s="1">
        <v>2</v>
      </c>
      <c r="AJ2167" s="1">
        <v>0</v>
      </c>
      <c r="AK2167" s="1">
        <v>0</v>
      </c>
      <c r="AL2167" s="1">
        <v>0</v>
      </c>
      <c r="AM2167" s="1">
        <v>0</v>
      </c>
      <c r="AN2167" s="1">
        <v>0</v>
      </c>
    </row>
    <row r="2168" spans="1:40" x14ac:dyDescent="0.35">
      <c r="A2168" s="1" t="s">
        <v>89</v>
      </c>
      <c r="B2168" s="8">
        <v>43907</v>
      </c>
      <c r="C2168" s="1" t="s">
        <v>96</v>
      </c>
      <c r="D2168" s="1">
        <v>201710</v>
      </c>
      <c r="E2168" s="1">
        <v>23</v>
      </c>
      <c r="F2168" s="1" t="s">
        <v>119</v>
      </c>
      <c r="H2168" s="1" t="s">
        <v>95</v>
      </c>
      <c r="I2168" s="1" t="s">
        <v>92</v>
      </c>
      <c r="J2168" s="1" t="s">
        <v>93</v>
      </c>
      <c r="K2168" s="1">
        <v>6</v>
      </c>
      <c r="L2168" s="1">
        <v>2</v>
      </c>
      <c r="M2168" s="1">
        <v>0.2608695652173913</v>
      </c>
      <c r="N2168" s="1">
        <v>0.2608695652173913</v>
      </c>
      <c r="O2168" s="1">
        <v>0.08</v>
      </c>
      <c r="P2168" s="1">
        <v>17</v>
      </c>
      <c r="Q2168" s="1">
        <v>0</v>
      </c>
      <c r="R2168" s="1">
        <v>0</v>
      </c>
      <c r="S2168" s="1">
        <v>0</v>
      </c>
      <c r="T2168" s="1">
        <v>5</v>
      </c>
      <c r="U2168" s="1">
        <v>1</v>
      </c>
      <c r="V2168" s="1">
        <v>0</v>
      </c>
      <c r="W2168" s="1">
        <v>0</v>
      </c>
      <c r="X2168" s="1">
        <v>1</v>
      </c>
      <c r="Y2168" s="1">
        <v>0</v>
      </c>
      <c r="Z2168" s="1">
        <v>0</v>
      </c>
      <c r="AA2168" s="1">
        <v>0</v>
      </c>
      <c r="AB2168" s="1">
        <v>0</v>
      </c>
      <c r="AC2168" s="1">
        <v>0</v>
      </c>
      <c r="AD2168" s="1">
        <v>0</v>
      </c>
      <c r="AE2168" s="1">
        <v>0</v>
      </c>
      <c r="AF2168" s="1">
        <v>0</v>
      </c>
      <c r="AG2168" s="1">
        <v>0</v>
      </c>
      <c r="AH2168" s="1">
        <v>0</v>
      </c>
      <c r="AI2168" s="1">
        <v>0</v>
      </c>
      <c r="AJ2168" s="1">
        <v>0</v>
      </c>
      <c r="AK2168" s="1">
        <v>0</v>
      </c>
      <c r="AL2168" s="1">
        <v>0</v>
      </c>
      <c r="AM2168" s="1">
        <v>1</v>
      </c>
      <c r="AN2168" s="1">
        <v>0</v>
      </c>
    </row>
    <row r="2169" spans="1:40" x14ac:dyDescent="0.35">
      <c r="A2169" s="1" t="s">
        <v>89</v>
      </c>
      <c r="B2169" s="8">
        <v>43918</v>
      </c>
      <c r="C2169" s="1" t="s">
        <v>2</v>
      </c>
      <c r="D2169" s="1">
        <v>203150</v>
      </c>
      <c r="E2169" s="1">
        <v>26</v>
      </c>
      <c r="F2169" s="1" t="s">
        <v>129</v>
      </c>
      <c r="H2169" s="1" t="s">
        <v>95</v>
      </c>
      <c r="I2169" s="1" t="s">
        <v>121</v>
      </c>
      <c r="J2169" s="1" t="s">
        <v>93</v>
      </c>
      <c r="K2169" s="1">
        <v>24</v>
      </c>
      <c r="L2169" s="1">
        <v>1</v>
      </c>
      <c r="M2169" s="1">
        <v>0.8571428571428571</v>
      </c>
      <c r="N2169" s="1">
        <v>0.84615384615384615</v>
      </c>
      <c r="O2169" s="1">
        <v>3.7037037037037035E-2</v>
      </c>
      <c r="P2169" s="1">
        <v>2</v>
      </c>
      <c r="Q2169" s="1">
        <v>1</v>
      </c>
      <c r="R2169" s="1">
        <v>6</v>
      </c>
      <c r="S2169" s="1">
        <v>0</v>
      </c>
      <c r="T2169" s="1">
        <v>0</v>
      </c>
      <c r="U2169" s="1">
        <v>5</v>
      </c>
      <c r="V2169" s="1">
        <v>13</v>
      </c>
      <c r="W2169" s="1">
        <v>0</v>
      </c>
      <c r="X2169" s="1">
        <v>0</v>
      </c>
      <c r="Y2169" s="1">
        <v>0</v>
      </c>
      <c r="Z2169" s="1">
        <v>0</v>
      </c>
      <c r="AA2169" s="1">
        <v>0</v>
      </c>
      <c r="AB2169" s="1">
        <v>0</v>
      </c>
      <c r="AC2169" s="1">
        <v>0</v>
      </c>
      <c r="AD2169" s="1">
        <v>0</v>
      </c>
      <c r="AE2169" s="1">
        <v>0</v>
      </c>
      <c r="AF2169" s="1">
        <v>0</v>
      </c>
      <c r="AG2169" s="1">
        <v>0</v>
      </c>
      <c r="AH2169" s="1">
        <v>0</v>
      </c>
      <c r="AI2169" s="1">
        <v>0</v>
      </c>
      <c r="AJ2169" s="1">
        <v>0</v>
      </c>
      <c r="AK2169" s="1">
        <v>0</v>
      </c>
      <c r="AL2169" s="1">
        <v>0</v>
      </c>
      <c r="AM2169" s="1">
        <v>0</v>
      </c>
      <c r="AN2169" s="1">
        <v>0</v>
      </c>
    </row>
    <row r="2170" spans="1:40" x14ac:dyDescent="0.35">
      <c r="A2170" s="1" t="s">
        <v>89</v>
      </c>
      <c r="B2170" s="8">
        <v>43945</v>
      </c>
      <c r="C2170" s="1" t="s">
        <v>2</v>
      </c>
      <c r="D2170" s="1">
        <v>976140</v>
      </c>
      <c r="E2170" s="1">
        <v>111</v>
      </c>
      <c r="F2170" s="1" t="s">
        <v>128</v>
      </c>
      <c r="H2170" s="1" t="s">
        <v>101</v>
      </c>
      <c r="I2170" s="1" t="s">
        <v>92</v>
      </c>
      <c r="J2170" s="1" t="s">
        <v>93</v>
      </c>
      <c r="K2170" s="1">
        <v>7</v>
      </c>
      <c r="L2170" s="1">
        <v>10</v>
      </c>
      <c r="M2170" s="1">
        <v>0.12605042016806722</v>
      </c>
      <c r="N2170" s="1">
        <v>6.3063063063063057E-2</v>
      </c>
      <c r="O2170" s="1">
        <v>8.2644628099173556E-2</v>
      </c>
      <c r="P2170" s="1">
        <v>104</v>
      </c>
      <c r="Q2170" s="1">
        <v>8</v>
      </c>
      <c r="R2170" s="1">
        <v>4</v>
      </c>
      <c r="S2170" s="1">
        <v>0</v>
      </c>
      <c r="T2170" s="1">
        <v>0</v>
      </c>
      <c r="U2170" s="1">
        <v>3</v>
      </c>
      <c r="V2170" s="1">
        <v>0</v>
      </c>
      <c r="W2170" s="1">
        <v>0</v>
      </c>
      <c r="X2170" s="1">
        <v>0</v>
      </c>
      <c r="Y2170" s="1">
        <v>0</v>
      </c>
      <c r="Z2170" s="1">
        <v>0</v>
      </c>
      <c r="AA2170" s="1">
        <v>0</v>
      </c>
      <c r="AB2170" s="1">
        <v>0</v>
      </c>
      <c r="AC2170" s="1">
        <v>0</v>
      </c>
      <c r="AD2170" s="1">
        <v>0</v>
      </c>
      <c r="AE2170" s="1">
        <v>0</v>
      </c>
      <c r="AF2170" s="1">
        <v>0</v>
      </c>
      <c r="AG2170" s="1">
        <v>0</v>
      </c>
      <c r="AH2170" s="1">
        <v>0</v>
      </c>
      <c r="AI2170" s="1">
        <v>1</v>
      </c>
      <c r="AJ2170" s="1">
        <v>0</v>
      </c>
      <c r="AK2170" s="1">
        <v>0</v>
      </c>
      <c r="AL2170" s="1">
        <v>0</v>
      </c>
      <c r="AM2170" s="1">
        <v>1</v>
      </c>
      <c r="AN2170" s="1">
        <v>0</v>
      </c>
    </row>
    <row r="2171" spans="1:40" x14ac:dyDescent="0.35">
      <c r="A2171" s="1" t="s">
        <v>89</v>
      </c>
      <c r="B2171" s="8">
        <v>43943</v>
      </c>
      <c r="C2171" s="1" t="s">
        <v>96</v>
      </c>
      <c r="D2171" s="1">
        <v>973270</v>
      </c>
      <c r="E2171" s="1">
        <v>15</v>
      </c>
      <c r="F2171" s="1" t="s">
        <v>127</v>
      </c>
      <c r="H2171" s="1" t="s">
        <v>114</v>
      </c>
      <c r="I2171" s="1" t="s">
        <v>92</v>
      </c>
      <c r="J2171" s="1" t="s">
        <v>93</v>
      </c>
      <c r="K2171" s="1">
        <v>3</v>
      </c>
      <c r="L2171" s="1">
        <v>2</v>
      </c>
      <c r="M2171" s="1">
        <v>0.14285714285714285</v>
      </c>
      <c r="N2171" s="1">
        <v>7.6923076923076927E-2</v>
      </c>
      <c r="O2171" s="1">
        <v>0.11764705882352941</v>
      </c>
      <c r="P2171" s="1">
        <v>12</v>
      </c>
      <c r="Q2171" s="1">
        <v>1</v>
      </c>
      <c r="R2171" s="1">
        <v>0</v>
      </c>
      <c r="S2171" s="1">
        <v>0</v>
      </c>
      <c r="T2171" s="1">
        <v>1</v>
      </c>
      <c r="U2171" s="1">
        <v>0</v>
      </c>
      <c r="V2171" s="1">
        <v>2</v>
      </c>
      <c r="W2171" s="1">
        <v>0</v>
      </c>
      <c r="X2171" s="1">
        <v>1</v>
      </c>
      <c r="Y2171" s="1">
        <v>0</v>
      </c>
      <c r="Z2171" s="1">
        <v>0</v>
      </c>
      <c r="AA2171" s="1">
        <v>0</v>
      </c>
      <c r="AB2171" s="1">
        <v>0</v>
      </c>
      <c r="AC2171" s="1">
        <v>0</v>
      </c>
      <c r="AD2171" s="1">
        <v>0</v>
      </c>
      <c r="AE2171" s="1">
        <v>0</v>
      </c>
      <c r="AF2171" s="1">
        <v>0</v>
      </c>
      <c r="AG2171" s="1">
        <v>0</v>
      </c>
      <c r="AH2171" s="1">
        <v>0</v>
      </c>
      <c r="AI2171" s="1">
        <v>0</v>
      </c>
      <c r="AJ2171" s="1">
        <v>0</v>
      </c>
      <c r="AK2171" s="1">
        <v>0</v>
      </c>
      <c r="AL2171" s="1">
        <v>0</v>
      </c>
      <c r="AM2171" s="1">
        <v>0</v>
      </c>
      <c r="AN2171" s="1">
        <v>0</v>
      </c>
    </row>
    <row r="2172" spans="1:40" x14ac:dyDescent="0.35">
      <c r="A2172" s="1" t="s">
        <v>89</v>
      </c>
      <c r="B2172" s="8">
        <v>43915</v>
      </c>
      <c r="C2172" s="1" t="s">
        <v>96</v>
      </c>
      <c r="D2172" s="1">
        <v>201710</v>
      </c>
      <c r="E2172" s="1">
        <v>22</v>
      </c>
      <c r="F2172" s="1" t="s">
        <v>119</v>
      </c>
      <c r="H2172" s="1" t="s">
        <v>95</v>
      </c>
      <c r="I2172" s="1" t="s">
        <v>92</v>
      </c>
      <c r="J2172" s="1" t="s">
        <v>93</v>
      </c>
      <c r="K2172" s="1">
        <v>8</v>
      </c>
      <c r="L2172" s="1">
        <v>1</v>
      </c>
      <c r="M2172" s="1">
        <v>0.3</v>
      </c>
      <c r="N2172" s="1">
        <v>0.3</v>
      </c>
      <c r="O2172" s="1">
        <v>4.3478260869565216E-2</v>
      </c>
      <c r="P2172" s="1">
        <v>14</v>
      </c>
      <c r="Q2172" s="1">
        <v>0</v>
      </c>
      <c r="R2172" s="1">
        <v>0</v>
      </c>
      <c r="S2172" s="1">
        <v>0</v>
      </c>
      <c r="T2172" s="1">
        <v>5</v>
      </c>
      <c r="U2172" s="1">
        <v>1</v>
      </c>
      <c r="V2172" s="1">
        <v>2</v>
      </c>
      <c r="W2172" s="1">
        <v>0</v>
      </c>
      <c r="X2172" s="1">
        <v>0</v>
      </c>
      <c r="Y2172" s="1">
        <v>0</v>
      </c>
      <c r="Z2172" s="1">
        <v>0</v>
      </c>
      <c r="AA2172" s="1">
        <v>0</v>
      </c>
      <c r="AB2172" s="1">
        <v>0</v>
      </c>
      <c r="AC2172" s="1">
        <v>0</v>
      </c>
      <c r="AD2172" s="1">
        <v>0</v>
      </c>
      <c r="AE2172" s="1">
        <v>0</v>
      </c>
      <c r="AF2172" s="1">
        <v>0</v>
      </c>
      <c r="AG2172" s="1">
        <v>0</v>
      </c>
      <c r="AH2172" s="1">
        <v>0</v>
      </c>
      <c r="AI2172" s="1">
        <v>0</v>
      </c>
      <c r="AJ2172" s="1">
        <v>0</v>
      </c>
      <c r="AK2172" s="1">
        <v>0</v>
      </c>
      <c r="AL2172" s="1">
        <v>0</v>
      </c>
      <c r="AM2172" s="1">
        <v>1</v>
      </c>
      <c r="AN2172" s="1">
        <v>0</v>
      </c>
    </row>
    <row r="2173" spans="1:40" x14ac:dyDescent="0.35">
      <c r="A2173" s="1" t="s">
        <v>89</v>
      </c>
      <c r="B2173" s="8">
        <v>43913</v>
      </c>
      <c r="C2173" s="1" t="s">
        <v>96</v>
      </c>
      <c r="D2173" s="1">
        <v>973370</v>
      </c>
      <c r="E2173" s="1">
        <v>3</v>
      </c>
      <c r="F2173" s="1" t="s">
        <v>123</v>
      </c>
      <c r="H2173" s="1" t="s">
        <v>114</v>
      </c>
      <c r="I2173" s="1" t="s">
        <v>92</v>
      </c>
      <c r="J2173" s="1" t="s">
        <v>93</v>
      </c>
      <c r="K2173" s="1">
        <v>1</v>
      </c>
      <c r="M2173" s="1">
        <v>0</v>
      </c>
      <c r="N2173" s="1">
        <v>0</v>
      </c>
      <c r="P2173" s="1">
        <v>2</v>
      </c>
      <c r="Q2173" s="1">
        <v>0</v>
      </c>
      <c r="R2173" s="1">
        <v>0</v>
      </c>
      <c r="S2173" s="1">
        <v>0</v>
      </c>
      <c r="T2173" s="1">
        <v>0</v>
      </c>
      <c r="U2173" s="1">
        <v>0</v>
      </c>
      <c r="V2173" s="1">
        <v>1</v>
      </c>
      <c r="W2173" s="1">
        <v>0</v>
      </c>
      <c r="X2173" s="1">
        <v>0</v>
      </c>
      <c r="Y2173" s="1">
        <v>0</v>
      </c>
      <c r="Z2173" s="1">
        <v>0</v>
      </c>
      <c r="AA2173" s="1">
        <v>0</v>
      </c>
      <c r="AB2173" s="1">
        <v>0</v>
      </c>
      <c r="AC2173" s="1">
        <v>0</v>
      </c>
      <c r="AD2173" s="1">
        <v>0</v>
      </c>
      <c r="AE2173" s="1">
        <v>0</v>
      </c>
      <c r="AF2173" s="1">
        <v>0</v>
      </c>
      <c r="AG2173" s="1">
        <v>0</v>
      </c>
      <c r="AH2173" s="1">
        <v>0</v>
      </c>
      <c r="AI2173" s="1">
        <v>0</v>
      </c>
      <c r="AJ2173" s="1">
        <v>0</v>
      </c>
      <c r="AK2173" s="1">
        <v>0</v>
      </c>
      <c r="AL2173" s="1">
        <v>0</v>
      </c>
      <c r="AM2173" s="1">
        <v>0</v>
      </c>
      <c r="AN2173" s="1">
        <v>0</v>
      </c>
    </row>
    <row r="2174" spans="1:40" x14ac:dyDescent="0.35">
      <c r="A2174" s="1" t="s">
        <v>89</v>
      </c>
      <c r="B2174" s="8">
        <v>43937</v>
      </c>
      <c r="C2174" s="1" t="s">
        <v>2</v>
      </c>
      <c r="D2174" s="1">
        <v>976140</v>
      </c>
      <c r="E2174" s="1">
        <v>111</v>
      </c>
      <c r="F2174" s="1" t="s">
        <v>128</v>
      </c>
      <c r="H2174" s="1" t="s">
        <v>101</v>
      </c>
      <c r="I2174" s="1" t="s">
        <v>92</v>
      </c>
      <c r="J2174" s="1" t="s">
        <v>93</v>
      </c>
      <c r="K2174" s="1">
        <v>19</v>
      </c>
      <c r="L2174" s="1">
        <v>10</v>
      </c>
      <c r="M2174" s="1">
        <v>0.22689075630252101</v>
      </c>
      <c r="N2174" s="1">
        <v>0.17117117117117117</v>
      </c>
      <c r="O2174" s="1">
        <v>8.2644628099173556E-2</v>
      </c>
      <c r="P2174" s="1">
        <v>92</v>
      </c>
      <c r="Q2174" s="1">
        <v>8</v>
      </c>
      <c r="R2174" s="1">
        <v>3</v>
      </c>
      <c r="S2174" s="1">
        <v>0</v>
      </c>
      <c r="T2174" s="1">
        <v>0</v>
      </c>
      <c r="U2174" s="1">
        <v>16</v>
      </c>
      <c r="V2174" s="1">
        <v>0</v>
      </c>
      <c r="W2174" s="1">
        <v>0</v>
      </c>
      <c r="X2174" s="1">
        <v>0</v>
      </c>
      <c r="Y2174" s="1">
        <v>0</v>
      </c>
      <c r="Z2174" s="1">
        <v>0</v>
      </c>
      <c r="AA2174" s="1">
        <v>0</v>
      </c>
      <c r="AB2174" s="1">
        <v>0</v>
      </c>
      <c r="AC2174" s="1">
        <v>0</v>
      </c>
      <c r="AD2174" s="1">
        <v>0</v>
      </c>
      <c r="AE2174" s="1">
        <v>0</v>
      </c>
      <c r="AF2174" s="1">
        <v>0</v>
      </c>
      <c r="AG2174" s="1">
        <v>0</v>
      </c>
      <c r="AH2174" s="1">
        <v>0</v>
      </c>
      <c r="AI2174" s="1">
        <v>1</v>
      </c>
      <c r="AJ2174" s="1">
        <v>0</v>
      </c>
      <c r="AK2174" s="1">
        <v>0</v>
      </c>
      <c r="AL2174" s="1">
        <v>0</v>
      </c>
      <c r="AM2174" s="1">
        <v>1</v>
      </c>
      <c r="AN2174" s="1">
        <v>0</v>
      </c>
    </row>
    <row r="2175" spans="1:40" x14ac:dyDescent="0.35">
      <c r="A2175" s="1" t="s">
        <v>89</v>
      </c>
      <c r="B2175" s="8">
        <v>43921</v>
      </c>
      <c r="C2175" s="1" t="s">
        <v>96</v>
      </c>
      <c r="D2175" s="1">
        <v>209650</v>
      </c>
      <c r="E2175" s="1">
        <v>13</v>
      </c>
      <c r="F2175" s="1" t="s">
        <v>120</v>
      </c>
      <c r="H2175" s="1" t="s">
        <v>95</v>
      </c>
      <c r="I2175" s="1" t="s">
        <v>121</v>
      </c>
      <c r="J2175" s="1" t="s">
        <v>93</v>
      </c>
      <c r="K2175" s="1">
        <v>4</v>
      </c>
      <c r="M2175" s="1">
        <v>0</v>
      </c>
      <c r="N2175" s="1">
        <v>0</v>
      </c>
      <c r="P2175" s="1">
        <v>9</v>
      </c>
      <c r="Q2175" s="1">
        <v>0</v>
      </c>
      <c r="R2175" s="1">
        <v>0</v>
      </c>
      <c r="S2175" s="1">
        <v>0</v>
      </c>
      <c r="T2175" s="1">
        <v>0</v>
      </c>
      <c r="U2175" s="1">
        <v>0</v>
      </c>
      <c r="V2175" s="1">
        <v>4</v>
      </c>
      <c r="W2175" s="1">
        <v>0</v>
      </c>
      <c r="X2175" s="1">
        <v>0</v>
      </c>
      <c r="Y2175" s="1">
        <v>0</v>
      </c>
      <c r="Z2175" s="1">
        <v>0</v>
      </c>
      <c r="AA2175" s="1">
        <v>0</v>
      </c>
      <c r="AB2175" s="1">
        <v>0</v>
      </c>
      <c r="AC2175" s="1">
        <v>0</v>
      </c>
      <c r="AD2175" s="1">
        <v>0</v>
      </c>
      <c r="AE2175" s="1">
        <v>0</v>
      </c>
      <c r="AF2175" s="1">
        <v>0</v>
      </c>
      <c r="AG2175" s="1">
        <v>0</v>
      </c>
      <c r="AH2175" s="1">
        <v>0</v>
      </c>
      <c r="AI2175" s="1">
        <v>0</v>
      </c>
      <c r="AJ2175" s="1">
        <v>0</v>
      </c>
      <c r="AK2175" s="1">
        <v>0</v>
      </c>
      <c r="AL2175" s="1">
        <v>0</v>
      </c>
      <c r="AM2175" s="1">
        <v>0</v>
      </c>
      <c r="AN2175" s="1">
        <v>0</v>
      </c>
    </row>
    <row r="2176" spans="1:40" x14ac:dyDescent="0.35">
      <c r="A2176" s="1" t="s">
        <v>89</v>
      </c>
      <c r="B2176" s="8">
        <v>43958</v>
      </c>
      <c r="C2176" s="1" t="s">
        <v>2</v>
      </c>
      <c r="D2176" s="1">
        <v>973260</v>
      </c>
      <c r="E2176" s="1">
        <v>119</v>
      </c>
      <c r="F2176" s="1" t="s">
        <v>113</v>
      </c>
      <c r="H2176" s="1" t="s">
        <v>114</v>
      </c>
      <c r="I2176" s="1" t="s">
        <v>92</v>
      </c>
      <c r="J2176" s="1" t="s">
        <v>93</v>
      </c>
      <c r="K2176" s="1">
        <v>3</v>
      </c>
      <c r="L2176" s="1">
        <v>10</v>
      </c>
      <c r="M2176" s="1">
        <v>8.6614173228346455E-2</v>
      </c>
      <c r="N2176" s="1">
        <v>2.5210084033613446E-2</v>
      </c>
      <c r="O2176" s="1">
        <v>7.7519379844961239E-2</v>
      </c>
      <c r="P2176" s="1">
        <v>116</v>
      </c>
      <c r="Q2176" s="1">
        <v>8</v>
      </c>
      <c r="R2176" s="1">
        <v>1</v>
      </c>
      <c r="S2176" s="1">
        <v>0</v>
      </c>
      <c r="T2176" s="1">
        <v>2</v>
      </c>
      <c r="U2176" s="1">
        <v>0</v>
      </c>
      <c r="V2176" s="1">
        <v>0</v>
      </c>
      <c r="W2176" s="1">
        <v>0</v>
      </c>
      <c r="X2176" s="1">
        <v>0</v>
      </c>
      <c r="Y2176" s="1">
        <v>0</v>
      </c>
      <c r="Z2176" s="1">
        <v>0</v>
      </c>
      <c r="AA2176" s="1">
        <v>0</v>
      </c>
      <c r="AB2176" s="1">
        <v>0</v>
      </c>
      <c r="AC2176" s="1">
        <v>0</v>
      </c>
      <c r="AD2176" s="1">
        <v>0</v>
      </c>
      <c r="AE2176" s="1">
        <v>0</v>
      </c>
      <c r="AF2176" s="1">
        <v>0</v>
      </c>
      <c r="AG2176" s="1">
        <v>0</v>
      </c>
      <c r="AH2176" s="1">
        <v>0</v>
      </c>
      <c r="AI2176" s="1">
        <v>0</v>
      </c>
      <c r="AJ2176" s="1">
        <v>0</v>
      </c>
      <c r="AK2176" s="1">
        <v>0</v>
      </c>
      <c r="AL2176" s="1">
        <v>2</v>
      </c>
      <c r="AM2176" s="1">
        <v>0</v>
      </c>
      <c r="AN2176" s="1">
        <v>0</v>
      </c>
    </row>
    <row r="2177" spans="1:40" x14ac:dyDescent="0.35">
      <c r="A2177" s="1" t="s">
        <v>89</v>
      </c>
      <c r="B2177" s="8">
        <v>43904</v>
      </c>
      <c r="C2177" s="1" t="s">
        <v>98</v>
      </c>
      <c r="D2177" s="1">
        <v>972410</v>
      </c>
      <c r="E2177" s="1">
        <v>2</v>
      </c>
      <c r="F2177" s="1" t="s">
        <v>115</v>
      </c>
      <c r="H2177" s="1" t="s">
        <v>91</v>
      </c>
      <c r="I2177" s="1" t="s">
        <v>92</v>
      </c>
      <c r="J2177" s="1" t="s">
        <v>93</v>
      </c>
      <c r="P2177" s="1">
        <v>2</v>
      </c>
      <c r="Q2177" s="1">
        <v>0</v>
      </c>
      <c r="R2177" s="1">
        <v>0</v>
      </c>
      <c r="S2177" s="1">
        <v>0</v>
      </c>
      <c r="T2177" s="1">
        <v>0</v>
      </c>
      <c r="U2177" s="1">
        <v>0</v>
      </c>
      <c r="V2177" s="1">
        <v>0</v>
      </c>
      <c r="W2177" s="1">
        <v>0</v>
      </c>
      <c r="X2177" s="1">
        <v>0</v>
      </c>
      <c r="Y2177" s="1">
        <v>0</v>
      </c>
      <c r="Z2177" s="1">
        <v>0</v>
      </c>
      <c r="AA2177" s="1">
        <v>0</v>
      </c>
      <c r="AB2177" s="1">
        <v>0</v>
      </c>
      <c r="AC2177" s="1">
        <v>0</v>
      </c>
      <c r="AD2177" s="1">
        <v>0</v>
      </c>
      <c r="AE2177" s="1">
        <v>0</v>
      </c>
      <c r="AF2177" s="1">
        <v>0</v>
      </c>
      <c r="AG2177" s="1">
        <v>0</v>
      </c>
      <c r="AH2177" s="1">
        <v>0</v>
      </c>
      <c r="AI2177" s="1">
        <v>0</v>
      </c>
      <c r="AJ2177" s="1">
        <v>0</v>
      </c>
      <c r="AK2177" s="1">
        <v>0</v>
      </c>
      <c r="AL2177" s="1">
        <v>0</v>
      </c>
      <c r="AM2177" s="1">
        <v>0</v>
      </c>
      <c r="AN2177" s="1">
        <v>0</v>
      </c>
    </row>
    <row r="2178" spans="1:40" x14ac:dyDescent="0.35">
      <c r="A2178" s="1" t="s">
        <v>89</v>
      </c>
      <c r="B2178" s="8">
        <v>43935</v>
      </c>
      <c r="C2178" s="1" t="s">
        <v>96</v>
      </c>
      <c r="D2178" s="1">
        <v>973270</v>
      </c>
      <c r="E2178" s="1">
        <v>14</v>
      </c>
      <c r="F2178" s="1" t="s">
        <v>127</v>
      </c>
      <c r="H2178" s="1" t="s">
        <v>114</v>
      </c>
      <c r="I2178" s="1" t="s">
        <v>92</v>
      </c>
      <c r="J2178" s="1" t="s">
        <v>93</v>
      </c>
      <c r="K2178" s="1">
        <v>5</v>
      </c>
      <c r="L2178" s="1">
        <v>3</v>
      </c>
      <c r="M2178" s="1">
        <v>0.1</v>
      </c>
      <c r="N2178" s="1">
        <v>0.1</v>
      </c>
      <c r="O2178" s="1">
        <v>0.17647058823529413</v>
      </c>
      <c r="P2178" s="1">
        <v>9</v>
      </c>
      <c r="Q2178" s="1">
        <v>0</v>
      </c>
      <c r="R2178" s="1">
        <v>0</v>
      </c>
      <c r="S2178" s="1">
        <v>0</v>
      </c>
      <c r="T2178" s="1">
        <v>1</v>
      </c>
      <c r="U2178" s="1">
        <v>0</v>
      </c>
      <c r="V2178" s="1">
        <v>4</v>
      </c>
      <c r="W2178" s="1">
        <v>0</v>
      </c>
      <c r="X2178" s="1">
        <v>0</v>
      </c>
      <c r="Y2178" s="1">
        <v>0</v>
      </c>
      <c r="Z2178" s="1">
        <v>0</v>
      </c>
      <c r="AA2178" s="1">
        <v>0</v>
      </c>
      <c r="AB2178" s="1">
        <v>0</v>
      </c>
      <c r="AC2178" s="1">
        <v>0</v>
      </c>
      <c r="AD2178" s="1">
        <v>0</v>
      </c>
      <c r="AE2178" s="1">
        <v>0</v>
      </c>
      <c r="AF2178" s="1">
        <v>0</v>
      </c>
      <c r="AG2178" s="1">
        <v>0</v>
      </c>
      <c r="AH2178" s="1">
        <v>0</v>
      </c>
      <c r="AI2178" s="1">
        <v>0</v>
      </c>
      <c r="AJ2178" s="1">
        <v>0</v>
      </c>
      <c r="AK2178" s="1">
        <v>0</v>
      </c>
      <c r="AL2178" s="1">
        <v>3</v>
      </c>
      <c r="AM2178" s="1">
        <v>0</v>
      </c>
      <c r="AN2178" s="1">
        <v>0</v>
      </c>
    </row>
    <row r="2179" spans="1:40" x14ac:dyDescent="0.35">
      <c r="A2179" s="1" t="s">
        <v>89</v>
      </c>
      <c r="B2179" s="8">
        <v>43929</v>
      </c>
      <c r="C2179" s="1" t="s">
        <v>2</v>
      </c>
      <c r="D2179" s="1">
        <v>200170</v>
      </c>
      <c r="E2179" s="1">
        <v>144</v>
      </c>
      <c r="F2179" s="1" t="s">
        <v>107</v>
      </c>
      <c r="H2179" s="1" t="s">
        <v>95</v>
      </c>
      <c r="I2179" s="1" t="s">
        <v>92</v>
      </c>
      <c r="J2179" s="1" t="s">
        <v>93</v>
      </c>
      <c r="K2179" s="1">
        <v>74</v>
      </c>
      <c r="L2179" s="1">
        <v>6</v>
      </c>
      <c r="M2179" s="1">
        <v>0.52380952380952384</v>
      </c>
      <c r="N2179" s="1">
        <v>0.51388888888888884</v>
      </c>
      <c r="O2179" s="1">
        <v>0.04</v>
      </c>
      <c r="P2179" s="1">
        <v>70</v>
      </c>
      <c r="Q2179" s="1">
        <v>3</v>
      </c>
      <c r="R2179" s="1">
        <v>38</v>
      </c>
      <c r="S2179" s="1">
        <v>6</v>
      </c>
      <c r="T2179" s="1">
        <v>14</v>
      </c>
      <c r="U2179" s="1">
        <v>16</v>
      </c>
      <c r="V2179" s="1">
        <v>0</v>
      </c>
      <c r="W2179" s="1">
        <v>0</v>
      </c>
      <c r="X2179" s="1">
        <v>0</v>
      </c>
      <c r="Y2179" s="1">
        <v>0</v>
      </c>
      <c r="Z2179" s="1">
        <v>0</v>
      </c>
      <c r="AA2179" s="1">
        <v>0</v>
      </c>
      <c r="AB2179" s="1">
        <v>0</v>
      </c>
      <c r="AC2179" s="1">
        <v>0</v>
      </c>
      <c r="AD2179" s="1">
        <v>0</v>
      </c>
      <c r="AE2179" s="1">
        <v>0</v>
      </c>
      <c r="AF2179" s="1">
        <v>0</v>
      </c>
      <c r="AG2179" s="1">
        <v>0</v>
      </c>
      <c r="AH2179" s="1">
        <v>0</v>
      </c>
      <c r="AI2179" s="1">
        <v>1</v>
      </c>
      <c r="AJ2179" s="1">
        <v>0</v>
      </c>
      <c r="AK2179" s="1">
        <v>0</v>
      </c>
      <c r="AL2179" s="1">
        <v>0</v>
      </c>
      <c r="AM2179" s="1">
        <v>2</v>
      </c>
      <c r="AN2179" s="1">
        <v>0</v>
      </c>
    </row>
    <row r="2180" spans="1:40" x14ac:dyDescent="0.35">
      <c r="A2180" s="1" t="s">
        <v>89</v>
      </c>
      <c r="B2180" s="8">
        <v>43929</v>
      </c>
      <c r="C2180" s="1" t="s">
        <v>2</v>
      </c>
      <c r="D2180" s="1">
        <v>980180</v>
      </c>
      <c r="E2180" s="1">
        <v>116</v>
      </c>
      <c r="F2180" s="1" t="s">
        <v>117</v>
      </c>
      <c r="H2180" s="1" t="s">
        <v>118</v>
      </c>
      <c r="I2180" s="1" t="s">
        <v>92</v>
      </c>
      <c r="J2180" s="1" t="s">
        <v>93</v>
      </c>
      <c r="K2180" s="1">
        <v>13</v>
      </c>
      <c r="L2180" s="1">
        <v>5</v>
      </c>
      <c r="M2180" s="1">
        <v>0.13445378151260504</v>
      </c>
      <c r="N2180" s="1">
        <v>9.6491228070175433E-2</v>
      </c>
      <c r="O2180" s="1">
        <v>4.1322314049586778E-2</v>
      </c>
      <c r="P2180" s="1">
        <v>103</v>
      </c>
      <c r="Q2180" s="1">
        <v>5</v>
      </c>
      <c r="R2180" s="1">
        <v>5</v>
      </c>
      <c r="S2180" s="1">
        <v>2</v>
      </c>
      <c r="T2180" s="1">
        <v>4</v>
      </c>
      <c r="U2180" s="1">
        <v>0</v>
      </c>
      <c r="V2180" s="1">
        <v>2</v>
      </c>
      <c r="W2180" s="1">
        <v>0</v>
      </c>
      <c r="X2180" s="1">
        <v>0</v>
      </c>
      <c r="Y2180" s="1">
        <v>0</v>
      </c>
      <c r="Z2180" s="1">
        <v>0</v>
      </c>
      <c r="AA2180" s="1">
        <v>0</v>
      </c>
      <c r="AB2180" s="1">
        <v>0</v>
      </c>
      <c r="AC2180" s="1">
        <v>0</v>
      </c>
      <c r="AD2180" s="1">
        <v>0</v>
      </c>
      <c r="AE2180" s="1">
        <v>0</v>
      </c>
      <c r="AF2180" s="1">
        <v>0</v>
      </c>
      <c r="AG2180" s="1">
        <v>0</v>
      </c>
      <c r="AH2180" s="1">
        <v>0</v>
      </c>
      <c r="AI2180" s="1">
        <v>0</v>
      </c>
      <c r="AJ2180" s="1">
        <v>0</v>
      </c>
      <c r="AK2180" s="1">
        <v>0</v>
      </c>
      <c r="AL2180" s="1">
        <v>0</v>
      </c>
      <c r="AM2180" s="1">
        <v>0</v>
      </c>
      <c r="AN2180" s="1">
        <v>0</v>
      </c>
    </row>
    <row r="2181" spans="1:40" x14ac:dyDescent="0.35">
      <c r="A2181" s="1" t="s">
        <v>89</v>
      </c>
      <c r="B2181" s="8">
        <v>43917</v>
      </c>
      <c r="C2181" s="1" t="s">
        <v>2</v>
      </c>
      <c r="D2181" s="1">
        <v>972410</v>
      </c>
      <c r="E2181" s="1">
        <v>127</v>
      </c>
      <c r="F2181" s="1" t="s">
        <v>115</v>
      </c>
      <c r="H2181" s="1" t="s">
        <v>91</v>
      </c>
      <c r="I2181" s="1" t="s">
        <v>92</v>
      </c>
      <c r="J2181" s="1" t="s">
        <v>93</v>
      </c>
      <c r="K2181" s="1">
        <v>44</v>
      </c>
      <c r="L2181" s="1">
        <v>18</v>
      </c>
      <c r="M2181" s="1">
        <v>0.40287769784172661</v>
      </c>
      <c r="N2181" s="1">
        <v>0.34645669291338582</v>
      </c>
      <c r="O2181" s="1">
        <v>0.12413793103448276</v>
      </c>
      <c r="P2181" s="1">
        <v>83</v>
      </c>
      <c r="Q2181" s="1">
        <v>12</v>
      </c>
      <c r="R2181" s="1">
        <v>5</v>
      </c>
      <c r="S2181" s="1">
        <v>9</v>
      </c>
      <c r="T2181" s="1">
        <v>22</v>
      </c>
      <c r="U2181" s="1">
        <v>3</v>
      </c>
      <c r="V2181" s="1">
        <v>0</v>
      </c>
      <c r="W2181" s="1">
        <v>5</v>
      </c>
      <c r="X2181" s="1">
        <v>4</v>
      </c>
      <c r="Y2181" s="1">
        <v>0</v>
      </c>
      <c r="Z2181" s="1">
        <v>0</v>
      </c>
      <c r="AA2181" s="1">
        <v>0</v>
      </c>
      <c r="AB2181" s="1">
        <v>0</v>
      </c>
      <c r="AC2181" s="1">
        <v>0</v>
      </c>
      <c r="AD2181" s="1">
        <v>0</v>
      </c>
      <c r="AE2181" s="1">
        <v>0</v>
      </c>
      <c r="AF2181" s="1">
        <v>0</v>
      </c>
      <c r="AG2181" s="1">
        <v>0</v>
      </c>
      <c r="AH2181" s="1">
        <v>0</v>
      </c>
      <c r="AI2181" s="1">
        <v>1</v>
      </c>
      <c r="AJ2181" s="1">
        <v>0</v>
      </c>
      <c r="AK2181" s="1">
        <v>0</v>
      </c>
      <c r="AL2181" s="1">
        <v>0</v>
      </c>
      <c r="AM2181" s="1">
        <v>1</v>
      </c>
      <c r="AN2181" s="1">
        <v>0</v>
      </c>
    </row>
    <row r="2182" spans="1:40" x14ac:dyDescent="0.35">
      <c r="A2182" s="1" t="s">
        <v>89</v>
      </c>
      <c r="B2182" s="8">
        <v>43931</v>
      </c>
      <c r="C2182" s="1" t="s">
        <v>98</v>
      </c>
      <c r="D2182" s="1">
        <v>972620</v>
      </c>
      <c r="E2182" s="1">
        <v>1</v>
      </c>
      <c r="F2182" s="1" t="s">
        <v>90</v>
      </c>
      <c r="H2182" s="1" t="s">
        <v>91</v>
      </c>
      <c r="I2182" s="1" t="s">
        <v>92</v>
      </c>
      <c r="J2182" s="1" t="s">
        <v>93</v>
      </c>
      <c r="P2182" s="1">
        <v>1</v>
      </c>
      <c r="Q2182" s="1">
        <v>0</v>
      </c>
      <c r="R2182" s="1">
        <v>0</v>
      </c>
      <c r="S2182" s="1">
        <v>0</v>
      </c>
      <c r="T2182" s="1">
        <v>0</v>
      </c>
      <c r="U2182" s="1">
        <v>0</v>
      </c>
      <c r="V2182" s="1">
        <v>0</v>
      </c>
      <c r="W2182" s="1">
        <v>0</v>
      </c>
      <c r="X2182" s="1">
        <v>0</v>
      </c>
      <c r="Y2182" s="1">
        <v>0</v>
      </c>
      <c r="Z2182" s="1">
        <v>0</v>
      </c>
      <c r="AA2182" s="1">
        <v>0</v>
      </c>
      <c r="AB2182" s="1">
        <v>0</v>
      </c>
      <c r="AC2182" s="1">
        <v>0</v>
      </c>
      <c r="AD2182" s="1">
        <v>0</v>
      </c>
      <c r="AE2182" s="1">
        <v>0</v>
      </c>
      <c r="AF2182" s="1">
        <v>0</v>
      </c>
      <c r="AG2182" s="1">
        <v>0</v>
      </c>
      <c r="AH2182" s="1">
        <v>0</v>
      </c>
      <c r="AI2182" s="1">
        <v>0</v>
      </c>
      <c r="AJ2182" s="1">
        <v>0</v>
      </c>
      <c r="AK2182" s="1">
        <v>0</v>
      </c>
      <c r="AL2182" s="1">
        <v>0</v>
      </c>
      <c r="AM2182" s="1">
        <v>0</v>
      </c>
      <c r="AN2182" s="1">
        <v>0</v>
      </c>
    </row>
    <row r="2183" spans="1:40" x14ac:dyDescent="0.35">
      <c r="A2183" s="1" t="s">
        <v>89</v>
      </c>
      <c r="B2183" s="8">
        <v>43918</v>
      </c>
      <c r="C2183" s="1" t="s">
        <v>2</v>
      </c>
      <c r="D2183" s="1">
        <v>974850</v>
      </c>
      <c r="E2183" s="1">
        <v>154</v>
      </c>
      <c r="F2183" s="1" t="s">
        <v>126</v>
      </c>
      <c r="H2183" s="1" t="s">
        <v>103</v>
      </c>
      <c r="I2183" s="1" t="s">
        <v>121</v>
      </c>
      <c r="J2183" s="1" t="s">
        <v>93</v>
      </c>
      <c r="K2183" s="1">
        <v>57</v>
      </c>
      <c r="L2183" s="1">
        <v>21</v>
      </c>
      <c r="M2183" s="1">
        <v>0.31205673758865249</v>
      </c>
      <c r="N2183" s="1">
        <v>0.28676470588235292</v>
      </c>
      <c r="O2183" s="1">
        <v>0.12</v>
      </c>
      <c r="P2183" s="1">
        <v>97</v>
      </c>
      <c r="Q2183" s="1">
        <v>5</v>
      </c>
      <c r="R2183" s="1">
        <v>17</v>
      </c>
      <c r="S2183" s="1">
        <v>0</v>
      </c>
      <c r="T2183" s="1">
        <v>0</v>
      </c>
      <c r="U2183" s="1">
        <v>22</v>
      </c>
      <c r="V2183" s="1">
        <v>18</v>
      </c>
      <c r="W2183" s="1">
        <v>0</v>
      </c>
      <c r="X2183" s="1">
        <v>2</v>
      </c>
      <c r="Y2183" s="1">
        <v>0</v>
      </c>
      <c r="Z2183" s="1">
        <v>0</v>
      </c>
      <c r="AA2183" s="1">
        <v>0</v>
      </c>
      <c r="AB2183" s="1">
        <v>0</v>
      </c>
      <c r="AC2183" s="1">
        <v>0</v>
      </c>
      <c r="AD2183" s="1">
        <v>0</v>
      </c>
      <c r="AE2183" s="1">
        <v>0</v>
      </c>
      <c r="AF2183" s="1">
        <v>0</v>
      </c>
      <c r="AG2183" s="1">
        <v>1</v>
      </c>
      <c r="AH2183" s="1">
        <v>0</v>
      </c>
      <c r="AI2183" s="1">
        <v>11</v>
      </c>
      <c r="AJ2183" s="1">
        <v>0</v>
      </c>
      <c r="AK2183" s="1">
        <v>0</v>
      </c>
      <c r="AL2183" s="1">
        <v>0</v>
      </c>
      <c r="AM2183" s="1">
        <v>2</v>
      </c>
      <c r="AN2183" s="1">
        <v>0</v>
      </c>
    </row>
    <row r="2184" spans="1:40" x14ac:dyDescent="0.35">
      <c r="A2184" s="1" t="s">
        <v>89</v>
      </c>
      <c r="B2184" s="8">
        <v>43943</v>
      </c>
      <c r="C2184" s="1" t="s">
        <v>2</v>
      </c>
      <c r="D2184" s="1">
        <v>979150</v>
      </c>
      <c r="E2184" s="1">
        <v>215</v>
      </c>
      <c r="F2184" s="1" t="s">
        <v>125</v>
      </c>
      <c r="H2184" s="1" t="s">
        <v>103</v>
      </c>
      <c r="I2184" s="1" t="s">
        <v>92</v>
      </c>
      <c r="J2184" s="1" t="s">
        <v>93</v>
      </c>
      <c r="K2184" s="1">
        <v>26</v>
      </c>
      <c r="L2184" s="1">
        <v>34</v>
      </c>
      <c r="M2184" s="1">
        <v>0.19230769230769232</v>
      </c>
      <c r="N2184" s="1">
        <v>0.12093023255813953</v>
      </c>
      <c r="O2184" s="1">
        <v>0.13654618473895583</v>
      </c>
      <c r="P2184" s="1">
        <v>189</v>
      </c>
      <c r="Q2184" s="1">
        <v>19</v>
      </c>
      <c r="R2184" s="1">
        <v>2</v>
      </c>
      <c r="S2184" s="1">
        <v>4</v>
      </c>
      <c r="T2184" s="1">
        <v>12</v>
      </c>
      <c r="U2184" s="1">
        <v>5</v>
      </c>
      <c r="V2184" s="1">
        <v>0</v>
      </c>
      <c r="W2184" s="1">
        <v>3</v>
      </c>
      <c r="X2184" s="1">
        <v>1</v>
      </c>
      <c r="Y2184" s="1">
        <v>0</v>
      </c>
      <c r="Z2184" s="1">
        <v>0</v>
      </c>
      <c r="AA2184" s="1">
        <v>0</v>
      </c>
      <c r="AB2184" s="1">
        <v>0</v>
      </c>
      <c r="AC2184" s="1">
        <v>0</v>
      </c>
      <c r="AD2184" s="1">
        <v>0</v>
      </c>
      <c r="AE2184" s="1">
        <v>0</v>
      </c>
      <c r="AF2184" s="1">
        <v>0</v>
      </c>
      <c r="AG2184" s="1">
        <v>2</v>
      </c>
      <c r="AH2184" s="1">
        <v>0</v>
      </c>
      <c r="AI2184" s="1">
        <v>11</v>
      </c>
      <c r="AJ2184" s="1">
        <v>0</v>
      </c>
      <c r="AK2184" s="1">
        <v>0</v>
      </c>
      <c r="AL2184" s="1">
        <v>0</v>
      </c>
      <c r="AM2184" s="1">
        <v>1</v>
      </c>
      <c r="AN2184" s="1">
        <v>0</v>
      </c>
    </row>
    <row r="2185" spans="1:40" x14ac:dyDescent="0.35">
      <c r="A2185" s="1" t="s">
        <v>89</v>
      </c>
      <c r="B2185" s="8">
        <v>43932</v>
      </c>
      <c r="C2185" s="1" t="s">
        <v>96</v>
      </c>
      <c r="D2185" s="1">
        <v>979190</v>
      </c>
      <c r="E2185" s="1">
        <v>4</v>
      </c>
      <c r="F2185" s="1" t="s">
        <v>124</v>
      </c>
      <c r="H2185" s="1" t="s">
        <v>103</v>
      </c>
      <c r="I2185" s="1" t="s">
        <v>92</v>
      </c>
      <c r="J2185" s="1" t="s">
        <v>93</v>
      </c>
      <c r="L2185" s="1">
        <v>3</v>
      </c>
      <c r="O2185" s="1">
        <v>0.42857142857142855</v>
      </c>
      <c r="P2185" s="1">
        <v>4</v>
      </c>
      <c r="Q2185" s="1">
        <v>3</v>
      </c>
      <c r="R2185" s="1">
        <v>0</v>
      </c>
      <c r="S2185" s="1">
        <v>0</v>
      </c>
      <c r="T2185" s="1">
        <v>0</v>
      </c>
      <c r="U2185" s="1">
        <v>0</v>
      </c>
      <c r="V2185" s="1">
        <v>0</v>
      </c>
      <c r="W2185" s="1">
        <v>0</v>
      </c>
      <c r="X2185" s="1">
        <v>0</v>
      </c>
      <c r="Y2185" s="1">
        <v>0</v>
      </c>
      <c r="Z2185" s="1">
        <v>0</v>
      </c>
      <c r="AA2185" s="1">
        <v>0</v>
      </c>
      <c r="AB2185" s="1">
        <v>0</v>
      </c>
      <c r="AC2185" s="1">
        <v>0</v>
      </c>
      <c r="AD2185" s="1">
        <v>0</v>
      </c>
      <c r="AE2185" s="1">
        <v>0</v>
      </c>
      <c r="AF2185" s="1">
        <v>0</v>
      </c>
      <c r="AG2185" s="1">
        <v>0</v>
      </c>
      <c r="AH2185" s="1">
        <v>0</v>
      </c>
      <c r="AI2185" s="1">
        <v>0</v>
      </c>
      <c r="AJ2185" s="1">
        <v>0</v>
      </c>
      <c r="AK2185" s="1">
        <v>0</v>
      </c>
      <c r="AL2185" s="1">
        <v>0</v>
      </c>
      <c r="AM2185" s="1">
        <v>0</v>
      </c>
      <c r="AN2185" s="1">
        <v>0</v>
      </c>
    </row>
    <row r="2186" spans="1:40" x14ac:dyDescent="0.35">
      <c r="A2186" s="1" t="s">
        <v>89</v>
      </c>
      <c r="B2186" s="8">
        <v>43942</v>
      </c>
      <c r="C2186" s="1" t="s">
        <v>2</v>
      </c>
      <c r="D2186" s="1">
        <v>209640</v>
      </c>
      <c r="E2186" s="1">
        <v>88</v>
      </c>
      <c r="F2186" s="1" t="s">
        <v>122</v>
      </c>
      <c r="H2186" s="1" t="s">
        <v>95</v>
      </c>
      <c r="I2186" s="1" t="s">
        <v>121</v>
      </c>
      <c r="J2186" s="1" t="s">
        <v>93</v>
      </c>
      <c r="K2186" s="1">
        <v>29</v>
      </c>
      <c r="L2186" s="1">
        <v>6</v>
      </c>
      <c r="M2186" s="1">
        <v>0.37234042553191488</v>
      </c>
      <c r="N2186" s="1">
        <v>0.32954545454545453</v>
      </c>
      <c r="O2186" s="1">
        <v>6.3829787234042548E-2</v>
      </c>
      <c r="P2186" s="1">
        <v>59</v>
      </c>
      <c r="Q2186" s="1">
        <v>6</v>
      </c>
      <c r="R2186" s="1">
        <v>13</v>
      </c>
      <c r="S2186" s="1">
        <v>0</v>
      </c>
      <c r="T2186" s="1">
        <v>8</v>
      </c>
      <c r="U2186" s="1">
        <v>8</v>
      </c>
      <c r="V2186" s="1">
        <v>0</v>
      </c>
      <c r="W2186" s="1">
        <v>0</v>
      </c>
      <c r="X2186" s="1">
        <v>0</v>
      </c>
      <c r="Y2186" s="1">
        <v>0</v>
      </c>
      <c r="Z2186" s="1">
        <v>0</v>
      </c>
      <c r="AA2186" s="1">
        <v>0</v>
      </c>
      <c r="AB2186" s="1">
        <v>0</v>
      </c>
      <c r="AC2186" s="1">
        <v>0</v>
      </c>
      <c r="AD2186" s="1">
        <v>0</v>
      </c>
      <c r="AE2186" s="1">
        <v>0</v>
      </c>
      <c r="AF2186" s="1">
        <v>0</v>
      </c>
      <c r="AG2186" s="1">
        <v>0</v>
      </c>
      <c r="AH2186" s="1">
        <v>0</v>
      </c>
      <c r="AI2186" s="1">
        <v>0</v>
      </c>
      <c r="AJ2186" s="1">
        <v>0</v>
      </c>
      <c r="AK2186" s="1">
        <v>0</v>
      </c>
      <c r="AL2186" s="1">
        <v>0</v>
      </c>
      <c r="AM2186" s="1">
        <v>0</v>
      </c>
      <c r="AN2186" s="1">
        <v>0</v>
      </c>
    </row>
    <row r="2187" spans="1:40" x14ac:dyDescent="0.35">
      <c r="A2187" s="1" t="s">
        <v>89</v>
      </c>
      <c r="B2187" s="8">
        <v>43910</v>
      </c>
      <c r="C2187" s="1" t="s">
        <v>2</v>
      </c>
      <c r="D2187" s="1">
        <v>200600</v>
      </c>
      <c r="E2187" s="1">
        <v>112</v>
      </c>
      <c r="F2187" s="1" t="s">
        <v>116</v>
      </c>
      <c r="H2187" s="1" t="s">
        <v>95</v>
      </c>
      <c r="I2187" s="1" t="s">
        <v>92</v>
      </c>
      <c r="J2187" s="1" t="s">
        <v>93</v>
      </c>
      <c r="K2187" s="1">
        <v>36</v>
      </c>
      <c r="L2187" s="1">
        <v>9</v>
      </c>
      <c r="M2187" s="1">
        <v>0.36666666666666664</v>
      </c>
      <c r="N2187" s="1">
        <v>0.32142857142857145</v>
      </c>
      <c r="O2187" s="1">
        <v>7.43801652892562E-2</v>
      </c>
      <c r="P2187" s="1">
        <v>76</v>
      </c>
      <c r="Q2187" s="1">
        <v>8</v>
      </c>
      <c r="R2187" s="1">
        <v>23</v>
      </c>
      <c r="S2187" s="1">
        <v>0</v>
      </c>
      <c r="T2187" s="1">
        <v>12</v>
      </c>
      <c r="U2187" s="1">
        <v>1</v>
      </c>
      <c r="V2187" s="1">
        <v>0</v>
      </c>
      <c r="W2187" s="1">
        <v>0</v>
      </c>
      <c r="X2187" s="1">
        <v>0</v>
      </c>
      <c r="Y2187" s="1">
        <v>0</v>
      </c>
      <c r="Z2187" s="1">
        <v>0</v>
      </c>
      <c r="AA2187" s="1">
        <v>0</v>
      </c>
      <c r="AB2187" s="1">
        <v>0</v>
      </c>
      <c r="AC2187" s="1">
        <v>0</v>
      </c>
      <c r="AD2187" s="1">
        <v>0</v>
      </c>
      <c r="AE2187" s="1">
        <v>0</v>
      </c>
      <c r="AF2187" s="1">
        <v>0</v>
      </c>
      <c r="AG2187" s="1">
        <v>0</v>
      </c>
      <c r="AH2187" s="1">
        <v>0</v>
      </c>
      <c r="AI2187" s="1">
        <v>1</v>
      </c>
      <c r="AJ2187" s="1">
        <v>0</v>
      </c>
      <c r="AK2187" s="1">
        <v>0</v>
      </c>
      <c r="AL2187" s="1">
        <v>0</v>
      </c>
      <c r="AM2187" s="1">
        <v>0</v>
      </c>
      <c r="AN2187" s="1">
        <v>0</v>
      </c>
    </row>
    <row r="2188" spans="1:40" x14ac:dyDescent="0.35">
      <c r="A2188" s="1" t="s">
        <v>89</v>
      </c>
      <c r="B2188" s="8">
        <v>43964</v>
      </c>
      <c r="C2188" s="1" t="s">
        <v>2</v>
      </c>
      <c r="D2188" s="1">
        <v>203150</v>
      </c>
      <c r="E2188" s="1">
        <v>27</v>
      </c>
      <c r="F2188" s="1" t="s">
        <v>129</v>
      </c>
      <c r="H2188" s="1" t="s">
        <v>95</v>
      </c>
      <c r="I2188" s="1" t="s">
        <v>121</v>
      </c>
      <c r="J2188" s="1" t="s">
        <v>93</v>
      </c>
      <c r="L2188" s="1">
        <v>1</v>
      </c>
      <c r="O2188" s="1">
        <v>3.5714285714285712E-2</v>
      </c>
      <c r="P2188" s="1">
        <v>27</v>
      </c>
      <c r="Q2188" s="1">
        <v>1</v>
      </c>
      <c r="R2188" s="1">
        <v>0</v>
      </c>
      <c r="S2188" s="1">
        <v>0</v>
      </c>
      <c r="T2188" s="1">
        <v>0</v>
      </c>
      <c r="U2188" s="1">
        <v>0</v>
      </c>
      <c r="V2188" s="1">
        <v>0</v>
      </c>
      <c r="W2188" s="1">
        <v>0</v>
      </c>
      <c r="X2188" s="1">
        <v>0</v>
      </c>
      <c r="Y2188" s="1">
        <v>0</v>
      </c>
      <c r="Z2188" s="1">
        <v>0</v>
      </c>
      <c r="AA2188" s="1">
        <v>0</v>
      </c>
      <c r="AB2188" s="1">
        <v>0</v>
      </c>
      <c r="AC2188" s="1">
        <v>0</v>
      </c>
      <c r="AD2188" s="1">
        <v>0</v>
      </c>
      <c r="AE2188" s="1">
        <v>0</v>
      </c>
      <c r="AF2188" s="1">
        <v>0</v>
      </c>
      <c r="AG2188" s="1">
        <v>0</v>
      </c>
      <c r="AH2188" s="1">
        <v>0</v>
      </c>
      <c r="AI2188" s="1">
        <v>0</v>
      </c>
      <c r="AJ2188" s="1">
        <v>0</v>
      </c>
      <c r="AK2188" s="1">
        <v>0</v>
      </c>
      <c r="AL2188" s="1">
        <v>0</v>
      </c>
      <c r="AM2188" s="1">
        <v>0</v>
      </c>
      <c r="AN2188" s="1">
        <v>0</v>
      </c>
    </row>
    <row r="2189" spans="1:40" x14ac:dyDescent="0.35">
      <c r="A2189" s="1" t="s">
        <v>89</v>
      </c>
      <c r="B2189" s="8">
        <v>43967</v>
      </c>
      <c r="C2189" s="1" t="s">
        <v>96</v>
      </c>
      <c r="D2189" s="1">
        <v>973370</v>
      </c>
      <c r="E2189" s="1">
        <v>3</v>
      </c>
      <c r="F2189" s="1" t="s">
        <v>123</v>
      </c>
      <c r="H2189" s="1" t="s">
        <v>114</v>
      </c>
      <c r="I2189" s="1" t="s">
        <v>92</v>
      </c>
      <c r="J2189" s="1" t="s">
        <v>93</v>
      </c>
      <c r="P2189" s="1">
        <v>3</v>
      </c>
      <c r="Q2189" s="1">
        <v>0</v>
      </c>
      <c r="R2189" s="1">
        <v>0</v>
      </c>
      <c r="S2189" s="1">
        <v>0</v>
      </c>
      <c r="T2189" s="1">
        <v>0</v>
      </c>
      <c r="U2189" s="1">
        <v>0</v>
      </c>
      <c r="V2189" s="1">
        <v>0</v>
      </c>
      <c r="W2189" s="1">
        <v>0</v>
      </c>
      <c r="X2189" s="1">
        <v>0</v>
      </c>
      <c r="Y2189" s="1">
        <v>0</v>
      </c>
      <c r="Z2189" s="1">
        <v>0</v>
      </c>
      <c r="AA2189" s="1">
        <v>0</v>
      </c>
      <c r="AB2189" s="1">
        <v>0</v>
      </c>
      <c r="AC2189" s="1">
        <v>0</v>
      </c>
      <c r="AD2189" s="1">
        <v>0</v>
      </c>
      <c r="AE2189" s="1">
        <v>0</v>
      </c>
      <c r="AF2189" s="1">
        <v>0</v>
      </c>
      <c r="AG2189" s="1">
        <v>0</v>
      </c>
      <c r="AH2189" s="1">
        <v>0</v>
      </c>
      <c r="AI2189" s="1">
        <v>0</v>
      </c>
      <c r="AJ2189" s="1">
        <v>0</v>
      </c>
      <c r="AK2189" s="1">
        <v>0</v>
      </c>
      <c r="AL2189" s="1">
        <v>0</v>
      </c>
      <c r="AM2189" s="1">
        <v>0</v>
      </c>
      <c r="AN2189" s="1">
        <v>0</v>
      </c>
    </row>
    <row r="2190" spans="1:40" x14ac:dyDescent="0.35">
      <c r="A2190" s="1" t="s">
        <v>89</v>
      </c>
      <c r="B2190" s="8">
        <v>43934</v>
      </c>
      <c r="C2190" s="1" t="s">
        <v>2</v>
      </c>
      <c r="D2190" s="1">
        <v>209640</v>
      </c>
      <c r="E2190" s="1">
        <v>94</v>
      </c>
      <c r="F2190" s="1" t="s">
        <v>122</v>
      </c>
      <c r="H2190" s="1" t="s">
        <v>95</v>
      </c>
      <c r="I2190" s="1" t="s">
        <v>121</v>
      </c>
      <c r="J2190" s="1" t="s">
        <v>93</v>
      </c>
      <c r="K2190" s="1">
        <v>79</v>
      </c>
      <c r="M2190" s="1">
        <v>0.625</v>
      </c>
      <c r="N2190" s="1">
        <v>0.625</v>
      </c>
      <c r="P2190" s="1">
        <v>15</v>
      </c>
      <c r="Q2190" s="1">
        <v>0</v>
      </c>
      <c r="R2190" s="1">
        <v>15</v>
      </c>
      <c r="S2190" s="1">
        <v>0</v>
      </c>
      <c r="T2190" s="1">
        <v>0</v>
      </c>
      <c r="U2190" s="1">
        <v>10</v>
      </c>
      <c r="V2190" s="1">
        <v>54</v>
      </c>
      <c r="W2190" s="1">
        <v>0</v>
      </c>
      <c r="X2190" s="1">
        <v>0</v>
      </c>
      <c r="Y2190" s="1">
        <v>0</v>
      </c>
      <c r="Z2190" s="1">
        <v>0</v>
      </c>
      <c r="AA2190" s="1">
        <v>0</v>
      </c>
      <c r="AB2190" s="1">
        <v>0</v>
      </c>
      <c r="AC2190" s="1">
        <v>0</v>
      </c>
      <c r="AD2190" s="1">
        <v>0</v>
      </c>
      <c r="AE2190" s="1">
        <v>0</v>
      </c>
      <c r="AF2190" s="1">
        <v>0</v>
      </c>
      <c r="AG2190" s="1">
        <v>0</v>
      </c>
      <c r="AH2190" s="1">
        <v>0</v>
      </c>
      <c r="AI2190" s="1">
        <v>0</v>
      </c>
      <c r="AJ2190" s="1">
        <v>0</v>
      </c>
      <c r="AK2190" s="1">
        <v>0</v>
      </c>
      <c r="AL2190" s="1">
        <v>0</v>
      </c>
      <c r="AM2190" s="1">
        <v>0</v>
      </c>
      <c r="AN2190" s="1">
        <v>0</v>
      </c>
    </row>
    <row r="2191" spans="1:40" x14ac:dyDescent="0.35">
      <c r="A2191" s="1" t="s">
        <v>89</v>
      </c>
      <c r="B2191" s="8">
        <v>43959</v>
      </c>
      <c r="C2191" s="1" t="s">
        <v>96</v>
      </c>
      <c r="D2191" s="1">
        <v>209650</v>
      </c>
      <c r="E2191" s="1">
        <v>11</v>
      </c>
      <c r="F2191" s="1" t="s">
        <v>120</v>
      </c>
      <c r="H2191" s="1" t="s">
        <v>95</v>
      </c>
      <c r="I2191" s="1" t="s">
        <v>121</v>
      </c>
      <c r="J2191" s="1" t="s">
        <v>93</v>
      </c>
      <c r="P2191" s="1">
        <v>11</v>
      </c>
      <c r="Q2191" s="1">
        <v>0</v>
      </c>
      <c r="R2191" s="1">
        <v>0</v>
      </c>
      <c r="S2191" s="1">
        <v>0</v>
      </c>
      <c r="T2191" s="1">
        <v>0</v>
      </c>
      <c r="U2191" s="1">
        <v>0</v>
      </c>
      <c r="V2191" s="1">
        <v>0</v>
      </c>
      <c r="W2191" s="1">
        <v>0</v>
      </c>
      <c r="X2191" s="1">
        <v>0</v>
      </c>
      <c r="Y2191" s="1">
        <v>0</v>
      </c>
      <c r="Z2191" s="1">
        <v>0</v>
      </c>
      <c r="AA2191" s="1">
        <v>0</v>
      </c>
      <c r="AB2191" s="1">
        <v>0</v>
      </c>
      <c r="AC2191" s="1">
        <v>0</v>
      </c>
      <c r="AD2191" s="1">
        <v>0</v>
      </c>
      <c r="AE2191" s="1">
        <v>0</v>
      </c>
      <c r="AF2191" s="1">
        <v>0</v>
      </c>
      <c r="AG2191" s="1">
        <v>0</v>
      </c>
      <c r="AH2191" s="1">
        <v>0</v>
      </c>
      <c r="AI2191" s="1">
        <v>0</v>
      </c>
      <c r="AJ2191" s="1">
        <v>0</v>
      </c>
      <c r="AK2191" s="1">
        <v>0</v>
      </c>
      <c r="AL2191" s="1">
        <v>0</v>
      </c>
      <c r="AM2191" s="1">
        <v>0</v>
      </c>
      <c r="AN2191" s="1">
        <v>0</v>
      </c>
    </row>
    <row r="2192" spans="1:40" x14ac:dyDescent="0.35">
      <c r="A2192" s="1" t="s">
        <v>89</v>
      </c>
      <c r="B2192" s="8">
        <v>43924</v>
      </c>
      <c r="C2192" s="1" t="s">
        <v>2</v>
      </c>
      <c r="D2192" s="1">
        <v>973260</v>
      </c>
      <c r="E2192" s="1">
        <v>123</v>
      </c>
      <c r="F2192" s="1" t="s">
        <v>113</v>
      </c>
      <c r="H2192" s="1" t="s">
        <v>114</v>
      </c>
      <c r="I2192" s="1" t="s">
        <v>92</v>
      </c>
      <c r="J2192" s="1" t="s">
        <v>93</v>
      </c>
      <c r="K2192" s="1">
        <v>52</v>
      </c>
      <c r="L2192" s="1">
        <v>6</v>
      </c>
      <c r="M2192" s="1">
        <v>0.43650793650793651</v>
      </c>
      <c r="N2192" s="1">
        <v>0.41803278688524592</v>
      </c>
      <c r="O2192" s="1">
        <v>4.6511627906976744E-2</v>
      </c>
      <c r="P2192" s="1">
        <v>71</v>
      </c>
      <c r="Q2192" s="1">
        <v>4</v>
      </c>
      <c r="R2192" s="1">
        <v>10</v>
      </c>
      <c r="S2192" s="1">
        <v>1</v>
      </c>
      <c r="T2192" s="1">
        <v>29</v>
      </c>
      <c r="U2192" s="1">
        <v>11</v>
      </c>
      <c r="V2192" s="1">
        <v>1</v>
      </c>
      <c r="W2192" s="1">
        <v>0</v>
      </c>
      <c r="X2192" s="1">
        <v>0</v>
      </c>
      <c r="Y2192" s="1">
        <v>0</v>
      </c>
      <c r="Z2192" s="1">
        <v>0</v>
      </c>
      <c r="AA2192" s="1">
        <v>0</v>
      </c>
      <c r="AB2192" s="1">
        <v>0</v>
      </c>
      <c r="AC2192" s="1">
        <v>0</v>
      </c>
      <c r="AD2192" s="1">
        <v>0</v>
      </c>
      <c r="AE2192" s="1">
        <v>0</v>
      </c>
      <c r="AF2192" s="1">
        <v>0</v>
      </c>
      <c r="AG2192" s="1">
        <v>0</v>
      </c>
      <c r="AH2192" s="1">
        <v>0</v>
      </c>
      <c r="AI2192" s="1">
        <v>0</v>
      </c>
      <c r="AJ2192" s="1">
        <v>0</v>
      </c>
      <c r="AK2192" s="1">
        <v>0</v>
      </c>
      <c r="AL2192" s="1">
        <v>2</v>
      </c>
      <c r="AM2192" s="1">
        <v>0</v>
      </c>
      <c r="AN2192" s="1">
        <v>0</v>
      </c>
    </row>
    <row r="2193" spans="1:40" x14ac:dyDescent="0.35">
      <c r="A2193" s="1" t="s">
        <v>89</v>
      </c>
      <c r="B2193" s="8">
        <v>43965</v>
      </c>
      <c r="C2193" s="1" t="s">
        <v>96</v>
      </c>
      <c r="D2193" s="1">
        <v>201710</v>
      </c>
      <c r="E2193" s="1">
        <v>2</v>
      </c>
      <c r="F2193" s="1" t="s">
        <v>119</v>
      </c>
      <c r="H2193" s="1" t="s">
        <v>95</v>
      </c>
      <c r="I2193" s="1" t="s">
        <v>92</v>
      </c>
      <c r="J2193" s="1" t="s">
        <v>93</v>
      </c>
      <c r="P2193" s="1">
        <v>2</v>
      </c>
      <c r="Q2193" s="1">
        <v>0</v>
      </c>
      <c r="R2193" s="1">
        <v>0</v>
      </c>
      <c r="S2193" s="1">
        <v>0</v>
      </c>
      <c r="T2193" s="1">
        <v>0</v>
      </c>
      <c r="U2193" s="1">
        <v>0</v>
      </c>
      <c r="V2193" s="1">
        <v>0</v>
      </c>
      <c r="W2193" s="1">
        <v>0</v>
      </c>
      <c r="X2193" s="1">
        <v>0</v>
      </c>
      <c r="Y2193" s="1">
        <v>0</v>
      </c>
      <c r="Z2193" s="1">
        <v>0</v>
      </c>
      <c r="AA2193" s="1">
        <v>0</v>
      </c>
      <c r="AB2193" s="1">
        <v>0</v>
      </c>
      <c r="AC2193" s="1">
        <v>0</v>
      </c>
      <c r="AD2193" s="1">
        <v>0</v>
      </c>
      <c r="AE2193" s="1">
        <v>0</v>
      </c>
      <c r="AF2193" s="1">
        <v>0</v>
      </c>
      <c r="AG2193" s="1">
        <v>0</v>
      </c>
      <c r="AH2193" s="1">
        <v>0</v>
      </c>
      <c r="AI2193" s="1">
        <v>0</v>
      </c>
      <c r="AJ2193" s="1">
        <v>0</v>
      </c>
      <c r="AK2193" s="1">
        <v>0</v>
      </c>
      <c r="AL2193" s="1">
        <v>0</v>
      </c>
      <c r="AM2193" s="1">
        <v>0</v>
      </c>
      <c r="AN2193" s="1">
        <v>0</v>
      </c>
    </row>
    <row r="2194" spans="1:40" x14ac:dyDescent="0.35">
      <c r="A2194" s="1" t="s">
        <v>89</v>
      </c>
      <c r="B2194" s="8">
        <v>43930</v>
      </c>
      <c r="C2194" s="1" t="s">
        <v>2</v>
      </c>
      <c r="D2194" s="1">
        <v>200640</v>
      </c>
      <c r="E2194" s="1">
        <v>137</v>
      </c>
      <c r="F2194" s="1" t="s">
        <v>106</v>
      </c>
      <c r="H2194" s="1" t="s">
        <v>95</v>
      </c>
      <c r="I2194" s="1" t="s">
        <v>92</v>
      </c>
      <c r="J2194" s="1" t="s">
        <v>93</v>
      </c>
      <c r="K2194" s="1">
        <v>46</v>
      </c>
      <c r="L2194" s="1">
        <v>12</v>
      </c>
      <c r="M2194" s="1">
        <v>0.35</v>
      </c>
      <c r="N2194" s="1">
        <v>0.33576642335766421</v>
      </c>
      <c r="O2194" s="1">
        <v>8.0536912751677847E-2</v>
      </c>
      <c r="P2194" s="1">
        <v>91</v>
      </c>
      <c r="Q2194" s="1">
        <v>3</v>
      </c>
      <c r="R2194" s="1">
        <v>18</v>
      </c>
      <c r="S2194" s="1">
        <v>1</v>
      </c>
      <c r="T2194" s="1">
        <v>27</v>
      </c>
      <c r="U2194" s="1">
        <v>0</v>
      </c>
      <c r="V2194" s="1">
        <v>0</v>
      </c>
      <c r="W2194" s="1">
        <v>0</v>
      </c>
      <c r="X2194" s="1">
        <v>0</v>
      </c>
      <c r="Y2194" s="1">
        <v>0</v>
      </c>
      <c r="Z2194" s="1">
        <v>0</v>
      </c>
      <c r="AA2194" s="1">
        <v>0</v>
      </c>
      <c r="AB2194" s="1">
        <v>0</v>
      </c>
      <c r="AC2194" s="1">
        <v>0</v>
      </c>
      <c r="AD2194" s="1">
        <v>0</v>
      </c>
      <c r="AE2194" s="1">
        <v>0</v>
      </c>
      <c r="AF2194" s="1">
        <v>0</v>
      </c>
      <c r="AG2194" s="1">
        <v>0</v>
      </c>
      <c r="AH2194" s="1">
        <v>0</v>
      </c>
      <c r="AI2194" s="1">
        <v>4</v>
      </c>
      <c r="AJ2194" s="1">
        <v>0</v>
      </c>
      <c r="AK2194" s="1">
        <v>0</v>
      </c>
      <c r="AL2194" s="1">
        <v>0</v>
      </c>
      <c r="AM2194" s="1">
        <v>5</v>
      </c>
      <c r="AN2194" s="1">
        <v>0</v>
      </c>
    </row>
    <row r="2195" spans="1:40" x14ac:dyDescent="0.35">
      <c r="A2195" s="1" t="s">
        <v>89</v>
      </c>
      <c r="B2195" s="8">
        <v>43963</v>
      </c>
      <c r="C2195" s="1" t="s">
        <v>2</v>
      </c>
      <c r="D2195" s="1">
        <v>972410</v>
      </c>
      <c r="E2195" s="1">
        <v>143</v>
      </c>
      <c r="F2195" s="1" t="s">
        <v>115</v>
      </c>
      <c r="H2195" s="1" t="s">
        <v>91</v>
      </c>
      <c r="I2195" s="1" t="s">
        <v>92</v>
      </c>
      <c r="J2195" s="1" t="s">
        <v>93</v>
      </c>
      <c r="K2195" s="1">
        <v>2</v>
      </c>
      <c r="L2195" s="1">
        <v>4</v>
      </c>
      <c r="M2195" s="1">
        <v>2.7586206896551724E-2</v>
      </c>
      <c r="N2195" s="1">
        <v>1.3986013986013986E-2</v>
      </c>
      <c r="O2195" s="1">
        <v>2.7210884353741496E-2</v>
      </c>
      <c r="P2195" s="1">
        <v>141</v>
      </c>
      <c r="Q2195" s="1">
        <v>2</v>
      </c>
      <c r="R2195" s="1">
        <v>0</v>
      </c>
      <c r="S2195" s="1">
        <v>2</v>
      </c>
      <c r="T2195" s="1">
        <v>0</v>
      </c>
      <c r="U2195" s="1">
        <v>0</v>
      </c>
      <c r="V2195" s="1">
        <v>0</v>
      </c>
      <c r="W2195" s="1">
        <v>0</v>
      </c>
      <c r="X2195" s="1">
        <v>1</v>
      </c>
      <c r="Y2195" s="1">
        <v>0</v>
      </c>
      <c r="Z2195" s="1">
        <v>0</v>
      </c>
      <c r="AA2195" s="1">
        <v>0</v>
      </c>
      <c r="AB2195" s="1">
        <v>0</v>
      </c>
      <c r="AC2195" s="1">
        <v>0</v>
      </c>
      <c r="AD2195" s="1">
        <v>0</v>
      </c>
      <c r="AE2195" s="1">
        <v>0</v>
      </c>
      <c r="AF2195" s="1">
        <v>0</v>
      </c>
      <c r="AG2195" s="1">
        <v>0</v>
      </c>
      <c r="AH2195" s="1">
        <v>0</v>
      </c>
      <c r="AI2195" s="1">
        <v>1</v>
      </c>
      <c r="AJ2195" s="1">
        <v>0</v>
      </c>
      <c r="AK2195" s="1">
        <v>0</v>
      </c>
      <c r="AL2195" s="1">
        <v>0</v>
      </c>
      <c r="AM2195" s="1">
        <v>0</v>
      </c>
      <c r="AN2195" s="1">
        <v>0</v>
      </c>
    </row>
    <row r="2196" spans="1:40" x14ac:dyDescent="0.35">
      <c r="A2196" s="1" t="s">
        <v>89</v>
      </c>
      <c r="B2196" s="8">
        <v>43919</v>
      </c>
      <c r="C2196" s="1" t="s">
        <v>112</v>
      </c>
      <c r="D2196" s="1">
        <v>972620</v>
      </c>
      <c r="E2196" s="1">
        <v>1</v>
      </c>
      <c r="F2196" s="1" t="s">
        <v>90</v>
      </c>
      <c r="H2196" s="1" t="s">
        <v>91</v>
      </c>
      <c r="I2196" s="1" t="s">
        <v>92</v>
      </c>
      <c r="J2196" s="1" t="s">
        <v>93</v>
      </c>
      <c r="P2196" s="1">
        <v>1</v>
      </c>
      <c r="Q2196" s="1">
        <v>0</v>
      </c>
      <c r="R2196" s="1">
        <v>0</v>
      </c>
      <c r="S2196" s="1">
        <v>0</v>
      </c>
      <c r="T2196" s="1">
        <v>0</v>
      </c>
      <c r="U2196" s="1">
        <v>0</v>
      </c>
      <c r="V2196" s="1">
        <v>0</v>
      </c>
      <c r="W2196" s="1">
        <v>0</v>
      </c>
      <c r="X2196" s="1">
        <v>0</v>
      </c>
      <c r="Y2196" s="1">
        <v>0</v>
      </c>
      <c r="Z2196" s="1">
        <v>0</v>
      </c>
      <c r="AA2196" s="1">
        <v>0</v>
      </c>
      <c r="AB2196" s="1">
        <v>0</v>
      </c>
      <c r="AC2196" s="1">
        <v>0</v>
      </c>
      <c r="AD2196" s="1">
        <v>0</v>
      </c>
      <c r="AE2196" s="1">
        <v>0</v>
      </c>
      <c r="AF2196" s="1">
        <v>0</v>
      </c>
      <c r="AG2196" s="1">
        <v>0</v>
      </c>
      <c r="AH2196" s="1">
        <v>0</v>
      </c>
      <c r="AI2196" s="1">
        <v>0</v>
      </c>
      <c r="AJ2196" s="1">
        <v>0</v>
      </c>
      <c r="AK2196" s="1">
        <v>0</v>
      </c>
      <c r="AL2196" s="1">
        <v>0</v>
      </c>
      <c r="AM2196" s="1">
        <v>0</v>
      </c>
      <c r="AN2196" s="1">
        <v>0</v>
      </c>
    </row>
    <row r="2197" spans="1:40" x14ac:dyDescent="0.35">
      <c r="A2197" s="1" t="s">
        <v>89</v>
      </c>
      <c r="B2197" s="8">
        <v>43935</v>
      </c>
      <c r="C2197" s="1" t="s">
        <v>2</v>
      </c>
      <c r="D2197" s="1">
        <v>979150</v>
      </c>
      <c r="E2197" s="1">
        <v>208</v>
      </c>
      <c r="F2197" s="1" t="s">
        <v>125</v>
      </c>
      <c r="H2197" s="1" t="s">
        <v>103</v>
      </c>
      <c r="I2197" s="1" t="s">
        <v>92</v>
      </c>
      <c r="J2197" s="1" t="s">
        <v>93</v>
      </c>
      <c r="K2197" s="1">
        <v>55</v>
      </c>
      <c r="L2197" s="1">
        <v>41</v>
      </c>
      <c r="M2197" s="1">
        <v>0.2608695652173913</v>
      </c>
      <c r="N2197" s="1">
        <v>0.14525139664804471</v>
      </c>
      <c r="O2197" s="1">
        <v>0.1646586345381526</v>
      </c>
      <c r="P2197" s="1">
        <v>153</v>
      </c>
      <c r="Q2197" s="1">
        <v>28</v>
      </c>
      <c r="R2197" s="1">
        <v>9</v>
      </c>
      <c r="S2197" s="1">
        <v>3</v>
      </c>
      <c r="T2197" s="1">
        <v>7</v>
      </c>
      <c r="U2197" s="1">
        <v>6</v>
      </c>
      <c r="V2197" s="1">
        <v>29</v>
      </c>
      <c r="W2197" s="1">
        <v>1</v>
      </c>
      <c r="X2197" s="1">
        <v>0</v>
      </c>
      <c r="Y2197" s="1">
        <v>0</v>
      </c>
      <c r="Z2197" s="1">
        <v>0</v>
      </c>
      <c r="AA2197" s="1">
        <v>0</v>
      </c>
      <c r="AB2197" s="1">
        <v>0</v>
      </c>
      <c r="AC2197" s="1">
        <v>0</v>
      </c>
      <c r="AD2197" s="1">
        <v>0</v>
      </c>
      <c r="AE2197" s="1">
        <v>0</v>
      </c>
      <c r="AF2197" s="1">
        <v>0</v>
      </c>
      <c r="AG2197" s="1">
        <v>0</v>
      </c>
      <c r="AH2197" s="1">
        <v>0</v>
      </c>
      <c r="AI2197" s="1">
        <v>11</v>
      </c>
      <c r="AJ2197" s="1">
        <v>0</v>
      </c>
      <c r="AK2197" s="1">
        <v>0</v>
      </c>
      <c r="AL2197" s="1">
        <v>0</v>
      </c>
      <c r="AM2197" s="1">
        <v>2</v>
      </c>
      <c r="AN2197" s="1">
        <v>0</v>
      </c>
    </row>
    <row r="2198" spans="1:40" x14ac:dyDescent="0.35">
      <c r="A2198" s="1" t="s">
        <v>89</v>
      </c>
      <c r="B2198" s="8">
        <v>43956</v>
      </c>
      <c r="C2198" s="1" t="s">
        <v>96</v>
      </c>
      <c r="D2198" s="1">
        <v>979190</v>
      </c>
      <c r="E2198" s="1">
        <v>6</v>
      </c>
      <c r="F2198" s="1" t="s">
        <v>124</v>
      </c>
      <c r="H2198" s="1" t="s">
        <v>103</v>
      </c>
      <c r="I2198" s="1" t="s">
        <v>92</v>
      </c>
      <c r="J2198" s="1" t="s">
        <v>93</v>
      </c>
      <c r="L2198" s="1">
        <v>1</v>
      </c>
      <c r="O2198" s="1">
        <v>0.14285714285714285</v>
      </c>
      <c r="P2198" s="1">
        <v>6</v>
      </c>
      <c r="Q2198" s="1">
        <v>0</v>
      </c>
      <c r="R2198" s="1">
        <v>0</v>
      </c>
      <c r="S2198" s="1">
        <v>0</v>
      </c>
      <c r="T2198" s="1">
        <v>0</v>
      </c>
      <c r="U2198" s="1">
        <v>0</v>
      </c>
      <c r="V2198" s="1">
        <v>0</v>
      </c>
      <c r="W2198" s="1">
        <v>0</v>
      </c>
      <c r="X2198" s="1">
        <v>0</v>
      </c>
      <c r="Y2198" s="1">
        <v>0</v>
      </c>
      <c r="Z2198" s="1">
        <v>0</v>
      </c>
      <c r="AA2198" s="1">
        <v>0</v>
      </c>
      <c r="AB2198" s="1">
        <v>0</v>
      </c>
      <c r="AC2198" s="1">
        <v>0</v>
      </c>
      <c r="AD2198" s="1">
        <v>0</v>
      </c>
      <c r="AE2198" s="1">
        <v>0</v>
      </c>
      <c r="AF2198" s="1">
        <v>0</v>
      </c>
      <c r="AG2198" s="1">
        <v>0</v>
      </c>
      <c r="AH2198" s="1">
        <v>0</v>
      </c>
      <c r="AI2198" s="1">
        <v>0</v>
      </c>
      <c r="AJ2198" s="1">
        <v>0</v>
      </c>
      <c r="AK2198" s="1">
        <v>0</v>
      </c>
      <c r="AL2198" s="1">
        <v>1</v>
      </c>
      <c r="AM2198" s="1">
        <v>0</v>
      </c>
      <c r="AN2198" s="1">
        <v>0</v>
      </c>
    </row>
    <row r="2199" spans="1:40" x14ac:dyDescent="0.35">
      <c r="A2199" s="1" t="s">
        <v>89</v>
      </c>
      <c r="B2199" s="8">
        <v>43948</v>
      </c>
      <c r="C2199" s="1" t="s">
        <v>96</v>
      </c>
      <c r="D2199" s="1">
        <v>200600</v>
      </c>
      <c r="E2199" s="1">
        <v>16</v>
      </c>
      <c r="F2199" s="1" t="s">
        <v>116</v>
      </c>
      <c r="H2199" s="1" t="s">
        <v>95</v>
      </c>
      <c r="I2199" s="1" t="s">
        <v>92</v>
      </c>
      <c r="J2199" s="1" t="s">
        <v>93</v>
      </c>
      <c r="P2199" s="1">
        <v>16</v>
      </c>
      <c r="Q2199" s="1">
        <v>0</v>
      </c>
      <c r="R2199" s="1">
        <v>0</v>
      </c>
      <c r="S2199" s="1">
        <v>0</v>
      </c>
      <c r="T2199" s="1">
        <v>0</v>
      </c>
      <c r="U2199" s="1">
        <v>0</v>
      </c>
      <c r="V2199" s="1">
        <v>0</v>
      </c>
      <c r="W2199" s="1">
        <v>0</v>
      </c>
      <c r="X2199" s="1">
        <v>0</v>
      </c>
      <c r="Y2199" s="1">
        <v>0</v>
      </c>
      <c r="Z2199" s="1">
        <v>0</v>
      </c>
      <c r="AA2199" s="1">
        <v>0</v>
      </c>
      <c r="AB2199" s="1">
        <v>0</v>
      </c>
      <c r="AC2199" s="1">
        <v>0</v>
      </c>
      <c r="AD2199" s="1">
        <v>0</v>
      </c>
      <c r="AE2199" s="1">
        <v>0</v>
      </c>
      <c r="AF2199" s="1">
        <v>0</v>
      </c>
      <c r="AG2199" s="1">
        <v>0</v>
      </c>
      <c r="AH2199" s="1">
        <v>0</v>
      </c>
      <c r="AI2199" s="1">
        <v>0</v>
      </c>
      <c r="AJ2199" s="1">
        <v>0</v>
      </c>
      <c r="AK2199" s="1">
        <v>0</v>
      </c>
      <c r="AL2199" s="1">
        <v>0</v>
      </c>
      <c r="AM2199" s="1">
        <v>0</v>
      </c>
      <c r="AN2199" s="1">
        <v>0</v>
      </c>
    </row>
    <row r="2200" spans="1:40" x14ac:dyDescent="0.35">
      <c r="A2200" s="1" t="s">
        <v>89</v>
      </c>
      <c r="B2200" s="8">
        <v>43969</v>
      </c>
      <c r="C2200" s="1" t="s">
        <v>96</v>
      </c>
      <c r="D2200" s="1">
        <v>976140</v>
      </c>
      <c r="E2200" s="1">
        <v>1</v>
      </c>
      <c r="F2200" s="1" t="s">
        <v>128</v>
      </c>
      <c r="H2200" s="1" t="s">
        <v>101</v>
      </c>
      <c r="I2200" s="1" t="s">
        <v>92</v>
      </c>
      <c r="J2200" s="1" t="s">
        <v>93</v>
      </c>
      <c r="P2200" s="1">
        <v>1</v>
      </c>
      <c r="Q2200" s="1">
        <v>0</v>
      </c>
      <c r="R2200" s="1">
        <v>0</v>
      </c>
      <c r="S2200" s="1">
        <v>0</v>
      </c>
      <c r="T2200" s="1">
        <v>0</v>
      </c>
      <c r="U2200" s="1">
        <v>0</v>
      </c>
      <c r="V2200" s="1">
        <v>0</v>
      </c>
      <c r="W2200" s="1">
        <v>0</v>
      </c>
      <c r="X2200" s="1">
        <v>0</v>
      </c>
      <c r="Y2200" s="1">
        <v>0</v>
      </c>
      <c r="Z2200" s="1">
        <v>0</v>
      </c>
      <c r="AA2200" s="1">
        <v>0</v>
      </c>
      <c r="AB2200" s="1">
        <v>0</v>
      </c>
      <c r="AC2200" s="1">
        <v>0</v>
      </c>
      <c r="AD2200" s="1">
        <v>0</v>
      </c>
      <c r="AE2200" s="1">
        <v>0</v>
      </c>
      <c r="AF2200" s="1">
        <v>0</v>
      </c>
      <c r="AG2200" s="1">
        <v>0</v>
      </c>
      <c r="AH2200" s="1">
        <v>0</v>
      </c>
      <c r="AI2200" s="1">
        <v>0</v>
      </c>
      <c r="AJ2200" s="1">
        <v>0</v>
      </c>
      <c r="AK2200" s="1">
        <v>0</v>
      </c>
      <c r="AL2200" s="1">
        <v>0</v>
      </c>
      <c r="AM2200" s="1">
        <v>0</v>
      </c>
      <c r="AN2200" s="1">
        <v>0</v>
      </c>
    </row>
    <row r="2201" spans="1:40" x14ac:dyDescent="0.35">
      <c r="A2201" s="1" t="s">
        <v>89</v>
      </c>
      <c r="B2201" s="8">
        <v>43916</v>
      </c>
      <c r="C2201" s="1" t="s">
        <v>96</v>
      </c>
      <c r="D2201" s="1">
        <v>209640</v>
      </c>
      <c r="E2201" s="1">
        <v>18</v>
      </c>
      <c r="F2201" s="1" t="s">
        <v>122</v>
      </c>
      <c r="H2201" s="1" t="s">
        <v>95</v>
      </c>
      <c r="I2201" s="1" t="s">
        <v>121</v>
      </c>
      <c r="J2201" s="1" t="s">
        <v>93</v>
      </c>
      <c r="K2201" s="1">
        <v>3</v>
      </c>
      <c r="M2201" s="1">
        <v>0.16666666666666666</v>
      </c>
      <c r="N2201" s="1">
        <v>0.16666666666666666</v>
      </c>
      <c r="P2201" s="1">
        <v>15</v>
      </c>
      <c r="Q2201" s="1">
        <v>0</v>
      </c>
      <c r="R2201" s="1">
        <v>1</v>
      </c>
      <c r="S2201" s="1">
        <v>0</v>
      </c>
      <c r="T2201" s="1">
        <v>2</v>
      </c>
      <c r="U2201" s="1">
        <v>0</v>
      </c>
      <c r="V2201" s="1">
        <v>0</v>
      </c>
      <c r="W2201" s="1">
        <v>0</v>
      </c>
      <c r="X2201" s="1">
        <v>0</v>
      </c>
      <c r="Y2201" s="1">
        <v>0</v>
      </c>
      <c r="Z2201" s="1">
        <v>0</v>
      </c>
      <c r="AA2201" s="1">
        <v>0</v>
      </c>
      <c r="AB2201" s="1">
        <v>0</v>
      </c>
      <c r="AC2201" s="1">
        <v>0</v>
      </c>
      <c r="AD2201" s="1">
        <v>0</v>
      </c>
      <c r="AE2201" s="1">
        <v>0</v>
      </c>
      <c r="AF2201" s="1">
        <v>0</v>
      </c>
      <c r="AG2201" s="1">
        <v>0</v>
      </c>
      <c r="AH2201" s="1">
        <v>0</v>
      </c>
      <c r="AI2201" s="1">
        <v>0</v>
      </c>
      <c r="AJ2201" s="1">
        <v>0</v>
      </c>
      <c r="AK2201" s="1">
        <v>0</v>
      </c>
      <c r="AL2201" s="1">
        <v>0</v>
      </c>
      <c r="AM2201" s="1">
        <v>0</v>
      </c>
      <c r="AN2201" s="1">
        <v>0</v>
      </c>
    </row>
    <row r="2202" spans="1:40" x14ac:dyDescent="0.35">
      <c r="A2202" s="1" t="s">
        <v>89</v>
      </c>
      <c r="B2202" s="8">
        <v>43967</v>
      </c>
      <c r="C2202" s="1" t="s">
        <v>2</v>
      </c>
      <c r="D2202" s="1">
        <v>973270</v>
      </c>
      <c r="E2202" s="1">
        <v>60</v>
      </c>
      <c r="F2202" s="1" t="s">
        <v>127</v>
      </c>
      <c r="H2202" s="1" t="s">
        <v>114</v>
      </c>
      <c r="I2202" s="1" t="s">
        <v>92</v>
      </c>
      <c r="J2202" s="1" t="s">
        <v>93</v>
      </c>
      <c r="L2202" s="1">
        <v>7</v>
      </c>
      <c r="O2202" s="1">
        <v>0.1044776119402985</v>
      </c>
      <c r="P2202" s="1">
        <v>60</v>
      </c>
      <c r="Q2202" s="1">
        <v>6</v>
      </c>
      <c r="R2202" s="1">
        <v>0</v>
      </c>
      <c r="S2202" s="1">
        <v>0</v>
      </c>
      <c r="T2202" s="1">
        <v>0</v>
      </c>
      <c r="U2202" s="1">
        <v>0</v>
      </c>
      <c r="V2202" s="1">
        <v>0</v>
      </c>
      <c r="W2202" s="1">
        <v>0</v>
      </c>
      <c r="X2202" s="1">
        <v>0</v>
      </c>
      <c r="Y2202" s="1">
        <v>0</v>
      </c>
      <c r="Z2202" s="1">
        <v>0</v>
      </c>
      <c r="AA2202" s="1">
        <v>0</v>
      </c>
      <c r="AB2202" s="1">
        <v>0</v>
      </c>
      <c r="AC2202" s="1">
        <v>0</v>
      </c>
      <c r="AD2202" s="1">
        <v>0</v>
      </c>
      <c r="AE2202" s="1">
        <v>0</v>
      </c>
      <c r="AF2202" s="1">
        <v>0</v>
      </c>
      <c r="AG2202" s="1">
        <v>0</v>
      </c>
      <c r="AH2202" s="1">
        <v>0</v>
      </c>
      <c r="AI2202" s="1">
        <v>0</v>
      </c>
      <c r="AJ2202" s="1">
        <v>0</v>
      </c>
      <c r="AK2202" s="1">
        <v>0</v>
      </c>
      <c r="AL2202" s="1">
        <v>0</v>
      </c>
      <c r="AM2202" s="1">
        <v>0</v>
      </c>
      <c r="AN2202" s="1">
        <v>1</v>
      </c>
    </row>
    <row r="2203" spans="1:40" x14ac:dyDescent="0.35">
      <c r="A2203" s="1" t="s">
        <v>89</v>
      </c>
      <c r="B2203" s="8">
        <v>43913</v>
      </c>
      <c r="C2203" s="1" t="s">
        <v>96</v>
      </c>
      <c r="D2203" s="1">
        <v>979150</v>
      </c>
      <c r="E2203" s="1">
        <v>4</v>
      </c>
      <c r="F2203" s="1" t="s">
        <v>125</v>
      </c>
      <c r="H2203" s="1" t="s">
        <v>103</v>
      </c>
      <c r="I2203" s="1" t="s">
        <v>92</v>
      </c>
      <c r="J2203" s="1" t="s">
        <v>93</v>
      </c>
      <c r="P2203" s="1">
        <v>4</v>
      </c>
      <c r="Q2203" s="1">
        <v>0</v>
      </c>
      <c r="R2203" s="1">
        <v>0</v>
      </c>
      <c r="S2203" s="1">
        <v>0</v>
      </c>
      <c r="T2203" s="1">
        <v>0</v>
      </c>
      <c r="U2203" s="1">
        <v>0</v>
      </c>
      <c r="V2203" s="1">
        <v>0</v>
      </c>
      <c r="W2203" s="1">
        <v>0</v>
      </c>
      <c r="X2203" s="1">
        <v>0</v>
      </c>
      <c r="Y2203" s="1">
        <v>0</v>
      </c>
      <c r="Z2203" s="1">
        <v>0</v>
      </c>
      <c r="AA2203" s="1">
        <v>0</v>
      </c>
      <c r="AB2203" s="1">
        <v>0</v>
      </c>
      <c r="AC2203" s="1">
        <v>0</v>
      </c>
      <c r="AD2203" s="1">
        <v>0</v>
      </c>
      <c r="AE2203" s="1">
        <v>0</v>
      </c>
      <c r="AF2203" s="1">
        <v>0</v>
      </c>
      <c r="AG2203" s="1">
        <v>0</v>
      </c>
      <c r="AH2203" s="1">
        <v>0</v>
      </c>
      <c r="AI2203" s="1">
        <v>0</v>
      </c>
      <c r="AJ2203" s="1">
        <v>0</v>
      </c>
      <c r="AK2203" s="1">
        <v>0</v>
      </c>
      <c r="AL2203" s="1">
        <v>0</v>
      </c>
      <c r="AM2203" s="1">
        <v>0</v>
      </c>
      <c r="AN2203" s="1">
        <v>0</v>
      </c>
    </row>
    <row r="2204" spans="1:40" x14ac:dyDescent="0.35">
      <c r="A2204" s="1" t="s">
        <v>89</v>
      </c>
      <c r="B2204" s="8">
        <v>43920</v>
      </c>
      <c r="C2204" s="1" t="s">
        <v>96</v>
      </c>
      <c r="D2204" s="1">
        <v>200640</v>
      </c>
      <c r="E2204" s="1">
        <v>5</v>
      </c>
      <c r="F2204" s="1" t="s">
        <v>106</v>
      </c>
      <c r="H2204" s="1" t="s">
        <v>95</v>
      </c>
      <c r="I2204" s="1" t="s">
        <v>92</v>
      </c>
      <c r="J2204" s="1" t="s">
        <v>93</v>
      </c>
      <c r="K2204" s="1">
        <v>5</v>
      </c>
      <c r="M2204" s="1">
        <v>1</v>
      </c>
      <c r="N2204" s="1">
        <v>1</v>
      </c>
    </row>
    <row r="2205" spans="1:40" x14ac:dyDescent="0.35">
      <c r="A2205" s="1" t="s">
        <v>89</v>
      </c>
      <c r="B2205" s="8">
        <v>43918</v>
      </c>
      <c r="C2205" s="1" t="s">
        <v>98</v>
      </c>
      <c r="D2205" s="1">
        <v>200170</v>
      </c>
      <c r="E2205" s="1">
        <v>1</v>
      </c>
      <c r="F2205" s="1" t="s">
        <v>107</v>
      </c>
      <c r="H2205" s="1" t="s">
        <v>95</v>
      </c>
      <c r="I2205" s="1" t="s">
        <v>92</v>
      </c>
      <c r="J2205" s="1" t="s">
        <v>93</v>
      </c>
      <c r="P2205" s="1">
        <v>1</v>
      </c>
      <c r="Q2205" s="1">
        <v>0</v>
      </c>
      <c r="R2205" s="1">
        <v>0</v>
      </c>
      <c r="S2205" s="1">
        <v>0</v>
      </c>
      <c r="T2205" s="1">
        <v>0</v>
      </c>
      <c r="U2205" s="1">
        <v>0</v>
      </c>
      <c r="V2205" s="1">
        <v>0</v>
      </c>
      <c r="W2205" s="1">
        <v>0</v>
      </c>
      <c r="X2205" s="1">
        <v>0</v>
      </c>
      <c r="Y2205" s="1">
        <v>0</v>
      </c>
      <c r="Z2205" s="1">
        <v>0</v>
      </c>
      <c r="AA2205" s="1">
        <v>0</v>
      </c>
      <c r="AB2205" s="1">
        <v>0</v>
      </c>
      <c r="AC2205" s="1">
        <v>0</v>
      </c>
      <c r="AD2205" s="1">
        <v>0</v>
      </c>
      <c r="AE2205" s="1">
        <v>0</v>
      </c>
      <c r="AF2205" s="1">
        <v>0</v>
      </c>
      <c r="AG2205" s="1">
        <v>0</v>
      </c>
      <c r="AH2205" s="1">
        <v>0</v>
      </c>
      <c r="AI2205" s="1">
        <v>0</v>
      </c>
      <c r="AJ2205" s="1">
        <v>0</v>
      </c>
      <c r="AK2205" s="1">
        <v>0</v>
      </c>
      <c r="AL2205" s="1">
        <v>0</v>
      </c>
      <c r="AM2205" s="1">
        <v>0</v>
      </c>
      <c r="AN2205" s="1">
        <v>0</v>
      </c>
    </row>
    <row r="2206" spans="1:40" x14ac:dyDescent="0.35">
      <c r="A2206" s="1" t="s">
        <v>89</v>
      </c>
      <c r="B2206" s="8">
        <v>43932</v>
      </c>
      <c r="C2206" s="1" t="s">
        <v>96</v>
      </c>
      <c r="D2206" s="1">
        <v>974850</v>
      </c>
      <c r="E2206" s="1">
        <v>1</v>
      </c>
      <c r="F2206" s="1" t="s">
        <v>126</v>
      </c>
      <c r="H2206" s="1" t="s">
        <v>103</v>
      </c>
      <c r="I2206" s="1" t="s">
        <v>121</v>
      </c>
      <c r="J2206" s="1" t="s">
        <v>93</v>
      </c>
      <c r="P2206" s="1">
        <v>1</v>
      </c>
      <c r="Q2206" s="1">
        <v>0</v>
      </c>
      <c r="R2206" s="1">
        <v>0</v>
      </c>
      <c r="S2206" s="1">
        <v>0</v>
      </c>
      <c r="T2206" s="1">
        <v>0</v>
      </c>
      <c r="U2206" s="1">
        <v>0</v>
      </c>
      <c r="V2206" s="1">
        <v>0</v>
      </c>
      <c r="W2206" s="1">
        <v>0</v>
      </c>
      <c r="X2206" s="1">
        <v>0</v>
      </c>
      <c r="Y2206" s="1">
        <v>0</v>
      </c>
      <c r="Z2206" s="1">
        <v>0</v>
      </c>
      <c r="AA2206" s="1">
        <v>0</v>
      </c>
      <c r="AB2206" s="1">
        <v>0</v>
      </c>
      <c r="AC2206" s="1">
        <v>0</v>
      </c>
      <c r="AD2206" s="1">
        <v>0</v>
      </c>
      <c r="AE2206" s="1">
        <v>0</v>
      </c>
      <c r="AF2206" s="1">
        <v>0</v>
      </c>
      <c r="AG2206" s="1">
        <v>0</v>
      </c>
      <c r="AH2206" s="1">
        <v>0</v>
      </c>
      <c r="AI2206" s="1">
        <v>0</v>
      </c>
      <c r="AJ2206" s="1">
        <v>0</v>
      </c>
      <c r="AK2206" s="1">
        <v>0</v>
      </c>
      <c r="AL2206" s="1">
        <v>0</v>
      </c>
      <c r="AM2206" s="1">
        <v>0</v>
      </c>
      <c r="AN2206" s="1">
        <v>0</v>
      </c>
    </row>
    <row r="2207" spans="1:40" x14ac:dyDescent="0.35">
      <c r="A2207" s="1" t="s">
        <v>89</v>
      </c>
      <c r="B2207" s="8">
        <v>43918</v>
      </c>
      <c r="C2207" s="1" t="s">
        <v>2</v>
      </c>
      <c r="D2207" s="1">
        <v>979190</v>
      </c>
      <c r="E2207" s="1">
        <v>150</v>
      </c>
      <c r="F2207" s="1" t="s">
        <v>124</v>
      </c>
      <c r="H2207" s="1" t="s">
        <v>103</v>
      </c>
      <c r="I2207" s="1" t="s">
        <v>92</v>
      </c>
      <c r="J2207" s="1" t="s">
        <v>93</v>
      </c>
      <c r="K2207" s="1">
        <v>42</v>
      </c>
      <c r="L2207" s="1">
        <v>21</v>
      </c>
      <c r="M2207" s="1">
        <v>0.32075471698113206</v>
      </c>
      <c r="N2207" s="1">
        <v>0.28000000000000003</v>
      </c>
      <c r="O2207" s="1">
        <v>0.12280701754385964</v>
      </c>
      <c r="P2207" s="1">
        <v>108</v>
      </c>
      <c r="Q2207" s="1">
        <v>9</v>
      </c>
      <c r="R2207" s="1">
        <v>16</v>
      </c>
      <c r="S2207" s="1">
        <v>0</v>
      </c>
      <c r="T2207" s="1">
        <v>14</v>
      </c>
      <c r="U2207" s="1">
        <v>12</v>
      </c>
      <c r="V2207" s="1">
        <v>0</v>
      </c>
      <c r="W2207" s="1">
        <v>0</v>
      </c>
      <c r="X2207" s="1">
        <v>0</v>
      </c>
      <c r="Y2207" s="1">
        <v>0</v>
      </c>
      <c r="Z2207" s="1">
        <v>0</v>
      </c>
      <c r="AA2207" s="1">
        <v>0</v>
      </c>
      <c r="AB2207" s="1">
        <v>0</v>
      </c>
      <c r="AC2207" s="1">
        <v>0</v>
      </c>
      <c r="AD2207" s="1">
        <v>0</v>
      </c>
      <c r="AE2207" s="1">
        <v>0</v>
      </c>
      <c r="AF2207" s="1">
        <v>0</v>
      </c>
      <c r="AG2207" s="1">
        <v>3</v>
      </c>
      <c r="AH2207" s="1">
        <v>0</v>
      </c>
      <c r="AI2207" s="1">
        <v>2</v>
      </c>
      <c r="AJ2207" s="1">
        <v>2</v>
      </c>
      <c r="AK2207" s="1">
        <v>0</v>
      </c>
      <c r="AL2207" s="1">
        <v>0</v>
      </c>
      <c r="AM2207" s="1">
        <v>5</v>
      </c>
      <c r="AN2207" s="1">
        <v>0</v>
      </c>
    </row>
    <row r="2208" spans="1:40" x14ac:dyDescent="0.35">
      <c r="A2208" s="1" t="s">
        <v>89</v>
      </c>
      <c r="B2208" s="8">
        <v>43908</v>
      </c>
      <c r="C2208" s="1" t="s">
        <v>96</v>
      </c>
      <c r="D2208" s="1">
        <v>209640</v>
      </c>
      <c r="E2208" s="1">
        <v>18</v>
      </c>
      <c r="F2208" s="1" t="s">
        <v>122</v>
      </c>
      <c r="H2208" s="1" t="s">
        <v>95</v>
      </c>
      <c r="I2208" s="1" t="s">
        <v>121</v>
      </c>
      <c r="J2208" s="1" t="s">
        <v>93</v>
      </c>
      <c r="K2208" s="1">
        <v>2</v>
      </c>
      <c r="M2208" s="1">
        <v>0.1111111111111111</v>
      </c>
      <c r="N2208" s="1">
        <v>0.1111111111111111</v>
      </c>
      <c r="P2208" s="1">
        <v>16</v>
      </c>
      <c r="Q2208" s="1">
        <v>0</v>
      </c>
      <c r="R2208" s="1">
        <v>1</v>
      </c>
      <c r="S2208" s="1">
        <v>0</v>
      </c>
      <c r="T2208" s="1">
        <v>1</v>
      </c>
      <c r="U2208" s="1">
        <v>0</v>
      </c>
      <c r="V2208" s="1">
        <v>0</v>
      </c>
      <c r="W2208" s="1">
        <v>0</v>
      </c>
      <c r="X2208" s="1">
        <v>0</v>
      </c>
      <c r="Y2208" s="1">
        <v>0</v>
      </c>
      <c r="Z2208" s="1">
        <v>0</v>
      </c>
      <c r="AA2208" s="1">
        <v>0</v>
      </c>
      <c r="AB2208" s="1">
        <v>0</v>
      </c>
      <c r="AC2208" s="1">
        <v>0</v>
      </c>
      <c r="AD2208" s="1">
        <v>0</v>
      </c>
      <c r="AE2208" s="1">
        <v>0</v>
      </c>
      <c r="AF2208" s="1">
        <v>0</v>
      </c>
      <c r="AG2208" s="1">
        <v>0</v>
      </c>
      <c r="AH2208" s="1">
        <v>0</v>
      </c>
      <c r="AI2208" s="1">
        <v>0</v>
      </c>
      <c r="AJ2208" s="1">
        <v>0</v>
      </c>
      <c r="AK2208" s="1">
        <v>0</v>
      </c>
      <c r="AL2208" s="1">
        <v>0</v>
      </c>
      <c r="AM2208" s="1">
        <v>0</v>
      </c>
      <c r="AN2208" s="1">
        <v>0</v>
      </c>
    </row>
    <row r="2209" spans="1:40" x14ac:dyDescent="0.35">
      <c r="A2209" s="1" t="s">
        <v>89</v>
      </c>
      <c r="B2209" s="8">
        <v>43950</v>
      </c>
      <c r="C2209" s="1" t="s">
        <v>96</v>
      </c>
      <c r="D2209" s="1">
        <v>973260</v>
      </c>
      <c r="E2209" s="1">
        <v>10</v>
      </c>
      <c r="F2209" s="1" t="s">
        <v>113</v>
      </c>
      <c r="H2209" s="1" t="s">
        <v>114</v>
      </c>
      <c r="I2209" s="1" t="s">
        <v>92</v>
      </c>
      <c r="J2209" s="1" t="s">
        <v>93</v>
      </c>
      <c r="P2209" s="1">
        <v>10</v>
      </c>
      <c r="Q2209" s="1">
        <v>0</v>
      </c>
      <c r="R2209" s="1">
        <v>0</v>
      </c>
      <c r="S2209" s="1">
        <v>0</v>
      </c>
      <c r="T2209" s="1">
        <v>0</v>
      </c>
      <c r="U2209" s="1">
        <v>0</v>
      </c>
      <c r="V2209" s="1">
        <v>0</v>
      </c>
      <c r="W2209" s="1">
        <v>0</v>
      </c>
      <c r="X2209" s="1">
        <v>0</v>
      </c>
      <c r="Y2209" s="1">
        <v>0</v>
      </c>
      <c r="Z2209" s="1">
        <v>0</v>
      </c>
      <c r="AA2209" s="1">
        <v>0</v>
      </c>
      <c r="AB2209" s="1">
        <v>0</v>
      </c>
      <c r="AC2209" s="1">
        <v>0</v>
      </c>
      <c r="AD2209" s="1">
        <v>0</v>
      </c>
      <c r="AE2209" s="1">
        <v>0</v>
      </c>
      <c r="AF2209" s="1">
        <v>0</v>
      </c>
      <c r="AG2209" s="1">
        <v>0</v>
      </c>
      <c r="AH2209" s="1">
        <v>0</v>
      </c>
      <c r="AI2209" s="1">
        <v>0</v>
      </c>
      <c r="AJ2209" s="1">
        <v>0</v>
      </c>
      <c r="AK2209" s="1">
        <v>0</v>
      </c>
      <c r="AL2209" s="1">
        <v>0</v>
      </c>
      <c r="AM2209" s="1">
        <v>0</v>
      </c>
      <c r="AN2209" s="1">
        <v>0</v>
      </c>
    </row>
    <row r="2210" spans="1:40" x14ac:dyDescent="0.35">
      <c r="A2210" s="1" t="s">
        <v>89</v>
      </c>
      <c r="B2210" s="8">
        <v>43911</v>
      </c>
      <c r="C2210" s="1" t="s">
        <v>96</v>
      </c>
      <c r="D2210" s="1">
        <v>976140</v>
      </c>
      <c r="E2210" s="1">
        <v>1</v>
      </c>
      <c r="F2210" s="1" t="s">
        <v>128</v>
      </c>
      <c r="H2210" s="1" t="s">
        <v>101</v>
      </c>
      <c r="I2210" s="1" t="s">
        <v>92</v>
      </c>
      <c r="J2210" s="1" t="s">
        <v>93</v>
      </c>
      <c r="P2210" s="1">
        <v>1</v>
      </c>
      <c r="Q2210" s="1">
        <v>0</v>
      </c>
      <c r="R2210" s="1">
        <v>0</v>
      </c>
      <c r="S2210" s="1">
        <v>0</v>
      </c>
      <c r="T2210" s="1">
        <v>0</v>
      </c>
      <c r="U2210" s="1">
        <v>0</v>
      </c>
      <c r="V2210" s="1">
        <v>0</v>
      </c>
      <c r="W2210" s="1">
        <v>0</v>
      </c>
      <c r="X2210" s="1">
        <v>0</v>
      </c>
      <c r="Y2210" s="1">
        <v>0</v>
      </c>
      <c r="Z2210" s="1">
        <v>0</v>
      </c>
      <c r="AA2210" s="1">
        <v>0</v>
      </c>
      <c r="AB2210" s="1">
        <v>0</v>
      </c>
      <c r="AC2210" s="1">
        <v>0</v>
      </c>
      <c r="AD2210" s="1">
        <v>0</v>
      </c>
      <c r="AE2210" s="1">
        <v>0</v>
      </c>
      <c r="AF2210" s="1">
        <v>0</v>
      </c>
      <c r="AG2210" s="1">
        <v>0</v>
      </c>
      <c r="AH2210" s="1">
        <v>0</v>
      </c>
      <c r="AI2210" s="1">
        <v>0</v>
      </c>
      <c r="AJ2210" s="1">
        <v>0</v>
      </c>
      <c r="AK2210" s="1">
        <v>0</v>
      </c>
      <c r="AL2210" s="1">
        <v>0</v>
      </c>
      <c r="AM2210" s="1">
        <v>0</v>
      </c>
      <c r="AN2210" s="1">
        <v>0</v>
      </c>
    </row>
    <row r="2211" spans="1:40" x14ac:dyDescent="0.35">
      <c r="A2211" s="1" t="s">
        <v>89</v>
      </c>
      <c r="B2211" s="8">
        <v>43927</v>
      </c>
      <c r="C2211" s="1" t="s">
        <v>2</v>
      </c>
      <c r="D2211" s="1">
        <v>209650</v>
      </c>
      <c r="E2211" s="1">
        <v>88</v>
      </c>
      <c r="F2211" s="1" t="s">
        <v>120</v>
      </c>
      <c r="H2211" s="1" t="s">
        <v>95</v>
      </c>
      <c r="I2211" s="1" t="s">
        <v>121</v>
      </c>
      <c r="J2211" s="1" t="s">
        <v>93</v>
      </c>
      <c r="K2211" s="1">
        <v>55</v>
      </c>
      <c r="L2211" s="1">
        <v>11</v>
      </c>
      <c r="M2211" s="1">
        <v>0.46774193548387094</v>
      </c>
      <c r="N2211" s="1">
        <v>0.45</v>
      </c>
      <c r="O2211" s="1">
        <v>0.1111111111111111</v>
      </c>
      <c r="P2211" s="1">
        <v>33</v>
      </c>
      <c r="Q2211" s="1">
        <v>2</v>
      </c>
      <c r="R2211" s="1">
        <v>12</v>
      </c>
      <c r="S2211" s="1">
        <v>0</v>
      </c>
      <c r="T2211" s="1">
        <v>1</v>
      </c>
      <c r="U2211" s="1">
        <v>14</v>
      </c>
      <c r="V2211" s="1">
        <v>28</v>
      </c>
      <c r="W2211" s="1">
        <v>0</v>
      </c>
      <c r="X2211" s="1">
        <v>0</v>
      </c>
      <c r="Y2211" s="1">
        <v>0</v>
      </c>
      <c r="Z2211" s="1">
        <v>0</v>
      </c>
      <c r="AA2211" s="1">
        <v>0</v>
      </c>
      <c r="AB2211" s="1">
        <v>0</v>
      </c>
      <c r="AC2211" s="1">
        <v>0</v>
      </c>
      <c r="AD2211" s="1">
        <v>0</v>
      </c>
      <c r="AE2211" s="1">
        <v>1</v>
      </c>
      <c r="AF2211" s="1">
        <v>0</v>
      </c>
      <c r="AG2211" s="1">
        <v>2</v>
      </c>
      <c r="AH2211" s="1">
        <v>0</v>
      </c>
      <c r="AI2211" s="1">
        <v>4</v>
      </c>
      <c r="AJ2211" s="1">
        <v>0</v>
      </c>
      <c r="AK2211" s="1">
        <v>0</v>
      </c>
      <c r="AL2211" s="1">
        <v>0</v>
      </c>
      <c r="AM2211" s="1">
        <v>2</v>
      </c>
      <c r="AN2211" s="1">
        <v>0</v>
      </c>
    </row>
    <row r="2212" spans="1:40" x14ac:dyDescent="0.35">
      <c r="A2212" s="1" t="s">
        <v>89</v>
      </c>
      <c r="B2212" s="8">
        <v>43935</v>
      </c>
      <c r="C2212" s="1" t="s">
        <v>2</v>
      </c>
      <c r="D2212" s="1">
        <v>973370</v>
      </c>
      <c r="E2212" s="1">
        <v>38</v>
      </c>
      <c r="F2212" s="1" t="s">
        <v>123</v>
      </c>
      <c r="H2212" s="1" t="s">
        <v>114</v>
      </c>
      <c r="I2212" s="1" t="s">
        <v>92</v>
      </c>
      <c r="J2212" s="1" t="s">
        <v>93</v>
      </c>
      <c r="K2212" s="1">
        <v>3</v>
      </c>
      <c r="L2212" s="1">
        <v>5</v>
      </c>
      <c r="M2212" s="1">
        <v>0.18604651162790697</v>
      </c>
      <c r="N2212" s="1">
        <v>7.8947368421052627E-2</v>
      </c>
      <c r="O2212" s="1">
        <v>0.11627906976744186</v>
      </c>
      <c r="P2212" s="1">
        <v>35</v>
      </c>
      <c r="Q2212" s="1">
        <v>5</v>
      </c>
      <c r="R2212" s="1">
        <v>2</v>
      </c>
      <c r="S2212" s="1">
        <v>0</v>
      </c>
      <c r="T2212" s="1">
        <v>1</v>
      </c>
      <c r="U2212" s="1">
        <v>0</v>
      </c>
      <c r="V2212" s="1">
        <v>0</v>
      </c>
      <c r="W2212" s="1">
        <v>0</v>
      </c>
      <c r="X2212" s="1">
        <v>0</v>
      </c>
      <c r="Y2212" s="1">
        <v>0</v>
      </c>
      <c r="Z2212" s="1">
        <v>0</v>
      </c>
      <c r="AA2212" s="1">
        <v>0</v>
      </c>
      <c r="AB2212" s="1">
        <v>0</v>
      </c>
      <c r="AC2212" s="1">
        <v>0</v>
      </c>
      <c r="AD2212" s="1">
        <v>0</v>
      </c>
      <c r="AE2212" s="1">
        <v>0</v>
      </c>
      <c r="AF2212" s="1">
        <v>0</v>
      </c>
      <c r="AG2212" s="1">
        <v>0</v>
      </c>
      <c r="AH2212" s="1">
        <v>0</v>
      </c>
      <c r="AI2212" s="1">
        <v>0</v>
      </c>
      <c r="AJ2212" s="1">
        <v>0</v>
      </c>
      <c r="AK2212" s="1">
        <v>0</v>
      </c>
      <c r="AL2212" s="1">
        <v>0</v>
      </c>
      <c r="AM2212" s="1">
        <v>0</v>
      </c>
      <c r="AN2212" s="1">
        <v>0</v>
      </c>
    </row>
    <row r="2213" spans="1:40" x14ac:dyDescent="0.35">
      <c r="A2213" s="1" t="s">
        <v>89</v>
      </c>
      <c r="B2213" s="8">
        <v>43913</v>
      </c>
      <c r="C2213" s="1" t="s">
        <v>2</v>
      </c>
      <c r="D2213" s="1">
        <v>973270</v>
      </c>
      <c r="E2213" s="1">
        <v>63</v>
      </c>
      <c r="F2213" s="1" t="s">
        <v>127</v>
      </c>
      <c r="H2213" s="1" t="s">
        <v>114</v>
      </c>
      <c r="I2213" s="1" t="s">
        <v>92</v>
      </c>
      <c r="J2213" s="1" t="s">
        <v>93</v>
      </c>
      <c r="K2213" s="1">
        <v>26</v>
      </c>
      <c r="L2213" s="1">
        <v>3</v>
      </c>
      <c r="M2213" s="1">
        <v>0.38333333333333336</v>
      </c>
      <c r="N2213" s="1">
        <v>0.35087719298245612</v>
      </c>
      <c r="O2213" s="1">
        <v>4.5454545454545456E-2</v>
      </c>
      <c r="P2213" s="1">
        <v>37</v>
      </c>
      <c r="Q2213" s="1">
        <v>3</v>
      </c>
      <c r="R2213" s="1">
        <v>3</v>
      </c>
      <c r="S2213" s="1">
        <v>1</v>
      </c>
      <c r="T2213" s="1">
        <v>7</v>
      </c>
      <c r="U2213" s="1">
        <v>9</v>
      </c>
      <c r="V2213" s="1">
        <v>6</v>
      </c>
      <c r="W2213" s="1">
        <v>0</v>
      </c>
      <c r="X2213" s="1">
        <v>0</v>
      </c>
      <c r="Y2213" s="1">
        <v>0</v>
      </c>
      <c r="Z2213" s="1">
        <v>0</v>
      </c>
      <c r="AA2213" s="1">
        <v>0</v>
      </c>
      <c r="AB2213" s="1">
        <v>0</v>
      </c>
      <c r="AC2213" s="1">
        <v>0</v>
      </c>
      <c r="AD2213" s="1">
        <v>0</v>
      </c>
      <c r="AE2213" s="1">
        <v>0</v>
      </c>
      <c r="AF2213" s="1">
        <v>0</v>
      </c>
      <c r="AG2213" s="1">
        <v>0</v>
      </c>
      <c r="AH2213" s="1">
        <v>0</v>
      </c>
      <c r="AI2213" s="1">
        <v>0</v>
      </c>
      <c r="AJ2213" s="1">
        <v>0</v>
      </c>
      <c r="AK2213" s="1">
        <v>0</v>
      </c>
      <c r="AL2213" s="1">
        <v>0</v>
      </c>
      <c r="AM2213" s="1">
        <v>0</v>
      </c>
      <c r="AN2213" s="1">
        <v>0</v>
      </c>
    </row>
    <row r="2214" spans="1:40" x14ac:dyDescent="0.35">
      <c r="A2214" s="1" t="s">
        <v>89</v>
      </c>
      <c r="B2214" s="8">
        <v>43962</v>
      </c>
      <c r="C2214" s="1" t="s">
        <v>96</v>
      </c>
      <c r="D2214" s="1">
        <v>200640</v>
      </c>
      <c r="E2214" s="1">
        <v>2</v>
      </c>
      <c r="F2214" s="1" t="s">
        <v>106</v>
      </c>
      <c r="H2214" s="1" t="s">
        <v>95</v>
      </c>
      <c r="I2214" s="1" t="s">
        <v>92</v>
      </c>
      <c r="J2214" s="1" t="s">
        <v>93</v>
      </c>
      <c r="P2214" s="1">
        <v>2</v>
      </c>
      <c r="Q2214" s="1">
        <v>0</v>
      </c>
      <c r="R2214" s="1">
        <v>0</v>
      </c>
      <c r="S2214" s="1">
        <v>0</v>
      </c>
      <c r="T2214" s="1">
        <v>0</v>
      </c>
      <c r="U2214" s="1">
        <v>0</v>
      </c>
      <c r="V2214" s="1">
        <v>0</v>
      </c>
      <c r="W2214" s="1">
        <v>0</v>
      </c>
      <c r="X2214" s="1">
        <v>0</v>
      </c>
      <c r="Y2214" s="1">
        <v>0</v>
      </c>
      <c r="Z2214" s="1">
        <v>0</v>
      </c>
      <c r="AA2214" s="1">
        <v>0</v>
      </c>
      <c r="AB2214" s="1">
        <v>0</v>
      </c>
      <c r="AC2214" s="1">
        <v>0</v>
      </c>
      <c r="AD2214" s="1">
        <v>0</v>
      </c>
      <c r="AE2214" s="1">
        <v>0</v>
      </c>
      <c r="AF2214" s="1">
        <v>0</v>
      </c>
      <c r="AG2214" s="1">
        <v>0</v>
      </c>
      <c r="AH2214" s="1">
        <v>0</v>
      </c>
      <c r="AI2214" s="1">
        <v>0</v>
      </c>
      <c r="AJ2214" s="1">
        <v>0</v>
      </c>
      <c r="AK2214" s="1">
        <v>0</v>
      </c>
      <c r="AL2214" s="1">
        <v>0</v>
      </c>
      <c r="AM2214" s="1">
        <v>0</v>
      </c>
      <c r="AN2214" s="1">
        <v>0</v>
      </c>
    </row>
    <row r="2215" spans="1:40" x14ac:dyDescent="0.35">
      <c r="A2215" s="1" t="s">
        <v>89</v>
      </c>
      <c r="B2215" s="8">
        <v>43931</v>
      </c>
      <c r="C2215" s="1" t="s">
        <v>96</v>
      </c>
      <c r="D2215" s="1">
        <v>972410</v>
      </c>
      <c r="E2215" s="1">
        <v>31</v>
      </c>
      <c r="F2215" s="1" t="s">
        <v>115</v>
      </c>
      <c r="H2215" s="1" t="s">
        <v>91</v>
      </c>
      <c r="I2215" s="1" t="s">
        <v>92</v>
      </c>
      <c r="J2215" s="1" t="s">
        <v>93</v>
      </c>
      <c r="P2215" s="1">
        <v>31</v>
      </c>
      <c r="Q2215" s="1">
        <v>0</v>
      </c>
      <c r="R2215" s="1">
        <v>0</v>
      </c>
      <c r="S2215" s="1">
        <v>0</v>
      </c>
      <c r="T2215" s="1">
        <v>0</v>
      </c>
      <c r="U2215" s="1">
        <v>0</v>
      </c>
      <c r="V2215" s="1">
        <v>0</v>
      </c>
      <c r="W2215" s="1">
        <v>0</v>
      </c>
      <c r="X2215" s="1">
        <v>0</v>
      </c>
      <c r="Y2215" s="1">
        <v>0</v>
      </c>
      <c r="Z2215" s="1">
        <v>0</v>
      </c>
      <c r="AA2215" s="1">
        <v>0</v>
      </c>
      <c r="AB2215" s="1">
        <v>0</v>
      </c>
      <c r="AC2215" s="1">
        <v>0</v>
      </c>
      <c r="AD2215" s="1">
        <v>0</v>
      </c>
      <c r="AE2215" s="1">
        <v>0</v>
      </c>
      <c r="AF2215" s="1">
        <v>0</v>
      </c>
      <c r="AG2215" s="1">
        <v>0</v>
      </c>
      <c r="AH2215" s="1">
        <v>0</v>
      </c>
      <c r="AI2215" s="1">
        <v>0</v>
      </c>
      <c r="AJ2215" s="1">
        <v>0</v>
      </c>
      <c r="AK2215" s="1">
        <v>0</v>
      </c>
      <c r="AL2215" s="1">
        <v>0</v>
      </c>
      <c r="AM2215" s="1">
        <v>0</v>
      </c>
      <c r="AN2215" s="1">
        <v>0</v>
      </c>
    </row>
    <row r="2216" spans="1:40" x14ac:dyDescent="0.35">
      <c r="A2216" s="1" t="s">
        <v>89</v>
      </c>
      <c r="B2216" s="8">
        <v>43967</v>
      </c>
      <c r="C2216" s="1" t="s">
        <v>96</v>
      </c>
      <c r="D2216" s="1">
        <v>979150</v>
      </c>
      <c r="E2216" s="1">
        <v>4</v>
      </c>
      <c r="F2216" s="1" t="s">
        <v>125</v>
      </c>
      <c r="H2216" s="1" t="s">
        <v>103</v>
      </c>
      <c r="I2216" s="1" t="s">
        <v>92</v>
      </c>
      <c r="J2216" s="1" t="s">
        <v>93</v>
      </c>
      <c r="P2216" s="1">
        <v>4</v>
      </c>
      <c r="Q2216" s="1">
        <v>0</v>
      </c>
      <c r="R2216" s="1">
        <v>0</v>
      </c>
      <c r="S2216" s="1">
        <v>0</v>
      </c>
      <c r="T2216" s="1">
        <v>0</v>
      </c>
      <c r="U2216" s="1">
        <v>0</v>
      </c>
      <c r="V2216" s="1">
        <v>0</v>
      </c>
      <c r="W2216" s="1">
        <v>0</v>
      </c>
      <c r="X2216" s="1">
        <v>0</v>
      </c>
      <c r="Y2216" s="1">
        <v>0</v>
      </c>
      <c r="Z2216" s="1">
        <v>0</v>
      </c>
      <c r="AA2216" s="1">
        <v>0</v>
      </c>
      <c r="AB2216" s="1">
        <v>0</v>
      </c>
      <c r="AC2216" s="1">
        <v>0</v>
      </c>
      <c r="AD2216" s="1">
        <v>0</v>
      </c>
      <c r="AE2216" s="1">
        <v>0</v>
      </c>
      <c r="AF2216" s="1">
        <v>0</v>
      </c>
      <c r="AG2216" s="1">
        <v>0</v>
      </c>
      <c r="AH2216" s="1">
        <v>0</v>
      </c>
      <c r="AI2216" s="1">
        <v>0</v>
      </c>
      <c r="AJ2216" s="1">
        <v>0</v>
      </c>
      <c r="AK2216" s="1">
        <v>0</v>
      </c>
      <c r="AL2216" s="1">
        <v>0</v>
      </c>
      <c r="AM2216" s="1">
        <v>0</v>
      </c>
      <c r="AN2216" s="1">
        <v>0</v>
      </c>
    </row>
    <row r="2217" spans="1:40" x14ac:dyDescent="0.35">
      <c r="A2217" s="1" t="s">
        <v>89</v>
      </c>
      <c r="B2217" s="8">
        <v>43955</v>
      </c>
      <c r="C2217" s="1" t="s">
        <v>96</v>
      </c>
      <c r="D2217" s="1">
        <v>972410</v>
      </c>
      <c r="E2217" s="1">
        <v>26</v>
      </c>
      <c r="F2217" s="1" t="s">
        <v>115</v>
      </c>
      <c r="H2217" s="1" t="s">
        <v>91</v>
      </c>
      <c r="I2217" s="1" t="s">
        <v>92</v>
      </c>
      <c r="J2217" s="1" t="s">
        <v>93</v>
      </c>
      <c r="P2217" s="1">
        <v>26</v>
      </c>
      <c r="Q2217" s="1">
        <v>0</v>
      </c>
      <c r="R2217" s="1">
        <v>0</v>
      </c>
      <c r="S2217" s="1">
        <v>0</v>
      </c>
      <c r="T2217" s="1">
        <v>0</v>
      </c>
      <c r="U2217" s="1">
        <v>0</v>
      </c>
      <c r="V2217" s="1">
        <v>0</v>
      </c>
      <c r="W2217" s="1">
        <v>0</v>
      </c>
      <c r="X2217" s="1">
        <v>0</v>
      </c>
      <c r="Y2217" s="1">
        <v>0</v>
      </c>
      <c r="Z2217" s="1">
        <v>0</v>
      </c>
      <c r="AA2217" s="1">
        <v>0</v>
      </c>
      <c r="AB2217" s="1">
        <v>0</v>
      </c>
      <c r="AC2217" s="1">
        <v>0</v>
      </c>
      <c r="AD2217" s="1">
        <v>0</v>
      </c>
      <c r="AE2217" s="1">
        <v>0</v>
      </c>
      <c r="AF2217" s="1">
        <v>0</v>
      </c>
      <c r="AG2217" s="1">
        <v>0</v>
      </c>
      <c r="AH2217" s="1">
        <v>0</v>
      </c>
      <c r="AI2217" s="1">
        <v>0</v>
      </c>
      <c r="AJ2217" s="1">
        <v>0</v>
      </c>
      <c r="AK2217" s="1">
        <v>0</v>
      </c>
      <c r="AL2217" s="1">
        <v>0</v>
      </c>
      <c r="AM2217" s="1">
        <v>0</v>
      </c>
      <c r="AN2217" s="1">
        <v>0</v>
      </c>
    </row>
    <row r="2218" spans="1:40" x14ac:dyDescent="0.35">
      <c r="A2218" s="1" t="s">
        <v>89</v>
      </c>
      <c r="B2218" s="8">
        <v>43922</v>
      </c>
      <c r="C2218" s="1" t="s">
        <v>98</v>
      </c>
      <c r="D2218" s="1">
        <v>200640</v>
      </c>
      <c r="E2218" s="1">
        <v>1</v>
      </c>
      <c r="F2218" s="1" t="s">
        <v>106</v>
      </c>
      <c r="H2218" s="1" t="s">
        <v>95</v>
      </c>
      <c r="I2218" s="1" t="s">
        <v>92</v>
      </c>
      <c r="J2218" s="1" t="s">
        <v>93</v>
      </c>
      <c r="P2218" s="1">
        <v>1</v>
      </c>
      <c r="Q2218" s="1">
        <v>0</v>
      </c>
      <c r="R2218" s="1">
        <v>0</v>
      </c>
      <c r="S2218" s="1">
        <v>0</v>
      </c>
      <c r="T2218" s="1">
        <v>0</v>
      </c>
      <c r="U2218" s="1">
        <v>0</v>
      </c>
      <c r="V2218" s="1">
        <v>0</v>
      </c>
      <c r="W2218" s="1">
        <v>0</v>
      </c>
      <c r="X2218" s="1">
        <v>0</v>
      </c>
      <c r="Y2218" s="1">
        <v>0</v>
      </c>
      <c r="Z2218" s="1">
        <v>0</v>
      </c>
      <c r="AA2218" s="1">
        <v>0</v>
      </c>
      <c r="AB2218" s="1">
        <v>0</v>
      </c>
      <c r="AC2218" s="1">
        <v>0</v>
      </c>
      <c r="AD2218" s="1">
        <v>0</v>
      </c>
      <c r="AE2218" s="1">
        <v>0</v>
      </c>
      <c r="AF2218" s="1">
        <v>0</v>
      </c>
      <c r="AG2218" s="1">
        <v>0</v>
      </c>
      <c r="AH2218" s="1">
        <v>0</v>
      </c>
      <c r="AI2218" s="1">
        <v>0</v>
      </c>
      <c r="AJ2218" s="1">
        <v>0</v>
      </c>
      <c r="AK2218" s="1">
        <v>0</v>
      </c>
      <c r="AL2218" s="1">
        <v>0</v>
      </c>
      <c r="AM2218" s="1">
        <v>0</v>
      </c>
      <c r="AN2218" s="1">
        <v>0</v>
      </c>
    </row>
    <row r="2219" spans="1:40" x14ac:dyDescent="0.35">
      <c r="A2219" s="1" t="s">
        <v>89</v>
      </c>
      <c r="B2219" s="8">
        <v>43964</v>
      </c>
      <c r="C2219" s="1" t="s">
        <v>2</v>
      </c>
      <c r="D2219" s="1">
        <v>979190</v>
      </c>
      <c r="E2219" s="1">
        <v>152</v>
      </c>
      <c r="F2219" s="1" t="s">
        <v>124</v>
      </c>
      <c r="H2219" s="1" t="s">
        <v>103</v>
      </c>
      <c r="I2219" s="1" t="s">
        <v>92</v>
      </c>
      <c r="J2219" s="1" t="s">
        <v>93</v>
      </c>
      <c r="K2219" s="1">
        <v>2</v>
      </c>
      <c r="L2219" s="1">
        <v>19</v>
      </c>
      <c r="M2219" s="1">
        <v>6.8322981366459631E-2</v>
      </c>
      <c r="N2219" s="1">
        <v>1.3157894736842105E-2</v>
      </c>
      <c r="O2219" s="1">
        <v>0.1111111111111111</v>
      </c>
      <c r="P2219" s="1">
        <v>150</v>
      </c>
      <c r="Q2219" s="1">
        <v>9</v>
      </c>
      <c r="R2219" s="1">
        <v>2</v>
      </c>
      <c r="S2219" s="1">
        <v>0</v>
      </c>
      <c r="T2219" s="1">
        <v>0</v>
      </c>
      <c r="U2219" s="1">
        <v>0</v>
      </c>
      <c r="V2219" s="1">
        <v>0</v>
      </c>
      <c r="W2219" s="1">
        <v>0</v>
      </c>
      <c r="X2219" s="1">
        <v>4</v>
      </c>
      <c r="Y2219" s="1">
        <v>0</v>
      </c>
      <c r="Z2219" s="1">
        <v>0</v>
      </c>
      <c r="AA2219" s="1">
        <v>0</v>
      </c>
      <c r="AB2219" s="1">
        <v>0</v>
      </c>
      <c r="AC2219" s="1">
        <v>0</v>
      </c>
      <c r="AD2219" s="1">
        <v>0</v>
      </c>
      <c r="AE2219" s="1">
        <v>0</v>
      </c>
      <c r="AF2219" s="1">
        <v>0</v>
      </c>
      <c r="AG2219" s="1">
        <v>2</v>
      </c>
      <c r="AH2219" s="1">
        <v>0</v>
      </c>
      <c r="AI2219" s="1">
        <v>2</v>
      </c>
      <c r="AJ2219" s="1">
        <v>2</v>
      </c>
      <c r="AK2219" s="1">
        <v>0</v>
      </c>
      <c r="AL2219" s="1">
        <v>0</v>
      </c>
      <c r="AM2219" s="1">
        <v>0</v>
      </c>
      <c r="AN2219" s="1">
        <v>0</v>
      </c>
    </row>
    <row r="2220" spans="1:40" x14ac:dyDescent="0.35">
      <c r="A2220" s="1" t="s">
        <v>89</v>
      </c>
      <c r="B2220" s="8">
        <v>43903</v>
      </c>
      <c r="C2220" s="1" t="s">
        <v>96</v>
      </c>
      <c r="D2220" s="1">
        <v>976140</v>
      </c>
      <c r="E2220" s="1">
        <v>1</v>
      </c>
      <c r="F2220" s="1" t="s">
        <v>128</v>
      </c>
      <c r="H2220" s="1" t="s">
        <v>101</v>
      </c>
      <c r="I2220" s="1" t="s">
        <v>92</v>
      </c>
      <c r="J2220" s="1" t="s">
        <v>93</v>
      </c>
      <c r="K2220" s="1">
        <v>1</v>
      </c>
      <c r="M2220" s="1">
        <v>1</v>
      </c>
      <c r="N2220" s="1">
        <v>1</v>
      </c>
    </row>
    <row r="2221" spans="1:40" x14ac:dyDescent="0.35">
      <c r="A2221" s="1" t="s">
        <v>89</v>
      </c>
      <c r="B2221" s="8">
        <v>43951</v>
      </c>
      <c r="C2221" s="1" t="s">
        <v>2</v>
      </c>
      <c r="D2221" s="1">
        <v>209650</v>
      </c>
      <c r="E2221" s="1">
        <v>92</v>
      </c>
      <c r="F2221" s="1" t="s">
        <v>120</v>
      </c>
      <c r="H2221" s="1" t="s">
        <v>95</v>
      </c>
      <c r="I2221" s="1" t="s">
        <v>121</v>
      </c>
      <c r="J2221" s="1" t="s">
        <v>93</v>
      </c>
      <c r="K2221" s="1">
        <v>25</v>
      </c>
      <c r="L2221" s="1">
        <v>7</v>
      </c>
      <c r="M2221" s="1">
        <v>0.28723404255319152</v>
      </c>
      <c r="N2221" s="1">
        <v>0.27173913043478259</v>
      </c>
      <c r="O2221" s="1">
        <v>7.0707070707070704E-2</v>
      </c>
      <c r="P2221" s="1">
        <v>67</v>
      </c>
      <c r="Q2221" s="1">
        <v>2</v>
      </c>
      <c r="R2221" s="1">
        <v>10</v>
      </c>
      <c r="S2221" s="1">
        <v>0</v>
      </c>
      <c r="T2221" s="1">
        <v>5</v>
      </c>
      <c r="U2221" s="1">
        <v>10</v>
      </c>
      <c r="V2221" s="1">
        <v>0</v>
      </c>
      <c r="W2221" s="1">
        <v>0</v>
      </c>
      <c r="X2221" s="1">
        <v>0</v>
      </c>
      <c r="Y2221" s="1">
        <v>0</v>
      </c>
      <c r="Z2221" s="1">
        <v>0</v>
      </c>
      <c r="AA2221" s="1">
        <v>0</v>
      </c>
      <c r="AB2221" s="1">
        <v>0</v>
      </c>
      <c r="AC2221" s="1">
        <v>0</v>
      </c>
      <c r="AD2221" s="1">
        <v>0</v>
      </c>
      <c r="AE2221" s="1">
        <v>0</v>
      </c>
      <c r="AF2221" s="1">
        <v>0</v>
      </c>
      <c r="AG2221" s="1">
        <v>0</v>
      </c>
      <c r="AH2221" s="1">
        <v>0</v>
      </c>
      <c r="AI2221" s="1">
        <v>4</v>
      </c>
      <c r="AJ2221" s="1">
        <v>0</v>
      </c>
      <c r="AK2221" s="1">
        <v>0</v>
      </c>
      <c r="AL2221" s="1">
        <v>0</v>
      </c>
      <c r="AM2221" s="1">
        <v>1</v>
      </c>
      <c r="AN2221" s="1">
        <v>0</v>
      </c>
    </row>
    <row r="2222" spans="1:40" x14ac:dyDescent="0.35">
      <c r="A2222" s="1" t="s">
        <v>89</v>
      </c>
      <c r="B2222" s="8">
        <v>43943</v>
      </c>
      <c r="C2222" s="1" t="s">
        <v>2</v>
      </c>
      <c r="D2222" s="1">
        <v>973370</v>
      </c>
      <c r="E2222" s="1">
        <v>39</v>
      </c>
      <c r="F2222" s="1" t="s">
        <v>123</v>
      </c>
      <c r="H2222" s="1" t="s">
        <v>114</v>
      </c>
      <c r="I2222" s="1" t="s">
        <v>92</v>
      </c>
      <c r="J2222" s="1" t="s">
        <v>93</v>
      </c>
      <c r="K2222" s="1">
        <v>5</v>
      </c>
      <c r="L2222" s="1">
        <v>4</v>
      </c>
      <c r="M2222" s="1">
        <v>0.20930232558139536</v>
      </c>
      <c r="N2222" s="1">
        <v>0.12820512820512819</v>
      </c>
      <c r="O2222" s="1">
        <v>9.3023255813953487E-2</v>
      </c>
      <c r="P2222" s="1">
        <v>34</v>
      </c>
      <c r="Q2222" s="1">
        <v>4</v>
      </c>
      <c r="R2222" s="1">
        <v>2</v>
      </c>
      <c r="S2222" s="1">
        <v>0</v>
      </c>
      <c r="T2222" s="1">
        <v>3</v>
      </c>
      <c r="U2222" s="1">
        <v>0</v>
      </c>
      <c r="V2222" s="1">
        <v>0</v>
      </c>
      <c r="W2222" s="1">
        <v>0</v>
      </c>
      <c r="X2222" s="1">
        <v>0</v>
      </c>
      <c r="Y2222" s="1">
        <v>0</v>
      </c>
      <c r="Z2222" s="1">
        <v>0</v>
      </c>
      <c r="AA2222" s="1">
        <v>0</v>
      </c>
      <c r="AB2222" s="1">
        <v>0</v>
      </c>
      <c r="AC2222" s="1">
        <v>0</v>
      </c>
      <c r="AD2222" s="1">
        <v>0</v>
      </c>
      <c r="AE2222" s="1">
        <v>0</v>
      </c>
      <c r="AF2222" s="1">
        <v>0</v>
      </c>
      <c r="AG2222" s="1">
        <v>0</v>
      </c>
      <c r="AH2222" s="1">
        <v>0</v>
      </c>
      <c r="AI2222" s="1">
        <v>0</v>
      </c>
      <c r="AJ2222" s="1">
        <v>0</v>
      </c>
      <c r="AK2222" s="1">
        <v>0</v>
      </c>
      <c r="AL2222" s="1">
        <v>0</v>
      </c>
      <c r="AM2222" s="1">
        <v>0</v>
      </c>
      <c r="AN2222" s="1">
        <v>0</v>
      </c>
    </row>
    <row r="2223" spans="1:40" x14ac:dyDescent="0.35">
      <c r="A2223" s="1" t="s">
        <v>89</v>
      </c>
      <c r="B2223" s="8">
        <v>43941</v>
      </c>
      <c r="C2223" s="1" t="s">
        <v>2</v>
      </c>
      <c r="D2223" s="1">
        <v>201710</v>
      </c>
      <c r="E2223" s="1">
        <v>83</v>
      </c>
      <c r="F2223" s="1" t="s">
        <v>119</v>
      </c>
      <c r="H2223" s="1" t="s">
        <v>95</v>
      </c>
      <c r="I2223" s="1" t="s">
        <v>92</v>
      </c>
      <c r="J2223" s="1" t="s">
        <v>93</v>
      </c>
      <c r="K2223" s="1">
        <v>69</v>
      </c>
      <c r="L2223" s="1">
        <v>4</v>
      </c>
      <c r="M2223" s="1">
        <v>0.69565217391304346</v>
      </c>
      <c r="N2223" s="1">
        <v>0.68888888888888888</v>
      </c>
      <c r="O2223" s="1">
        <v>4.5977011494252873E-2</v>
      </c>
      <c r="P2223" s="1">
        <v>14</v>
      </c>
      <c r="Q2223" s="1">
        <v>1</v>
      </c>
      <c r="R2223" s="1">
        <v>13</v>
      </c>
      <c r="S2223" s="1">
        <v>2</v>
      </c>
      <c r="T2223" s="1">
        <v>10</v>
      </c>
      <c r="U2223" s="1">
        <v>6</v>
      </c>
      <c r="V2223" s="1">
        <v>38</v>
      </c>
      <c r="W2223" s="1">
        <v>0</v>
      </c>
      <c r="X2223" s="1">
        <v>1</v>
      </c>
      <c r="Y2223" s="1">
        <v>0</v>
      </c>
      <c r="Z2223" s="1">
        <v>0</v>
      </c>
      <c r="AA2223" s="1">
        <v>0</v>
      </c>
      <c r="AB2223" s="1">
        <v>0</v>
      </c>
      <c r="AC2223" s="1">
        <v>0</v>
      </c>
      <c r="AD2223" s="1">
        <v>0</v>
      </c>
      <c r="AE2223" s="1">
        <v>0</v>
      </c>
      <c r="AF2223" s="1">
        <v>0</v>
      </c>
      <c r="AG2223" s="1">
        <v>1</v>
      </c>
      <c r="AH2223" s="1">
        <v>0</v>
      </c>
      <c r="AI2223" s="1">
        <v>0</v>
      </c>
      <c r="AJ2223" s="1">
        <v>1</v>
      </c>
      <c r="AK2223" s="1">
        <v>0</v>
      </c>
      <c r="AL2223" s="1">
        <v>0</v>
      </c>
      <c r="AM2223" s="1">
        <v>0</v>
      </c>
      <c r="AN2223" s="1">
        <v>0</v>
      </c>
    </row>
    <row r="2224" spans="1:40" x14ac:dyDescent="0.35">
      <c r="A2224" s="1" t="s">
        <v>89</v>
      </c>
      <c r="B2224" s="8">
        <v>43913</v>
      </c>
      <c r="C2224" s="1" t="s">
        <v>96</v>
      </c>
      <c r="D2224" s="1">
        <v>200170</v>
      </c>
      <c r="E2224" s="1">
        <v>24</v>
      </c>
      <c r="F2224" s="1" t="s">
        <v>107</v>
      </c>
      <c r="H2224" s="1" t="s">
        <v>95</v>
      </c>
      <c r="I2224" s="1" t="s">
        <v>92</v>
      </c>
      <c r="J2224" s="1" t="s">
        <v>93</v>
      </c>
      <c r="K2224" s="1">
        <v>5</v>
      </c>
      <c r="M2224" s="1">
        <v>0.20833333333333334</v>
      </c>
      <c r="N2224" s="1">
        <v>0.20833333333333334</v>
      </c>
      <c r="P2224" s="1">
        <v>19</v>
      </c>
      <c r="Q2224" s="1">
        <v>0</v>
      </c>
      <c r="R2224" s="1">
        <v>3</v>
      </c>
      <c r="S2224" s="1">
        <v>0</v>
      </c>
      <c r="T2224" s="1">
        <v>0</v>
      </c>
      <c r="U2224" s="1">
        <v>2</v>
      </c>
      <c r="V2224" s="1">
        <v>0</v>
      </c>
      <c r="W2224" s="1">
        <v>0</v>
      </c>
      <c r="X2224" s="1">
        <v>0</v>
      </c>
      <c r="Y2224" s="1">
        <v>0</v>
      </c>
      <c r="Z2224" s="1">
        <v>0</v>
      </c>
      <c r="AA2224" s="1">
        <v>0</v>
      </c>
      <c r="AB2224" s="1">
        <v>0</v>
      </c>
      <c r="AC2224" s="1">
        <v>0</v>
      </c>
      <c r="AD2224" s="1">
        <v>0</v>
      </c>
      <c r="AE2224" s="1">
        <v>0</v>
      </c>
      <c r="AF2224" s="1">
        <v>0</v>
      </c>
      <c r="AG2224" s="1">
        <v>0</v>
      </c>
      <c r="AH2224" s="1">
        <v>0</v>
      </c>
      <c r="AI2224" s="1">
        <v>0</v>
      </c>
      <c r="AJ2224" s="1">
        <v>0</v>
      </c>
      <c r="AK2224" s="1">
        <v>0</v>
      </c>
      <c r="AL2224" s="1">
        <v>0</v>
      </c>
      <c r="AM2224" s="1">
        <v>0</v>
      </c>
      <c r="AN2224" s="1">
        <v>0</v>
      </c>
    </row>
    <row r="2225" spans="1:40" x14ac:dyDescent="0.35">
      <c r="A2225" s="1" t="s">
        <v>89</v>
      </c>
      <c r="B2225" s="8">
        <v>43913</v>
      </c>
      <c r="C2225" s="1" t="s">
        <v>96</v>
      </c>
      <c r="D2225" s="1">
        <v>980180</v>
      </c>
      <c r="E2225" s="1">
        <v>1</v>
      </c>
      <c r="F2225" s="1" t="s">
        <v>117</v>
      </c>
      <c r="H2225" s="1" t="s">
        <v>118</v>
      </c>
      <c r="I2225" s="1" t="s">
        <v>92</v>
      </c>
      <c r="J2225" s="1" t="s">
        <v>93</v>
      </c>
      <c r="P2225" s="1">
        <v>1</v>
      </c>
      <c r="Q2225" s="1">
        <v>0</v>
      </c>
      <c r="R2225" s="1">
        <v>0</v>
      </c>
      <c r="S2225" s="1">
        <v>0</v>
      </c>
      <c r="T2225" s="1">
        <v>0</v>
      </c>
      <c r="U2225" s="1">
        <v>0</v>
      </c>
      <c r="V2225" s="1">
        <v>0</v>
      </c>
      <c r="W2225" s="1">
        <v>0</v>
      </c>
      <c r="X2225" s="1">
        <v>0</v>
      </c>
      <c r="Y2225" s="1">
        <v>0</v>
      </c>
      <c r="Z2225" s="1">
        <v>0</v>
      </c>
      <c r="AA2225" s="1">
        <v>0</v>
      </c>
      <c r="AB2225" s="1">
        <v>0</v>
      </c>
      <c r="AC2225" s="1">
        <v>0</v>
      </c>
      <c r="AD2225" s="1">
        <v>0</v>
      </c>
      <c r="AE2225" s="1">
        <v>0</v>
      </c>
      <c r="AF2225" s="1">
        <v>0</v>
      </c>
      <c r="AG2225" s="1">
        <v>0</v>
      </c>
      <c r="AH2225" s="1">
        <v>0</v>
      </c>
      <c r="AI2225" s="1">
        <v>0</v>
      </c>
      <c r="AJ2225" s="1">
        <v>0</v>
      </c>
      <c r="AK2225" s="1">
        <v>0</v>
      </c>
      <c r="AL2225" s="1">
        <v>0</v>
      </c>
      <c r="AM2225" s="1">
        <v>0</v>
      </c>
      <c r="AN2225" s="1">
        <v>0</v>
      </c>
    </row>
    <row r="2226" spans="1:40" x14ac:dyDescent="0.35">
      <c r="A2226" s="1" t="s">
        <v>89</v>
      </c>
      <c r="B2226" s="8">
        <v>43931</v>
      </c>
      <c r="C2226" s="1" t="s">
        <v>2</v>
      </c>
      <c r="D2226" s="1">
        <v>201710</v>
      </c>
      <c r="E2226" s="1">
        <v>82</v>
      </c>
      <c r="F2226" s="1" t="s">
        <v>119</v>
      </c>
      <c r="H2226" s="1" t="s">
        <v>95</v>
      </c>
      <c r="I2226" s="1" t="s">
        <v>92</v>
      </c>
      <c r="J2226" s="1" t="s">
        <v>93</v>
      </c>
      <c r="K2226" s="1">
        <v>32</v>
      </c>
      <c r="L2226" s="1">
        <v>5</v>
      </c>
      <c r="M2226" s="1">
        <v>0.40476190476190477</v>
      </c>
      <c r="N2226" s="1">
        <v>0.3902439024390244</v>
      </c>
      <c r="O2226" s="1">
        <v>5.7471264367816091E-2</v>
      </c>
      <c r="P2226" s="1">
        <v>50</v>
      </c>
      <c r="Q2226" s="1">
        <v>2</v>
      </c>
      <c r="R2226" s="1">
        <v>14</v>
      </c>
      <c r="S2226" s="1">
        <v>2</v>
      </c>
      <c r="T2226" s="1">
        <v>9</v>
      </c>
      <c r="U2226" s="1">
        <v>7</v>
      </c>
      <c r="V2226" s="1">
        <v>0</v>
      </c>
      <c r="W2226" s="1">
        <v>0</v>
      </c>
      <c r="X2226" s="1">
        <v>1</v>
      </c>
      <c r="Y2226" s="1">
        <v>0</v>
      </c>
      <c r="Z2226" s="1">
        <v>0</v>
      </c>
      <c r="AA2226" s="1">
        <v>0</v>
      </c>
      <c r="AB2226" s="1">
        <v>0</v>
      </c>
      <c r="AC2226" s="1">
        <v>0</v>
      </c>
      <c r="AD2226" s="1">
        <v>0</v>
      </c>
      <c r="AE2226" s="1">
        <v>0</v>
      </c>
      <c r="AF2226" s="1">
        <v>0</v>
      </c>
      <c r="AG2226" s="1">
        <v>1</v>
      </c>
      <c r="AH2226" s="1">
        <v>0</v>
      </c>
      <c r="AI2226" s="1">
        <v>0</v>
      </c>
      <c r="AJ2226" s="1">
        <v>1</v>
      </c>
      <c r="AK2226" s="1">
        <v>0</v>
      </c>
      <c r="AL2226" s="1">
        <v>0</v>
      </c>
      <c r="AM2226" s="1">
        <v>0</v>
      </c>
      <c r="AN2226" s="1">
        <v>0</v>
      </c>
    </row>
    <row r="2227" spans="1:40" x14ac:dyDescent="0.35">
      <c r="A2227" s="1" t="s">
        <v>89</v>
      </c>
      <c r="B2227" s="8">
        <v>43929</v>
      </c>
      <c r="C2227" s="1" t="s">
        <v>2</v>
      </c>
      <c r="D2227" s="1">
        <v>973370</v>
      </c>
      <c r="E2227" s="1">
        <v>42</v>
      </c>
      <c r="F2227" s="1" t="s">
        <v>123</v>
      </c>
      <c r="H2227" s="1" t="s">
        <v>114</v>
      </c>
      <c r="I2227" s="1" t="s">
        <v>92</v>
      </c>
      <c r="J2227" s="1" t="s">
        <v>93</v>
      </c>
      <c r="K2227" s="1">
        <v>2</v>
      </c>
      <c r="L2227" s="1">
        <v>1</v>
      </c>
      <c r="M2227" s="1">
        <v>6.9767441860465115E-2</v>
      </c>
      <c r="N2227" s="1">
        <v>4.7619047619047616E-2</v>
      </c>
      <c r="O2227" s="1">
        <v>2.3255813953488372E-2</v>
      </c>
      <c r="P2227" s="1">
        <v>40</v>
      </c>
      <c r="Q2227" s="1">
        <v>1</v>
      </c>
      <c r="R2227" s="1">
        <v>2</v>
      </c>
      <c r="S2227" s="1">
        <v>0</v>
      </c>
      <c r="T2227" s="1">
        <v>0</v>
      </c>
      <c r="U2227" s="1">
        <v>0</v>
      </c>
      <c r="V2227" s="1">
        <v>0</v>
      </c>
      <c r="W2227" s="1">
        <v>0</v>
      </c>
      <c r="X2227" s="1">
        <v>0</v>
      </c>
      <c r="Y2227" s="1">
        <v>0</v>
      </c>
      <c r="Z2227" s="1">
        <v>0</v>
      </c>
      <c r="AA2227" s="1">
        <v>0</v>
      </c>
      <c r="AB2227" s="1">
        <v>0</v>
      </c>
      <c r="AC2227" s="1">
        <v>0</v>
      </c>
      <c r="AD2227" s="1">
        <v>0</v>
      </c>
      <c r="AE2227" s="1">
        <v>0</v>
      </c>
      <c r="AF2227" s="1">
        <v>0</v>
      </c>
      <c r="AG2227" s="1">
        <v>0</v>
      </c>
      <c r="AH2227" s="1">
        <v>0</v>
      </c>
      <c r="AI2227" s="1">
        <v>0</v>
      </c>
      <c r="AJ2227" s="1">
        <v>0</v>
      </c>
      <c r="AK2227" s="1">
        <v>0</v>
      </c>
      <c r="AL2227" s="1">
        <v>0</v>
      </c>
      <c r="AM2227" s="1">
        <v>0</v>
      </c>
      <c r="AN2227" s="1">
        <v>0</v>
      </c>
    </row>
    <row r="2228" spans="1:40" x14ac:dyDescent="0.35">
      <c r="A2228" s="1" t="s">
        <v>89</v>
      </c>
      <c r="B2228" s="8">
        <v>43921</v>
      </c>
      <c r="C2228" s="1" t="s">
        <v>96</v>
      </c>
      <c r="D2228" s="1">
        <v>976140</v>
      </c>
      <c r="E2228" s="1">
        <v>1</v>
      </c>
      <c r="F2228" s="1" t="s">
        <v>128</v>
      </c>
      <c r="H2228" s="1" t="s">
        <v>101</v>
      </c>
      <c r="I2228" s="1" t="s">
        <v>92</v>
      </c>
      <c r="J2228" s="1" t="s">
        <v>93</v>
      </c>
      <c r="P2228" s="1">
        <v>1</v>
      </c>
      <c r="Q2228" s="1">
        <v>0</v>
      </c>
      <c r="R2228" s="1">
        <v>0</v>
      </c>
      <c r="S2228" s="1">
        <v>0</v>
      </c>
      <c r="T2228" s="1">
        <v>0</v>
      </c>
      <c r="U2228" s="1">
        <v>0</v>
      </c>
      <c r="V2228" s="1">
        <v>0</v>
      </c>
      <c r="W2228" s="1">
        <v>0</v>
      </c>
      <c r="X2228" s="1">
        <v>0</v>
      </c>
      <c r="Y2228" s="1">
        <v>0</v>
      </c>
      <c r="Z2228" s="1">
        <v>0</v>
      </c>
      <c r="AA2228" s="1">
        <v>0</v>
      </c>
      <c r="AB2228" s="1">
        <v>0</v>
      </c>
      <c r="AC2228" s="1">
        <v>0</v>
      </c>
      <c r="AD2228" s="1">
        <v>0</v>
      </c>
      <c r="AE2228" s="1">
        <v>0</v>
      </c>
      <c r="AF2228" s="1">
        <v>0</v>
      </c>
      <c r="AG2228" s="1">
        <v>0</v>
      </c>
      <c r="AH2228" s="1">
        <v>0</v>
      </c>
      <c r="AI2228" s="1">
        <v>0</v>
      </c>
      <c r="AJ2228" s="1">
        <v>0</v>
      </c>
      <c r="AK2228" s="1">
        <v>0</v>
      </c>
      <c r="AL2228" s="1">
        <v>0</v>
      </c>
      <c r="AM2228" s="1">
        <v>0</v>
      </c>
      <c r="AN2228" s="1">
        <v>0</v>
      </c>
    </row>
    <row r="2229" spans="1:40" x14ac:dyDescent="0.35">
      <c r="A2229" s="1" t="s">
        <v>89</v>
      </c>
      <c r="B2229" s="8">
        <v>43937</v>
      </c>
      <c r="C2229" s="1" t="s">
        <v>2</v>
      </c>
      <c r="D2229" s="1">
        <v>209650</v>
      </c>
      <c r="E2229" s="1">
        <v>89</v>
      </c>
      <c r="F2229" s="1" t="s">
        <v>120</v>
      </c>
      <c r="H2229" s="1" t="s">
        <v>95</v>
      </c>
      <c r="I2229" s="1" t="s">
        <v>121</v>
      </c>
      <c r="J2229" s="1" t="s">
        <v>93</v>
      </c>
      <c r="K2229" s="1">
        <v>24</v>
      </c>
      <c r="L2229" s="1">
        <v>10</v>
      </c>
      <c r="M2229" s="1">
        <v>0.30107526881720431</v>
      </c>
      <c r="N2229" s="1">
        <v>0.2696629213483146</v>
      </c>
      <c r="O2229" s="1">
        <v>0.10101010101010101</v>
      </c>
      <c r="P2229" s="1">
        <v>65</v>
      </c>
      <c r="Q2229" s="1">
        <v>4</v>
      </c>
      <c r="R2229" s="1">
        <v>12</v>
      </c>
      <c r="S2229" s="1">
        <v>0</v>
      </c>
      <c r="T2229" s="1">
        <v>6</v>
      </c>
      <c r="U2229" s="1">
        <v>6</v>
      </c>
      <c r="V2229" s="1">
        <v>0</v>
      </c>
      <c r="W2229" s="1">
        <v>0</v>
      </c>
      <c r="X2229" s="1">
        <v>0</v>
      </c>
      <c r="Y2229" s="1">
        <v>0</v>
      </c>
      <c r="Z2229" s="1">
        <v>0</v>
      </c>
      <c r="AA2229" s="1">
        <v>0</v>
      </c>
      <c r="AB2229" s="1">
        <v>0</v>
      </c>
      <c r="AC2229" s="1">
        <v>0</v>
      </c>
      <c r="AD2229" s="1">
        <v>0</v>
      </c>
      <c r="AE2229" s="1">
        <v>0</v>
      </c>
      <c r="AF2229" s="1">
        <v>0</v>
      </c>
      <c r="AG2229" s="1">
        <v>1</v>
      </c>
      <c r="AH2229" s="1">
        <v>0</v>
      </c>
      <c r="AI2229" s="1">
        <v>4</v>
      </c>
      <c r="AJ2229" s="1">
        <v>0</v>
      </c>
      <c r="AK2229" s="1">
        <v>0</v>
      </c>
      <c r="AL2229" s="1">
        <v>0</v>
      </c>
      <c r="AM2229" s="1">
        <v>1</v>
      </c>
      <c r="AN2229" s="1">
        <v>0</v>
      </c>
    </row>
    <row r="2230" spans="1:40" x14ac:dyDescent="0.35">
      <c r="A2230" s="1" t="s">
        <v>89</v>
      </c>
      <c r="B2230" s="8">
        <v>43955</v>
      </c>
      <c r="C2230" s="1" t="s">
        <v>2</v>
      </c>
      <c r="D2230" s="1">
        <v>201710</v>
      </c>
      <c r="E2230" s="1">
        <v>84</v>
      </c>
      <c r="F2230" s="1" t="s">
        <v>119</v>
      </c>
      <c r="H2230" s="1" t="s">
        <v>95</v>
      </c>
      <c r="I2230" s="1" t="s">
        <v>92</v>
      </c>
      <c r="J2230" s="1" t="s">
        <v>93</v>
      </c>
      <c r="K2230" s="1">
        <v>8</v>
      </c>
      <c r="L2230" s="1">
        <v>3</v>
      </c>
      <c r="M2230" s="1">
        <v>0.11627906976744186</v>
      </c>
      <c r="N2230" s="1">
        <v>9.5238095238095233E-2</v>
      </c>
      <c r="O2230" s="1">
        <v>3.4482758620689655E-2</v>
      </c>
      <c r="P2230" s="1">
        <v>76</v>
      </c>
      <c r="Q2230" s="1">
        <v>2</v>
      </c>
      <c r="R2230" s="1">
        <v>4</v>
      </c>
      <c r="S2230" s="1">
        <v>2</v>
      </c>
      <c r="T2230" s="1">
        <v>2</v>
      </c>
      <c r="U2230" s="1">
        <v>0</v>
      </c>
      <c r="V2230" s="1">
        <v>0</v>
      </c>
      <c r="W2230" s="1">
        <v>0</v>
      </c>
      <c r="X2230" s="1">
        <v>0</v>
      </c>
      <c r="Y2230" s="1">
        <v>0</v>
      </c>
      <c r="Z2230" s="1">
        <v>0</v>
      </c>
      <c r="AA2230" s="1">
        <v>0</v>
      </c>
      <c r="AB2230" s="1">
        <v>0</v>
      </c>
      <c r="AC2230" s="1">
        <v>0</v>
      </c>
      <c r="AD2230" s="1">
        <v>0</v>
      </c>
      <c r="AE2230" s="1">
        <v>0</v>
      </c>
      <c r="AF2230" s="1">
        <v>0</v>
      </c>
      <c r="AG2230" s="1">
        <v>1</v>
      </c>
      <c r="AH2230" s="1">
        <v>0</v>
      </c>
      <c r="AI2230" s="1">
        <v>0</v>
      </c>
      <c r="AJ2230" s="1">
        <v>0</v>
      </c>
      <c r="AK2230" s="1">
        <v>0</v>
      </c>
      <c r="AL2230" s="1">
        <v>0</v>
      </c>
      <c r="AM2230" s="1">
        <v>0</v>
      </c>
      <c r="AN2230" s="1">
        <v>0</v>
      </c>
    </row>
    <row r="2231" spans="1:40" x14ac:dyDescent="0.35">
      <c r="A2231" s="1" t="s">
        <v>89</v>
      </c>
      <c r="B2231" s="8">
        <v>43953</v>
      </c>
      <c r="C2231" s="1" t="s">
        <v>2</v>
      </c>
      <c r="D2231" s="1">
        <v>973370</v>
      </c>
      <c r="E2231" s="1">
        <v>40</v>
      </c>
      <c r="F2231" s="1" t="s">
        <v>123</v>
      </c>
      <c r="H2231" s="1" t="s">
        <v>114</v>
      </c>
      <c r="I2231" s="1" t="s">
        <v>92</v>
      </c>
      <c r="J2231" s="1" t="s">
        <v>93</v>
      </c>
      <c r="L2231" s="1">
        <v>3</v>
      </c>
      <c r="O2231" s="1">
        <v>6.9767441860465115E-2</v>
      </c>
      <c r="P2231" s="1">
        <v>40</v>
      </c>
      <c r="Q2231" s="1">
        <v>3</v>
      </c>
      <c r="R2231" s="1">
        <v>0</v>
      </c>
      <c r="S2231" s="1">
        <v>0</v>
      </c>
      <c r="T2231" s="1">
        <v>0</v>
      </c>
      <c r="U2231" s="1">
        <v>0</v>
      </c>
      <c r="V2231" s="1">
        <v>0</v>
      </c>
      <c r="W2231" s="1">
        <v>0</v>
      </c>
      <c r="X2231" s="1">
        <v>0</v>
      </c>
      <c r="Y2231" s="1">
        <v>0</v>
      </c>
      <c r="Z2231" s="1">
        <v>0</v>
      </c>
      <c r="AA2231" s="1">
        <v>0</v>
      </c>
      <c r="AB2231" s="1">
        <v>0</v>
      </c>
      <c r="AC2231" s="1">
        <v>0</v>
      </c>
      <c r="AD2231" s="1">
        <v>0</v>
      </c>
      <c r="AE2231" s="1">
        <v>0</v>
      </c>
      <c r="AF2231" s="1">
        <v>0</v>
      </c>
      <c r="AG2231" s="1">
        <v>0</v>
      </c>
      <c r="AH2231" s="1">
        <v>0</v>
      </c>
      <c r="AI2231" s="1">
        <v>0</v>
      </c>
      <c r="AJ2231" s="1">
        <v>0</v>
      </c>
      <c r="AK2231" s="1">
        <v>0</v>
      </c>
      <c r="AL2231" s="1">
        <v>0</v>
      </c>
      <c r="AM2231" s="1">
        <v>0</v>
      </c>
      <c r="AN2231" s="1">
        <v>0</v>
      </c>
    </row>
    <row r="2232" spans="1:40" x14ac:dyDescent="0.35">
      <c r="A2232" s="1" t="s">
        <v>89</v>
      </c>
      <c r="B2232" s="8">
        <v>43945</v>
      </c>
      <c r="C2232" s="1" t="s">
        <v>2</v>
      </c>
      <c r="D2232" s="1">
        <v>209650</v>
      </c>
      <c r="E2232" s="1">
        <v>90</v>
      </c>
      <c r="F2232" s="1" t="s">
        <v>120</v>
      </c>
      <c r="H2232" s="1" t="s">
        <v>95</v>
      </c>
      <c r="I2232" s="1" t="s">
        <v>121</v>
      </c>
      <c r="J2232" s="1" t="s">
        <v>93</v>
      </c>
      <c r="K2232" s="1">
        <v>23</v>
      </c>
      <c r="L2232" s="1">
        <v>9</v>
      </c>
      <c r="M2232" s="1">
        <v>0.28723404255319152</v>
      </c>
      <c r="N2232" s="1">
        <v>0.25555555555555554</v>
      </c>
      <c r="O2232" s="1">
        <v>9.0909090909090912E-2</v>
      </c>
      <c r="P2232" s="1">
        <v>67</v>
      </c>
      <c r="Q2232" s="1">
        <v>4</v>
      </c>
      <c r="R2232" s="1">
        <v>10</v>
      </c>
      <c r="S2232" s="1">
        <v>0</v>
      </c>
      <c r="T2232" s="1">
        <v>6</v>
      </c>
      <c r="U2232" s="1">
        <v>7</v>
      </c>
      <c r="V2232" s="1">
        <v>0</v>
      </c>
      <c r="W2232" s="1">
        <v>0</v>
      </c>
      <c r="X2232" s="1">
        <v>0</v>
      </c>
      <c r="Y2232" s="1">
        <v>0</v>
      </c>
      <c r="Z2232" s="1">
        <v>0</v>
      </c>
      <c r="AA2232" s="1">
        <v>0</v>
      </c>
      <c r="AB2232" s="1">
        <v>0</v>
      </c>
      <c r="AC2232" s="1">
        <v>0</v>
      </c>
      <c r="AD2232" s="1">
        <v>0</v>
      </c>
      <c r="AE2232" s="1">
        <v>0</v>
      </c>
      <c r="AF2232" s="1">
        <v>0</v>
      </c>
      <c r="AG2232" s="1">
        <v>0</v>
      </c>
      <c r="AH2232" s="1">
        <v>0</v>
      </c>
      <c r="AI2232" s="1">
        <v>4</v>
      </c>
      <c r="AJ2232" s="1">
        <v>0</v>
      </c>
      <c r="AK2232" s="1">
        <v>0</v>
      </c>
      <c r="AL2232" s="1">
        <v>0</v>
      </c>
      <c r="AM2232" s="1">
        <v>1</v>
      </c>
      <c r="AN2232" s="1">
        <v>0</v>
      </c>
    </row>
    <row r="2233" spans="1:40" x14ac:dyDescent="0.35">
      <c r="A2233" s="1" t="s">
        <v>89</v>
      </c>
      <c r="B2233" s="8">
        <v>43966</v>
      </c>
      <c r="C2233" s="1" t="s">
        <v>2</v>
      </c>
      <c r="D2233" s="1">
        <v>979190</v>
      </c>
      <c r="E2233" s="1">
        <v>152</v>
      </c>
      <c r="F2233" s="1" t="s">
        <v>124</v>
      </c>
      <c r="H2233" s="1" t="s">
        <v>103</v>
      </c>
      <c r="I2233" s="1" t="s">
        <v>92</v>
      </c>
      <c r="J2233" s="1" t="s">
        <v>93</v>
      </c>
      <c r="K2233" s="1">
        <v>2</v>
      </c>
      <c r="L2233" s="1">
        <v>19</v>
      </c>
      <c r="M2233" s="1">
        <v>6.8322981366459631E-2</v>
      </c>
      <c r="N2233" s="1">
        <v>1.3157894736842105E-2</v>
      </c>
      <c r="O2233" s="1">
        <v>0.1111111111111111</v>
      </c>
      <c r="P2233" s="1">
        <v>150</v>
      </c>
      <c r="Q2233" s="1">
        <v>9</v>
      </c>
      <c r="R2233" s="1">
        <v>2</v>
      </c>
      <c r="S2233" s="1">
        <v>0</v>
      </c>
      <c r="T2233" s="1">
        <v>0</v>
      </c>
      <c r="U2233" s="1">
        <v>0</v>
      </c>
      <c r="V2233" s="1">
        <v>0</v>
      </c>
      <c r="W2233" s="1">
        <v>0</v>
      </c>
      <c r="X2233" s="1">
        <v>4</v>
      </c>
      <c r="Y2233" s="1">
        <v>0</v>
      </c>
      <c r="Z2233" s="1">
        <v>0</v>
      </c>
      <c r="AA2233" s="1">
        <v>0</v>
      </c>
      <c r="AB2233" s="1">
        <v>0</v>
      </c>
      <c r="AC2233" s="1">
        <v>0</v>
      </c>
      <c r="AD2233" s="1">
        <v>0</v>
      </c>
      <c r="AE2233" s="1">
        <v>0</v>
      </c>
      <c r="AF2233" s="1">
        <v>0</v>
      </c>
      <c r="AG2233" s="1">
        <v>2</v>
      </c>
      <c r="AH2233" s="1">
        <v>0</v>
      </c>
      <c r="AI2233" s="1">
        <v>2</v>
      </c>
      <c r="AJ2233" s="1">
        <v>2</v>
      </c>
      <c r="AK2233" s="1">
        <v>0</v>
      </c>
      <c r="AL2233" s="1">
        <v>0</v>
      </c>
      <c r="AM2233" s="1">
        <v>0</v>
      </c>
      <c r="AN2233" s="1">
        <v>0</v>
      </c>
    </row>
    <row r="2234" spans="1:40" x14ac:dyDescent="0.35">
      <c r="A2234" s="1" t="s">
        <v>89</v>
      </c>
      <c r="B2234" s="8">
        <v>43941</v>
      </c>
      <c r="C2234" s="1" t="s">
        <v>96</v>
      </c>
      <c r="D2234" s="1">
        <v>972410</v>
      </c>
      <c r="E2234" s="1">
        <v>30</v>
      </c>
      <c r="F2234" s="1" t="s">
        <v>115</v>
      </c>
      <c r="H2234" s="1" t="s">
        <v>91</v>
      </c>
      <c r="I2234" s="1" t="s">
        <v>92</v>
      </c>
      <c r="J2234" s="1" t="s">
        <v>93</v>
      </c>
      <c r="K2234" s="1">
        <v>25</v>
      </c>
      <c r="M2234" s="1">
        <v>0.16666666666666666</v>
      </c>
      <c r="N2234" s="1">
        <v>0.16666666666666666</v>
      </c>
      <c r="P2234" s="1">
        <v>5</v>
      </c>
      <c r="Q2234" s="1">
        <v>0</v>
      </c>
      <c r="R2234" s="1">
        <v>0</v>
      </c>
      <c r="S2234" s="1">
        <v>0</v>
      </c>
      <c r="T2234" s="1">
        <v>1</v>
      </c>
      <c r="U2234" s="1">
        <v>0</v>
      </c>
      <c r="V2234" s="1">
        <v>24</v>
      </c>
      <c r="W2234" s="1">
        <v>0</v>
      </c>
      <c r="X2234" s="1">
        <v>0</v>
      </c>
      <c r="Y2234" s="1">
        <v>0</v>
      </c>
      <c r="Z2234" s="1">
        <v>0</v>
      </c>
      <c r="AA2234" s="1">
        <v>0</v>
      </c>
      <c r="AB2234" s="1">
        <v>0</v>
      </c>
      <c r="AC2234" s="1">
        <v>0</v>
      </c>
      <c r="AD2234" s="1">
        <v>0</v>
      </c>
      <c r="AE2234" s="1">
        <v>0</v>
      </c>
      <c r="AF2234" s="1">
        <v>0</v>
      </c>
      <c r="AG2234" s="1">
        <v>0</v>
      </c>
      <c r="AH2234" s="1">
        <v>0</v>
      </c>
      <c r="AI2234" s="1">
        <v>0</v>
      </c>
      <c r="AJ2234" s="1">
        <v>0</v>
      </c>
      <c r="AK2234" s="1">
        <v>0</v>
      </c>
      <c r="AL2234" s="1">
        <v>0</v>
      </c>
      <c r="AM2234" s="1">
        <v>0</v>
      </c>
      <c r="AN2234" s="1">
        <v>0</v>
      </c>
    </row>
    <row r="2235" spans="1:40" x14ac:dyDescent="0.35">
      <c r="A2235" s="1" t="s">
        <v>89</v>
      </c>
      <c r="B2235" s="8">
        <v>43936</v>
      </c>
      <c r="C2235" s="1" t="s">
        <v>98</v>
      </c>
      <c r="D2235" s="1">
        <v>972620</v>
      </c>
      <c r="E2235" s="1">
        <v>1</v>
      </c>
      <c r="F2235" s="1" t="s">
        <v>90</v>
      </c>
      <c r="H2235" s="1" t="s">
        <v>91</v>
      </c>
      <c r="I2235" s="1" t="s">
        <v>92</v>
      </c>
      <c r="J2235" s="1" t="s">
        <v>93</v>
      </c>
      <c r="P2235" s="1">
        <v>1</v>
      </c>
      <c r="Q2235" s="1">
        <v>0</v>
      </c>
      <c r="R2235" s="1">
        <v>0</v>
      </c>
      <c r="S2235" s="1">
        <v>0</v>
      </c>
      <c r="T2235" s="1">
        <v>0</v>
      </c>
      <c r="U2235" s="1">
        <v>0</v>
      </c>
      <c r="V2235" s="1">
        <v>0</v>
      </c>
      <c r="W2235" s="1">
        <v>0</v>
      </c>
      <c r="X2235" s="1">
        <v>0</v>
      </c>
      <c r="Y2235" s="1">
        <v>0</v>
      </c>
      <c r="Z2235" s="1">
        <v>0</v>
      </c>
      <c r="AA2235" s="1">
        <v>0</v>
      </c>
      <c r="AB2235" s="1">
        <v>0</v>
      </c>
      <c r="AC2235" s="1">
        <v>0</v>
      </c>
      <c r="AD2235" s="1">
        <v>0</v>
      </c>
      <c r="AE2235" s="1">
        <v>0</v>
      </c>
      <c r="AF2235" s="1">
        <v>0</v>
      </c>
      <c r="AG2235" s="1">
        <v>0</v>
      </c>
      <c r="AH2235" s="1">
        <v>0</v>
      </c>
      <c r="AI2235" s="1">
        <v>0</v>
      </c>
      <c r="AJ2235" s="1">
        <v>0</v>
      </c>
      <c r="AK2235" s="1">
        <v>0</v>
      </c>
      <c r="AL2235" s="1">
        <v>0</v>
      </c>
      <c r="AM2235" s="1">
        <v>0</v>
      </c>
      <c r="AN2235" s="1">
        <v>0</v>
      </c>
    </row>
    <row r="2236" spans="1:40" x14ac:dyDescent="0.35">
      <c r="A2236" s="1" t="s">
        <v>89</v>
      </c>
      <c r="B2236" s="8">
        <v>43914</v>
      </c>
      <c r="C2236" s="1" t="s">
        <v>96</v>
      </c>
      <c r="D2236" s="1">
        <v>200640</v>
      </c>
      <c r="E2236" s="1">
        <v>14</v>
      </c>
      <c r="F2236" s="1" t="s">
        <v>106</v>
      </c>
      <c r="H2236" s="1" t="s">
        <v>95</v>
      </c>
      <c r="I2236" s="1" t="s">
        <v>92</v>
      </c>
      <c r="J2236" s="1" t="s">
        <v>93</v>
      </c>
      <c r="L2236" s="1">
        <v>1</v>
      </c>
      <c r="O2236" s="1">
        <v>6.6666666666666666E-2</v>
      </c>
      <c r="P2236" s="1">
        <v>14</v>
      </c>
      <c r="Q2236" s="1">
        <v>0</v>
      </c>
      <c r="R2236" s="1">
        <v>0</v>
      </c>
      <c r="S2236" s="1">
        <v>0</v>
      </c>
      <c r="T2236" s="1">
        <v>0</v>
      </c>
      <c r="U2236" s="1">
        <v>0</v>
      </c>
      <c r="V2236" s="1">
        <v>0</v>
      </c>
      <c r="W2236" s="1">
        <v>0</v>
      </c>
      <c r="X2236" s="1">
        <v>0</v>
      </c>
      <c r="Y2236" s="1">
        <v>0</v>
      </c>
      <c r="Z2236" s="1">
        <v>0</v>
      </c>
      <c r="AA2236" s="1">
        <v>0</v>
      </c>
      <c r="AB2236" s="1">
        <v>0</v>
      </c>
      <c r="AC2236" s="1">
        <v>0</v>
      </c>
      <c r="AD2236" s="1">
        <v>0</v>
      </c>
      <c r="AE2236" s="1">
        <v>0</v>
      </c>
      <c r="AF2236" s="1">
        <v>0</v>
      </c>
      <c r="AG2236" s="1">
        <v>0</v>
      </c>
      <c r="AH2236" s="1">
        <v>0</v>
      </c>
      <c r="AI2236" s="1">
        <v>0</v>
      </c>
      <c r="AJ2236" s="1">
        <v>0</v>
      </c>
      <c r="AK2236" s="1">
        <v>0</v>
      </c>
      <c r="AL2236" s="1">
        <v>1</v>
      </c>
      <c r="AM2236" s="1">
        <v>0</v>
      </c>
      <c r="AN2236" s="1">
        <v>0</v>
      </c>
    </row>
    <row r="2237" spans="1:40" x14ac:dyDescent="0.35">
      <c r="A2237" s="1" t="s">
        <v>89</v>
      </c>
      <c r="B2237" s="8">
        <v>43967</v>
      </c>
      <c r="C2237" s="1" t="s">
        <v>96</v>
      </c>
      <c r="D2237" s="1">
        <v>200170</v>
      </c>
      <c r="E2237" s="1">
        <v>3</v>
      </c>
      <c r="F2237" s="1" t="s">
        <v>107</v>
      </c>
      <c r="H2237" s="1" t="s">
        <v>95</v>
      </c>
      <c r="I2237" s="1" t="s">
        <v>92</v>
      </c>
      <c r="J2237" s="1" t="s">
        <v>93</v>
      </c>
      <c r="P2237" s="1">
        <v>3</v>
      </c>
      <c r="Q2237" s="1">
        <v>0</v>
      </c>
      <c r="R2237" s="1">
        <v>0</v>
      </c>
      <c r="S2237" s="1">
        <v>0</v>
      </c>
      <c r="T2237" s="1">
        <v>0</v>
      </c>
      <c r="U2237" s="1">
        <v>0</v>
      </c>
      <c r="V2237" s="1">
        <v>0</v>
      </c>
      <c r="W2237" s="1">
        <v>0</v>
      </c>
      <c r="X2237" s="1">
        <v>0</v>
      </c>
      <c r="Y2237" s="1">
        <v>0</v>
      </c>
      <c r="Z2237" s="1">
        <v>0</v>
      </c>
      <c r="AA2237" s="1">
        <v>0</v>
      </c>
      <c r="AB2237" s="1">
        <v>0</v>
      </c>
      <c r="AC2237" s="1">
        <v>0</v>
      </c>
      <c r="AD2237" s="1">
        <v>0</v>
      </c>
      <c r="AE2237" s="1">
        <v>0</v>
      </c>
      <c r="AF2237" s="1">
        <v>0</v>
      </c>
      <c r="AG2237" s="1">
        <v>0</v>
      </c>
      <c r="AH2237" s="1">
        <v>0</v>
      </c>
      <c r="AI2237" s="1">
        <v>0</v>
      </c>
      <c r="AJ2237" s="1">
        <v>0</v>
      </c>
      <c r="AK2237" s="1">
        <v>0</v>
      </c>
      <c r="AL2237" s="1">
        <v>0</v>
      </c>
      <c r="AM2237" s="1">
        <v>0</v>
      </c>
      <c r="AN2237" s="1">
        <v>0</v>
      </c>
    </row>
    <row r="2238" spans="1:40" x14ac:dyDescent="0.35">
      <c r="A2238" s="1" t="s">
        <v>89</v>
      </c>
      <c r="B2238" s="8">
        <v>43908</v>
      </c>
      <c r="C2238" s="1" t="s">
        <v>2</v>
      </c>
      <c r="D2238" s="1">
        <v>979190</v>
      </c>
      <c r="E2238" s="1">
        <v>141</v>
      </c>
      <c r="F2238" s="1" t="s">
        <v>124</v>
      </c>
      <c r="H2238" s="1" t="s">
        <v>103</v>
      </c>
      <c r="I2238" s="1" t="s">
        <v>92</v>
      </c>
      <c r="J2238" s="1" t="s">
        <v>93</v>
      </c>
      <c r="K2238" s="1">
        <v>17</v>
      </c>
      <c r="L2238" s="1">
        <v>30</v>
      </c>
      <c r="M2238" s="1">
        <v>0.20512820512820512</v>
      </c>
      <c r="N2238" s="1">
        <v>0.12056737588652482</v>
      </c>
      <c r="O2238" s="1">
        <v>0.17543859649122806</v>
      </c>
      <c r="P2238" s="1">
        <v>124</v>
      </c>
      <c r="Q2238" s="1">
        <v>15</v>
      </c>
      <c r="R2238" s="1">
        <v>11</v>
      </c>
      <c r="S2238" s="1">
        <v>0</v>
      </c>
      <c r="T2238" s="1">
        <v>4</v>
      </c>
      <c r="U2238" s="1">
        <v>2</v>
      </c>
      <c r="V2238" s="1">
        <v>0</v>
      </c>
      <c r="W2238" s="1">
        <v>0</v>
      </c>
      <c r="X2238" s="1">
        <v>1</v>
      </c>
      <c r="Y2238" s="1">
        <v>0</v>
      </c>
      <c r="Z2238" s="1">
        <v>0</v>
      </c>
      <c r="AA2238" s="1">
        <v>1</v>
      </c>
      <c r="AB2238" s="1">
        <v>0</v>
      </c>
      <c r="AC2238" s="1">
        <v>0</v>
      </c>
      <c r="AD2238" s="1">
        <v>0</v>
      </c>
      <c r="AE2238" s="1">
        <v>0</v>
      </c>
      <c r="AF2238" s="1">
        <v>0</v>
      </c>
      <c r="AG2238" s="1">
        <v>2</v>
      </c>
      <c r="AH2238" s="1">
        <v>0</v>
      </c>
      <c r="AI2238" s="1">
        <v>5</v>
      </c>
      <c r="AJ2238" s="1">
        <v>1</v>
      </c>
      <c r="AK2238" s="1">
        <v>0</v>
      </c>
      <c r="AL2238" s="1">
        <v>0</v>
      </c>
      <c r="AM2238" s="1">
        <v>5</v>
      </c>
      <c r="AN2238" s="1">
        <v>0</v>
      </c>
    </row>
    <row r="2239" spans="1:40" x14ac:dyDescent="0.35">
      <c r="A2239" s="1" t="s">
        <v>89</v>
      </c>
      <c r="B2239" s="8">
        <v>43918</v>
      </c>
      <c r="C2239" s="1" t="s">
        <v>96</v>
      </c>
      <c r="D2239" s="1">
        <v>209640</v>
      </c>
      <c r="E2239" s="1">
        <v>18</v>
      </c>
      <c r="F2239" s="1" t="s">
        <v>122</v>
      </c>
      <c r="H2239" s="1" t="s">
        <v>95</v>
      </c>
      <c r="I2239" s="1" t="s">
        <v>121</v>
      </c>
      <c r="J2239" s="1" t="s">
        <v>93</v>
      </c>
      <c r="K2239" s="1">
        <v>17</v>
      </c>
      <c r="M2239" s="1">
        <v>0.75</v>
      </c>
      <c r="N2239" s="1">
        <v>0.75</v>
      </c>
      <c r="P2239" s="1">
        <v>1</v>
      </c>
      <c r="Q2239" s="1">
        <v>0</v>
      </c>
      <c r="R2239" s="1">
        <v>1</v>
      </c>
      <c r="S2239" s="1">
        <v>0</v>
      </c>
      <c r="T2239" s="1">
        <v>2</v>
      </c>
      <c r="U2239" s="1">
        <v>0</v>
      </c>
      <c r="V2239" s="1">
        <v>14</v>
      </c>
      <c r="W2239" s="1">
        <v>0</v>
      </c>
      <c r="X2239" s="1">
        <v>0</v>
      </c>
      <c r="Y2239" s="1">
        <v>0</v>
      </c>
      <c r="Z2239" s="1">
        <v>0</v>
      </c>
      <c r="AA2239" s="1">
        <v>0</v>
      </c>
      <c r="AB2239" s="1">
        <v>0</v>
      </c>
      <c r="AC2239" s="1">
        <v>0</v>
      </c>
      <c r="AD2239" s="1">
        <v>0</v>
      </c>
      <c r="AE2239" s="1">
        <v>0</v>
      </c>
      <c r="AF2239" s="1">
        <v>0</v>
      </c>
      <c r="AG2239" s="1">
        <v>0</v>
      </c>
      <c r="AH2239" s="1">
        <v>0</v>
      </c>
      <c r="AI2239" s="1">
        <v>0</v>
      </c>
      <c r="AJ2239" s="1">
        <v>0</v>
      </c>
      <c r="AK2239" s="1">
        <v>0</v>
      </c>
      <c r="AL2239" s="1">
        <v>0</v>
      </c>
      <c r="AM2239" s="1">
        <v>0</v>
      </c>
      <c r="AN2239" s="1">
        <v>0</v>
      </c>
    </row>
    <row r="2240" spans="1:40" x14ac:dyDescent="0.35">
      <c r="A2240" s="1" t="s">
        <v>89</v>
      </c>
      <c r="B2240" s="8">
        <v>43959</v>
      </c>
      <c r="C2240" s="1" t="s">
        <v>96</v>
      </c>
      <c r="D2240" s="1">
        <v>976140</v>
      </c>
      <c r="E2240" s="1">
        <v>1</v>
      </c>
      <c r="F2240" s="1" t="s">
        <v>128</v>
      </c>
      <c r="H2240" s="1" t="s">
        <v>101</v>
      </c>
      <c r="I2240" s="1" t="s">
        <v>92</v>
      </c>
      <c r="J2240" s="1" t="s">
        <v>93</v>
      </c>
      <c r="P2240" s="1">
        <v>1</v>
      </c>
      <c r="Q2240" s="1">
        <v>0</v>
      </c>
      <c r="R2240" s="1">
        <v>0</v>
      </c>
      <c r="S2240" s="1">
        <v>0</v>
      </c>
      <c r="T2240" s="1">
        <v>0</v>
      </c>
      <c r="U2240" s="1">
        <v>0</v>
      </c>
      <c r="V2240" s="1">
        <v>0</v>
      </c>
      <c r="W2240" s="1">
        <v>0</v>
      </c>
      <c r="X2240" s="1">
        <v>0</v>
      </c>
      <c r="Y2240" s="1">
        <v>0</v>
      </c>
      <c r="Z2240" s="1">
        <v>0</v>
      </c>
      <c r="AA2240" s="1">
        <v>0</v>
      </c>
      <c r="AB2240" s="1">
        <v>0</v>
      </c>
      <c r="AC2240" s="1">
        <v>0</v>
      </c>
      <c r="AD2240" s="1">
        <v>0</v>
      </c>
      <c r="AE2240" s="1">
        <v>0</v>
      </c>
      <c r="AF2240" s="1">
        <v>0</v>
      </c>
      <c r="AG2240" s="1">
        <v>0</v>
      </c>
      <c r="AH2240" s="1">
        <v>0</v>
      </c>
      <c r="AI2240" s="1">
        <v>0</v>
      </c>
      <c r="AJ2240" s="1">
        <v>0</v>
      </c>
      <c r="AK2240" s="1">
        <v>0</v>
      </c>
      <c r="AL2240" s="1">
        <v>0</v>
      </c>
      <c r="AM2240" s="1">
        <v>0</v>
      </c>
      <c r="AN2240" s="1">
        <v>0</v>
      </c>
    </row>
    <row r="2241" spans="1:40" x14ac:dyDescent="0.35">
      <c r="A2241" s="1" t="s">
        <v>89</v>
      </c>
      <c r="B2241" s="8">
        <v>43950</v>
      </c>
      <c r="C2241" s="1" t="s">
        <v>96</v>
      </c>
      <c r="D2241" s="1">
        <v>200600</v>
      </c>
      <c r="E2241" s="1">
        <v>16</v>
      </c>
      <c r="F2241" s="1" t="s">
        <v>116</v>
      </c>
      <c r="H2241" s="1" t="s">
        <v>95</v>
      </c>
      <c r="I2241" s="1" t="s">
        <v>92</v>
      </c>
      <c r="J2241" s="1" t="s">
        <v>93</v>
      </c>
      <c r="P2241" s="1">
        <v>16</v>
      </c>
      <c r="Q2241" s="1">
        <v>0</v>
      </c>
      <c r="R2241" s="1">
        <v>0</v>
      </c>
      <c r="S2241" s="1">
        <v>0</v>
      </c>
      <c r="T2241" s="1">
        <v>0</v>
      </c>
      <c r="U2241" s="1">
        <v>0</v>
      </c>
      <c r="V2241" s="1">
        <v>0</v>
      </c>
      <c r="W2241" s="1">
        <v>0</v>
      </c>
      <c r="X2241" s="1">
        <v>0</v>
      </c>
      <c r="Y2241" s="1">
        <v>0</v>
      </c>
      <c r="Z2241" s="1">
        <v>0</v>
      </c>
      <c r="AA2241" s="1">
        <v>0</v>
      </c>
      <c r="AB2241" s="1">
        <v>0</v>
      </c>
      <c r="AC2241" s="1">
        <v>0</v>
      </c>
      <c r="AD2241" s="1">
        <v>0</v>
      </c>
      <c r="AE2241" s="1">
        <v>0</v>
      </c>
      <c r="AF2241" s="1">
        <v>0</v>
      </c>
      <c r="AG2241" s="1">
        <v>0</v>
      </c>
      <c r="AH2241" s="1">
        <v>0</v>
      </c>
      <c r="AI2241" s="1">
        <v>0</v>
      </c>
      <c r="AJ2241" s="1">
        <v>0</v>
      </c>
      <c r="AK2241" s="1">
        <v>0</v>
      </c>
      <c r="AL2241" s="1">
        <v>0</v>
      </c>
      <c r="AM2241" s="1">
        <v>0</v>
      </c>
      <c r="AN2241" s="1">
        <v>0</v>
      </c>
    </row>
    <row r="2242" spans="1:40" x14ac:dyDescent="0.35">
      <c r="A2242" s="1" t="s">
        <v>89</v>
      </c>
      <c r="B2242" s="8">
        <v>43948</v>
      </c>
      <c r="C2242" s="1" t="s">
        <v>96</v>
      </c>
      <c r="D2242" s="1">
        <v>973260</v>
      </c>
      <c r="E2242" s="1">
        <v>6</v>
      </c>
      <c r="F2242" s="1" t="s">
        <v>113</v>
      </c>
      <c r="H2242" s="1" t="s">
        <v>114</v>
      </c>
      <c r="I2242" s="1" t="s">
        <v>92</v>
      </c>
      <c r="J2242" s="1" t="s">
        <v>93</v>
      </c>
      <c r="L2242" s="1">
        <v>4</v>
      </c>
      <c r="O2242" s="1">
        <v>0.4</v>
      </c>
      <c r="P2242" s="1">
        <v>6</v>
      </c>
      <c r="Q2242" s="1">
        <v>0</v>
      </c>
      <c r="R2242" s="1">
        <v>0</v>
      </c>
      <c r="S2242" s="1">
        <v>0</v>
      </c>
      <c r="T2242" s="1">
        <v>0</v>
      </c>
      <c r="U2242" s="1">
        <v>0</v>
      </c>
      <c r="V2242" s="1">
        <v>0</v>
      </c>
      <c r="W2242" s="1">
        <v>0</v>
      </c>
      <c r="X2242" s="1">
        <v>0</v>
      </c>
      <c r="Y2242" s="1">
        <v>0</v>
      </c>
      <c r="Z2242" s="1">
        <v>0</v>
      </c>
      <c r="AA2242" s="1">
        <v>0</v>
      </c>
      <c r="AB2242" s="1">
        <v>0</v>
      </c>
      <c r="AC2242" s="1">
        <v>0</v>
      </c>
      <c r="AD2242" s="1">
        <v>0</v>
      </c>
      <c r="AE2242" s="1">
        <v>0</v>
      </c>
      <c r="AF2242" s="1">
        <v>0</v>
      </c>
      <c r="AG2242" s="1">
        <v>0</v>
      </c>
      <c r="AH2242" s="1">
        <v>0</v>
      </c>
      <c r="AI2242" s="1">
        <v>0</v>
      </c>
      <c r="AJ2242" s="1">
        <v>0</v>
      </c>
      <c r="AK2242" s="1">
        <v>0</v>
      </c>
      <c r="AL2242" s="1">
        <v>4</v>
      </c>
      <c r="AM2242" s="1">
        <v>0</v>
      </c>
      <c r="AN2242" s="1">
        <v>0</v>
      </c>
    </row>
    <row r="2243" spans="1:40" x14ac:dyDescent="0.35">
      <c r="A2243" s="1" t="s">
        <v>89</v>
      </c>
      <c r="B2243" s="8">
        <v>43906</v>
      </c>
      <c r="C2243" s="1" t="s">
        <v>96</v>
      </c>
      <c r="D2243" s="1">
        <v>200640</v>
      </c>
      <c r="E2243" s="1">
        <v>15</v>
      </c>
      <c r="F2243" s="1" t="s">
        <v>106</v>
      </c>
      <c r="H2243" s="1" t="s">
        <v>95</v>
      </c>
      <c r="I2243" s="1" t="s">
        <v>92</v>
      </c>
      <c r="J2243" s="1" t="s">
        <v>93</v>
      </c>
      <c r="P2243" s="1">
        <v>15</v>
      </c>
      <c r="Q2243" s="1">
        <v>0</v>
      </c>
      <c r="R2243" s="1">
        <v>0</v>
      </c>
      <c r="S2243" s="1">
        <v>0</v>
      </c>
      <c r="T2243" s="1">
        <v>0</v>
      </c>
      <c r="U2243" s="1">
        <v>0</v>
      </c>
      <c r="V2243" s="1">
        <v>0</v>
      </c>
      <c r="W2243" s="1">
        <v>0</v>
      </c>
      <c r="X2243" s="1">
        <v>0</v>
      </c>
      <c r="Y2243" s="1">
        <v>0</v>
      </c>
      <c r="Z2243" s="1">
        <v>0</v>
      </c>
      <c r="AA2243" s="1">
        <v>0</v>
      </c>
      <c r="AB2243" s="1">
        <v>0</v>
      </c>
      <c r="AC2243" s="1">
        <v>0</v>
      </c>
      <c r="AD2243" s="1">
        <v>0</v>
      </c>
      <c r="AE2243" s="1">
        <v>0</v>
      </c>
      <c r="AF2243" s="1">
        <v>0</v>
      </c>
      <c r="AG2243" s="1">
        <v>0</v>
      </c>
      <c r="AH2243" s="1">
        <v>0</v>
      </c>
      <c r="AI2243" s="1">
        <v>0</v>
      </c>
      <c r="AJ2243" s="1">
        <v>0</v>
      </c>
      <c r="AK2243" s="1">
        <v>0</v>
      </c>
      <c r="AL2243" s="1">
        <v>0</v>
      </c>
      <c r="AM2243" s="1">
        <v>0</v>
      </c>
      <c r="AN2243" s="1">
        <v>0</v>
      </c>
    </row>
    <row r="2244" spans="1:40" x14ac:dyDescent="0.35">
      <c r="A2244" s="1" t="s">
        <v>89</v>
      </c>
      <c r="B2244" s="8">
        <v>43934</v>
      </c>
      <c r="C2244" s="1" t="s">
        <v>96</v>
      </c>
      <c r="D2244" s="1">
        <v>974850</v>
      </c>
      <c r="E2244" s="1">
        <v>1</v>
      </c>
      <c r="F2244" s="1" t="s">
        <v>126</v>
      </c>
      <c r="H2244" s="1" t="s">
        <v>103</v>
      </c>
      <c r="I2244" s="1" t="s">
        <v>121</v>
      </c>
      <c r="J2244" s="1" t="s">
        <v>93</v>
      </c>
      <c r="P2244" s="1">
        <v>1</v>
      </c>
      <c r="Q2244" s="1">
        <v>0</v>
      </c>
      <c r="R2244" s="1">
        <v>0</v>
      </c>
      <c r="S2244" s="1">
        <v>0</v>
      </c>
      <c r="T2244" s="1">
        <v>0</v>
      </c>
      <c r="U2244" s="1">
        <v>0</v>
      </c>
      <c r="V2244" s="1">
        <v>0</v>
      </c>
      <c r="W2244" s="1">
        <v>0</v>
      </c>
      <c r="X2244" s="1">
        <v>0</v>
      </c>
      <c r="Y2244" s="1">
        <v>0</v>
      </c>
      <c r="Z2244" s="1">
        <v>0</v>
      </c>
      <c r="AA2244" s="1">
        <v>0</v>
      </c>
      <c r="AB2244" s="1">
        <v>0</v>
      </c>
      <c r="AC2244" s="1">
        <v>0</v>
      </c>
      <c r="AD2244" s="1">
        <v>0</v>
      </c>
      <c r="AE2244" s="1">
        <v>0</v>
      </c>
      <c r="AF2244" s="1">
        <v>0</v>
      </c>
      <c r="AG2244" s="1">
        <v>0</v>
      </c>
      <c r="AH2244" s="1">
        <v>0</v>
      </c>
      <c r="AI2244" s="1">
        <v>0</v>
      </c>
      <c r="AJ2244" s="1">
        <v>0</v>
      </c>
      <c r="AK2244" s="1">
        <v>0</v>
      </c>
      <c r="AL2244" s="1">
        <v>0</v>
      </c>
      <c r="AM2244" s="1">
        <v>0</v>
      </c>
      <c r="AN2244" s="1">
        <v>0</v>
      </c>
    </row>
    <row r="2245" spans="1:40" x14ac:dyDescent="0.35">
      <c r="A2245" s="1" t="s">
        <v>89</v>
      </c>
      <c r="B2245" s="8">
        <v>43916</v>
      </c>
      <c r="C2245" s="1" t="s">
        <v>112</v>
      </c>
      <c r="D2245" s="1">
        <v>972620</v>
      </c>
      <c r="E2245" s="1">
        <v>1</v>
      </c>
      <c r="F2245" s="1" t="s">
        <v>90</v>
      </c>
      <c r="H2245" s="1" t="s">
        <v>91</v>
      </c>
      <c r="I2245" s="1" t="s">
        <v>92</v>
      </c>
      <c r="J2245" s="1" t="s">
        <v>93</v>
      </c>
      <c r="P2245" s="1">
        <v>1</v>
      </c>
      <c r="Q2245" s="1">
        <v>0</v>
      </c>
      <c r="R2245" s="1">
        <v>0</v>
      </c>
      <c r="S2245" s="1">
        <v>0</v>
      </c>
      <c r="T2245" s="1">
        <v>0</v>
      </c>
      <c r="U2245" s="1">
        <v>0</v>
      </c>
      <c r="V2245" s="1">
        <v>0</v>
      </c>
      <c r="W2245" s="1">
        <v>0</v>
      </c>
      <c r="X2245" s="1">
        <v>0</v>
      </c>
      <c r="Y2245" s="1">
        <v>0</v>
      </c>
      <c r="Z2245" s="1">
        <v>0</v>
      </c>
      <c r="AA2245" s="1">
        <v>0</v>
      </c>
      <c r="AB2245" s="1">
        <v>0</v>
      </c>
      <c r="AC2245" s="1">
        <v>0</v>
      </c>
      <c r="AD2245" s="1">
        <v>0</v>
      </c>
      <c r="AE2245" s="1">
        <v>0</v>
      </c>
      <c r="AF2245" s="1">
        <v>0</v>
      </c>
      <c r="AG2245" s="1">
        <v>0</v>
      </c>
      <c r="AH2245" s="1">
        <v>0</v>
      </c>
      <c r="AI2245" s="1">
        <v>0</v>
      </c>
      <c r="AJ2245" s="1">
        <v>0</v>
      </c>
      <c r="AK2245" s="1">
        <v>0</v>
      </c>
      <c r="AL2245" s="1">
        <v>0</v>
      </c>
      <c r="AM2245" s="1">
        <v>0</v>
      </c>
      <c r="AN2245" s="1">
        <v>0</v>
      </c>
    </row>
    <row r="2246" spans="1:40" x14ac:dyDescent="0.35">
      <c r="A2246" s="1" t="s">
        <v>89</v>
      </c>
      <c r="B2246" s="8">
        <v>43916</v>
      </c>
      <c r="C2246" s="1" t="s">
        <v>2</v>
      </c>
      <c r="D2246" s="1">
        <v>979190</v>
      </c>
      <c r="E2246" s="1">
        <v>148</v>
      </c>
      <c r="F2246" s="1" t="s">
        <v>124</v>
      </c>
      <c r="H2246" s="1" t="s">
        <v>103</v>
      </c>
      <c r="I2246" s="1" t="s">
        <v>92</v>
      </c>
      <c r="J2246" s="1" t="s">
        <v>93</v>
      </c>
      <c r="K2246" s="1">
        <v>46</v>
      </c>
      <c r="L2246" s="1">
        <v>23</v>
      </c>
      <c r="M2246" s="1">
        <v>0.35849056603773582</v>
      </c>
      <c r="N2246" s="1">
        <v>0.3108108108108108</v>
      </c>
      <c r="O2246" s="1">
        <v>0.13450292397660818</v>
      </c>
      <c r="P2246" s="1">
        <v>102</v>
      </c>
      <c r="Q2246" s="1">
        <v>11</v>
      </c>
      <c r="R2246" s="1">
        <v>16</v>
      </c>
      <c r="S2246" s="1">
        <v>1</v>
      </c>
      <c r="T2246" s="1">
        <v>17</v>
      </c>
      <c r="U2246" s="1">
        <v>12</v>
      </c>
      <c r="V2246" s="1">
        <v>0</v>
      </c>
      <c r="W2246" s="1">
        <v>0</v>
      </c>
      <c r="X2246" s="1">
        <v>0</v>
      </c>
      <c r="Y2246" s="1">
        <v>0</v>
      </c>
      <c r="Z2246" s="1">
        <v>0</v>
      </c>
      <c r="AA2246" s="1">
        <v>0</v>
      </c>
      <c r="AB2246" s="1">
        <v>0</v>
      </c>
      <c r="AC2246" s="1">
        <v>0</v>
      </c>
      <c r="AD2246" s="1">
        <v>0</v>
      </c>
      <c r="AE2246" s="1">
        <v>0</v>
      </c>
      <c r="AF2246" s="1">
        <v>0</v>
      </c>
      <c r="AG2246" s="1">
        <v>3</v>
      </c>
      <c r="AH2246" s="1">
        <v>0</v>
      </c>
      <c r="AI2246" s="1">
        <v>2</v>
      </c>
      <c r="AJ2246" s="1">
        <v>2</v>
      </c>
      <c r="AK2246" s="1">
        <v>0</v>
      </c>
      <c r="AL2246" s="1">
        <v>0</v>
      </c>
      <c r="AM2246" s="1">
        <v>5</v>
      </c>
      <c r="AN2246" s="1">
        <v>0</v>
      </c>
    </row>
    <row r="2247" spans="1:40" x14ac:dyDescent="0.35">
      <c r="A2247" s="1" t="s">
        <v>89</v>
      </c>
      <c r="B2247" s="8">
        <v>43941</v>
      </c>
      <c r="C2247" s="1" t="s">
        <v>2</v>
      </c>
      <c r="D2247" s="1">
        <v>209640</v>
      </c>
      <c r="E2247" s="1">
        <v>92</v>
      </c>
      <c r="F2247" s="1" t="s">
        <v>122</v>
      </c>
      <c r="H2247" s="1" t="s">
        <v>95</v>
      </c>
      <c r="I2247" s="1" t="s">
        <v>121</v>
      </c>
      <c r="J2247" s="1" t="s">
        <v>93</v>
      </c>
      <c r="K2247" s="1">
        <v>81</v>
      </c>
      <c r="L2247" s="1">
        <v>2</v>
      </c>
      <c r="M2247" s="1">
        <v>0.73170731707317072</v>
      </c>
      <c r="N2247" s="1">
        <v>0.71794871794871795</v>
      </c>
      <c r="O2247" s="1">
        <v>2.1276595744680851E-2</v>
      </c>
      <c r="P2247" s="1">
        <v>11</v>
      </c>
      <c r="Q2247" s="1">
        <v>2</v>
      </c>
      <c r="R2247" s="1">
        <v>13</v>
      </c>
      <c r="S2247" s="1">
        <v>0</v>
      </c>
      <c r="T2247" s="1">
        <v>7</v>
      </c>
      <c r="U2247" s="1">
        <v>8</v>
      </c>
      <c r="V2247" s="1">
        <v>53</v>
      </c>
      <c r="W2247" s="1">
        <v>0</v>
      </c>
      <c r="X2247" s="1">
        <v>0</v>
      </c>
      <c r="Y2247" s="1">
        <v>0</v>
      </c>
      <c r="Z2247" s="1">
        <v>0</v>
      </c>
      <c r="AA2247" s="1">
        <v>0</v>
      </c>
      <c r="AB2247" s="1">
        <v>0</v>
      </c>
      <c r="AC2247" s="1">
        <v>0</v>
      </c>
      <c r="AD2247" s="1">
        <v>0</v>
      </c>
      <c r="AE2247" s="1">
        <v>0</v>
      </c>
      <c r="AF2247" s="1">
        <v>0</v>
      </c>
      <c r="AG2247" s="1">
        <v>0</v>
      </c>
      <c r="AH2247" s="1">
        <v>0</v>
      </c>
      <c r="AI2247" s="1">
        <v>0</v>
      </c>
      <c r="AJ2247" s="1">
        <v>0</v>
      </c>
      <c r="AK2247" s="1">
        <v>0</v>
      </c>
      <c r="AL2247" s="1">
        <v>0</v>
      </c>
      <c r="AM2247" s="1">
        <v>0</v>
      </c>
      <c r="AN2247" s="1">
        <v>0</v>
      </c>
    </row>
    <row r="2248" spans="1:40" x14ac:dyDescent="0.35">
      <c r="A2248" s="1" t="s">
        <v>89</v>
      </c>
      <c r="B2248" s="8">
        <v>43909</v>
      </c>
      <c r="C2248" s="1" t="s">
        <v>2</v>
      </c>
      <c r="D2248" s="1">
        <v>200600</v>
      </c>
      <c r="E2248" s="1">
        <v>112</v>
      </c>
      <c r="F2248" s="1" t="s">
        <v>116</v>
      </c>
      <c r="H2248" s="1" t="s">
        <v>95</v>
      </c>
      <c r="I2248" s="1" t="s">
        <v>92</v>
      </c>
      <c r="J2248" s="1" t="s">
        <v>93</v>
      </c>
      <c r="K2248" s="1">
        <v>36</v>
      </c>
      <c r="L2248" s="1">
        <v>9</v>
      </c>
      <c r="M2248" s="1">
        <v>0.36666666666666664</v>
      </c>
      <c r="N2248" s="1">
        <v>0.32142857142857145</v>
      </c>
      <c r="O2248" s="1">
        <v>7.43801652892562E-2</v>
      </c>
      <c r="P2248" s="1">
        <v>76</v>
      </c>
      <c r="Q2248" s="1">
        <v>8</v>
      </c>
      <c r="R2248" s="1">
        <v>23</v>
      </c>
      <c r="S2248" s="1">
        <v>0</v>
      </c>
      <c r="T2248" s="1">
        <v>12</v>
      </c>
      <c r="U2248" s="1">
        <v>1</v>
      </c>
      <c r="V2248" s="1">
        <v>0</v>
      </c>
      <c r="W2248" s="1">
        <v>0</v>
      </c>
      <c r="X2248" s="1">
        <v>0</v>
      </c>
      <c r="Y2248" s="1">
        <v>0</v>
      </c>
      <c r="Z2248" s="1">
        <v>0</v>
      </c>
      <c r="AA2248" s="1">
        <v>0</v>
      </c>
      <c r="AB2248" s="1">
        <v>0</v>
      </c>
      <c r="AC2248" s="1">
        <v>0</v>
      </c>
      <c r="AD2248" s="1">
        <v>0</v>
      </c>
      <c r="AE2248" s="1">
        <v>0</v>
      </c>
      <c r="AF2248" s="1">
        <v>0</v>
      </c>
      <c r="AG2248" s="1">
        <v>0</v>
      </c>
      <c r="AH2248" s="1">
        <v>0</v>
      </c>
      <c r="AI2248" s="1">
        <v>1</v>
      </c>
      <c r="AJ2248" s="1">
        <v>0</v>
      </c>
      <c r="AK2248" s="1">
        <v>0</v>
      </c>
      <c r="AL2248" s="1">
        <v>0</v>
      </c>
      <c r="AM2248" s="1">
        <v>0</v>
      </c>
      <c r="AN2248" s="1">
        <v>0</v>
      </c>
    </row>
    <row r="2249" spans="1:40" x14ac:dyDescent="0.35">
      <c r="A2249" s="1" t="s">
        <v>89</v>
      </c>
      <c r="B2249" s="8">
        <v>43963</v>
      </c>
      <c r="C2249" s="1" t="s">
        <v>2</v>
      </c>
      <c r="D2249" s="1">
        <v>203150</v>
      </c>
      <c r="E2249" s="1">
        <v>28</v>
      </c>
      <c r="F2249" s="1" t="s">
        <v>129</v>
      </c>
      <c r="H2249" s="1" t="s">
        <v>95</v>
      </c>
      <c r="I2249" s="1" t="s">
        <v>121</v>
      </c>
      <c r="J2249" s="1" t="s">
        <v>93</v>
      </c>
      <c r="P2249" s="1">
        <v>28</v>
      </c>
      <c r="Q2249" s="1">
        <v>0</v>
      </c>
      <c r="R2249" s="1">
        <v>0</v>
      </c>
      <c r="S2249" s="1">
        <v>0</v>
      </c>
      <c r="T2249" s="1">
        <v>0</v>
      </c>
      <c r="U2249" s="1">
        <v>0</v>
      </c>
      <c r="V2249" s="1">
        <v>0</v>
      </c>
      <c r="W2249" s="1">
        <v>0</v>
      </c>
      <c r="X2249" s="1">
        <v>0</v>
      </c>
      <c r="Y2249" s="1">
        <v>0</v>
      </c>
      <c r="Z2249" s="1">
        <v>0</v>
      </c>
      <c r="AA2249" s="1">
        <v>0</v>
      </c>
      <c r="AB2249" s="1">
        <v>0</v>
      </c>
      <c r="AC2249" s="1">
        <v>0</v>
      </c>
      <c r="AD2249" s="1">
        <v>0</v>
      </c>
      <c r="AE2249" s="1">
        <v>0</v>
      </c>
      <c r="AF2249" s="1">
        <v>0</v>
      </c>
      <c r="AG2249" s="1">
        <v>0</v>
      </c>
      <c r="AH2249" s="1">
        <v>0</v>
      </c>
      <c r="AI2249" s="1">
        <v>0</v>
      </c>
      <c r="AJ2249" s="1">
        <v>0</v>
      </c>
      <c r="AK2249" s="1">
        <v>0</v>
      </c>
      <c r="AL2249" s="1">
        <v>0</v>
      </c>
      <c r="AM2249" s="1">
        <v>0</v>
      </c>
      <c r="AN2249" s="1">
        <v>0</v>
      </c>
    </row>
    <row r="2250" spans="1:40" x14ac:dyDescent="0.35">
      <c r="A2250" s="1" t="s">
        <v>89</v>
      </c>
      <c r="B2250" s="8">
        <v>43953</v>
      </c>
      <c r="C2250" s="1" t="s">
        <v>2</v>
      </c>
      <c r="D2250" s="1">
        <v>200640</v>
      </c>
      <c r="E2250" s="1">
        <v>136</v>
      </c>
      <c r="F2250" s="1" t="s">
        <v>106</v>
      </c>
      <c r="H2250" s="1" t="s">
        <v>95</v>
      </c>
      <c r="I2250" s="1" t="s">
        <v>92</v>
      </c>
      <c r="J2250" s="1" t="s">
        <v>93</v>
      </c>
      <c r="K2250" s="1">
        <v>94</v>
      </c>
      <c r="L2250" s="1">
        <v>13</v>
      </c>
      <c r="M2250" s="1">
        <v>0.33333333333333331</v>
      </c>
      <c r="N2250" s="1">
        <v>0.3</v>
      </c>
      <c r="O2250" s="1">
        <v>8.7248322147651006E-2</v>
      </c>
      <c r="P2250" s="1">
        <v>42</v>
      </c>
      <c r="Q2250" s="1">
        <v>3</v>
      </c>
      <c r="R2250" s="1">
        <v>9</v>
      </c>
      <c r="S2250" s="1">
        <v>0</v>
      </c>
      <c r="T2250" s="1">
        <v>9</v>
      </c>
      <c r="U2250" s="1">
        <v>0</v>
      </c>
      <c r="V2250" s="1">
        <v>76</v>
      </c>
      <c r="W2250" s="1">
        <v>0</v>
      </c>
      <c r="X2250" s="1">
        <v>0</v>
      </c>
      <c r="Y2250" s="1">
        <v>0</v>
      </c>
      <c r="Z2250" s="1">
        <v>0</v>
      </c>
      <c r="AA2250" s="1">
        <v>0</v>
      </c>
      <c r="AB2250" s="1">
        <v>0</v>
      </c>
      <c r="AC2250" s="1">
        <v>0</v>
      </c>
      <c r="AD2250" s="1">
        <v>0</v>
      </c>
      <c r="AE2250" s="1">
        <v>0</v>
      </c>
      <c r="AF2250" s="1">
        <v>0</v>
      </c>
      <c r="AG2250" s="1">
        <v>0</v>
      </c>
      <c r="AH2250" s="1">
        <v>0</v>
      </c>
      <c r="AI2250" s="1">
        <v>4</v>
      </c>
      <c r="AJ2250" s="1">
        <v>0</v>
      </c>
      <c r="AK2250" s="1">
        <v>0</v>
      </c>
      <c r="AL2250" s="1">
        <v>2</v>
      </c>
      <c r="AM2250" s="1">
        <v>4</v>
      </c>
      <c r="AN2250" s="1">
        <v>0</v>
      </c>
    </row>
    <row r="2251" spans="1:40" x14ac:dyDescent="0.35">
      <c r="A2251" s="1" t="s">
        <v>89</v>
      </c>
      <c r="B2251" s="8">
        <v>43917</v>
      </c>
      <c r="C2251" s="1" t="s">
        <v>2</v>
      </c>
      <c r="D2251" s="1">
        <v>974850</v>
      </c>
      <c r="E2251" s="1">
        <v>148</v>
      </c>
      <c r="F2251" s="1" t="s">
        <v>126</v>
      </c>
      <c r="H2251" s="1" t="s">
        <v>103</v>
      </c>
      <c r="I2251" s="1" t="s">
        <v>121</v>
      </c>
      <c r="J2251" s="1" t="s">
        <v>93</v>
      </c>
      <c r="K2251" s="1">
        <v>56</v>
      </c>
      <c r="L2251" s="1">
        <v>27</v>
      </c>
      <c r="M2251" s="1">
        <v>0.39072847682119205</v>
      </c>
      <c r="N2251" s="1">
        <v>0.34285714285714286</v>
      </c>
      <c r="O2251" s="1">
        <v>0.15428571428571428</v>
      </c>
      <c r="P2251" s="1">
        <v>92</v>
      </c>
      <c r="Q2251" s="1">
        <v>11</v>
      </c>
      <c r="R2251" s="1">
        <v>18</v>
      </c>
      <c r="S2251" s="1">
        <v>6</v>
      </c>
      <c r="T2251" s="1">
        <v>2</v>
      </c>
      <c r="U2251" s="1">
        <v>21</v>
      </c>
      <c r="V2251" s="1">
        <v>8</v>
      </c>
      <c r="W2251" s="1">
        <v>0</v>
      </c>
      <c r="X2251" s="1">
        <v>2</v>
      </c>
      <c r="Y2251" s="1">
        <v>1</v>
      </c>
      <c r="Z2251" s="1">
        <v>0</v>
      </c>
      <c r="AA2251" s="1">
        <v>0</v>
      </c>
      <c r="AB2251" s="1">
        <v>0</v>
      </c>
      <c r="AC2251" s="1">
        <v>0</v>
      </c>
      <c r="AD2251" s="1">
        <v>0</v>
      </c>
      <c r="AE2251" s="1">
        <v>0</v>
      </c>
      <c r="AF2251" s="1">
        <v>0</v>
      </c>
      <c r="AG2251" s="1">
        <v>1</v>
      </c>
      <c r="AH2251" s="1">
        <v>0</v>
      </c>
      <c r="AI2251" s="1">
        <v>11</v>
      </c>
      <c r="AJ2251" s="1">
        <v>0</v>
      </c>
      <c r="AK2251" s="1">
        <v>0</v>
      </c>
      <c r="AL2251" s="1">
        <v>0</v>
      </c>
      <c r="AM2251" s="1">
        <v>2</v>
      </c>
      <c r="AN2251" s="1">
        <v>0</v>
      </c>
    </row>
    <row r="2252" spans="1:40" x14ac:dyDescent="0.35">
      <c r="A2252" s="1" t="s">
        <v>89</v>
      </c>
      <c r="B2252" s="8">
        <v>43944</v>
      </c>
      <c r="C2252" s="1" t="s">
        <v>2</v>
      </c>
      <c r="D2252" s="1">
        <v>979150</v>
      </c>
      <c r="E2252" s="1">
        <v>210</v>
      </c>
      <c r="F2252" s="1" t="s">
        <v>125</v>
      </c>
      <c r="H2252" s="1" t="s">
        <v>103</v>
      </c>
      <c r="I2252" s="1" t="s">
        <v>92</v>
      </c>
      <c r="J2252" s="1" t="s">
        <v>93</v>
      </c>
      <c r="K2252" s="1">
        <v>24</v>
      </c>
      <c r="L2252" s="1">
        <v>39</v>
      </c>
      <c r="M2252" s="1">
        <v>0.18421052631578946</v>
      </c>
      <c r="N2252" s="1">
        <v>0.11428571428571428</v>
      </c>
      <c r="O2252" s="1">
        <v>0.15662650602409639</v>
      </c>
      <c r="P2252" s="1">
        <v>186</v>
      </c>
      <c r="Q2252" s="1">
        <v>18</v>
      </c>
      <c r="R2252" s="1">
        <v>2</v>
      </c>
      <c r="S2252" s="1">
        <v>4</v>
      </c>
      <c r="T2252" s="1">
        <v>11</v>
      </c>
      <c r="U2252" s="1">
        <v>5</v>
      </c>
      <c r="V2252" s="1">
        <v>0</v>
      </c>
      <c r="W2252" s="1">
        <v>2</v>
      </c>
      <c r="X2252" s="1">
        <v>2</v>
      </c>
      <c r="Y2252" s="1">
        <v>0</v>
      </c>
      <c r="Z2252" s="1">
        <v>0</v>
      </c>
      <c r="AA2252" s="1">
        <v>0</v>
      </c>
      <c r="AB2252" s="1">
        <v>0</v>
      </c>
      <c r="AC2252" s="1">
        <v>0</v>
      </c>
      <c r="AD2252" s="1">
        <v>0</v>
      </c>
      <c r="AE2252" s="1">
        <v>0</v>
      </c>
      <c r="AF2252" s="1">
        <v>0</v>
      </c>
      <c r="AG2252" s="1">
        <v>1</v>
      </c>
      <c r="AH2252" s="1">
        <v>0</v>
      </c>
      <c r="AI2252" s="1">
        <v>11</v>
      </c>
      <c r="AJ2252" s="1">
        <v>0</v>
      </c>
      <c r="AK2252" s="1">
        <v>0</v>
      </c>
      <c r="AL2252" s="1">
        <v>6</v>
      </c>
      <c r="AM2252" s="1">
        <v>1</v>
      </c>
      <c r="AN2252" s="1">
        <v>0</v>
      </c>
    </row>
    <row r="2253" spans="1:40" x14ac:dyDescent="0.35">
      <c r="A2253" s="1" t="s">
        <v>89</v>
      </c>
      <c r="B2253" s="8">
        <v>43931</v>
      </c>
      <c r="C2253" s="1" t="s">
        <v>96</v>
      </c>
      <c r="D2253" s="1">
        <v>979190</v>
      </c>
      <c r="E2253" s="1">
        <v>4</v>
      </c>
      <c r="F2253" s="1" t="s">
        <v>124</v>
      </c>
      <c r="H2253" s="1" t="s">
        <v>103</v>
      </c>
      <c r="I2253" s="1" t="s">
        <v>92</v>
      </c>
      <c r="J2253" s="1" t="s">
        <v>93</v>
      </c>
      <c r="L2253" s="1">
        <v>3</v>
      </c>
      <c r="O2253" s="1">
        <v>0.42857142857142855</v>
      </c>
      <c r="P2253" s="1">
        <v>4</v>
      </c>
      <c r="Q2253" s="1">
        <v>3</v>
      </c>
      <c r="R2253" s="1">
        <v>0</v>
      </c>
      <c r="S2253" s="1">
        <v>0</v>
      </c>
      <c r="T2253" s="1">
        <v>0</v>
      </c>
      <c r="U2253" s="1">
        <v>0</v>
      </c>
      <c r="V2253" s="1">
        <v>0</v>
      </c>
      <c r="W2253" s="1">
        <v>0</v>
      </c>
      <c r="X2253" s="1">
        <v>0</v>
      </c>
      <c r="Y2253" s="1">
        <v>0</v>
      </c>
      <c r="Z2253" s="1">
        <v>0</v>
      </c>
      <c r="AA2253" s="1">
        <v>0</v>
      </c>
      <c r="AB2253" s="1">
        <v>0</v>
      </c>
      <c r="AC2253" s="1">
        <v>0</v>
      </c>
      <c r="AD2253" s="1">
        <v>0</v>
      </c>
      <c r="AE2253" s="1">
        <v>0</v>
      </c>
      <c r="AF2253" s="1">
        <v>0</v>
      </c>
      <c r="AG2253" s="1">
        <v>0</v>
      </c>
      <c r="AH2253" s="1">
        <v>0</v>
      </c>
      <c r="AI2253" s="1">
        <v>0</v>
      </c>
      <c r="AJ2253" s="1">
        <v>0</v>
      </c>
      <c r="AK2253" s="1">
        <v>0</v>
      </c>
      <c r="AL2253" s="1">
        <v>0</v>
      </c>
      <c r="AM2253" s="1">
        <v>0</v>
      </c>
      <c r="AN2253" s="1">
        <v>0</v>
      </c>
    </row>
    <row r="2254" spans="1:40" x14ac:dyDescent="0.35">
      <c r="A2254" s="1" t="s">
        <v>89</v>
      </c>
      <c r="B2254" s="8">
        <v>43929</v>
      </c>
      <c r="C2254" s="1" t="s">
        <v>2</v>
      </c>
      <c r="D2254" s="1">
        <v>200640</v>
      </c>
      <c r="E2254" s="1">
        <v>137</v>
      </c>
      <c r="F2254" s="1" t="s">
        <v>106</v>
      </c>
      <c r="H2254" s="1" t="s">
        <v>95</v>
      </c>
      <c r="I2254" s="1" t="s">
        <v>92</v>
      </c>
      <c r="J2254" s="1" t="s">
        <v>93</v>
      </c>
      <c r="K2254" s="1">
        <v>45</v>
      </c>
      <c r="L2254" s="1">
        <v>12</v>
      </c>
      <c r="M2254" s="1">
        <v>0.34285714285714286</v>
      </c>
      <c r="N2254" s="1">
        <v>0.32846715328467152</v>
      </c>
      <c r="O2254" s="1">
        <v>8.0536912751677847E-2</v>
      </c>
      <c r="P2254" s="1">
        <v>92</v>
      </c>
      <c r="Q2254" s="1">
        <v>3</v>
      </c>
      <c r="R2254" s="1">
        <v>17</v>
      </c>
      <c r="S2254" s="1">
        <v>2</v>
      </c>
      <c r="T2254" s="1">
        <v>26</v>
      </c>
      <c r="U2254" s="1">
        <v>0</v>
      </c>
      <c r="V2254" s="1">
        <v>0</v>
      </c>
      <c r="W2254" s="1">
        <v>0</v>
      </c>
      <c r="X2254" s="1">
        <v>0</v>
      </c>
      <c r="Y2254" s="1">
        <v>0</v>
      </c>
      <c r="Z2254" s="1">
        <v>0</v>
      </c>
      <c r="AA2254" s="1">
        <v>0</v>
      </c>
      <c r="AB2254" s="1">
        <v>0</v>
      </c>
      <c r="AC2254" s="1">
        <v>0</v>
      </c>
      <c r="AD2254" s="1">
        <v>0</v>
      </c>
      <c r="AE2254" s="1">
        <v>0</v>
      </c>
      <c r="AF2254" s="1">
        <v>0</v>
      </c>
      <c r="AG2254" s="1">
        <v>0</v>
      </c>
      <c r="AH2254" s="1">
        <v>0</v>
      </c>
      <c r="AI2254" s="1">
        <v>4</v>
      </c>
      <c r="AJ2254" s="1">
        <v>0</v>
      </c>
      <c r="AK2254" s="1">
        <v>0</v>
      </c>
      <c r="AL2254" s="1">
        <v>0</v>
      </c>
      <c r="AM2254" s="1">
        <v>5</v>
      </c>
      <c r="AN2254" s="1">
        <v>0</v>
      </c>
    </row>
    <row r="2255" spans="1:40" x14ac:dyDescent="0.35">
      <c r="A2255" s="1" t="s">
        <v>89</v>
      </c>
      <c r="B2255" s="8">
        <v>43964</v>
      </c>
      <c r="C2255" s="1" t="s">
        <v>2</v>
      </c>
      <c r="D2255" s="1">
        <v>972410</v>
      </c>
      <c r="E2255" s="1">
        <v>143</v>
      </c>
      <c r="F2255" s="1" t="s">
        <v>115</v>
      </c>
      <c r="H2255" s="1" t="s">
        <v>91</v>
      </c>
      <c r="I2255" s="1" t="s">
        <v>92</v>
      </c>
      <c r="J2255" s="1" t="s">
        <v>93</v>
      </c>
      <c r="K2255" s="1">
        <v>1</v>
      </c>
      <c r="L2255" s="1">
        <v>4</v>
      </c>
      <c r="M2255" s="1">
        <v>2.0689655172413793E-2</v>
      </c>
      <c r="N2255" s="1">
        <v>6.993006993006993E-3</v>
      </c>
      <c r="O2255" s="1">
        <v>2.7210884353741496E-2</v>
      </c>
      <c r="P2255" s="1">
        <v>142</v>
      </c>
      <c r="Q2255" s="1">
        <v>2</v>
      </c>
      <c r="R2255" s="1">
        <v>0</v>
      </c>
      <c r="S2255" s="1">
        <v>1</v>
      </c>
      <c r="T2255" s="1">
        <v>0</v>
      </c>
      <c r="U2255" s="1">
        <v>0</v>
      </c>
      <c r="V2255" s="1">
        <v>0</v>
      </c>
      <c r="W2255" s="1">
        <v>0</v>
      </c>
      <c r="X2255" s="1">
        <v>1</v>
      </c>
      <c r="Y2255" s="1">
        <v>0</v>
      </c>
      <c r="Z2255" s="1">
        <v>0</v>
      </c>
      <c r="AA2255" s="1">
        <v>0</v>
      </c>
      <c r="AB2255" s="1">
        <v>0</v>
      </c>
      <c r="AC2255" s="1">
        <v>0</v>
      </c>
      <c r="AD2255" s="1">
        <v>0</v>
      </c>
      <c r="AE2255" s="1">
        <v>0</v>
      </c>
      <c r="AF2255" s="1">
        <v>0</v>
      </c>
      <c r="AG2255" s="1">
        <v>0</v>
      </c>
      <c r="AH2255" s="1">
        <v>0</v>
      </c>
      <c r="AI2255" s="1">
        <v>1</v>
      </c>
      <c r="AJ2255" s="1">
        <v>0</v>
      </c>
      <c r="AK2255" s="1">
        <v>0</v>
      </c>
      <c r="AL2255" s="1">
        <v>0</v>
      </c>
      <c r="AM2255" s="1">
        <v>0</v>
      </c>
      <c r="AN2255" s="1">
        <v>0</v>
      </c>
    </row>
    <row r="2256" spans="1:40" x14ac:dyDescent="0.35">
      <c r="A2256" s="1" t="s">
        <v>89</v>
      </c>
      <c r="B2256" s="8">
        <v>43936</v>
      </c>
      <c r="C2256" s="1" t="s">
        <v>2</v>
      </c>
      <c r="D2256" s="1">
        <v>979150</v>
      </c>
      <c r="E2256" s="1">
        <v>206</v>
      </c>
      <c r="F2256" s="1" t="s">
        <v>125</v>
      </c>
      <c r="H2256" s="1" t="s">
        <v>103</v>
      </c>
      <c r="I2256" s="1" t="s">
        <v>92</v>
      </c>
      <c r="J2256" s="1" t="s">
        <v>93</v>
      </c>
      <c r="K2256" s="1">
        <v>28</v>
      </c>
      <c r="L2256" s="1">
        <v>43</v>
      </c>
      <c r="M2256" s="1">
        <v>0.24576271186440679</v>
      </c>
      <c r="N2256" s="1">
        <v>0.13592233009708737</v>
      </c>
      <c r="O2256" s="1">
        <v>0.17269076305220885</v>
      </c>
      <c r="P2256" s="1">
        <v>178</v>
      </c>
      <c r="Q2256" s="1">
        <v>30</v>
      </c>
      <c r="R2256" s="1">
        <v>7</v>
      </c>
      <c r="S2256" s="1">
        <v>4</v>
      </c>
      <c r="T2256" s="1">
        <v>9</v>
      </c>
      <c r="U2256" s="1">
        <v>6</v>
      </c>
      <c r="V2256" s="1">
        <v>0</v>
      </c>
      <c r="W2256" s="1">
        <v>2</v>
      </c>
      <c r="X2256" s="1">
        <v>0</v>
      </c>
      <c r="Y2256" s="1">
        <v>0</v>
      </c>
      <c r="Z2256" s="1">
        <v>0</v>
      </c>
      <c r="AA2256" s="1">
        <v>0</v>
      </c>
      <c r="AB2256" s="1">
        <v>0</v>
      </c>
      <c r="AC2256" s="1">
        <v>0</v>
      </c>
      <c r="AD2256" s="1">
        <v>0</v>
      </c>
      <c r="AE2256" s="1">
        <v>0</v>
      </c>
      <c r="AF2256" s="1">
        <v>0</v>
      </c>
      <c r="AG2256" s="1">
        <v>0</v>
      </c>
      <c r="AH2256" s="1">
        <v>0</v>
      </c>
      <c r="AI2256" s="1">
        <v>11</v>
      </c>
      <c r="AJ2256" s="1">
        <v>0</v>
      </c>
      <c r="AK2256" s="1">
        <v>0</v>
      </c>
      <c r="AL2256" s="1">
        <v>0</v>
      </c>
      <c r="AM2256" s="1">
        <v>2</v>
      </c>
      <c r="AN2256" s="1">
        <v>0</v>
      </c>
    </row>
    <row r="2257" spans="1:40" x14ac:dyDescent="0.35">
      <c r="A2257" s="1" t="s">
        <v>89</v>
      </c>
      <c r="B2257" s="8">
        <v>43955</v>
      </c>
      <c r="C2257" s="1" t="s">
        <v>96</v>
      </c>
      <c r="D2257" s="1">
        <v>979190</v>
      </c>
      <c r="E2257" s="1">
        <v>6</v>
      </c>
      <c r="F2257" s="1" t="s">
        <v>124</v>
      </c>
      <c r="H2257" s="1" t="s">
        <v>103</v>
      </c>
      <c r="I2257" s="1" t="s">
        <v>92</v>
      </c>
      <c r="J2257" s="1" t="s">
        <v>93</v>
      </c>
      <c r="L2257" s="1">
        <v>1</v>
      </c>
      <c r="O2257" s="1">
        <v>0.14285714285714285</v>
      </c>
      <c r="P2257" s="1">
        <v>6</v>
      </c>
      <c r="Q2257" s="1">
        <v>0</v>
      </c>
      <c r="R2257" s="1">
        <v>0</v>
      </c>
      <c r="S2257" s="1">
        <v>0</v>
      </c>
      <c r="T2257" s="1">
        <v>0</v>
      </c>
      <c r="U2257" s="1">
        <v>0</v>
      </c>
      <c r="V2257" s="1">
        <v>0</v>
      </c>
      <c r="W2257" s="1">
        <v>0</v>
      </c>
      <c r="X2257" s="1">
        <v>0</v>
      </c>
      <c r="Y2257" s="1">
        <v>0</v>
      </c>
      <c r="Z2257" s="1">
        <v>0</v>
      </c>
      <c r="AA2257" s="1">
        <v>0</v>
      </c>
      <c r="AB2257" s="1">
        <v>0</v>
      </c>
      <c r="AC2257" s="1">
        <v>0</v>
      </c>
      <c r="AD2257" s="1">
        <v>0</v>
      </c>
      <c r="AE2257" s="1">
        <v>0</v>
      </c>
      <c r="AF2257" s="1">
        <v>0</v>
      </c>
      <c r="AG2257" s="1">
        <v>0</v>
      </c>
      <c r="AH2257" s="1">
        <v>0</v>
      </c>
      <c r="AI2257" s="1">
        <v>0</v>
      </c>
      <c r="AJ2257" s="1">
        <v>0</v>
      </c>
      <c r="AK2257" s="1">
        <v>0</v>
      </c>
      <c r="AL2257" s="1">
        <v>1</v>
      </c>
      <c r="AM2257" s="1">
        <v>0</v>
      </c>
      <c r="AN2257" s="1">
        <v>0</v>
      </c>
    </row>
    <row r="2258" spans="1:40" x14ac:dyDescent="0.35">
      <c r="A2258" s="1" t="s">
        <v>89</v>
      </c>
      <c r="B2258" s="8">
        <v>43960</v>
      </c>
      <c r="C2258" s="1" t="s">
        <v>96</v>
      </c>
      <c r="D2258" s="1">
        <v>209650</v>
      </c>
      <c r="E2258" s="1">
        <v>11</v>
      </c>
      <c r="F2258" s="1" t="s">
        <v>120</v>
      </c>
      <c r="H2258" s="1" t="s">
        <v>95</v>
      </c>
      <c r="I2258" s="1" t="s">
        <v>121</v>
      </c>
      <c r="J2258" s="1" t="s">
        <v>93</v>
      </c>
      <c r="P2258" s="1">
        <v>11</v>
      </c>
      <c r="Q2258" s="1">
        <v>0</v>
      </c>
      <c r="R2258" s="1">
        <v>0</v>
      </c>
      <c r="S2258" s="1">
        <v>0</v>
      </c>
      <c r="T2258" s="1">
        <v>0</v>
      </c>
      <c r="U2258" s="1">
        <v>0</v>
      </c>
      <c r="V2258" s="1">
        <v>0</v>
      </c>
      <c r="W2258" s="1">
        <v>0</v>
      </c>
      <c r="X2258" s="1">
        <v>0</v>
      </c>
      <c r="Y2258" s="1">
        <v>0</v>
      </c>
      <c r="Z2258" s="1">
        <v>0</v>
      </c>
      <c r="AA2258" s="1">
        <v>0</v>
      </c>
      <c r="AB2258" s="1">
        <v>0</v>
      </c>
      <c r="AC2258" s="1">
        <v>0</v>
      </c>
      <c r="AD2258" s="1">
        <v>0</v>
      </c>
      <c r="AE2258" s="1">
        <v>0</v>
      </c>
      <c r="AF2258" s="1">
        <v>0</v>
      </c>
      <c r="AG2258" s="1">
        <v>0</v>
      </c>
      <c r="AH2258" s="1">
        <v>0</v>
      </c>
      <c r="AI2258" s="1">
        <v>0</v>
      </c>
      <c r="AJ2258" s="1">
        <v>0</v>
      </c>
      <c r="AK2258" s="1">
        <v>0</v>
      </c>
      <c r="AL2258" s="1">
        <v>0</v>
      </c>
      <c r="AM2258" s="1">
        <v>0</v>
      </c>
      <c r="AN2258" s="1">
        <v>0</v>
      </c>
    </row>
    <row r="2259" spans="1:40" x14ac:dyDescent="0.35">
      <c r="A2259" s="1" t="s">
        <v>89</v>
      </c>
      <c r="B2259" s="8">
        <v>43923</v>
      </c>
      <c r="C2259" s="1" t="s">
        <v>2</v>
      </c>
      <c r="D2259" s="1">
        <v>973260</v>
      </c>
      <c r="E2259" s="1">
        <v>124</v>
      </c>
      <c r="F2259" s="1" t="s">
        <v>113</v>
      </c>
      <c r="H2259" s="1" t="s">
        <v>114</v>
      </c>
      <c r="I2259" s="1" t="s">
        <v>92</v>
      </c>
      <c r="J2259" s="1" t="s">
        <v>93</v>
      </c>
      <c r="K2259" s="1">
        <v>53</v>
      </c>
      <c r="L2259" s="1">
        <v>5</v>
      </c>
      <c r="M2259" s="1">
        <v>0.432</v>
      </c>
      <c r="N2259" s="1">
        <v>0.41803278688524592</v>
      </c>
      <c r="O2259" s="1">
        <v>3.875968992248062E-2</v>
      </c>
      <c r="P2259" s="1">
        <v>71</v>
      </c>
      <c r="Q2259" s="1">
        <v>3</v>
      </c>
      <c r="R2259" s="1">
        <v>10</v>
      </c>
      <c r="S2259" s="1">
        <v>1</v>
      </c>
      <c r="T2259" s="1">
        <v>29</v>
      </c>
      <c r="U2259" s="1">
        <v>11</v>
      </c>
      <c r="V2259" s="1">
        <v>2</v>
      </c>
      <c r="W2259" s="1">
        <v>0</v>
      </c>
      <c r="X2259" s="1">
        <v>0</v>
      </c>
      <c r="Y2259" s="1">
        <v>0</v>
      </c>
      <c r="Z2259" s="1">
        <v>0</v>
      </c>
      <c r="AA2259" s="1">
        <v>0</v>
      </c>
      <c r="AB2259" s="1">
        <v>0</v>
      </c>
      <c r="AC2259" s="1">
        <v>0</v>
      </c>
      <c r="AD2259" s="1">
        <v>0</v>
      </c>
      <c r="AE2259" s="1">
        <v>0</v>
      </c>
      <c r="AF2259" s="1">
        <v>0</v>
      </c>
      <c r="AG2259" s="1">
        <v>0</v>
      </c>
      <c r="AH2259" s="1">
        <v>0</v>
      </c>
      <c r="AI2259" s="1">
        <v>0</v>
      </c>
      <c r="AJ2259" s="1">
        <v>0</v>
      </c>
      <c r="AK2259" s="1">
        <v>0</v>
      </c>
      <c r="AL2259" s="1">
        <v>2</v>
      </c>
      <c r="AM2259" s="1">
        <v>0</v>
      </c>
      <c r="AN2259" s="1">
        <v>0</v>
      </c>
    </row>
    <row r="2260" spans="1:40" x14ac:dyDescent="0.35">
      <c r="A2260" s="1" t="s">
        <v>89</v>
      </c>
      <c r="B2260" s="8">
        <v>43966</v>
      </c>
      <c r="C2260" s="1" t="s">
        <v>96</v>
      </c>
      <c r="D2260" s="1">
        <v>201710</v>
      </c>
      <c r="E2260" s="1">
        <v>2</v>
      </c>
      <c r="F2260" s="1" t="s">
        <v>119</v>
      </c>
      <c r="H2260" s="1" t="s">
        <v>95</v>
      </c>
      <c r="I2260" s="1" t="s">
        <v>92</v>
      </c>
      <c r="J2260" s="1" t="s">
        <v>93</v>
      </c>
      <c r="P2260" s="1">
        <v>2</v>
      </c>
      <c r="Q2260" s="1">
        <v>0</v>
      </c>
      <c r="R2260" s="1">
        <v>0</v>
      </c>
      <c r="S2260" s="1">
        <v>0</v>
      </c>
      <c r="T2260" s="1">
        <v>0</v>
      </c>
      <c r="U2260" s="1">
        <v>0</v>
      </c>
      <c r="V2260" s="1">
        <v>0</v>
      </c>
      <c r="W2260" s="1">
        <v>0</v>
      </c>
      <c r="X2260" s="1">
        <v>0</v>
      </c>
      <c r="Y2260" s="1">
        <v>0</v>
      </c>
      <c r="Z2260" s="1">
        <v>0</v>
      </c>
      <c r="AA2260" s="1">
        <v>0</v>
      </c>
      <c r="AB2260" s="1">
        <v>0</v>
      </c>
      <c r="AC2260" s="1">
        <v>0</v>
      </c>
      <c r="AD2260" s="1">
        <v>0</v>
      </c>
      <c r="AE2260" s="1">
        <v>0</v>
      </c>
      <c r="AF2260" s="1">
        <v>0</v>
      </c>
      <c r="AG2260" s="1">
        <v>0</v>
      </c>
      <c r="AH2260" s="1">
        <v>0</v>
      </c>
      <c r="AI2260" s="1">
        <v>0</v>
      </c>
      <c r="AJ2260" s="1">
        <v>0</v>
      </c>
      <c r="AK2260" s="1">
        <v>0</v>
      </c>
      <c r="AL2260" s="1">
        <v>0</v>
      </c>
      <c r="AM2260" s="1">
        <v>0</v>
      </c>
      <c r="AN2260" s="1">
        <v>0</v>
      </c>
    </row>
    <row r="2261" spans="1:40" x14ac:dyDescent="0.35">
      <c r="A2261" s="1" t="s">
        <v>89</v>
      </c>
      <c r="B2261" s="8">
        <v>43971</v>
      </c>
      <c r="C2261" s="1" t="s">
        <v>2</v>
      </c>
      <c r="D2261" s="1">
        <v>200600</v>
      </c>
      <c r="E2261" s="1">
        <v>110</v>
      </c>
      <c r="F2261" s="1" t="s">
        <v>116</v>
      </c>
      <c r="H2261" s="1" t="s">
        <v>95</v>
      </c>
      <c r="I2261" s="1" t="s">
        <v>92</v>
      </c>
      <c r="J2261" s="1" t="s">
        <v>93</v>
      </c>
      <c r="K2261" s="1">
        <v>3</v>
      </c>
      <c r="L2261" s="1">
        <v>10</v>
      </c>
      <c r="M2261" s="1">
        <v>9.3220338983050849E-2</v>
      </c>
      <c r="N2261" s="1">
        <v>2.7272727272727271E-2</v>
      </c>
      <c r="O2261" s="1">
        <v>8.3333333333333329E-2</v>
      </c>
      <c r="P2261" s="1">
        <v>107</v>
      </c>
      <c r="Q2261" s="1">
        <v>8</v>
      </c>
      <c r="R2261" s="1">
        <v>2</v>
      </c>
      <c r="S2261" s="1">
        <v>1</v>
      </c>
      <c r="T2261" s="1">
        <v>0</v>
      </c>
      <c r="U2261" s="1">
        <v>0</v>
      </c>
      <c r="V2261" s="1">
        <v>0</v>
      </c>
      <c r="W2261" s="1">
        <v>0</v>
      </c>
      <c r="X2261" s="1">
        <v>0</v>
      </c>
      <c r="Y2261" s="1">
        <v>0</v>
      </c>
      <c r="Z2261" s="1">
        <v>0</v>
      </c>
      <c r="AA2261" s="1">
        <v>0</v>
      </c>
      <c r="AB2261" s="1">
        <v>0</v>
      </c>
      <c r="AC2261" s="1">
        <v>0</v>
      </c>
      <c r="AD2261" s="1">
        <v>0</v>
      </c>
      <c r="AE2261" s="1">
        <v>0</v>
      </c>
      <c r="AF2261" s="1">
        <v>0</v>
      </c>
      <c r="AG2261" s="1">
        <v>0</v>
      </c>
      <c r="AH2261" s="1">
        <v>0</v>
      </c>
      <c r="AI2261" s="1">
        <v>2</v>
      </c>
      <c r="AJ2261" s="1">
        <v>0</v>
      </c>
      <c r="AK2261" s="1">
        <v>0</v>
      </c>
      <c r="AL2261" s="1">
        <v>0</v>
      </c>
      <c r="AM2261" s="1">
        <v>0</v>
      </c>
      <c r="AN2261" s="1">
        <v>0</v>
      </c>
    </row>
    <row r="2262" spans="1:40" x14ac:dyDescent="0.35">
      <c r="A2262" s="1" t="s">
        <v>89</v>
      </c>
      <c r="B2262" s="8">
        <v>43908</v>
      </c>
      <c r="C2262" s="1" t="s">
        <v>96</v>
      </c>
      <c r="D2262" s="1">
        <v>201710</v>
      </c>
      <c r="E2262" s="1">
        <v>23</v>
      </c>
      <c r="F2262" s="1" t="s">
        <v>119</v>
      </c>
      <c r="H2262" s="1" t="s">
        <v>95</v>
      </c>
      <c r="I2262" s="1" t="s">
        <v>92</v>
      </c>
      <c r="J2262" s="1" t="s">
        <v>93</v>
      </c>
      <c r="K2262" s="1">
        <v>7</v>
      </c>
      <c r="L2262" s="1">
        <v>2</v>
      </c>
      <c r="M2262" s="1">
        <v>0.30434782608695654</v>
      </c>
      <c r="N2262" s="1">
        <v>0.30434782608695654</v>
      </c>
      <c r="O2262" s="1">
        <v>0.08</v>
      </c>
      <c r="P2262" s="1">
        <v>16</v>
      </c>
      <c r="Q2262" s="1">
        <v>0</v>
      </c>
      <c r="R2262" s="1">
        <v>0</v>
      </c>
      <c r="S2262" s="1">
        <v>0</v>
      </c>
      <c r="T2262" s="1">
        <v>6</v>
      </c>
      <c r="U2262" s="1">
        <v>1</v>
      </c>
      <c r="V2262" s="1">
        <v>0</v>
      </c>
      <c r="W2262" s="1">
        <v>0</v>
      </c>
      <c r="X2262" s="1">
        <v>1</v>
      </c>
      <c r="Y2262" s="1">
        <v>0</v>
      </c>
      <c r="Z2262" s="1">
        <v>0</v>
      </c>
      <c r="AA2262" s="1">
        <v>0</v>
      </c>
      <c r="AB2262" s="1">
        <v>0</v>
      </c>
      <c r="AC2262" s="1">
        <v>0</v>
      </c>
      <c r="AD2262" s="1">
        <v>0</v>
      </c>
      <c r="AE2262" s="1">
        <v>0</v>
      </c>
      <c r="AF2262" s="1">
        <v>0</v>
      </c>
      <c r="AG2262" s="1">
        <v>0</v>
      </c>
      <c r="AH2262" s="1">
        <v>0</v>
      </c>
      <c r="AI2262" s="1">
        <v>0</v>
      </c>
      <c r="AJ2262" s="1">
        <v>0</v>
      </c>
      <c r="AK2262" s="1">
        <v>0</v>
      </c>
      <c r="AL2262" s="1">
        <v>0</v>
      </c>
      <c r="AM2262" s="1">
        <v>1</v>
      </c>
      <c r="AN2262" s="1">
        <v>0</v>
      </c>
    </row>
    <row r="2263" spans="1:40" x14ac:dyDescent="0.35">
      <c r="A2263" s="1" t="s">
        <v>89</v>
      </c>
      <c r="B2263" s="8">
        <v>43917</v>
      </c>
      <c r="C2263" s="1" t="s">
        <v>2</v>
      </c>
      <c r="D2263" s="1">
        <v>203150</v>
      </c>
      <c r="E2263" s="1">
        <v>26</v>
      </c>
      <c r="F2263" s="1" t="s">
        <v>129</v>
      </c>
      <c r="H2263" s="1" t="s">
        <v>95</v>
      </c>
      <c r="I2263" s="1" t="s">
        <v>121</v>
      </c>
      <c r="J2263" s="1" t="s">
        <v>93</v>
      </c>
      <c r="K2263" s="1">
        <v>11</v>
      </c>
      <c r="L2263" s="1">
        <v>1</v>
      </c>
      <c r="M2263" s="1">
        <v>0.44444444444444442</v>
      </c>
      <c r="N2263" s="1">
        <v>0.42307692307692307</v>
      </c>
      <c r="O2263" s="1">
        <v>3.7037037037037035E-2</v>
      </c>
      <c r="P2263" s="1">
        <v>15</v>
      </c>
      <c r="Q2263" s="1">
        <v>1</v>
      </c>
      <c r="R2263" s="1">
        <v>6</v>
      </c>
      <c r="S2263" s="1">
        <v>0</v>
      </c>
      <c r="T2263" s="1">
        <v>0</v>
      </c>
      <c r="U2263" s="1">
        <v>5</v>
      </c>
      <c r="V2263" s="1">
        <v>0</v>
      </c>
      <c r="W2263" s="1">
        <v>0</v>
      </c>
      <c r="X2263" s="1">
        <v>0</v>
      </c>
      <c r="Y2263" s="1">
        <v>0</v>
      </c>
      <c r="Z2263" s="1">
        <v>0</v>
      </c>
      <c r="AA2263" s="1">
        <v>0</v>
      </c>
      <c r="AB2263" s="1">
        <v>0</v>
      </c>
      <c r="AC2263" s="1">
        <v>0</v>
      </c>
      <c r="AD2263" s="1">
        <v>0</v>
      </c>
      <c r="AE2263" s="1">
        <v>0</v>
      </c>
      <c r="AF2263" s="1">
        <v>0</v>
      </c>
      <c r="AG2263" s="1">
        <v>0</v>
      </c>
      <c r="AH2263" s="1">
        <v>0</v>
      </c>
      <c r="AI2263" s="1">
        <v>0</v>
      </c>
      <c r="AJ2263" s="1">
        <v>0</v>
      </c>
      <c r="AK2263" s="1">
        <v>0</v>
      </c>
      <c r="AL2263" s="1">
        <v>0</v>
      </c>
      <c r="AM2263" s="1">
        <v>0</v>
      </c>
      <c r="AN2263" s="1">
        <v>0</v>
      </c>
    </row>
    <row r="2264" spans="1:40" x14ac:dyDescent="0.35">
      <c r="A2264" s="1" t="s">
        <v>89</v>
      </c>
      <c r="B2264" s="8">
        <v>43906</v>
      </c>
      <c r="C2264" s="1" t="s">
        <v>96</v>
      </c>
      <c r="D2264" s="1">
        <v>973370</v>
      </c>
      <c r="E2264" s="1">
        <v>3</v>
      </c>
      <c r="F2264" s="1" t="s">
        <v>123</v>
      </c>
      <c r="H2264" s="1" t="s">
        <v>114</v>
      </c>
      <c r="I2264" s="1" t="s">
        <v>92</v>
      </c>
      <c r="J2264" s="1" t="s">
        <v>93</v>
      </c>
      <c r="P2264" s="1">
        <v>3</v>
      </c>
      <c r="Q2264" s="1">
        <v>0</v>
      </c>
      <c r="R2264" s="1">
        <v>0</v>
      </c>
      <c r="S2264" s="1">
        <v>0</v>
      </c>
      <c r="T2264" s="1">
        <v>0</v>
      </c>
      <c r="U2264" s="1">
        <v>0</v>
      </c>
      <c r="V2264" s="1">
        <v>0</v>
      </c>
      <c r="W2264" s="1">
        <v>0</v>
      </c>
      <c r="X2264" s="1">
        <v>0</v>
      </c>
      <c r="Y2264" s="1">
        <v>0</v>
      </c>
      <c r="Z2264" s="1">
        <v>0</v>
      </c>
      <c r="AA2264" s="1">
        <v>0</v>
      </c>
      <c r="AB2264" s="1">
        <v>0</v>
      </c>
      <c r="AC2264" s="1">
        <v>0</v>
      </c>
      <c r="AD2264" s="1">
        <v>0</v>
      </c>
      <c r="AE2264" s="1">
        <v>0</v>
      </c>
      <c r="AF2264" s="1">
        <v>0</v>
      </c>
      <c r="AG2264" s="1">
        <v>0</v>
      </c>
      <c r="AH2264" s="1">
        <v>0</v>
      </c>
      <c r="AI2264" s="1">
        <v>0</v>
      </c>
      <c r="AJ2264" s="1">
        <v>0</v>
      </c>
      <c r="AK2264" s="1">
        <v>0</v>
      </c>
      <c r="AL2264" s="1">
        <v>0</v>
      </c>
      <c r="AM2264" s="1">
        <v>0</v>
      </c>
      <c r="AN2264" s="1">
        <v>0</v>
      </c>
    </row>
    <row r="2265" spans="1:40" x14ac:dyDescent="0.35">
      <c r="A2265" s="1" t="s">
        <v>89</v>
      </c>
      <c r="B2265" s="8">
        <v>43946</v>
      </c>
      <c r="C2265" s="1" t="s">
        <v>2</v>
      </c>
      <c r="D2265" s="1">
        <v>976140</v>
      </c>
      <c r="E2265" s="1">
        <v>113</v>
      </c>
      <c r="F2265" s="1" t="s">
        <v>128</v>
      </c>
      <c r="H2265" s="1" t="s">
        <v>101</v>
      </c>
      <c r="I2265" s="1" t="s">
        <v>92</v>
      </c>
      <c r="J2265" s="1" t="s">
        <v>93</v>
      </c>
      <c r="K2265" s="1">
        <v>7</v>
      </c>
      <c r="L2265" s="1">
        <v>8</v>
      </c>
      <c r="M2265" s="1">
        <v>0.1092436974789916</v>
      </c>
      <c r="N2265" s="1">
        <v>6.1946902654867256E-2</v>
      </c>
      <c r="O2265" s="1">
        <v>6.6115702479338845E-2</v>
      </c>
      <c r="P2265" s="1">
        <v>106</v>
      </c>
      <c r="Q2265" s="1">
        <v>6</v>
      </c>
      <c r="R2265" s="1">
        <v>4</v>
      </c>
      <c r="S2265" s="1">
        <v>0</v>
      </c>
      <c r="T2265" s="1">
        <v>0</v>
      </c>
      <c r="U2265" s="1">
        <v>3</v>
      </c>
      <c r="V2265" s="1">
        <v>0</v>
      </c>
      <c r="W2265" s="1">
        <v>0</v>
      </c>
      <c r="X2265" s="1">
        <v>0</v>
      </c>
      <c r="Y2265" s="1">
        <v>0</v>
      </c>
      <c r="Z2265" s="1">
        <v>0</v>
      </c>
      <c r="AA2265" s="1">
        <v>0</v>
      </c>
      <c r="AB2265" s="1">
        <v>0</v>
      </c>
      <c r="AC2265" s="1">
        <v>0</v>
      </c>
      <c r="AD2265" s="1">
        <v>0</v>
      </c>
      <c r="AE2265" s="1">
        <v>0</v>
      </c>
      <c r="AF2265" s="1">
        <v>0</v>
      </c>
      <c r="AG2265" s="1">
        <v>0</v>
      </c>
      <c r="AH2265" s="1">
        <v>0</v>
      </c>
      <c r="AI2265" s="1">
        <v>1</v>
      </c>
      <c r="AJ2265" s="1">
        <v>0</v>
      </c>
      <c r="AK2265" s="1">
        <v>0</v>
      </c>
      <c r="AL2265" s="1">
        <v>0</v>
      </c>
      <c r="AM2265" s="1">
        <v>1</v>
      </c>
      <c r="AN2265" s="1">
        <v>0</v>
      </c>
    </row>
    <row r="2266" spans="1:40" x14ac:dyDescent="0.35">
      <c r="A2266" s="1" t="s">
        <v>89</v>
      </c>
      <c r="B2266" s="8">
        <v>43944</v>
      </c>
      <c r="C2266" s="1" t="s">
        <v>96</v>
      </c>
      <c r="D2266" s="1">
        <v>973270</v>
      </c>
      <c r="E2266" s="1">
        <v>16</v>
      </c>
      <c r="F2266" s="1" t="s">
        <v>127</v>
      </c>
      <c r="H2266" s="1" t="s">
        <v>114</v>
      </c>
      <c r="I2266" s="1" t="s">
        <v>92</v>
      </c>
      <c r="J2266" s="1" t="s">
        <v>93</v>
      </c>
      <c r="K2266" s="1">
        <v>5</v>
      </c>
      <c r="L2266" s="1">
        <v>1</v>
      </c>
      <c r="M2266" s="1">
        <v>0.15384615384615385</v>
      </c>
      <c r="N2266" s="1">
        <v>8.3333333333333329E-2</v>
      </c>
      <c r="O2266" s="1">
        <v>5.8823529411764705E-2</v>
      </c>
      <c r="P2266" s="1">
        <v>11</v>
      </c>
      <c r="Q2266" s="1">
        <v>1</v>
      </c>
      <c r="R2266" s="1">
        <v>0</v>
      </c>
      <c r="S2266" s="1">
        <v>0</v>
      </c>
      <c r="T2266" s="1">
        <v>1</v>
      </c>
      <c r="U2266" s="1">
        <v>0</v>
      </c>
      <c r="V2266" s="1">
        <v>4</v>
      </c>
      <c r="W2266" s="1">
        <v>0</v>
      </c>
      <c r="X2266" s="1">
        <v>0</v>
      </c>
      <c r="Y2266" s="1">
        <v>0</v>
      </c>
      <c r="Z2266" s="1">
        <v>0</v>
      </c>
      <c r="AA2266" s="1">
        <v>0</v>
      </c>
      <c r="AB2266" s="1">
        <v>0</v>
      </c>
      <c r="AC2266" s="1">
        <v>0</v>
      </c>
      <c r="AD2266" s="1">
        <v>0</v>
      </c>
      <c r="AE2266" s="1">
        <v>0</v>
      </c>
      <c r="AF2266" s="1">
        <v>0</v>
      </c>
      <c r="AG2266" s="1">
        <v>0</v>
      </c>
      <c r="AH2266" s="1">
        <v>0</v>
      </c>
      <c r="AI2266" s="1">
        <v>0</v>
      </c>
      <c r="AJ2266" s="1">
        <v>0</v>
      </c>
      <c r="AK2266" s="1">
        <v>0</v>
      </c>
      <c r="AL2266" s="1">
        <v>0</v>
      </c>
      <c r="AM2266" s="1">
        <v>0</v>
      </c>
      <c r="AN2266" s="1">
        <v>0</v>
      </c>
    </row>
    <row r="2267" spans="1:40" x14ac:dyDescent="0.35">
      <c r="A2267" s="1" t="s">
        <v>89</v>
      </c>
      <c r="B2267" s="8">
        <v>43963</v>
      </c>
      <c r="C2267" s="1" t="s">
        <v>2</v>
      </c>
      <c r="D2267" s="1">
        <v>974850</v>
      </c>
      <c r="E2267" s="1">
        <v>152</v>
      </c>
      <c r="F2267" s="1" t="s">
        <v>126</v>
      </c>
      <c r="H2267" s="1" t="s">
        <v>103</v>
      </c>
      <c r="I2267" s="1" t="s">
        <v>121</v>
      </c>
      <c r="J2267" s="1" t="s">
        <v>93</v>
      </c>
      <c r="K2267" s="1">
        <v>1</v>
      </c>
      <c r="L2267" s="1">
        <v>23</v>
      </c>
      <c r="M2267" s="1">
        <v>6.7901234567901231E-2</v>
      </c>
      <c r="N2267" s="1">
        <v>6.5789473684210523E-3</v>
      </c>
      <c r="O2267" s="1">
        <v>0.13142857142857142</v>
      </c>
      <c r="P2267" s="1">
        <v>151</v>
      </c>
      <c r="Q2267" s="1">
        <v>10</v>
      </c>
      <c r="R2267" s="1">
        <v>1</v>
      </c>
      <c r="S2267" s="1">
        <v>0</v>
      </c>
      <c r="T2267" s="1">
        <v>0</v>
      </c>
      <c r="U2267" s="1">
        <v>0</v>
      </c>
      <c r="V2267" s="1">
        <v>0</v>
      </c>
      <c r="W2267" s="1">
        <v>0</v>
      </c>
      <c r="X2267" s="1">
        <v>2</v>
      </c>
      <c r="Y2267" s="1">
        <v>0</v>
      </c>
      <c r="Z2267" s="1">
        <v>0</v>
      </c>
      <c r="AA2267" s="1">
        <v>0</v>
      </c>
      <c r="AB2267" s="1">
        <v>0</v>
      </c>
      <c r="AC2267" s="1">
        <v>0</v>
      </c>
      <c r="AD2267" s="1">
        <v>0</v>
      </c>
      <c r="AE2267" s="1">
        <v>0</v>
      </c>
      <c r="AF2267" s="1">
        <v>0</v>
      </c>
      <c r="AG2267" s="1">
        <v>0</v>
      </c>
      <c r="AH2267" s="1">
        <v>0</v>
      </c>
      <c r="AI2267" s="1">
        <v>10</v>
      </c>
      <c r="AJ2267" s="1">
        <v>0</v>
      </c>
      <c r="AK2267" s="1">
        <v>0</v>
      </c>
      <c r="AL2267" s="1">
        <v>1</v>
      </c>
      <c r="AM2267" s="1">
        <v>0</v>
      </c>
      <c r="AN2267" s="1">
        <v>0</v>
      </c>
    </row>
    <row r="2268" spans="1:40" x14ac:dyDescent="0.35">
      <c r="A2268" s="1" t="s">
        <v>89</v>
      </c>
      <c r="B2268" s="8">
        <v>43927</v>
      </c>
      <c r="C2268" s="1" t="s">
        <v>98</v>
      </c>
      <c r="D2268" s="1">
        <v>972620</v>
      </c>
      <c r="E2268" s="1">
        <v>1</v>
      </c>
      <c r="F2268" s="1" t="s">
        <v>90</v>
      </c>
      <c r="H2268" s="1" t="s">
        <v>91</v>
      </c>
      <c r="I2268" s="1" t="s">
        <v>92</v>
      </c>
      <c r="J2268" s="1" t="s">
        <v>93</v>
      </c>
      <c r="P2268" s="1">
        <v>1</v>
      </c>
      <c r="Q2268" s="1">
        <v>0</v>
      </c>
      <c r="R2268" s="1">
        <v>0</v>
      </c>
      <c r="S2268" s="1">
        <v>0</v>
      </c>
      <c r="T2268" s="1">
        <v>0</v>
      </c>
      <c r="U2268" s="1">
        <v>0</v>
      </c>
      <c r="V2268" s="1">
        <v>0</v>
      </c>
      <c r="W2268" s="1">
        <v>0</v>
      </c>
      <c r="X2268" s="1">
        <v>0</v>
      </c>
      <c r="Y2268" s="1">
        <v>0</v>
      </c>
      <c r="Z2268" s="1">
        <v>0</v>
      </c>
      <c r="AA2268" s="1">
        <v>0</v>
      </c>
      <c r="AB2268" s="1">
        <v>0</v>
      </c>
      <c r="AC2268" s="1">
        <v>0</v>
      </c>
      <c r="AD2268" s="1">
        <v>0</v>
      </c>
      <c r="AE2268" s="1">
        <v>0</v>
      </c>
      <c r="AF2268" s="1">
        <v>0</v>
      </c>
      <c r="AG2268" s="1">
        <v>0</v>
      </c>
      <c r="AH2268" s="1">
        <v>0</v>
      </c>
      <c r="AI2268" s="1">
        <v>0</v>
      </c>
      <c r="AJ2268" s="1">
        <v>0</v>
      </c>
      <c r="AK2268" s="1">
        <v>0</v>
      </c>
      <c r="AL2268" s="1">
        <v>0</v>
      </c>
      <c r="AM2268" s="1">
        <v>0</v>
      </c>
      <c r="AN2268" s="1">
        <v>0</v>
      </c>
    </row>
    <row r="2269" spans="1:40" x14ac:dyDescent="0.35">
      <c r="A2269" s="1" t="s">
        <v>89</v>
      </c>
      <c r="B2269" s="8">
        <v>43930</v>
      </c>
      <c r="C2269" s="1" t="s">
        <v>2</v>
      </c>
      <c r="D2269" s="1">
        <v>200170</v>
      </c>
      <c r="E2269" s="1">
        <v>144</v>
      </c>
      <c r="F2269" s="1" t="s">
        <v>107</v>
      </c>
      <c r="H2269" s="1" t="s">
        <v>95</v>
      </c>
      <c r="I2269" s="1" t="s">
        <v>92</v>
      </c>
      <c r="J2269" s="1" t="s">
        <v>93</v>
      </c>
      <c r="K2269" s="1">
        <v>74</v>
      </c>
      <c r="L2269" s="1">
        <v>6</v>
      </c>
      <c r="M2269" s="1">
        <v>0.52380952380952384</v>
      </c>
      <c r="N2269" s="1">
        <v>0.51388888888888884</v>
      </c>
      <c r="O2269" s="1">
        <v>0.04</v>
      </c>
      <c r="P2269" s="1">
        <v>70</v>
      </c>
      <c r="Q2269" s="1">
        <v>3</v>
      </c>
      <c r="R2269" s="1">
        <v>38</v>
      </c>
      <c r="S2269" s="1">
        <v>6</v>
      </c>
      <c r="T2269" s="1">
        <v>14</v>
      </c>
      <c r="U2269" s="1">
        <v>16</v>
      </c>
      <c r="V2269" s="1">
        <v>0</v>
      </c>
      <c r="W2269" s="1">
        <v>0</v>
      </c>
      <c r="X2269" s="1">
        <v>0</v>
      </c>
      <c r="Y2269" s="1">
        <v>0</v>
      </c>
      <c r="Z2269" s="1">
        <v>0</v>
      </c>
      <c r="AA2269" s="1">
        <v>0</v>
      </c>
      <c r="AB2269" s="1">
        <v>0</v>
      </c>
      <c r="AC2269" s="1">
        <v>0</v>
      </c>
      <c r="AD2269" s="1">
        <v>0</v>
      </c>
      <c r="AE2269" s="1">
        <v>0</v>
      </c>
      <c r="AF2269" s="1">
        <v>0</v>
      </c>
      <c r="AG2269" s="1">
        <v>0</v>
      </c>
      <c r="AH2269" s="1">
        <v>0</v>
      </c>
      <c r="AI2269" s="1">
        <v>1</v>
      </c>
      <c r="AJ2269" s="1">
        <v>0</v>
      </c>
      <c r="AK2269" s="1">
        <v>0</v>
      </c>
      <c r="AL2269" s="1">
        <v>0</v>
      </c>
      <c r="AM2269" s="1">
        <v>2</v>
      </c>
      <c r="AN2269" s="1">
        <v>0</v>
      </c>
    </row>
    <row r="2270" spans="1:40" x14ac:dyDescent="0.35">
      <c r="A2270" s="1" t="s">
        <v>89</v>
      </c>
      <c r="B2270" s="8">
        <v>43930</v>
      </c>
      <c r="C2270" s="1" t="s">
        <v>2</v>
      </c>
      <c r="D2270" s="1">
        <v>980180</v>
      </c>
      <c r="E2270" s="1">
        <v>117</v>
      </c>
      <c r="F2270" s="1" t="s">
        <v>117</v>
      </c>
      <c r="H2270" s="1" t="s">
        <v>118</v>
      </c>
      <c r="I2270" s="1" t="s">
        <v>92</v>
      </c>
      <c r="J2270" s="1" t="s">
        <v>93</v>
      </c>
      <c r="K2270" s="1">
        <v>15</v>
      </c>
      <c r="L2270" s="1">
        <v>4</v>
      </c>
      <c r="M2270" s="1">
        <v>0.13559322033898305</v>
      </c>
      <c r="N2270" s="1">
        <v>0.10526315789473684</v>
      </c>
      <c r="O2270" s="1">
        <v>3.3057851239669422E-2</v>
      </c>
      <c r="P2270" s="1">
        <v>102</v>
      </c>
      <c r="Q2270" s="1">
        <v>4</v>
      </c>
      <c r="R2270" s="1">
        <v>6</v>
      </c>
      <c r="S2270" s="1">
        <v>2</v>
      </c>
      <c r="T2270" s="1">
        <v>4</v>
      </c>
      <c r="U2270" s="1">
        <v>0</v>
      </c>
      <c r="V2270" s="1">
        <v>3</v>
      </c>
      <c r="W2270" s="1">
        <v>0</v>
      </c>
      <c r="X2270" s="1">
        <v>0</v>
      </c>
      <c r="Y2270" s="1">
        <v>0</v>
      </c>
      <c r="Z2270" s="1">
        <v>0</v>
      </c>
      <c r="AA2270" s="1">
        <v>0</v>
      </c>
      <c r="AB2270" s="1">
        <v>0</v>
      </c>
      <c r="AC2270" s="1">
        <v>0</v>
      </c>
      <c r="AD2270" s="1">
        <v>0</v>
      </c>
      <c r="AE2270" s="1">
        <v>0</v>
      </c>
      <c r="AF2270" s="1">
        <v>0</v>
      </c>
      <c r="AG2270" s="1">
        <v>0</v>
      </c>
      <c r="AH2270" s="1">
        <v>0</v>
      </c>
      <c r="AI2270" s="1">
        <v>0</v>
      </c>
      <c r="AJ2270" s="1">
        <v>0</v>
      </c>
      <c r="AK2270" s="1">
        <v>0</v>
      </c>
      <c r="AL2270" s="1">
        <v>0</v>
      </c>
      <c r="AM2270" s="1">
        <v>0</v>
      </c>
      <c r="AN2270" s="1">
        <v>0</v>
      </c>
    </row>
    <row r="2271" spans="1:40" x14ac:dyDescent="0.35">
      <c r="A2271" s="1" t="s">
        <v>89</v>
      </c>
      <c r="B2271" s="8">
        <v>43918</v>
      </c>
      <c r="C2271" s="1" t="s">
        <v>2</v>
      </c>
      <c r="D2271" s="1">
        <v>972410</v>
      </c>
      <c r="E2271" s="1">
        <v>128</v>
      </c>
      <c r="F2271" s="1" t="s">
        <v>115</v>
      </c>
      <c r="H2271" s="1" t="s">
        <v>91</v>
      </c>
      <c r="I2271" s="1" t="s">
        <v>92</v>
      </c>
      <c r="J2271" s="1" t="s">
        <v>93</v>
      </c>
      <c r="K2271" s="1">
        <v>34</v>
      </c>
      <c r="L2271" s="1">
        <v>17</v>
      </c>
      <c r="M2271" s="1">
        <v>0.32857142857142857</v>
      </c>
      <c r="N2271" s="1">
        <v>0.265625</v>
      </c>
      <c r="O2271" s="1">
        <v>0.11724137931034483</v>
      </c>
      <c r="P2271" s="1">
        <v>94</v>
      </c>
      <c r="Q2271" s="1">
        <v>12</v>
      </c>
      <c r="R2271" s="1">
        <v>5</v>
      </c>
      <c r="S2271" s="1">
        <v>7</v>
      </c>
      <c r="T2271" s="1">
        <v>15</v>
      </c>
      <c r="U2271" s="1">
        <v>3</v>
      </c>
      <c r="V2271" s="1">
        <v>0</v>
      </c>
      <c r="W2271" s="1">
        <v>4</v>
      </c>
      <c r="X2271" s="1">
        <v>3</v>
      </c>
      <c r="Y2271" s="1">
        <v>0</v>
      </c>
      <c r="Z2271" s="1">
        <v>0</v>
      </c>
      <c r="AA2271" s="1">
        <v>0</v>
      </c>
      <c r="AB2271" s="1">
        <v>0</v>
      </c>
      <c r="AC2271" s="1">
        <v>0</v>
      </c>
      <c r="AD2271" s="1">
        <v>0</v>
      </c>
      <c r="AE2271" s="1">
        <v>0</v>
      </c>
      <c r="AF2271" s="1">
        <v>0</v>
      </c>
      <c r="AG2271" s="1">
        <v>0</v>
      </c>
      <c r="AH2271" s="1">
        <v>0</v>
      </c>
      <c r="AI2271" s="1">
        <v>1</v>
      </c>
      <c r="AJ2271" s="1">
        <v>0</v>
      </c>
      <c r="AK2271" s="1">
        <v>0</v>
      </c>
      <c r="AL2271" s="1">
        <v>0</v>
      </c>
      <c r="AM2271" s="1">
        <v>1</v>
      </c>
      <c r="AN2271" s="1">
        <v>0</v>
      </c>
    </row>
    <row r="2272" spans="1:40" x14ac:dyDescent="0.35">
      <c r="A2272" s="1" t="s">
        <v>89</v>
      </c>
      <c r="B2272" s="8">
        <v>43908</v>
      </c>
      <c r="C2272" s="1" t="s">
        <v>98</v>
      </c>
      <c r="D2272" s="1">
        <v>972410</v>
      </c>
      <c r="E2272" s="1">
        <v>2</v>
      </c>
      <c r="F2272" s="1" t="s">
        <v>115</v>
      </c>
      <c r="H2272" s="1" t="s">
        <v>91</v>
      </c>
      <c r="I2272" s="1" t="s">
        <v>92</v>
      </c>
      <c r="J2272" s="1" t="s">
        <v>93</v>
      </c>
      <c r="P2272" s="1">
        <v>2</v>
      </c>
      <c r="Q2272" s="1">
        <v>0</v>
      </c>
      <c r="R2272" s="1">
        <v>0</v>
      </c>
      <c r="S2272" s="1">
        <v>0</v>
      </c>
      <c r="T2272" s="1">
        <v>0</v>
      </c>
      <c r="U2272" s="1">
        <v>0</v>
      </c>
      <c r="V2272" s="1">
        <v>0</v>
      </c>
      <c r="W2272" s="1">
        <v>0</v>
      </c>
      <c r="X2272" s="1">
        <v>0</v>
      </c>
      <c r="Y2272" s="1">
        <v>0</v>
      </c>
      <c r="Z2272" s="1">
        <v>0</v>
      </c>
      <c r="AA2272" s="1">
        <v>0</v>
      </c>
      <c r="AB2272" s="1">
        <v>0</v>
      </c>
      <c r="AC2272" s="1">
        <v>0</v>
      </c>
      <c r="AD2272" s="1">
        <v>0</v>
      </c>
      <c r="AE2272" s="1">
        <v>0</v>
      </c>
      <c r="AF2272" s="1">
        <v>0</v>
      </c>
      <c r="AG2272" s="1">
        <v>0</v>
      </c>
      <c r="AH2272" s="1">
        <v>0</v>
      </c>
      <c r="AI2272" s="1">
        <v>0</v>
      </c>
      <c r="AJ2272" s="1">
        <v>0</v>
      </c>
      <c r="AK2272" s="1">
        <v>0</v>
      </c>
      <c r="AL2272" s="1">
        <v>0</v>
      </c>
      <c r="AM2272" s="1">
        <v>0</v>
      </c>
      <c r="AN2272" s="1">
        <v>0</v>
      </c>
    </row>
    <row r="2273" spans="1:40" x14ac:dyDescent="0.35">
      <c r="A2273" s="1" t="s">
        <v>89</v>
      </c>
      <c r="B2273" s="8">
        <v>43916</v>
      </c>
      <c r="C2273" s="1" t="s">
        <v>96</v>
      </c>
      <c r="D2273" s="1">
        <v>201710</v>
      </c>
      <c r="E2273" s="1">
        <v>22</v>
      </c>
      <c r="F2273" s="1" t="s">
        <v>119</v>
      </c>
      <c r="H2273" s="1" t="s">
        <v>95</v>
      </c>
      <c r="I2273" s="1" t="s">
        <v>92</v>
      </c>
      <c r="J2273" s="1" t="s">
        <v>93</v>
      </c>
      <c r="K2273" s="1">
        <v>6</v>
      </c>
      <c r="L2273" s="1">
        <v>1</v>
      </c>
      <c r="M2273" s="1">
        <v>0.27272727272727271</v>
      </c>
      <c r="N2273" s="1">
        <v>0.27272727272727271</v>
      </c>
      <c r="O2273" s="1">
        <v>4.3478260869565216E-2</v>
      </c>
      <c r="P2273" s="1">
        <v>16</v>
      </c>
      <c r="Q2273" s="1">
        <v>0</v>
      </c>
      <c r="R2273" s="1">
        <v>0</v>
      </c>
      <c r="S2273" s="1">
        <v>0</v>
      </c>
      <c r="T2273" s="1">
        <v>5</v>
      </c>
      <c r="U2273" s="1">
        <v>1</v>
      </c>
      <c r="V2273" s="1">
        <v>0</v>
      </c>
      <c r="W2273" s="1">
        <v>0</v>
      </c>
      <c r="X2273" s="1">
        <v>0</v>
      </c>
      <c r="Y2273" s="1">
        <v>0</v>
      </c>
      <c r="Z2273" s="1">
        <v>0</v>
      </c>
      <c r="AA2273" s="1">
        <v>0</v>
      </c>
      <c r="AB2273" s="1">
        <v>0</v>
      </c>
      <c r="AC2273" s="1">
        <v>0</v>
      </c>
      <c r="AD2273" s="1">
        <v>0</v>
      </c>
      <c r="AE2273" s="1">
        <v>0</v>
      </c>
      <c r="AF2273" s="1">
        <v>0</v>
      </c>
      <c r="AG2273" s="1">
        <v>0</v>
      </c>
      <c r="AH2273" s="1">
        <v>0</v>
      </c>
      <c r="AI2273" s="1">
        <v>0</v>
      </c>
      <c r="AJ2273" s="1">
        <v>0</v>
      </c>
      <c r="AK2273" s="1">
        <v>0</v>
      </c>
      <c r="AL2273" s="1">
        <v>0</v>
      </c>
      <c r="AM2273" s="1">
        <v>1</v>
      </c>
      <c r="AN2273" s="1">
        <v>0</v>
      </c>
    </row>
    <row r="2274" spans="1:40" x14ac:dyDescent="0.35">
      <c r="A2274" s="1" t="s">
        <v>89</v>
      </c>
      <c r="B2274" s="8">
        <v>43914</v>
      </c>
      <c r="C2274" s="1" t="s">
        <v>96</v>
      </c>
      <c r="D2274" s="1">
        <v>973370</v>
      </c>
      <c r="E2274" s="1">
        <v>3</v>
      </c>
      <c r="F2274" s="1" t="s">
        <v>123</v>
      </c>
      <c r="H2274" s="1" t="s">
        <v>114</v>
      </c>
      <c r="I2274" s="1" t="s">
        <v>92</v>
      </c>
      <c r="J2274" s="1" t="s">
        <v>93</v>
      </c>
      <c r="K2274" s="1">
        <v>1</v>
      </c>
      <c r="M2274" s="1">
        <v>0.33333333333333331</v>
      </c>
      <c r="N2274" s="1">
        <v>0.33333333333333331</v>
      </c>
      <c r="P2274" s="1">
        <v>2</v>
      </c>
      <c r="Q2274" s="1">
        <v>0</v>
      </c>
      <c r="R2274" s="1">
        <v>1</v>
      </c>
      <c r="S2274" s="1">
        <v>0</v>
      </c>
      <c r="T2274" s="1">
        <v>0</v>
      </c>
      <c r="U2274" s="1">
        <v>0</v>
      </c>
      <c r="V2274" s="1">
        <v>0</v>
      </c>
      <c r="W2274" s="1">
        <v>0</v>
      </c>
      <c r="X2274" s="1">
        <v>0</v>
      </c>
      <c r="Y2274" s="1">
        <v>0</v>
      </c>
      <c r="Z2274" s="1">
        <v>0</v>
      </c>
      <c r="AA2274" s="1">
        <v>0</v>
      </c>
      <c r="AB2274" s="1">
        <v>0</v>
      </c>
      <c r="AC2274" s="1">
        <v>0</v>
      </c>
      <c r="AD2274" s="1">
        <v>0</v>
      </c>
      <c r="AE2274" s="1">
        <v>0</v>
      </c>
      <c r="AF2274" s="1">
        <v>0</v>
      </c>
      <c r="AG2274" s="1">
        <v>0</v>
      </c>
      <c r="AH2274" s="1">
        <v>0</v>
      </c>
      <c r="AI2274" s="1">
        <v>0</v>
      </c>
      <c r="AJ2274" s="1">
        <v>0</v>
      </c>
      <c r="AK2274" s="1">
        <v>0</v>
      </c>
      <c r="AL2274" s="1">
        <v>0</v>
      </c>
      <c r="AM2274" s="1">
        <v>0</v>
      </c>
      <c r="AN2274" s="1">
        <v>0</v>
      </c>
    </row>
    <row r="2275" spans="1:40" x14ac:dyDescent="0.35">
      <c r="A2275" s="1" t="s">
        <v>89</v>
      </c>
      <c r="B2275" s="8">
        <v>43950</v>
      </c>
      <c r="C2275" s="1" t="s">
        <v>98</v>
      </c>
      <c r="D2275" s="1">
        <v>200620</v>
      </c>
      <c r="E2275" s="1">
        <v>1</v>
      </c>
      <c r="F2275" s="1" t="s">
        <v>94</v>
      </c>
      <c r="H2275" s="1" t="s">
        <v>95</v>
      </c>
      <c r="I2275" s="1" t="s">
        <v>92</v>
      </c>
      <c r="J2275" s="1" t="s">
        <v>93</v>
      </c>
      <c r="P2275" s="1">
        <v>1</v>
      </c>
      <c r="Q2275" s="1">
        <v>0</v>
      </c>
      <c r="R2275" s="1">
        <v>0</v>
      </c>
      <c r="S2275" s="1">
        <v>0</v>
      </c>
      <c r="T2275" s="1">
        <v>0</v>
      </c>
      <c r="U2275" s="1">
        <v>0</v>
      </c>
      <c r="V2275" s="1">
        <v>0</v>
      </c>
      <c r="W2275" s="1">
        <v>0</v>
      </c>
      <c r="X2275" s="1">
        <v>0</v>
      </c>
      <c r="Y2275" s="1">
        <v>0</v>
      </c>
      <c r="Z2275" s="1">
        <v>0</v>
      </c>
      <c r="AA2275" s="1">
        <v>0</v>
      </c>
      <c r="AB2275" s="1">
        <v>0</v>
      </c>
      <c r="AC2275" s="1">
        <v>0</v>
      </c>
      <c r="AD2275" s="1">
        <v>0</v>
      </c>
      <c r="AE2275" s="1">
        <v>0</v>
      </c>
      <c r="AF2275" s="1">
        <v>0</v>
      </c>
      <c r="AG2275" s="1">
        <v>0</v>
      </c>
      <c r="AH2275" s="1">
        <v>0</v>
      </c>
      <c r="AI2275" s="1">
        <v>0</v>
      </c>
      <c r="AJ2275" s="1">
        <v>0</v>
      </c>
      <c r="AK2275" s="1">
        <v>0</v>
      </c>
      <c r="AL2275" s="1">
        <v>0</v>
      </c>
      <c r="AM2275" s="1">
        <v>0</v>
      </c>
      <c r="AN2275" s="1">
        <v>0</v>
      </c>
    </row>
    <row r="2276" spans="1:40" x14ac:dyDescent="0.35">
      <c r="A2276" s="1" t="s">
        <v>89</v>
      </c>
      <c r="B2276" s="8">
        <v>43922</v>
      </c>
      <c r="C2276" s="1" t="s">
        <v>96</v>
      </c>
      <c r="D2276" s="1">
        <v>209650</v>
      </c>
      <c r="E2276" s="1">
        <v>13</v>
      </c>
      <c r="F2276" s="1" t="s">
        <v>120</v>
      </c>
      <c r="H2276" s="1" t="s">
        <v>95</v>
      </c>
      <c r="I2276" s="1" t="s">
        <v>121</v>
      </c>
      <c r="J2276" s="1" t="s">
        <v>93</v>
      </c>
      <c r="P2276" s="1">
        <v>13</v>
      </c>
      <c r="Q2276" s="1">
        <v>0</v>
      </c>
      <c r="R2276" s="1">
        <v>0</v>
      </c>
      <c r="S2276" s="1">
        <v>0</v>
      </c>
      <c r="T2276" s="1">
        <v>0</v>
      </c>
      <c r="U2276" s="1">
        <v>0</v>
      </c>
      <c r="V2276" s="1">
        <v>0</v>
      </c>
      <c r="W2276" s="1">
        <v>0</v>
      </c>
      <c r="X2276" s="1">
        <v>0</v>
      </c>
      <c r="Y2276" s="1">
        <v>0</v>
      </c>
      <c r="Z2276" s="1">
        <v>0</v>
      </c>
      <c r="AA2276" s="1">
        <v>0</v>
      </c>
      <c r="AB2276" s="1">
        <v>0</v>
      </c>
      <c r="AC2276" s="1">
        <v>0</v>
      </c>
      <c r="AD2276" s="1">
        <v>0</v>
      </c>
      <c r="AE2276" s="1">
        <v>0</v>
      </c>
      <c r="AF2276" s="1">
        <v>0</v>
      </c>
      <c r="AG2276" s="1">
        <v>0</v>
      </c>
      <c r="AH2276" s="1">
        <v>0</v>
      </c>
      <c r="AI2276" s="1">
        <v>0</v>
      </c>
      <c r="AJ2276" s="1">
        <v>0</v>
      </c>
      <c r="AK2276" s="1">
        <v>0</v>
      </c>
      <c r="AL2276" s="1">
        <v>0</v>
      </c>
      <c r="AM2276" s="1">
        <v>0</v>
      </c>
      <c r="AN2276" s="1">
        <v>0</v>
      </c>
    </row>
    <row r="2277" spans="1:40" x14ac:dyDescent="0.35">
      <c r="A2277" s="1" t="s">
        <v>89</v>
      </c>
      <c r="B2277" s="8">
        <v>43938</v>
      </c>
      <c r="C2277" s="1" t="s">
        <v>2</v>
      </c>
      <c r="D2277" s="1">
        <v>976140</v>
      </c>
      <c r="E2277" s="1">
        <v>110</v>
      </c>
      <c r="F2277" s="1" t="s">
        <v>128</v>
      </c>
      <c r="H2277" s="1" t="s">
        <v>101</v>
      </c>
      <c r="I2277" s="1" t="s">
        <v>92</v>
      </c>
      <c r="J2277" s="1" t="s">
        <v>93</v>
      </c>
      <c r="K2277" s="1">
        <v>19</v>
      </c>
      <c r="L2277" s="1">
        <v>11</v>
      </c>
      <c r="M2277" s="1">
        <v>0.23529411764705882</v>
      </c>
      <c r="N2277" s="1">
        <v>0.17272727272727273</v>
      </c>
      <c r="O2277" s="1">
        <v>9.0909090909090912E-2</v>
      </c>
      <c r="P2277" s="1">
        <v>91</v>
      </c>
      <c r="Q2277" s="1">
        <v>9</v>
      </c>
      <c r="R2277" s="1">
        <v>3</v>
      </c>
      <c r="S2277" s="1">
        <v>0</v>
      </c>
      <c r="T2277" s="1">
        <v>0</v>
      </c>
      <c r="U2277" s="1">
        <v>16</v>
      </c>
      <c r="V2277" s="1">
        <v>0</v>
      </c>
      <c r="W2277" s="1">
        <v>0</v>
      </c>
      <c r="X2277" s="1">
        <v>0</v>
      </c>
      <c r="Y2277" s="1">
        <v>0</v>
      </c>
      <c r="Z2277" s="1">
        <v>0</v>
      </c>
      <c r="AA2277" s="1">
        <v>0</v>
      </c>
      <c r="AB2277" s="1">
        <v>0</v>
      </c>
      <c r="AC2277" s="1">
        <v>0</v>
      </c>
      <c r="AD2277" s="1">
        <v>0</v>
      </c>
      <c r="AE2277" s="1">
        <v>0</v>
      </c>
      <c r="AF2277" s="1">
        <v>0</v>
      </c>
      <c r="AG2277" s="1">
        <v>0</v>
      </c>
      <c r="AH2277" s="1">
        <v>0</v>
      </c>
      <c r="AI2277" s="1">
        <v>1</v>
      </c>
      <c r="AJ2277" s="1">
        <v>0</v>
      </c>
      <c r="AK2277" s="1">
        <v>0</v>
      </c>
      <c r="AL2277" s="1">
        <v>0</v>
      </c>
      <c r="AM2277" s="1">
        <v>1</v>
      </c>
      <c r="AN2277" s="1">
        <v>0</v>
      </c>
    </row>
    <row r="2278" spans="1:40" x14ac:dyDescent="0.35">
      <c r="A2278" s="1" t="s">
        <v>89</v>
      </c>
      <c r="B2278" s="8">
        <v>43957</v>
      </c>
      <c r="C2278" s="1" t="s">
        <v>2</v>
      </c>
      <c r="D2278" s="1">
        <v>973260</v>
      </c>
      <c r="E2278" s="1">
        <v>119</v>
      </c>
      <c r="F2278" s="1" t="s">
        <v>113</v>
      </c>
      <c r="H2278" s="1" t="s">
        <v>114</v>
      </c>
      <c r="I2278" s="1" t="s">
        <v>92</v>
      </c>
      <c r="J2278" s="1" t="s">
        <v>93</v>
      </c>
      <c r="K2278" s="1">
        <v>3</v>
      </c>
      <c r="L2278" s="1">
        <v>10</v>
      </c>
      <c r="M2278" s="1">
        <v>8.6614173228346455E-2</v>
      </c>
      <c r="N2278" s="1">
        <v>2.5210084033613446E-2</v>
      </c>
      <c r="O2278" s="1">
        <v>7.7519379844961239E-2</v>
      </c>
      <c r="P2278" s="1">
        <v>116</v>
      </c>
      <c r="Q2278" s="1">
        <v>8</v>
      </c>
      <c r="R2278" s="1">
        <v>1</v>
      </c>
      <c r="S2278" s="1">
        <v>0</v>
      </c>
      <c r="T2278" s="1">
        <v>2</v>
      </c>
      <c r="U2278" s="1">
        <v>0</v>
      </c>
      <c r="V2278" s="1">
        <v>0</v>
      </c>
      <c r="W2278" s="1">
        <v>0</v>
      </c>
      <c r="X2278" s="1">
        <v>0</v>
      </c>
      <c r="Y2278" s="1">
        <v>0</v>
      </c>
      <c r="Z2278" s="1">
        <v>0</v>
      </c>
      <c r="AA2278" s="1">
        <v>0</v>
      </c>
      <c r="AB2278" s="1">
        <v>0</v>
      </c>
      <c r="AC2278" s="1">
        <v>0</v>
      </c>
      <c r="AD2278" s="1">
        <v>0</v>
      </c>
      <c r="AE2278" s="1">
        <v>0</v>
      </c>
      <c r="AF2278" s="1">
        <v>0</v>
      </c>
      <c r="AG2278" s="1">
        <v>0</v>
      </c>
      <c r="AH2278" s="1">
        <v>0</v>
      </c>
      <c r="AI2278" s="1">
        <v>0</v>
      </c>
      <c r="AJ2278" s="1">
        <v>0</v>
      </c>
      <c r="AK2278" s="1">
        <v>0</v>
      </c>
      <c r="AL2278" s="1">
        <v>2</v>
      </c>
      <c r="AM2278" s="1">
        <v>0</v>
      </c>
      <c r="AN2278" s="1">
        <v>0</v>
      </c>
    </row>
    <row r="2279" spans="1:40" x14ac:dyDescent="0.35">
      <c r="A2279" s="1" t="s">
        <v>89</v>
      </c>
      <c r="B2279" s="8">
        <v>43936</v>
      </c>
      <c r="C2279" s="1" t="s">
        <v>96</v>
      </c>
      <c r="D2279" s="1">
        <v>973270</v>
      </c>
      <c r="E2279" s="1">
        <v>14</v>
      </c>
      <c r="F2279" s="1" t="s">
        <v>127</v>
      </c>
      <c r="H2279" s="1" t="s">
        <v>114</v>
      </c>
      <c r="I2279" s="1" t="s">
        <v>92</v>
      </c>
      <c r="J2279" s="1" t="s">
        <v>93</v>
      </c>
      <c r="K2279" s="1">
        <v>5</v>
      </c>
      <c r="L2279" s="1">
        <v>3</v>
      </c>
      <c r="M2279" s="1">
        <v>0.1</v>
      </c>
      <c r="N2279" s="1">
        <v>0.1</v>
      </c>
      <c r="O2279" s="1">
        <v>0.17647058823529413</v>
      </c>
      <c r="P2279" s="1">
        <v>9</v>
      </c>
      <c r="Q2279" s="1">
        <v>0</v>
      </c>
      <c r="R2279" s="1">
        <v>0</v>
      </c>
      <c r="S2279" s="1">
        <v>0</v>
      </c>
      <c r="T2279" s="1">
        <v>1</v>
      </c>
      <c r="U2279" s="1">
        <v>0</v>
      </c>
      <c r="V2279" s="1">
        <v>4</v>
      </c>
      <c r="W2279" s="1">
        <v>0</v>
      </c>
      <c r="X2279" s="1">
        <v>0</v>
      </c>
      <c r="Y2279" s="1">
        <v>0</v>
      </c>
      <c r="Z2279" s="1">
        <v>0</v>
      </c>
      <c r="AA2279" s="1">
        <v>0</v>
      </c>
      <c r="AB2279" s="1">
        <v>0</v>
      </c>
      <c r="AC2279" s="1">
        <v>0</v>
      </c>
      <c r="AD2279" s="1">
        <v>0</v>
      </c>
      <c r="AE2279" s="1">
        <v>0</v>
      </c>
      <c r="AF2279" s="1">
        <v>0</v>
      </c>
      <c r="AG2279" s="1">
        <v>0</v>
      </c>
      <c r="AH2279" s="1">
        <v>0</v>
      </c>
      <c r="AI2279" s="1">
        <v>0</v>
      </c>
      <c r="AJ2279" s="1">
        <v>0</v>
      </c>
      <c r="AK2279" s="1">
        <v>0</v>
      </c>
      <c r="AL2279" s="1">
        <v>3</v>
      </c>
      <c r="AM2279" s="1">
        <v>0</v>
      </c>
      <c r="AN2279" s="1">
        <v>0</v>
      </c>
    </row>
    <row r="2280" spans="1:40" x14ac:dyDescent="0.35">
      <c r="A2280" s="1" t="s">
        <v>89</v>
      </c>
      <c r="B2280" s="8">
        <v>43944</v>
      </c>
      <c r="C2280" s="1" t="s">
        <v>2</v>
      </c>
      <c r="D2280" s="1">
        <v>980180</v>
      </c>
      <c r="E2280" s="1">
        <v>113</v>
      </c>
      <c r="F2280" s="1" t="s">
        <v>117</v>
      </c>
      <c r="H2280" s="1" t="s">
        <v>118</v>
      </c>
      <c r="I2280" s="1" t="s">
        <v>92</v>
      </c>
      <c r="J2280" s="1" t="s">
        <v>93</v>
      </c>
      <c r="K2280" s="1">
        <v>12</v>
      </c>
      <c r="L2280" s="1">
        <v>8</v>
      </c>
      <c r="M2280" s="1">
        <v>0.1440677966101695</v>
      </c>
      <c r="N2280" s="1">
        <v>9.8214285714285712E-2</v>
      </c>
      <c r="O2280" s="1">
        <v>6.6115702479338845E-2</v>
      </c>
      <c r="P2280" s="1">
        <v>101</v>
      </c>
      <c r="Q2280" s="1">
        <v>6</v>
      </c>
      <c r="R2280" s="1">
        <v>1</v>
      </c>
      <c r="S2280" s="1">
        <v>4</v>
      </c>
      <c r="T2280" s="1">
        <v>4</v>
      </c>
      <c r="U2280" s="1">
        <v>2</v>
      </c>
      <c r="V2280" s="1">
        <v>1</v>
      </c>
      <c r="W2280" s="1">
        <v>0</v>
      </c>
      <c r="X2280" s="1">
        <v>2</v>
      </c>
      <c r="Y2280" s="1">
        <v>0</v>
      </c>
      <c r="Z2280" s="1">
        <v>0</v>
      </c>
      <c r="AA2280" s="1">
        <v>0</v>
      </c>
      <c r="AB2280" s="1">
        <v>0</v>
      </c>
      <c r="AC2280" s="1">
        <v>0</v>
      </c>
      <c r="AD2280" s="1">
        <v>0</v>
      </c>
      <c r="AE2280" s="1">
        <v>0</v>
      </c>
      <c r="AF2280" s="1">
        <v>0</v>
      </c>
      <c r="AG2280" s="1">
        <v>0</v>
      </c>
      <c r="AH2280" s="1">
        <v>0</v>
      </c>
      <c r="AI2280" s="1">
        <v>0</v>
      </c>
      <c r="AJ2280" s="1">
        <v>0</v>
      </c>
      <c r="AK2280" s="1">
        <v>0</v>
      </c>
      <c r="AL2280" s="1">
        <v>0</v>
      </c>
      <c r="AM2280" s="1">
        <v>0</v>
      </c>
      <c r="AN2280" s="1">
        <v>0</v>
      </c>
    </row>
    <row r="2281" spans="1:40" x14ac:dyDescent="0.35">
      <c r="A2281" s="1" t="s">
        <v>89</v>
      </c>
      <c r="B2281" s="8">
        <v>43908</v>
      </c>
      <c r="C2281" s="1" t="s">
        <v>2</v>
      </c>
      <c r="D2281" s="1">
        <v>972410</v>
      </c>
      <c r="E2281" s="1">
        <v>128</v>
      </c>
      <c r="F2281" s="1" t="s">
        <v>115</v>
      </c>
      <c r="H2281" s="1" t="s">
        <v>91</v>
      </c>
      <c r="I2281" s="1" t="s">
        <v>92</v>
      </c>
      <c r="J2281" s="1" t="s">
        <v>93</v>
      </c>
      <c r="K2281" s="1">
        <v>40</v>
      </c>
      <c r="L2281" s="1">
        <v>17</v>
      </c>
      <c r="M2281" s="1">
        <v>0.37588652482269502</v>
      </c>
      <c r="N2281" s="1">
        <v>0.3125</v>
      </c>
      <c r="O2281" s="1">
        <v>0.11724137931034483</v>
      </c>
      <c r="P2281" s="1">
        <v>88</v>
      </c>
      <c r="Q2281" s="1">
        <v>13</v>
      </c>
      <c r="R2281" s="1">
        <v>8</v>
      </c>
      <c r="S2281" s="1">
        <v>8</v>
      </c>
      <c r="T2281" s="1">
        <v>22</v>
      </c>
      <c r="U2281" s="1">
        <v>2</v>
      </c>
      <c r="V2281" s="1">
        <v>0</v>
      </c>
      <c r="W2281" s="1">
        <v>0</v>
      </c>
      <c r="X2281" s="1">
        <v>1</v>
      </c>
      <c r="Y2281" s="1">
        <v>0</v>
      </c>
      <c r="Z2281" s="1">
        <v>0</v>
      </c>
      <c r="AA2281" s="1">
        <v>0</v>
      </c>
      <c r="AB2281" s="1">
        <v>0</v>
      </c>
      <c r="AC2281" s="1">
        <v>0</v>
      </c>
      <c r="AD2281" s="1">
        <v>0</v>
      </c>
      <c r="AE2281" s="1">
        <v>0</v>
      </c>
      <c r="AF2281" s="1">
        <v>0</v>
      </c>
      <c r="AG2281" s="1">
        <v>0</v>
      </c>
      <c r="AH2281" s="1">
        <v>0</v>
      </c>
      <c r="AI2281" s="1">
        <v>1</v>
      </c>
      <c r="AJ2281" s="1">
        <v>0</v>
      </c>
      <c r="AK2281" s="1">
        <v>0</v>
      </c>
      <c r="AL2281" s="1">
        <v>0</v>
      </c>
      <c r="AM2281" s="1">
        <v>1</v>
      </c>
      <c r="AN2281" s="1">
        <v>1</v>
      </c>
    </row>
    <row r="2282" spans="1:40" x14ac:dyDescent="0.35">
      <c r="A2282" s="1" t="s">
        <v>89</v>
      </c>
      <c r="B2282" s="8">
        <v>43965</v>
      </c>
      <c r="C2282" s="1" t="s">
        <v>2</v>
      </c>
      <c r="D2282" s="1">
        <v>974850</v>
      </c>
      <c r="E2282" s="1">
        <v>153</v>
      </c>
      <c r="F2282" s="1" t="s">
        <v>126</v>
      </c>
      <c r="H2282" s="1" t="s">
        <v>103</v>
      </c>
      <c r="I2282" s="1" t="s">
        <v>121</v>
      </c>
      <c r="J2282" s="1" t="s">
        <v>93</v>
      </c>
      <c r="K2282" s="1">
        <v>1</v>
      </c>
      <c r="L2282" s="1">
        <v>22</v>
      </c>
      <c r="M2282" s="1">
        <v>6.7484662576687116E-2</v>
      </c>
      <c r="N2282" s="1">
        <v>6.5359477124183009E-3</v>
      </c>
      <c r="O2282" s="1">
        <v>0.12571428571428572</v>
      </c>
      <c r="P2282" s="1">
        <v>152</v>
      </c>
      <c r="Q2282" s="1">
        <v>10</v>
      </c>
      <c r="R2282" s="1">
        <v>1</v>
      </c>
      <c r="S2282" s="1">
        <v>0</v>
      </c>
      <c r="T2282" s="1">
        <v>0</v>
      </c>
      <c r="U2282" s="1">
        <v>0</v>
      </c>
      <c r="V2282" s="1">
        <v>0</v>
      </c>
      <c r="W2282" s="1">
        <v>0</v>
      </c>
      <c r="X2282" s="1">
        <v>2</v>
      </c>
      <c r="Y2282" s="1">
        <v>0</v>
      </c>
      <c r="Z2282" s="1">
        <v>0</v>
      </c>
      <c r="AA2282" s="1">
        <v>0</v>
      </c>
      <c r="AB2282" s="1">
        <v>0</v>
      </c>
      <c r="AC2282" s="1">
        <v>0</v>
      </c>
      <c r="AD2282" s="1">
        <v>0</v>
      </c>
      <c r="AE2282" s="1">
        <v>0</v>
      </c>
      <c r="AF2282" s="1">
        <v>0</v>
      </c>
      <c r="AG2282" s="1">
        <v>0</v>
      </c>
      <c r="AH2282" s="1">
        <v>0</v>
      </c>
      <c r="AI2282" s="1">
        <v>10</v>
      </c>
      <c r="AJ2282" s="1">
        <v>0</v>
      </c>
      <c r="AK2282" s="1">
        <v>0</v>
      </c>
      <c r="AL2282" s="1">
        <v>0</v>
      </c>
      <c r="AM2282" s="1">
        <v>0</v>
      </c>
      <c r="AN2282" s="1">
        <v>0</v>
      </c>
    </row>
    <row r="2283" spans="1:40" x14ac:dyDescent="0.35">
      <c r="A2283" s="1" t="s">
        <v>89</v>
      </c>
      <c r="B2283" s="8">
        <v>43944</v>
      </c>
      <c r="C2283" s="1" t="s">
        <v>2</v>
      </c>
      <c r="D2283" s="1">
        <v>200170</v>
      </c>
      <c r="E2283" s="1">
        <v>139</v>
      </c>
      <c r="F2283" s="1" t="s">
        <v>107</v>
      </c>
      <c r="H2283" s="1" t="s">
        <v>95</v>
      </c>
      <c r="I2283" s="1" t="s">
        <v>92</v>
      </c>
      <c r="J2283" s="1" t="s">
        <v>93</v>
      </c>
      <c r="K2283" s="1">
        <v>59</v>
      </c>
      <c r="L2283" s="1">
        <v>11</v>
      </c>
      <c r="M2283" s="1">
        <v>0.45945945945945948</v>
      </c>
      <c r="N2283" s="1">
        <v>0.42446043165467628</v>
      </c>
      <c r="O2283" s="1">
        <v>7.3333333333333334E-2</v>
      </c>
      <c r="P2283" s="1">
        <v>80</v>
      </c>
      <c r="Q2283" s="1">
        <v>9</v>
      </c>
      <c r="R2283" s="1">
        <v>31</v>
      </c>
      <c r="S2283" s="1">
        <v>11</v>
      </c>
      <c r="T2283" s="1">
        <v>13</v>
      </c>
      <c r="U2283" s="1">
        <v>4</v>
      </c>
      <c r="V2283" s="1">
        <v>0</v>
      </c>
      <c r="W2283" s="1">
        <v>0</v>
      </c>
      <c r="X2283" s="1">
        <v>0</v>
      </c>
      <c r="Y2283" s="1">
        <v>0</v>
      </c>
      <c r="Z2283" s="1">
        <v>0</v>
      </c>
      <c r="AA2283" s="1">
        <v>0</v>
      </c>
      <c r="AB2283" s="1">
        <v>0</v>
      </c>
      <c r="AC2283" s="1">
        <v>0</v>
      </c>
      <c r="AD2283" s="1">
        <v>0</v>
      </c>
      <c r="AE2283" s="1">
        <v>0</v>
      </c>
      <c r="AF2283" s="1">
        <v>0</v>
      </c>
      <c r="AG2283" s="1">
        <v>0</v>
      </c>
      <c r="AH2283" s="1">
        <v>0</v>
      </c>
      <c r="AI2283" s="1">
        <v>1</v>
      </c>
      <c r="AJ2283" s="1">
        <v>0</v>
      </c>
      <c r="AK2283" s="1">
        <v>0</v>
      </c>
      <c r="AL2283" s="1">
        <v>0</v>
      </c>
      <c r="AM2283" s="1">
        <v>1</v>
      </c>
      <c r="AN2283" s="1">
        <v>0</v>
      </c>
    </row>
    <row r="2284" spans="1:40" x14ac:dyDescent="0.35">
      <c r="A2284" s="1" t="s">
        <v>89</v>
      </c>
      <c r="B2284" s="8">
        <v>43904</v>
      </c>
      <c r="C2284" s="1" t="s">
        <v>96</v>
      </c>
      <c r="D2284" s="1">
        <v>209650</v>
      </c>
      <c r="E2284" s="1">
        <v>11</v>
      </c>
      <c r="F2284" s="1" t="s">
        <v>120</v>
      </c>
      <c r="H2284" s="1" t="s">
        <v>95</v>
      </c>
      <c r="I2284" s="1" t="s">
        <v>121</v>
      </c>
      <c r="J2284" s="1" t="s">
        <v>93</v>
      </c>
      <c r="L2284" s="1">
        <v>3</v>
      </c>
      <c r="O2284" s="1">
        <v>0.21428571428571427</v>
      </c>
      <c r="P2284" s="1">
        <v>11</v>
      </c>
      <c r="Q2284" s="1">
        <v>3</v>
      </c>
      <c r="R2284" s="1">
        <v>0</v>
      </c>
      <c r="S2284" s="1">
        <v>0</v>
      </c>
      <c r="T2284" s="1">
        <v>0</v>
      </c>
      <c r="U2284" s="1">
        <v>0</v>
      </c>
      <c r="V2284" s="1">
        <v>0</v>
      </c>
      <c r="W2284" s="1">
        <v>0</v>
      </c>
      <c r="X2284" s="1">
        <v>0</v>
      </c>
      <c r="Y2284" s="1">
        <v>0</v>
      </c>
      <c r="Z2284" s="1">
        <v>0</v>
      </c>
      <c r="AA2284" s="1">
        <v>0</v>
      </c>
      <c r="AB2284" s="1">
        <v>0</v>
      </c>
      <c r="AC2284" s="1">
        <v>0</v>
      </c>
      <c r="AD2284" s="1">
        <v>0</v>
      </c>
      <c r="AE2284" s="1">
        <v>0</v>
      </c>
      <c r="AF2284" s="1">
        <v>0</v>
      </c>
      <c r="AG2284" s="1">
        <v>0</v>
      </c>
      <c r="AH2284" s="1">
        <v>0</v>
      </c>
      <c r="AI2284" s="1">
        <v>0</v>
      </c>
      <c r="AJ2284" s="1">
        <v>0</v>
      </c>
      <c r="AK2284" s="1">
        <v>0</v>
      </c>
      <c r="AL2284" s="1">
        <v>0</v>
      </c>
      <c r="AM2284" s="1">
        <v>0</v>
      </c>
      <c r="AN2284" s="1">
        <v>0</v>
      </c>
    </row>
    <row r="2285" spans="1:40" x14ac:dyDescent="0.35">
      <c r="A2285" s="1" t="s">
        <v>89</v>
      </c>
      <c r="B2285" s="8">
        <v>43952</v>
      </c>
      <c r="C2285" s="1" t="s">
        <v>2</v>
      </c>
      <c r="D2285" s="1">
        <v>976140</v>
      </c>
      <c r="E2285" s="1">
        <v>119</v>
      </c>
      <c r="F2285" s="1" t="s">
        <v>128</v>
      </c>
      <c r="H2285" s="1" t="s">
        <v>101</v>
      </c>
      <c r="I2285" s="1" t="s">
        <v>92</v>
      </c>
      <c r="J2285" s="1" t="s">
        <v>93</v>
      </c>
      <c r="K2285" s="1">
        <v>3</v>
      </c>
      <c r="L2285" s="1">
        <v>2</v>
      </c>
      <c r="M2285" s="1">
        <v>3.3333333333333333E-2</v>
      </c>
      <c r="N2285" s="1">
        <v>2.5210084033613446E-2</v>
      </c>
      <c r="O2285" s="1">
        <v>1.6528925619834711E-2</v>
      </c>
      <c r="P2285" s="1">
        <v>116</v>
      </c>
      <c r="Q2285" s="1">
        <v>1</v>
      </c>
      <c r="R2285" s="1">
        <v>3</v>
      </c>
      <c r="S2285" s="1">
        <v>0</v>
      </c>
      <c r="T2285" s="1">
        <v>0</v>
      </c>
      <c r="U2285" s="1">
        <v>0</v>
      </c>
      <c r="V2285" s="1">
        <v>0</v>
      </c>
      <c r="W2285" s="1">
        <v>0</v>
      </c>
      <c r="X2285" s="1">
        <v>0</v>
      </c>
      <c r="Y2285" s="1">
        <v>0</v>
      </c>
      <c r="Z2285" s="1">
        <v>0</v>
      </c>
      <c r="AA2285" s="1">
        <v>0</v>
      </c>
      <c r="AB2285" s="1">
        <v>0</v>
      </c>
      <c r="AC2285" s="1">
        <v>0</v>
      </c>
      <c r="AD2285" s="1">
        <v>0</v>
      </c>
      <c r="AE2285" s="1">
        <v>0</v>
      </c>
      <c r="AF2285" s="1">
        <v>0</v>
      </c>
      <c r="AG2285" s="1">
        <v>0</v>
      </c>
      <c r="AH2285" s="1">
        <v>0</v>
      </c>
      <c r="AI2285" s="1">
        <v>1</v>
      </c>
      <c r="AJ2285" s="1">
        <v>0</v>
      </c>
      <c r="AK2285" s="1">
        <v>0</v>
      </c>
      <c r="AL2285" s="1">
        <v>0</v>
      </c>
      <c r="AM2285" s="1">
        <v>0</v>
      </c>
      <c r="AN2285" s="1">
        <v>0</v>
      </c>
    </row>
    <row r="2286" spans="1:40" x14ac:dyDescent="0.35">
      <c r="A2286" s="1" t="s">
        <v>89</v>
      </c>
      <c r="B2286" s="8">
        <v>43957</v>
      </c>
      <c r="C2286" s="1" t="s">
        <v>2</v>
      </c>
      <c r="D2286" s="1">
        <v>200600</v>
      </c>
      <c r="E2286" s="1">
        <v>113</v>
      </c>
      <c r="F2286" s="1" t="s">
        <v>116</v>
      </c>
      <c r="H2286" s="1" t="s">
        <v>95</v>
      </c>
      <c r="I2286" s="1" t="s">
        <v>92</v>
      </c>
      <c r="J2286" s="1" t="s">
        <v>93</v>
      </c>
      <c r="K2286" s="1">
        <v>17</v>
      </c>
      <c r="L2286" s="1">
        <v>7</v>
      </c>
      <c r="M2286" s="1">
        <v>0.17948717948717949</v>
      </c>
      <c r="N2286" s="1">
        <v>0.15044247787610621</v>
      </c>
      <c r="O2286" s="1">
        <v>5.8333333333333334E-2</v>
      </c>
      <c r="P2286" s="1">
        <v>96</v>
      </c>
      <c r="Q2286" s="1">
        <v>4</v>
      </c>
      <c r="R2286" s="1">
        <v>5</v>
      </c>
      <c r="S2286" s="1">
        <v>1</v>
      </c>
      <c r="T2286" s="1">
        <v>9</v>
      </c>
      <c r="U2286" s="1">
        <v>2</v>
      </c>
      <c r="V2286" s="1">
        <v>0</v>
      </c>
      <c r="W2286" s="1">
        <v>0</v>
      </c>
      <c r="X2286" s="1">
        <v>0</v>
      </c>
      <c r="Y2286" s="1">
        <v>0</v>
      </c>
      <c r="Z2286" s="1">
        <v>0</v>
      </c>
      <c r="AA2286" s="1">
        <v>0</v>
      </c>
      <c r="AB2286" s="1">
        <v>0</v>
      </c>
      <c r="AC2286" s="1">
        <v>0</v>
      </c>
      <c r="AD2286" s="1">
        <v>0</v>
      </c>
      <c r="AE2286" s="1">
        <v>0</v>
      </c>
      <c r="AF2286" s="1">
        <v>0</v>
      </c>
      <c r="AG2286" s="1">
        <v>0</v>
      </c>
      <c r="AH2286" s="1">
        <v>0</v>
      </c>
      <c r="AI2286" s="1">
        <v>2</v>
      </c>
      <c r="AJ2286" s="1">
        <v>0</v>
      </c>
      <c r="AK2286" s="1">
        <v>0</v>
      </c>
      <c r="AL2286" s="1">
        <v>1</v>
      </c>
      <c r="AM2286" s="1">
        <v>0</v>
      </c>
      <c r="AN2286" s="1">
        <v>0</v>
      </c>
    </row>
    <row r="2287" spans="1:40" x14ac:dyDescent="0.35">
      <c r="A2287" s="1" t="s">
        <v>89</v>
      </c>
      <c r="B2287" s="8">
        <v>43915</v>
      </c>
      <c r="C2287" s="1" t="s">
        <v>2</v>
      </c>
      <c r="D2287" s="1">
        <v>203150</v>
      </c>
      <c r="E2287" s="1">
        <v>25</v>
      </c>
      <c r="F2287" s="1" t="s">
        <v>129</v>
      </c>
      <c r="H2287" s="1" t="s">
        <v>95</v>
      </c>
      <c r="I2287" s="1" t="s">
        <v>121</v>
      </c>
      <c r="J2287" s="1" t="s">
        <v>93</v>
      </c>
      <c r="K2287" s="1">
        <v>24</v>
      </c>
      <c r="L2287" s="1">
        <v>2</v>
      </c>
      <c r="M2287" s="1">
        <v>0.9285714285714286</v>
      </c>
      <c r="N2287" s="1">
        <v>0.91666666666666663</v>
      </c>
      <c r="O2287" s="1">
        <v>7.407407407407407E-2</v>
      </c>
      <c r="P2287" s="1">
        <v>1</v>
      </c>
      <c r="Q2287" s="1">
        <v>2</v>
      </c>
      <c r="R2287" s="1">
        <v>6</v>
      </c>
      <c r="S2287" s="1">
        <v>0</v>
      </c>
      <c r="T2287" s="1">
        <v>0</v>
      </c>
      <c r="U2287" s="1">
        <v>5</v>
      </c>
      <c r="V2287" s="1">
        <v>13</v>
      </c>
      <c r="W2287" s="1">
        <v>0</v>
      </c>
      <c r="X2287" s="1">
        <v>0</v>
      </c>
      <c r="Y2287" s="1">
        <v>0</v>
      </c>
      <c r="Z2287" s="1">
        <v>0</v>
      </c>
      <c r="AA2287" s="1">
        <v>0</v>
      </c>
      <c r="AB2287" s="1">
        <v>0</v>
      </c>
      <c r="AC2287" s="1">
        <v>0</v>
      </c>
      <c r="AD2287" s="1">
        <v>0</v>
      </c>
      <c r="AE2287" s="1">
        <v>0</v>
      </c>
      <c r="AF2287" s="1">
        <v>0</v>
      </c>
      <c r="AG2287" s="1">
        <v>0</v>
      </c>
      <c r="AH2287" s="1">
        <v>0</v>
      </c>
      <c r="AI2287" s="1">
        <v>0</v>
      </c>
      <c r="AJ2287" s="1">
        <v>0</v>
      </c>
      <c r="AK2287" s="1">
        <v>0</v>
      </c>
      <c r="AL2287" s="1">
        <v>0</v>
      </c>
      <c r="AM2287" s="1">
        <v>0</v>
      </c>
      <c r="AN2287" s="1">
        <v>0</v>
      </c>
    </row>
    <row r="2288" spans="1:40" x14ac:dyDescent="0.35">
      <c r="A2288" s="1" t="s">
        <v>89</v>
      </c>
      <c r="B2288" s="8">
        <v>43928</v>
      </c>
      <c r="C2288" s="1" t="s">
        <v>2</v>
      </c>
      <c r="D2288" s="1">
        <v>976140</v>
      </c>
      <c r="E2288" s="1">
        <v>114</v>
      </c>
      <c r="F2288" s="1" t="s">
        <v>128</v>
      </c>
      <c r="H2288" s="1" t="s">
        <v>101</v>
      </c>
      <c r="I2288" s="1" t="s">
        <v>92</v>
      </c>
      <c r="J2288" s="1" t="s">
        <v>93</v>
      </c>
      <c r="K2288" s="1">
        <v>23</v>
      </c>
      <c r="L2288" s="1">
        <v>7</v>
      </c>
      <c r="M2288" s="1">
        <v>0.23529411764705882</v>
      </c>
      <c r="N2288" s="1">
        <v>0.20175438596491227</v>
      </c>
      <c r="O2288" s="1">
        <v>5.7851239669421489E-2</v>
      </c>
      <c r="P2288" s="1">
        <v>91</v>
      </c>
      <c r="Q2288" s="1">
        <v>5</v>
      </c>
      <c r="R2288" s="1">
        <v>3</v>
      </c>
      <c r="S2288" s="1">
        <v>0</v>
      </c>
      <c r="T2288" s="1">
        <v>0</v>
      </c>
      <c r="U2288" s="1">
        <v>20</v>
      </c>
      <c r="V2288" s="1">
        <v>0</v>
      </c>
      <c r="W2288" s="1">
        <v>0</v>
      </c>
      <c r="X2288" s="1">
        <v>0</v>
      </c>
      <c r="Y2288" s="1">
        <v>0</v>
      </c>
      <c r="Z2288" s="1">
        <v>0</v>
      </c>
      <c r="AA2288" s="1">
        <v>0</v>
      </c>
      <c r="AB2288" s="1">
        <v>0</v>
      </c>
      <c r="AC2288" s="1">
        <v>0</v>
      </c>
      <c r="AD2288" s="1">
        <v>0</v>
      </c>
      <c r="AE2288" s="1">
        <v>0</v>
      </c>
      <c r="AF2288" s="1">
        <v>0</v>
      </c>
      <c r="AG2288" s="1">
        <v>0</v>
      </c>
      <c r="AH2288" s="1">
        <v>0</v>
      </c>
      <c r="AI2288" s="1">
        <v>1</v>
      </c>
      <c r="AJ2288" s="1">
        <v>0</v>
      </c>
      <c r="AK2288" s="1">
        <v>0</v>
      </c>
      <c r="AL2288" s="1">
        <v>0</v>
      </c>
      <c r="AM2288" s="1">
        <v>1</v>
      </c>
      <c r="AN2288" s="1">
        <v>0</v>
      </c>
    </row>
    <row r="2289" spans="1:40" x14ac:dyDescent="0.35">
      <c r="A2289" s="1" t="s">
        <v>89</v>
      </c>
      <c r="B2289" s="8">
        <v>43920</v>
      </c>
      <c r="C2289" s="1" t="s">
        <v>96</v>
      </c>
      <c r="D2289" s="1">
        <v>973370</v>
      </c>
      <c r="E2289" s="1">
        <v>3</v>
      </c>
      <c r="F2289" s="1" t="s">
        <v>123</v>
      </c>
      <c r="H2289" s="1" t="s">
        <v>114</v>
      </c>
      <c r="I2289" s="1" t="s">
        <v>92</v>
      </c>
      <c r="J2289" s="1" t="s">
        <v>93</v>
      </c>
      <c r="K2289" s="1">
        <v>1</v>
      </c>
      <c r="M2289" s="1">
        <v>0</v>
      </c>
      <c r="N2289" s="1">
        <v>0</v>
      </c>
      <c r="P2289" s="1">
        <v>2</v>
      </c>
      <c r="Q2289" s="1">
        <v>0</v>
      </c>
      <c r="R2289" s="1">
        <v>0</v>
      </c>
      <c r="S2289" s="1">
        <v>0</v>
      </c>
      <c r="T2289" s="1">
        <v>0</v>
      </c>
      <c r="U2289" s="1">
        <v>0</v>
      </c>
      <c r="V2289" s="1">
        <v>1</v>
      </c>
      <c r="W2289" s="1">
        <v>0</v>
      </c>
      <c r="X2289" s="1">
        <v>0</v>
      </c>
      <c r="Y2289" s="1">
        <v>0</v>
      </c>
      <c r="Z2289" s="1">
        <v>0</v>
      </c>
      <c r="AA2289" s="1">
        <v>0</v>
      </c>
      <c r="AB2289" s="1">
        <v>0</v>
      </c>
      <c r="AC2289" s="1">
        <v>0</v>
      </c>
      <c r="AD2289" s="1">
        <v>0</v>
      </c>
      <c r="AE2289" s="1">
        <v>0</v>
      </c>
      <c r="AF2289" s="1">
        <v>0</v>
      </c>
      <c r="AG2289" s="1">
        <v>0</v>
      </c>
      <c r="AH2289" s="1">
        <v>0</v>
      </c>
      <c r="AI2289" s="1">
        <v>0</v>
      </c>
      <c r="AJ2289" s="1">
        <v>0</v>
      </c>
      <c r="AK2289" s="1">
        <v>0</v>
      </c>
      <c r="AL2289" s="1">
        <v>0</v>
      </c>
      <c r="AM2289" s="1">
        <v>0</v>
      </c>
      <c r="AN2289" s="1">
        <v>0</v>
      </c>
    </row>
    <row r="2290" spans="1:40" x14ac:dyDescent="0.35">
      <c r="A2290" s="1" t="s">
        <v>89</v>
      </c>
      <c r="B2290" s="8">
        <v>43930</v>
      </c>
      <c r="C2290" s="1" t="s">
        <v>96</v>
      </c>
      <c r="D2290" s="1">
        <v>973270</v>
      </c>
      <c r="E2290" s="1">
        <v>16</v>
      </c>
      <c r="F2290" s="1" t="s">
        <v>127</v>
      </c>
      <c r="H2290" s="1" t="s">
        <v>114</v>
      </c>
      <c r="I2290" s="1" t="s">
        <v>92</v>
      </c>
      <c r="J2290" s="1" t="s">
        <v>93</v>
      </c>
      <c r="K2290" s="1">
        <v>7</v>
      </c>
      <c r="L2290" s="1">
        <v>1</v>
      </c>
      <c r="M2290" s="1">
        <v>0.18181818181818182</v>
      </c>
      <c r="N2290" s="1">
        <v>0.18181818181818182</v>
      </c>
      <c r="O2290" s="1">
        <v>5.8823529411764705E-2</v>
      </c>
      <c r="P2290" s="1">
        <v>9</v>
      </c>
      <c r="Q2290" s="1">
        <v>0</v>
      </c>
      <c r="R2290" s="1">
        <v>0</v>
      </c>
      <c r="S2290" s="1">
        <v>0</v>
      </c>
      <c r="T2290" s="1">
        <v>2</v>
      </c>
      <c r="U2290" s="1">
        <v>0</v>
      </c>
      <c r="V2290" s="1">
        <v>5</v>
      </c>
      <c r="W2290" s="1">
        <v>0</v>
      </c>
      <c r="X2290" s="1">
        <v>1</v>
      </c>
      <c r="Y2290" s="1">
        <v>0</v>
      </c>
      <c r="Z2290" s="1">
        <v>0</v>
      </c>
      <c r="AA2290" s="1">
        <v>0</v>
      </c>
      <c r="AB2290" s="1">
        <v>0</v>
      </c>
      <c r="AC2290" s="1">
        <v>0</v>
      </c>
      <c r="AD2290" s="1">
        <v>0</v>
      </c>
      <c r="AE2290" s="1">
        <v>0</v>
      </c>
      <c r="AF2290" s="1">
        <v>0</v>
      </c>
      <c r="AG2290" s="1">
        <v>0</v>
      </c>
      <c r="AH2290" s="1">
        <v>0</v>
      </c>
      <c r="AI2290" s="1">
        <v>0</v>
      </c>
      <c r="AJ2290" s="1">
        <v>0</v>
      </c>
      <c r="AK2290" s="1">
        <v>0</v>
      </c>
      <c r="AL2290" s="1">
        <v>0</v>
      </c>
      <c r="AM2290" s="1">
        <v>0</v>
      </c>
      <c r="AN2290" s="1">
        <v>0</v>
      </c>
    </row>
    <row r="2291" spans="1:40" x14ac:dyDescent="0.35">
      <c r="A2291" s="1" t="s">
        <v>89</v>
      </c>
      <c r="B2291" s="8">
        <v>43971</v>
      </c>
      <c r="C2291" s="1" t="s">
        <v>2</v>
      </c>
      <c r="D2291" s="1">
        <v>973260</v>
      </c>
      <c r="E2291" s="1">
        <v>123</v>
      </c>
      <c r="F2291" s="1" t="s">
        <v>113</v>
      </c>
      <c r="H2291" s="1" t="s">
        <v>114</v>
      </c>
      <c r="I2291" s="1" t="s">
        <v>92</v>
      </c>
      <c r="J2291" s="1" t="s">
        <v>93</v>
      </c>
      <c r="K2291" s="1">
        <v>1</v>
      </c>
      <c r="L2291" s="1">
        <v>6</v>
      </c>
      <c r="M2291" s="1">
        <v>3.937007874015748E-2</v>
      </c>
      <c r="N2291" s="1">
        <v>8.130081300813009E-3</v>
      </c>
      <c r="O2291" s="1">
        <v>4.6511627906976744E-2</v>
      </c>
      <c r="P2291" s="1">
        <v>122</v>
      </c>
      <c r="Q2291" s="1">
        <v>4</v>
      </c>
      <c r="R2291" s="1">
        <v>1</v>
      </c>
      <c r="S2291" s="1">
        <v>0</v>
      </c>
      <c r="T2291" s="1">
        <v>0</v>
      </c>
      <c r="U2291" s="1">
        <v>0</v>
      </c>
      <c r="V2291" s="1">
        <v>0</v>
      </c>
      <c r="W2291" s="1">
        <v>0</v>
      </c>
      <c r="X2291" s="1">
        <v>0</v>
      </c>
      <c r="Y2291" s="1">
        <v>0</v>
      </c>
      <c r="Z2291" s="1">
        <v>0</v>
      </c>
      <c r="AA2291" s="1">
        <v>0</v>
      </c>
      <c r="AB2291" s="1">
        <v>0</v>
      </c>
      <c r="AC2291" s="1">
        <v>0</v>
      </c>
      <c r="AD2291" s="1">
        <v>0</v>
      </c>
      <c r="AE2291" s="1">
        <v>0</v>
      </c>
      <c r="AF2291" s="1">
        <v>0</v>
      </c>
      <c r="AG2291" s="1">
        <v>0</v>
      </c>
      <c r="AH2291" s="1">
        <v>0</v>
      </c>
      <c r="AI2291" s="1">
        <v>0</v>
      </c>
      <c r="AJ2291" s="1">
        <v>0</v>
      </c>
      <c r="AK2291" s="1">
        <v>0</v>
      </c>
      <c r="AL2291" s="1">
        <v>2</v>
      </c>
      <c r="AM2291" s="1">
        <v>0</v>
      </c>
      <c r="AN2291" s="1">
        <v>0</v>
      </c>
    </row>
    <row r="2292" spans="1:40" x14ac:dyDescent="0.35">
      <c r="A2292" s="1" t="s">
        <v>89</v>
      </c>
      <c r="B2292" s="8">
        <v>43907</v>
      </c>
      <c r="C2292" s="1" t="s">
        <v>2</v>
      </c>
      <c r="D2292" s="1">
        <v>203150</v>
      </c>
      <c r="E2292" s="1">
        <v>25</v>
      </c>
      <c r="F2292" s="1" t="s">
        <v>129</v>
      </c>
      <c r="H2292" s="1" t="s">
        <v>95</v>
      </c>
      <c r="I2292" s="1" t="s">
        <v>121</v>
      </c>
      <c r="J2292" s="1" t="s">
        <v>93</v>
      </c>
      <c r="K2292" s="1">
        <v>11</v>
      </c>
      <c r="L2292" s="1">
        <v>2</v>
      </c>
      <c r="M2292" s="1">
        <v>0.48148148148148145</v>
      </c>
      <c r="N2292" s="1">
        <v>0.44</v>
      </c>
      <c r="O2292" s="1">
        <v>7.407407407407407E-2</v>
      </c>
      <c r="P2292" s="1">
        <v>14</v>
      </c>
      <c r="Q2292" s="1">
        <v>2</v>
      </c>
      <c r="R2292" s="1">
        <v>6</v>
      </c>
      <c r="S2292" s="1">
        <v>0</v>
      </c>
      <c r="T2292" s="1">
        <v>0</v>
      </c>
      <c r="U2292" s="1">
        <v>5</v>
      </c>
      <c r="V2292" s="1">
        <v>0</v>
      </c>
      <c r="W2292" s="1">
        <v>0</v>
      </c>
      <c r="X2292" s="1">
        <v>0</v>
      </c>
      <c r="Y2292" s="1">
        <v>0</v>
      </c>
      <c r="Z2292" s="1">
        <v>0</v>
      </c>
      <c r="AA2292" s="1">
        <v>0</v>
      </c>
      <c r="AB2292" s="1">
        <v>0</v>
      </c>
      <c r="AC2292" s="1">
        <v>0</v>
      </c>
      <c r="AD2292" s="1">
        <v>0</v>
      </c>
      <c r="AE2292" s="1">
        <v>0</v>
      </c>
      <c r="AF2292" s="1">
        <v>0</v>
      </c>
      <c r="AG2292" s="1">
        <v>0</v>
      </c>
      <c r="AH2292" s="1">
        <v>0</v>
      </c>
      <c r="AI2292" s="1">
        <v>0</v>
      </c>
      <c r="AJ2292" s="1">
        <v>0</v>
      </c>
      <c r="AK2292" s="1">
        <v>0</v>
      </c>
      <c r="AL2292" s="1">
        <v>0</v>
      </c>
      <c r="AM2292" s="1">
        <v>0</v>
      </c>
      <c r="AN2292" s="1">
        <v>0</v>
      </c>
    </row>
    <row r="2293" spans="1:40" x14ac:dyDescent="0.35">
      <c r="A2293" s="1" t="s">
        <v>89</v>
      </c>
      <c r="B2293" s="8">
        <v>43918</v>
      </c>
      <c r="C2293" s="1" t="s">
        <v>96</v>
      </c>
      <c r="D2293" s="1">
        <v>201710</v>
      </c>
      <c r="E2293" s="1">
        <v>22</v>
      </c>
      <c r="F2293" s="1" t="s">
        <v>119</v>
      </c>
      <c r="H2293" s="1" t="s">
        <v>95</v>
      </c>
      <c r="I2293" s="1" t="s">
        <v>92</v>
      </c>
      <c r="J2293" s="1" t="s">
        <v>93</v>
      </c>
      <c r="K2293" s="1">
        <v>22</v>
      </c>
      <c r="L2293" s="1">
        <v>1</v>
      </c>
      <c r="M2293" s="1">
        <v>1</v>
      </c>
      <c r="N2293" s="1">
        <v>1</v>
      </c>
      <c r="O2293" s="1">
        <v>4.3478260869565216E-2</v>
      </c>
    </row>
    <row r="2294" spans="1:40" x14ac:dyDescent="0.35">
      <c r="A2294" s="1" t="s">
        <v>89</v>
      </c>
      <c r="B2294" s="8">
        <v>43936</v>
      </c>
      <c r="C2294" s="1" t="s">
        <v>2</v>
      </c>
      <c r="D2294" s="1">
        <v>980180</v>
      </c>
      <c r="E2294" s="1">
        <v>117</v>
      </c>
      <c r="F2294" s="1" t="s">
        <v>117</v>
      </c>
      <c r="H2294" s="1" t="s">
        <v>118</v>
      </c>
      <c r="I2294" s="1" t="s">
        <v>92</v>
      </c>
      <c r="J2294" s="1" t="s">
        <v>93</v>
      </c>
      <c r="K2294" s="1">
        <v>14</v>
      </c>
      <c r="L2294" s="1">
        <v>4</v>
      </c>
      <c r="M2294" s="1">
        <v>0.13445378151260504</v>
      </c>
      <c r="N2294" s="1">
        <v>0.10434782608695652</v>
      </c>
      <c r="O2294" s="1">
        <v>3.3057851239669422E-2</v>
      </c>
      <c r="P2294" s="1">
        <v>103</v>
      </c>
      <c r="Q2294" s="1">
        <v>4</v>
      </c>
      <c r="R2294" s="1">
        <v>5</v>
      </c>
      <c r="S2294" s="1">
        <v>2</v>
      </c>
      <c r="T2294" s="1">
        <v>4</v>
      </c>
      <c r="U2294" s="1">
        <v>1</v>
      </c>
      <c r="V2294" s="1">
        <v>2</v>
      </c>
      <c r="W2294" s="1">
        <v>0</v>
      </c>
      <c r="X2294" s="1">
        <v>0</v>
      </c>
      <c r="Y2294" s="1">
        <v>0</v>
      </c>
      <c r="Z2294" s="1">
        <v>0</v>
      </c>
      <c r="AA2294" s="1">
        <v>0</v>
      </c>
      <c r="AB2294" s="1">
        <v>0</v>
      </c>
      <c r="AC2294" s="1">
        <v>0</v>
      </c>
      <c r="AD2294" s="1">
        <v>0</v>
      </c>
      <c r="AE2294" s="1">
        <v>0</v>
      </c>
      <c r="AF2294" s="1">
        <v>0</v>
      </c>
      <c r="AG2294" s="1">
        <v>0</v>
      </c>
      <c r="AH2294" s="1">
        <v>0</v>
      </c>
      <c r="AI2294" s="1">
        <v>0</v>
      </c>
      <c r="AJ2294" s="1">
        <v>0</v>
      </c>
      <c r="AK2294" s="1">
        <v>0</v>
      </c>
      <c r="AL2294" s="1">
        <v>0</v>
      </c>
      <c r="AM2294" s="1">
        <v>0</v>
      </c>
      <c r="AN2294" s="1">
        <v>0</v>
      </c>
    </row>
    <row r="2295" spans="1:40" x14ac:dyDescent="0.35">
      <c r="A2295" s="1" t="s">
        <v>89</v>
      </c>
      <c r="B2295" s="8">
        <v>43913</v>
      </c>
      <c r="C2295" s="1" t="s">
        <v>98</v>
      </c>
      <c r="D2295" s="1">
        <v>200640</v>
      </c>
      <c r="E2295" s="1">
        <v>1</v>
      </c>
      <c r="F2295" s="1" t="s">
        <v>106</v>
      </c>
      <c r="H2295" s="1" t="s">
        <v>95</v>
      </c>
      <c r="I2295" s="1" t="s">
        <v>92</v>
      </c>
      <c r="J2295" s="1" t="s">
        <v>93</v>
      </c>
      <c r="P2295" s="1">
        <v>1</v>
      </c>
      <c r="Q2295" s="1">
        <v>0</v>
      </c>
      <c r="R2295" s="1">
        <v>0</v>
      </c>
      <c r="S2295" s="1">
        <v>0</v>
      </c>
      <c r="T2295" s="1">
        <v>0</v>
      </c>
      <c r="U2295" s="1">
        <v>0</v>
      </c>
      <c r="V2295" s="1">
        <v>0</v>
      </c>
      <c r="W2295" s="1">
        <v>0</v>
      </c>
      <c r="X2295" s="1">
        <v>0</v>
      </c>
      <c r="Y2295" s="1">
        <v>0</v>
      </c>
      <c r="Z2295" s="1">
        <v>0</v>
      </c>
      <c r="AA2295" s="1">
        <v>0</v>
      </c>
      <c r="AB2295" s="1">
        <v>0</v>
      </c>
      <c r="AC2295" s="1">
        <v>0</v>
      </c>
      <c r="AD2295" s="1">
        <v>0</v>
      </c>
      <c r="AE2295" s="1">
        <v>0</v>
      </c>
      <c r="AF2295" s="1">
        <v>0</v>
      </c>
      <c r="AG2295" s="1">
        <v>0</v>
      </c>
      <c r="AH2295" s="1">
        <v>0</v>
      </c>
      <c r="AI2295" s="1">
        <v>0</v>
      </c>
      <c r="AJ2295" s="1">
        <v>0</v>
      </c>
      <c r="AK2295" s="1">
        <v>0</v>
      </c>
      <c r="AL2295" s="1">
        <v>0</v>
      </c>
      <c r="AM2295" s="1">
        <v>0</v>
      </c>
      <c r="AN2295" s="1">
        <v>0</v>
      </c>
    </row>
    <row r="2296" spans="1:40" x14ac:dyDescent="0.35">
      <c r="A2296" s="1" t="s">
        <v>89</v>
      </c>
      <c r="B2296" s="8">
        <v>43916</v>
      </c>
      <c r="C2296" s="1" t="s">
        <v>2</v>
      </c>
      <c r="D2296" s="1">
        <v>972410</v>
      </c>
      <c r="E2296" s="1">
        <v>127</v>
      </c>
      <c r="F2296" s="1" t="s">
        <v>115</v>
      </c>
      <c r="H2296" s="1" t="s">
        <v>91</v>
      </c>
      <c r="I2296" s="1" t="s">
        <v>92</v>
      </c>
      <c r="J2296" s="1" t="s">
        <v>93</v>
      </c>
      <c r="K2296" s="1">
        <v>53</v>
      </c>
      <c r="L2296" s="1">
        <v>18</v>
      </c>
      <c r="M2296" s="1">
        <v>0.4351145038167939</v>
      </c>
      <c r="N2296" s="1">
        <v>0.37815126050420167</v>
      </c>
      <c r="O2296" s="1">
        <v>0.12413793103448276</v>
      </c>
      <c r="P2296" s="1">
        <v>74</v>
      </c>
      <c r="Q2296" s="1">
        <v>12</v>
      </c>
      <c r="R2296" s="1">
        <v>5</v>
      </c>
      <c r="S2296" s="1">
        <v>10</v>
      </c>
      <c r="T2296" s="1">
        <v>23</v>
      </c>
      <c r="U2296" s="1">
        <v>3</v>
      </c>
      <c r="V2296" s="1">
        <v>8</v>
      </c>
      <c r="W2296" s="1">
        <v>4</v>
      </c>
      <c r="X2296" s="1">
        <v>4</v>
      </c>
      <c r="Y2296" s="1">
        <v>0</v>
      </c>
      <c r="Z2296" s="1">
        <v>0</v>
      </c>
      <c r="AA2296" s="1">
        <v>0</v>
      </c>
      <c r="AB2296" s="1">
        <v>0</v>
      </c>
      <c r="AC2296" s="1">
        <v>0</v>
      </c>
      <c r="AD2296" s="1">
        <v>0</v>
      </c>
      <c r="AE2296" s="1">
        <v>0</v>
      </c>
      <c r="AF2296" s="1">
        <v>0</v>
      </c>
      <c r="AG2296" s="1">
        <v>0</v>
      </c>
      <c r="AH2296" s="1">
        <v>0</v>
      </c>
      <c r="AI2296" s="1">
        <v>1</v>
      </c>
      <c r="AJ2296" s="1">
        <v>0</v>
      </c>
      <c r="AK2296" s="1">
        <v>0</v>
      </c>
      <c r="AL2296" s="1">
        <v>0</v>
      </c>
      <c r="AM2296" s="1">
        <v>1</v>
      </c>
      <c r="AN2296" s="1">
        <v>0</v>
      </c>
    </row>
    <row r="2297" spans="1:40" x14ac:dyDescent="0.35">
      <c r="A2297" s="1" t="s">
        <v>89</v>
      </c>
      <c r="B2297" s="8">
        <v>43936</v>
      </c>
      <c r="C2297" s="1" t="s">
        <v>2</v>
      </c>
      <c r="D2297" s="1">
        <v>200170</v>
      </c>
      <c r="E2297" s="1">
        <v>144</v>
      </c>
      <c r="F2297" s="1" t="s">
        <v>107</v>
      </c>
      <c r="H2297" s="1" t="s">
        <v>95</v>
      </c>
      <c r="I2297" s="1" t="s">
        <v>92</v>
      </c>
      <c r="J2297" s="1" t="s">
        <v>93</v>
      </c>
      <c r="K2297" s="1">
        <v>70</v>
      </c>
      <c r="L2297" s="1">
        <v>6</v>
      </c>
      <c r="M2297" s="1">
        <v>0.49315068493150682</v>
      </c>
      <c r="N2297" s="1">
        <v>0.4861111111111111</v>
      </c>
      <c r="O2297" s="1">
        <v>0.04</v>
      </c>
      <c r="P2297" s="1">
        <v>74</v>
      </c>
      <c r="Q2297" s="1">
        <v>2</v>
      </c>
      <c r="R2297" s="1">
        <v>32</v>
      </c>
      <c r="S2297" s="1">
        <v>10</v>
      </c>
      <c r="T2297" s="1">
        <v>12</v>
      </c>
      <c r="U2297" s="1">
        <v>16</v>
      </c>
      <c r="V2297" s="1">
        <v>0</v>
      </c>
      <c r="W2297" s="1">
        <v>0</v>
      </c>
      <c r="X2297" s="1">
        <v>0</v>
      </c>
      <c r="Y2297" s="1">
        <v>0</v>
      </c>
      <c r="Z2297" s="1">
        <v>0</v>
      </c>
      <c r="AA2297" s="1">
        <v>0</v>
      </c>
      <c r="AB2297" s="1">
        <v>0</v>
      </c>
      <c r="AC2297" s="1">
        <v>0</v>
      </c>
      <c r="AD2297" s="1">
        <v>0</v>
      </c>
      <c r="AE2297" s="1">
        <v>0</v>
      </c>
      <c r="AF2297" s="1">
        <v>0</v>
      </c>
      <c r="AG2297" s="1">
        <v>0</v>
      </c>
      <c r="AH2297" s="1">
        <v>0</v>
      </c>
      <c r="AI2297" s="1">
        <v>1</v>
      </c>
      <c r="AJ2297" s="1">
        <v>0</v>
      </c>
      <c r="AK2297" s="1">
        <v>0</v>
      </c>
      <c r="AL2297" s="1">
        <v>2</v>
      </c>
      <c r="AM2297" s="1">
        <v>1</v>
      </c>
      <c r="AN2297" s="1">
        <v>0</v>
      </c>
    </row>
    <row r="2298" spans="1:40" x14ac:dyDescent="0.35">
      <c r="A2298" s="1" t="s">
        <v>89</v>
      </c>
      <c r="B2298" s="8">
        <v>43931</v>
      </c>
      <c r="C2298" s="1" t="s">
        <v>98</v>
      </c>
      <c r="D2298" s="1">
        <v>971790</v>
      </c>
      <c r="E2298" s="1">
        <v>1</v>
      </c>
      <c r="F2298" s="1" t="s">
        <v>104</v>
      </c>
      <c r="H2298" s="1" t="s">
        <v>101</v>
      </c>
      <c r="I2298" s="1" t="s">
        <v>92</v>
      </c>
      <c r="J2298" s="1" t="s">
        <v>93</v>
      </c>
      <c r="P2298" s="1">
        <v>1</v>
      </c>
      <c r="Q2298" s="1">
        <v>0</v>
      </c>
      <c r="R2298" s="1">
        <v>0</v>
      </c>
      <c r="S2298" s="1">
        <v>0</v>
      </c>
      <c r="T2298" s="1">
        <v>0</v>
      </c>
      <c r="U2298" s="1">
        <v>0</v>
      </c>
      <c r="V2298" s="1">
        <v>0</v>
      </c>
      <c r="W2298" s="1">
        <v>0</v>
      </c>
      <c r="X2298" s="1">
        <v>0</v>
      </c>
      <c r="Y2298" s="1">
        <v>0</v>
      </c>
      <c r="Z2298" s="1">
        <v>0</v>
      </c>
      <c r="AA2298" s="1">
        <v>0</v>
      </c>
      <c r="AB2298" s="1">
        <v>0</v>
      </c>
      <c r="AC2298" s="1">
        <v>0</v>
      </c>
      <c r="AD2298" s="1">
        <v>0</v>
      </c>
      <c r="AE2298" s="1">
        <v>0</v>
      </c>
      <c r="AF2298" s="1">
        <v>0</v>
      </c>
      <c r="AG2298" s="1">
        <v>0</v>
      </c>
      <c r="AH2298" s="1">
        <v>0</v>
      </c>
      <c r="AI2298" s="1">
        <v>0</v>
      </c>
      <c r="AJ2298" s="1">
        <v>0</v>
      </c>
      <c r="AK2298" s="1">
        <v>0</v>
      </c>
      <c r="AL2298" s="1">
        <v>0</v>
      </c>
      <c r="AM2298" s="1">
        <v>0</v>
      </c>
      <c r="AN2298" s="1">
        <v>0</v>
      </c>
    </row>
    <row r="2299" spans="1:40" x14ac:dyDescent="0.35">
      <c r="A2299" s="1" t="s">
        <v>89</v>
      </c>
      <c r="B2299" s="8">
        <v>43915</v>
      </c>
      <c r="C2299" s="1" t="s">
        <v>2</v>
      </c>
      <c r="D2299" s="1">
        <v>974850</v>
      </c>
      <c r="E2299" s="1">
        <v>146</v>
      </c>
      <c r="F2299" s="1" t="s">
        <v>126</v>
      </c>
      <c r="H2299" s="1" t="s">
        <v>103</v>
      </c>
      <c r="I2299" s="1" t="s">
        <v>121</v>
      </c>
      <c r="J2299" s="1" t="s">
        <v>93</v>
      </c>
      <c r="K2299" s="1">
        <v>45</v>
      </c>
      <c r="L2299" s="1">
        <v>29</v>
      </c>
      <c r="M2299" s="1">
        <v>0.35256410256410259</v>
      </c>
      <c r="N2299" s="1">
        <v>0.2986111111111111</v>
      </c>
      <c r="O2299" s="1">
        <v>0.1657142857142857</v>
      </c>
      <c r="P2299" s="1">
        <v>101</v>
      </c>
      <c r="Q2299" s="1">
        <v>12</v>
      </c>
      <c r="R2299" s="1">
        <v>20</v>
      </c>
      <c r="S2299" s="1">
        <v>3</v>
      </c>
      <c r="T2299" s="1">
        <v>0</v>
      </c>
      <c r="U2299" s="1">
        <v>20</v>
      </c>
      <c r="V2299" s="1">
        <v>2</v>
      </c>
      <c r="W2299" s="1">
        <v>0</v>
      </c>
      <c r="X2299" s="1">
        <v>3</v>
      </c>
      <c r="Y2299" s="1">
        <v>0</v>
      </c>
      <c r="Z2299" s="1">
        <v>0</v>
      </c>
      <c r="AA2299" s="1">
        <v>0</v>
      </c>
      <c r="AB2299" s="1">
        <v>0</v>
      </c>
      <c r="AC2299" s="1">
        <v>0</v>
      </c>
      <c r="AD2299" s="1">
        <v>0</v>
      </c>
      <c r="AE2299" s="1">
        <v>0</v>
      </c>
      <c r="AF2299" s="1">
        <v>0</v>
      </c>
      <c r="AG2299" s="1">
        <v>1</v>
      </c>
      <c r="AH2299" s="1">
        <v>0</v>
      </c>
      <c r="AI2299" s="1">
        <v>11</v>
      </c>
      <c r="AJ2299" s="1">
        <v>0</v>
      </c>
      <c r="AK2299" s="1">
        <v>0</v>
      </c>
      <c r="AL2299" s="1">
        <v>0</v>
      </c>
      <c r="AM2299" s="1">
        <v>2</v>
      </c>
      <c r="AN2299" s="1">
        <v>0</v>
      </c>
    </row>
    <row r="2300" spans="1:40" x14ac:dyDescent="0.35">
      <c r="A2300" s="1" t="s">
        <v>89</v>
      </c>
      <c r="B2300" s="8">
        <v>43943</v>
      </c>
      <c r="C2300" s="1" t="s">
        <v>2</v>
      </c>
      <c r="D2300" s="1">
        <v>200640</v>
      </c>
      <c r="E2300" s="1">
        <v>137</v>
      </c>
      <c r="F2300" s="1" t="s">
        <v>106</v>
      </c>
      <c r="H2300" s="1" t="s">
        <v>95</v>
      </c>
      <c r="I2300" s="1" t="s">
        <v>92</v>
      </c>
      <c r="J2300" s="1" t="s">
        <v>93</v>
      </c>
      <c r="K2300" s="1">
        <v>34</v>
      </c>
      <c r="L2300" s="1">
        <v>12</v>
      </c>
      <c r="M2300" s="1">
        <v>0.26428571428571429</v>
      </c>
      <c r="N2300" s="1">
        <v>0.24817518248175183</v>
      </c>
      <c r="O2300" s="1">
        <v>8.0536912751677847E-2</v>
      </c>
      <c r="P2300" s="1">
        <v>103</v>
      </c>
      <c r="Q2300" s="1">
        <v>3</v>
      </c>
      <c r="R2300" s="1">
        <v>15</v>
      </c>
      <c r="S2300" s="1">
        <v>1</v>
      </c>
      <c r="T2300" s="1">
        <v>2</v>
      </c>
      <c r="U2300" s="1">
        <v>16</v>
      </c>
      <c r="V2300" s="1">
        <v>0</v>
      </c>
      <c r="W2300" s="1">
        <v>0</v>
      </c>
      <c r="X2300" s="1">
        <v>0</v>
      </c>
      <c r="Y2300" s="1">
        <v>0</v>
      </c>
      <c r="Z2300" s="1">
        <v>0</v>
      </c>
      <c r="AA2300" s="1">
        <v>0</v>
      </c>
      <c r="AB2300" s="1">
        <v>0</v>
      </c>
      <c r="AC2300" s="1">
        <v>0</v>
      </c>
      <c r="AD2300" s="1">
        <v>0</v>
      </c>
      <c r="AE2300" s="1">
        <v>0</v>
      </c>
      <c r="AF2300" s="1">
        <v>0</v>
      </c>
      <c r="AG2300" s="1">
        <v>0</v>
      </c>
      <c r="AH2300" s="1">
        <v>0</v>
      </c>
      <c r="AI2300" s="1">
        <v>4</v>
      </c>
      <c r="AJ2300" s="1">
        <v>0</v>
      </c>
      <c r="AK2300" s="1">
        <v>0</v>
      </c>
      <c r="AL2300" s="1">
        <v>0</v>
      </c>
      <c r="AM2300" s="1">
        <v>5</v>
      </c>
      <c r="AN2300" s="1">
        <v>0</v>
      </c>
    </row>
    <row r="2301" spans="1:40" x14ac:dyDescent="0.35">
      <c r="A2301" s="1" t="s">
        <v>89</v>
      </c>
      <c r="B2301" s="8">
        <v>43923</v>
      </c>
      <c r="C2301" s="1" t="s">
        <v>2</v>
      </c>
      <c r="D2301" s="1">
        <v>200600</v>
      </c>
      <c r="E2301" s="1">
        <v>119</v>
      </c>
      <c r="F2301" s="1" t="s">
        <v>116</v>
      </c>
      <c r="H2301" s="1" t="s">
        <v>95</v>
      </c>
      <c r="I2301" s="1" t="s">
        <v>92</v>
      </c>
      <c r="J2301" s="1" t="s">
        <v>93</v>
      </c>
      <c r="K2301" s="1">
        <v>38</v>
      </c>
      <c r="L2301" s="1">
        <v>1</v>
      </c>
      <c r="M2301" s="1">
        <v>0.31932773109243695</v>
      </c>
      <c r="N2301" s="1">
        <v>0.31932773109243695</v>
      </c>
      <c r="O2301" s="1">
        <v>8.3333333333333332E-3</v>
      </c>
      <c r="P2301" s="1">
        <v>81</v>
      </c>
      <c r="Q2301" s="1">
        <v>0</v>
      </c>
      <c r="R2301" s="1">
        <v>21</v>
      </c>
      <c r="S2301" s="1">
        <v>0</v>
      </c>
      <c r="T2301" s="1">
        <v>15</v>
      </c>
      <c r="U2301" s="1">
        <v>2</v>
      </c>
      <c r="V2301" s="1">
        <v>0</v>
      </c>
      <c r="W2301" s="1">
        <v>0</v>
      </c>
      <c r="X2301" s="1">
        <v>0</v>
      </c>
      <c r="Y2301" s="1">
        <v>0</v>
      </c>
      <c r="Z2301" s="1">
        <v>0</v>
      </c>
      <c r="AA2301" s="1">
        <v>0</v>
      </c>
      <c r="AB2301" s="1">
        <v>0</v>
      </c>
      <c r="AC2301" s="1">
        <v>0</v>
      </c>
      <c r="AD2301" s="1">
        <v>0</v>
      </c>
      <c r="AE2301" s="1">
        <v>0</v>
      </c>
      <c r="AF2301" s="1">
        <v>0</v>
      </c>
      <c r="AG2301" s="1">
        <v>0</v>
      </c>
      <c r="AH2301" s="1">
        <v>0</v>
      </c>
      <c r="AI2301" s="1">
        <v>1</v>
      </c>
      <c r="AJ2301" s="1">
        <v>0</v>
      </c>
      <c r="AK2301" s="1">
        <v>0</v>
      </c>
      <c r="AL2301" s="1">
        <v>0</v>
      </c>
      <c r="AM2301" s="1">
        <v>0</v>
      </c>
      <c r="AN2301" s="1">
        <v>0</v>
      </c>
    </row>
    <row r="2302" spans="1:40" x14ac:dyDescent="0.35">
      <c r="A2302" s="1" t="s">
        <v>89</v>
      </c>
      <c r="B2302" s="8">
        <v>43965</v>
      </c>
      <c r="C2302" s="1" t="s">
        <v>2</v>
      </c>
      <c r="D2302" s="1">
        <v>203150</v>
      </c>
      <c r="E2302" s="1">
        <v>28</v>
      </c>
      <c r="F2302" s="1" t="s">
        <v>129</v>
      </c>
      <c r="H2302" s="1" t="s">
        <v>95</v>
      </c>
      <c r="I2302" s="1" t="s">
        <v>121</v>
      </c>
      <c r="J2302" s="1" t="s">
        <v>93</v>
      </c>
      <c r="P2302" s="1">
        <v>28</v>
      </c>
      <c r="Q2302" s="1">
        <v>0</v>
      </c>
      <c r="R2302" s="1">
        <v>0</v>
      </c>
      <c r="S2302" s="1">
        <v>0</v>
      </c>
      <c r="T2302" s="1">
        <v>0</v>
      </c>
      <c r="U2302" s="1">
        <v>0</v>
      </c>
      <c r="V2302" s="1">
        <v>0</v>
      </c>
      <c r="W2302" s="1">
        <v>0</v>
      </c>
      <c r="X2302" s="1">
        <v>0</v>
      </c>
      <c r="Y2302" s="1">
        <v>0</v>
      </c>
      <c r="Z2302" s="1">
        <v>0</v>
      </c>
      <c r="AA2302" s="1">
        <v>0</v>
      </c>
      <c r="AB2302" s="1">
        <v>0</v>
      </c>
      <c r="AC2302" s="1">
        <v>0</v>
      </c>
      <c r="AD2302" s="1">
        <v>0</v>
      </c>
      <c r="AE2302" s="1">
        <v>0</v>
      </c>
      <c r="AF2302" s="1">
        <v>0</v>
      </c>
      <c r="AG2302" s="1">
        <v>0</v>
      </c>
      <c r="AH2302" s="1">
        <v>0</v>
      </c>
      <c r="AI2302" s="1">
        <v>0</v>
      </c>
      <c r="AJ2302" s="1">
        <v>0</v>
      </c>
      <c r="AK2302" s="1">
        <v>0</v>
      </c>
      <c r="AL2302" s="1">
        <v>0</v>
      </c>
      <c r="AM2302" s="1">
        <v>0</v>
      </c>
      <c r="AN2302" s="1">
        <v>0</v>
      </c>
    </row>
    <row r="2303" spans="1:40" x14ac:dyDescent="0.35">
      <c r="A2303" s="1" t="s">
        <v>89</v>
      </c>
      <c r="B2303" s="8">
        <v>43955</v>
      </c>
      <c r="C2303" s="1" t="s">
        <v>2</v>
      </c>
      <c r="D2303" s="1">
        <v>209640</v>
      </c>
      <c r="E2303" s="1">
        <v>89</v>
      </c>
      <c r="F2303" s="1" t="s">
        <v>122</v>
      </c>
      <c r="H2303" s="1" t="s">
        <v>95</v>
      </c>
      <c r="I2303" s="1" t="s">
        <v>121</v>
      </c>
      <c r="J2303" s="1" t="s">
        <v>93</v>
      </c>
      <c r="K2303" s="1">
        <v>21</v>
      </c>
      <c r="L2303" s="1">
        <v>5</v>
      </c>
      <c r="M2303" s="1">
        <v>0.26881720430107525</v>
      </c>
      <c r="N2303" s="1">
        <v>0.23595505617977527</v>
      </c>
      <c r="O2303" s="1">
        <v>5.3191489361702128E-2</v>
      </c>
      <c r="P2303" s="1">
        <v>68</v>
      </c>
      <c r="Q2303" s="1">
        <v>4</v>
      </c>
      <c r="R2303" s="1">
        <v>10</v>
      </c>
      <c r="S2303" s="1">
        <v>0</v>
      </c>
      <c r="T2303" s="1">
        <v>10</v>
      </c>
      <c r="U2303" s="1">
        <v>1</v>
      </c>
      <c r="V2303" s="1">
        <v>0</v>
      </c>
      <c r="W2303" s="1">
        <v>0</v>
      </c>
      <c r="X2303" s="1">
        <v>1</v>
      </c>
      <c r="Y2303" s="1">
        <v>0</v>
      </c>
      <c r="Z2303" s="1">
        <v>0</v>
      </c>
      <c r="AA2303" s="1">
        <v>0</v>
      </c>
      <c r="AB2303" s="1">
        <v>0</v>
      </c>
      <c r="AC2303" s="1">
        <v>0</v>
      </c>
      <c r="AD2303" s="1">
        <v>0</v>
      </c>
      <c r="AE2303" s="1">
        <v>0</v>
      </c>
      <c r="AF2303" s="1">
        <v>0</v>
      </c>
      <c r="AG2303" s="1">
        <v>0</v>
      </c>
      <c r="AH2303" s="1">
        <v>0</v>
      </c>
      <c r="AI2303" s="1">
        <v>0</v>
      </c>
      <c r="AJ2303" s="1">
        <v>0</v>
      </c>
      <c r="AK2303" s="1">
        <v>0</v>
      </c>
      <c r="AL2303" s="1">
        <v>0</v>
      </c>
      <c r="AM2303" s="1">
        <v>0</v>
      </c>
      <c r="AN2303" s="1">
        <v>0</v>
      </c>
    </row>
    <row r="2304" spans="1:40" x14ac:dyDescent="0.35">
      <c r="A2304" s="1" t="s">
        <v>89</v>
      </c>
      <c r="B2304" s="8">
        <v>43964</v>
      </c>
      <c r="C2304" s="1" t="s">
        <v>96</v>
      </c>
      <c r="D2304" s="1">
        <v>201710</v>
      </c>
      <c r="E2304" s="1">
        <v>2</v>
      </c>
      <c r="F2304" s="1" t="s">
        <v>119</v>
      </c>
      <c r="H2304" s="1" t="s">
        <v>95</v>
      </c>
      <c r="I2304" s="1" t="s">
        <v>92</v>
      </c>
      <c r="J2304" s="1" t="s">
        <v>93</v>
      </c>
      <c r="P2304" s="1">
        <v>2</v>
      </c>
      <c r="Q2304" s="1">
        <v>0</v>
      </c>
      <c r="R2304" s="1">
        <v>0</v>
      </c>
      <c r="S2304" s="1">
        <v>0</v>
      </c>
      <c r="T2304" s="1">
        <v>0</v>
      </c>
      <c r="U2304" s="1">
        <v>0</v>
      </c>
      <c r="V2304" s="1">
        <v>0</v>
      </c>
      <c r="W2304" s="1">
        <v>0</v>
      </c>
      <c r="X2304" s="1">
        <v>0</v>
      </c>
      <c r="Y2304" s="1">
        <v>0</v>
      </c>
      <c r="Z2304" s="1">
        <v>0</v>
      </c>
      <c r="AA2304" s="1">
        <v>0</v>
      </c>
      <c r="AB2304" s="1">
        <v>0</v>
      </c>
      <c r="AC2304" s="1">
        <v>0</v>
      </c>
      <c r="AD2304" s="1">
        <v>0</v>
      </c>
      <c r="AE2304" s="1">
        <v>0</v>
      </c>
      <c r="AF2304" s="1">
        <v>0</v>
      </c>
      <c r="AG2304" s="1">
        <v>0</v>
      </c>
      <c r="AH2304" s="1">
        <v>0</v>
      </c>
      <c r="AI2304" s="1">
        <v>0</v>
      </c>
      <c r="AJ2304" s="1">
        <v>0</v>
      </c>
      <c r="AK2304" s="1">
        <v>0</v>
      </c>
      <c r="AL2304" s="1">
        <v>0</v>
      </c>
      <c r="AM2304" s="1">
        <v>0</v>
      </c>
      <c r="AN2304" s="1">
        <v>0</v>
      </c>
    </row>
    <row r="2305" spans="1:40" x14ac:dyDescent="0.35">
      <c r="A2305" s="1" t="s">
        <v>89</v>
      </c>
      <c r="B2305" s="8">
        <v>43931</v>
      </c>
      <c r="C2305" s="1" t="s">
        <v>2</v>
      </c>
      <c r="D2305" s="1">
        <v>209640</v>
      </c>
      <c r="E2305" s="1">
        <v>90</v>
      </c>
      <c r="F2305" s="1" t="s">
        <v>122</v>
      </c>
      <c r="H2305" s="1" t="s">
        <v>95</v>
      </c>
      <c r="I2305" s="1" t="s">
        <v>121</v>
      </c>
      <c r="J2305" s="1" t="s">
        <v>93</v>
      </c>
      <c r="K2305" s="1">
        <v>38</v>
      </c>
      <c r="L2305" s="1">
        <v>4</v>
      </c>
      <c r="M2305" s="1">
        <v>0.44680851063829785</v>
      </c>
      <c r="N2305" s="1">
        <v>0.42222222222222222</v>
      </c>
      <c r="O2305" s="1">
        <v>4.2553191489361701E-2</v>
      </c>
      <c r="P2305" s="1">
        <v>52</v>
      </c>
      <c r="Q2305" s="1">
        <v>4</v>
      </c>
      <c r="R2305" s="1">
        <v>17</v>
      </c>
      <c r="S2305" s="1">
        <v>0</v>
      </c>
      <c r="T2305" s="1">
        <v>10</v>
      </c>
      <c r="U2305" s="1">
        <v>11</v>
      </c>
      <c r="V2305" s="1">
        <v>0</v>
      </c>
      <c r="W2305" s="1">
        <v>0</v>
      </c>
      <c r="X2305" s="1">
        <v>0</v>
      </c>
      <c r="Y2305" s="1">
        <v>0</v>
      </c>
      <c r="Z2305" s="1">
        <v>0</v>
      </c>
      <c r="AA2305" s="1">
        <v>0</v>
      </c>
      <c r="AB2305" s="1">
        <v>0</v>
      </c>
      <c r="AC2305" s="1">
        <v>0</v>
      </c>
      <c r="AD2305" s="1">
        <v>0</v>
      </c>
      <c r="AE2305" s="1">
        <v>0</v>
      </c>
      <c r="AF2305" s="1">
        <v>0</v>
      </c>
      <c r="AG2305" s="1">
        <v>0</v>
      </c>
      <c r="AH2305" s="1">
        <v>0</v>
      </c>
      <c r="AI2305" s="1">
        <v>0</v>
      </c>
      <c r="AJ2305" s="1">
        <v>0</v>
      </c>
      <c r="AK2305" s="1">
        <v>0</v>
      </c>
      <c r="AL2305" s="1">
        <v>0</v>
      </c>
      <c r="AM2305" s="1">
        <v>0</v>
      </c>
      <c r="AN2305" s="1">
        <v>0</v>
      </c>
    </row>
    <row r="2306" spans="1:40" x14ac:dyDescent="0.35">
      <c r="A2306" s="1" t="s">
        <v>89</v>
      </c>
      <c r="B2306" s="8">
        <v>43962</v>
      </c>
      <c r="C2306" s="1" t="s">
        <v>96</v>
      </c>
      <c r="D2306" s="1">
        <v>973370</v>
      </c>
      <c r="E2306" s="1">
        <v>3</v>
      </c>
      <c r="F2306" s="1" t="s">
        <v>123</v>
      </c>
      <c r="H2306" s="1" t="s">
        <v>114</v>
      </c>
      <c r="I2306" s="1" t="s">
        <v>92</v>
      </c>
      <c r="J2306" s="1" t="s">
        <v>93</v>
      </c>
      <c r="P2306" s="1">
        <v>3</v>
      </c>
      <c r="Q2306" s="1">
        <v>0</v>
      </c>
      <c r="R2306" s="1">
        <v>0</v>
      </c>
      <c r="S2306" s="1">
        <v>0</v>
      </c>
      <c r="T2306" s="1">
        <v>0</v>
      </c>
      <c r="U2306" s="1">
        <v>0</v>
      </c>
      <c r="V2306" s="1">
        <v>0</v>
      </c>
      <c r="W2306" s="1">
        <v>0</v>
      </c>
      <c r="X2306" s="1">
        <v>0</v>
      </c>
      <c r="Y2306" s="1">
        <v>0</v>
      </c>
      <c r="Z2306" s="1">
        <v>0</v>
      </c>
      <c r="AA2306" s="1">
        <v>0</v>
      </c>
      <c r="AB2306" s="1">
        <v>0</v>
      </c>
      <c r="AC2306" s="1">
        <v>0</v>
      </c>
      <c r="AD2306" s="1">
        <v>0</v>
      </c>
      <c r="AE2306" s="1">
        <v>0</v>
      </c>
      <c r="AF2306" s="1">
        <v>0</v>
      </c>
      <c r="AG2306" s="1">
        <v>0</v>
      </c>
      <c r="AH2306" s="1">
        <v>0</v>
      </c>
      <c r="AI2306" s="1">
        <v>0</v>
      </c>
      <c r="AJ2306" s="1">
        <v>0</v>
      </c>
      <c r="AK2306" s="1">
        <v>0</v>
      </c>
      <c r="AL2306" s="1">
        <v>0</v>
      </c>
      <c r="AM2306" s="1">
        <v>0</v>
      </c>
      <c r="AN2306" s="1">
        <v>0</v>
      </c>
    </row>
    <row r="2307" spans="1:40" x14ac:dyDescent="0.35">
      <c r="A2307" s="1" t="s">
        <v>89</v>
      </c>
      <c r="B2307" s="8">
        <v>43909</v>
      </c>
      <c r="C2307" s="1" t="s">
        <v>2</v>
      </c>
      <c r="D2307" s="1">
        <v>973260</v>
      </c>
      <c r="E2307" s="1">
        <v>119</v>
      </c>
      <c r="F2307" s="1" t="s">
        <v>113</v>
      </c>
      <c r="H2307" s="1" t="s">
        <v>114</v>
      </c>
      <c r="I2307" s="1" t="s">
        <v>92</v>
      </c>
      <c r="J2307" s="1" t="s">
        <v>93</v>
      </c>
      <c r="K2307" s="1">
        <v>43</v>
      </c>
      <c r="L2307" s="1">
        <v>10</v>
      </c>
      <c r="M2307" s="1">
        <v>0.40157480314960631</v>
      </c>
      <c r="N2307" s="1">
        <v>0.36134453781512604</v>
      </c>
      <c r="O2307" s="1">
        <v>7.7519379844961239E-2</v>
      </c>
      <c r="P2307" s="1">
        <v>76</v>
      </c>
      <c r="Q2307" s="1">
        <v>8</v>
      </c>
      <c r="R2307" s="1">
        <v>14</v>
      </c>
      <c r="S2307" s="1">
        <v>0</v>
      </c>
      <c r="T2307" s="1">
        <v>18</v>
      </c>
      <c r="U2307" s="1">
        <v>11</v>
      </c>
      <c r="V2307" s="1">
        <v>0</v>
      </c>
      <c r="W2307" s="1">
        <v>0</v>
      </c>
      <c r="X2307" s="1">
        <v>2</v>
      </c>
      <c r="Y2307" s="1">
        <v>0</v>
      </c>
      <c r="Z2307" s="1">
        <v>0</v>
      </c>
      <c r="AA2307" s="1">
        <v>0</v>
      </c>
      <c r="AB2307" s="1">
        <v>0</v>
      </c>
      <c r="AC2307" s="1">
        <v>0</v>
      </c>
      <c r="AD2307" s="1">
        <v>0</v>
      </c>
      <c r="AE2307" s="1">
        <v>0</v>
      </c>
      <c r="AF2307" s="1">
        <v>0</v>
      </c>
      <c r="AG2307" s="1">
        <v>0</v>
      </c>
      <c r="AH2307" s="1">
        <v>0</v>
      </c>
      <c r="AI2307" s="1">
        <v>0</v>
      </c>
      <c r="AJ2307" s="1">
        <v>0</v>
      </c>
      <c r="AK2307" s="1">
        <v>0</v>
      </c>
      <c r="AL2307" s="1">
        <v>0</v>
      </c>
      <c r="AM2307" s="1">
        <v>0</v>
      </c>
      <c r="AN2307" s="1">
        <v>0</v>
      </c>
    </row>
    <row r="2308" spans="1:40" x14ac:dyDescent="0.35">
      <c r="A2308" s="1" t="s">
        <v>89</v>
      </c>
      <c r="B2308" s="8">
        <v>43909</v>
      </c>
      <c r="C2308" s="1" t="s">
        <v>98</v>
      </c>
      <c r="D2308" s="1">
        <v>980180</v>
      </c>
      <c r="E2308" s="1">
        <v>1</v>
      </c>
      <c r="F2308" s="1" t="s">
        <v>117</v>
      </c>
      <c r="H2308" s="1" t="s">
        <v>118</v>
      </c>
      <c r="I2308" s="1" t="s">
        <v>92</v>
      </c>
      <c r="J2308" s="1" t="s">
        <v>93</v>
      </c>
      <c r="P2308" s="1">
        <v>1</v>
      </c>
      <c r="Q2308" s="1">
        <v>0</v>
      </c>
      <c r="R2308" s="1">
        <v>0</v>
      </c>
      <c r="S2308" s="1">
        <v>0</v>
      </c>
      <c r="T2308" s="1">
        <v>0</v>
      </c>
      <c r="U2308" s="1">
        <v>0</v>
      </c>
      <c r="V2308" s="1">
        <v>0</v>
      </c>
      <c r="W2308" s="1">
        <v>0</v>
      </c>
      <c r="X2308" s="1">
        <v>0</v>
      </c>
      <c r="Y2308" s="1">
        <v>0</v>
      </c>
      <c r="Z2308" s="1">
        <v>0</v>
      </c>
      <c r="AA2308" s="1">
        <v>0</v>
      </c>
      <c r="AB2308" s="1">
        <v>0</v>
      </c>
      <c r="AC2308" s="1">
        <v>0</v>
      </c>
      <c r="AD2308" s="1">
        <v>0</v>
      </c>
      <c r="AE2308" s="1">
        <v>0</v>
      </c>
      <c r="AF2308" s="1">
        <v>0</v>
      </c>
      <c r="AG2308" s="1">
        <v>0</v>
      </c>
      <c r="AH2308" s="1">
        <v>0</v>
      </c>
      <c r="AI2308" s="1">
        <v>0</v>
      </c>
      <c r="AJ2308" s="1">
        <v>0</v>
      </c>
      <c r="AK2308" s="1">
        <v>0</v>
      </c>
      <c r="AL2308" s="1">
        <v>0</v>
      </c>
      <c r="AM2308" s="1">
        <v>0</v>
      </c>
      <c r="AN2308" s="1">
        <v>0</v>
      </c>
    </row>
    <row r="2309" spans="1:40" x14ac:dyDescent="0.35">
      <c r="A2309" s="1" t="s">
        <v>89</v>
      </c>
      <c r="B2309" s="8">
        <v>43907</v>
      </c>
      <c r="C2309" s="1" t="s">
        <v>2</v>
      </c>
      <c r="D2309" s="1">
        <v>974850</v>
      </c>
      <c r="E2309" s="1">
        <v>142</v>
      </c>
      <c r="F2309" s="1" t="s">
        <v>126</v>
      </c>
      <c r="H2309" s="1" t="s">
        <v>103</v>
      </c>
      <c r="I2309" s="1" t="s">
        <v>121</v>
      </c>
      <c r="J2309" s="1" t="s">
        <v>93</v>
      </c>
      <c r="K2309" s="1">
        <v>26</v>
      </c>
      <c r="L2309" s="1">
        <v>34</v>
      </c>
      <c r="M2309" s="1">
        <v>0.28834355828220859</v>
      </c>
      <c r="N2309" s="1">
        <v>0.18309859154929578</v>
      </c>
      <c r="O2309" s="1">
        <v>0.19318181818181818</v>
      </c>
      <c r="P2309" s="1">
        <v>116</v>
      </c>
      <c r="Q2309" s="1">
        <v>21</v>
      </c>
      <c r="R2309" s="1">
        <v>19</v>
      </c>
      <c r="S2309" s="1">
        <v>2</v>
      </c>
      <c r="T2309" s="1">
        <v>0</v>
      </c>
      <c r="U2309" s="1">
        <v>3</v>
      </c>
      <c r="V2309" s="1">
        <v>0</v>
      </c>
      <c r="W2309" s="1">
        <v>0</v>
      </c>
      <c r="X2309" s="1">
        <v>0</v>
      </c>
      <c r="Y2309" s="1">
        <v>2</v>
      </c>
      <c r="Z2309" s="1">
        <v>0</v>
      </c>
      <c r="AA2309" s="1">
        <v>0</v>
      </c>
      <c r="AB2309" s="1">
        <v>0</v>
      </c>
      <c r="AC2309" s="1">
        <v>0</v>
      </c>
      <c r="AD2309" s="1">
        <v>0</v>
      </c>
      <c r="AE2309" s="1">
        <v>0</v>
      </c>
      <c r="AF2309" s="1">
        <v>0</v>
      </c>
      <c r="AG2309" s="1">
        <v>0</v>
      </c>
      <c r="AH2309" s="1">
        <v>0</v>
      </c>
      <c r="AI2309" s="1">
        <v>11</v>
      </c>
      <c r="AJ2309" s="1">
        <v>0</v>
      </c>
      <c r="AK2309" s="1">
        <v>0</v>
      </c>
      <c r="AL2309" s="1">
        <v>1</v>
      </c>
      <c r="AM2309" s="1">
        <v>1</v>
      </c>
      <c r="AN2309" s="1">
        <v>0</v>
      </c>
    </row>
    <row r="2310" spans="1:40" x14ac:dyDescent="0.35">
      <c r="A2310" s="1" t="s">
        <v>89</v>
      </c>
      <c r="B2310" s="8">
        <v>43941</v>
      </c>
      <c r="C2310" s="1" t="s">
        <v>96</v>
      </c>
      <c r="D2310" s="1">
        <v>979190</v>
      </c>
      <c r="E2310" s="1">
        <v>2</v>
      </c>
      <c r="F2310" s="1" t="s">
        <v>124</v>
      </c>
      <c r="H2310" s="1" t="s">
        <v>103</v>
      </c>
      <c r="I2310" s="1" t="s">
        <v>92</v>
      </c>
      <c r="J2310" s="1" t="s">
        <v>93</v>
      </c>
      <c r="L2310" s="1">
        <v>5</v>
      </c>
      <c r="O2310" s="1">
        <v>0.7142857142857143</v>
      </c>
      <c r="P2310" s="1">
        <v>2</v>
      </c>
      <c r="Q2310" s="1">
        <v>1</v>
      </c>
      <c r="R2310" s="1">
        <v>0</v>
      </c>
      <c r="S2310" s="1">
        <v>0</v>
      </c>
      <c r="T2310" s="1">
        <v>0</v>
      </c>
      <c r="U2310" s="1">
        <v>0</v>
      </c>
      <c r="V2310" s="1">
        <v>0</v>
      </c>
      <c r="W2310" s="1">
        <v>0</v>
      </c>
      <c r="X2310" s="1">
        <v>0</v>
      </c>
      <c r="Y2310" s="1">
        <v>0</v>
      </c>
      <c r="Z2310" s="1">
        <v>0</v>
      </c>
      <c r="AA2310" s="1">
        <v>0</v>
      </c>
      <c r="AB2310" s="1">
        <v>0</v>
      </c>
      <c r="AC2310" s="1">
        <v>0</v>
      </c>
      <c r="AD2310" s="1">
        <v>0</v>
      </c>
      <c r="AE2310" s="1">
        <v>0</v>
      </c>
      <c r="AF2310" s="1">
        <v>0</v>
      </c>
      <c r="AG2310" s="1">
        <v>0</v>
      </c>
      <c r="AH2310" s="1">
        <v>0</v>
      </c>
      <c r="AI2310" s="1">
        <v>0</v>
      </c>
      <c r="AJ2310" s="1">
        <v>0</v>
      </c>
      <c r="AK2310" s="1">
        <v>0</v>
      </c>
      <c r="AL2310" s="1">
        <v>4</v>
      </c>
      <c r="AM2310" s="1">
        <v>0</v>
      </c>
      <c r="AN2310" s="1">
        <v>0</v>
      </c>
    </row>
    <row r="2311" spans="1:40" x14ac:dyDescent="0.35">
      <c r="A2311" s="1" t="s">
        <v>89</v>
      </c>
      <c r="B2311" s="8">
        <v>43930</v>
      </c>
      <c r="C2311" s="1" t="s">
        <v>2</v>
      </c>
      <c r="D2311" s="1">
        <v>979150</v>
      </c>
      <c r="E2311" s="1">
        <v>215</v>
      </c>
      <c r="F2311" s="1" t="s">
        <v>125</v>
      </c>
      <c r="H2311" s="1" t="s">
        <v>103</v>
      </c>
      <c r="I2311" s="1" t="s">
        <v>92</v>
      </c>
      <c r="J2311" s="1" t="s">
        <v>93</v>
      </c>
      <c r="K2311" s="1">
        <v>36</v>
      </c>
      <c r="L2311" s="1">
        <v>34</v>
      </c>
      <c r="M2311" s="1">
        <v>0.23829787234042554</v>
      </c>
      <c r="N2311" s="1">
        <v>0.16744186046511628</v>
      </c>
      <c r="O2311" s="1">
        <v>0.13654618473895583</v>
      </c>
      <c r="P2311" s="1">
        <v>179</v>
      </c>
      <c r="Q2311" s="1">
        <v>20</v>
      </c>
      <c r="R2311" s="1">
        <v>17</v>
      </c>
      <c r="S2311" s="1">
        <v>5</v>
      </c>
      <c r="T2311" s="1">
        <v>5</v>
      </c>
      <c r="U2311" s="1">
        <v>7</v>
      </c>
      <c r="V2311" s="1">
        <v>0</v>
      </c>
      <c r="W2311" s="1">
        <v>2</v>
      </c>
      <c r="X2311" s="1">
        <v>1</v>
      </c>
      <c r="Y2311" s="1">
        <v>0</v>
      </c>
      <c r="Z2311" s="1">
        <v>0</v>
      </c>
      <c r="AA2311" s="1">
        <v>0</v>
      </c>
      <c r="AB2311" s="1">
        <v>0</v>
      </c>
      <c r="AC2311" s="1">
        <v>0</v>
      </c>
      <c r="AD2311" s="1">
        <v>0</v>
      </c>
      <c r="AE2311" s="1">
        <v>0</v>
      </c>
      <c r="AF2311" s="1">
        <v>0</v>
      </c>
      <c r="AG2311" s="1">
        <v>0</v>
      </c>
      <c r="AH2311" s="1">
        <v>0</v>
      </c>
      <c r="AI2311" s="1">
        <v>11</v>
      </c>
      <c r="AJ2311" s="1">
        <v>0</v>
      </c>
      <c r="AK2311" s="1">
        <v>0</v>
      </c>
      <c r="AL2311" s="1">
        <v>0</v>
      </c>
      <c r="AM2311" s="1">
        <v>2</v>
      </c>
      <c r="AN2311" s="1">
        <v>0</v>
      </c>
    </row>
    <row r="2312" spans="1:40" x14ac:dyDescent="0.35">
      <c r="A2312" s="1" t="s">
        <v>89</v>
      </c>
      <c r="B2312" s="8">
        <v>43935</v>
      </c>
      <c r="C2312" s="1" t="s">
        <v>2</v>
      </c>
      <c r="D2312" s="1">
        <v>200640</v>
      </c>
      <c r="E2312" s="1">
        <v>136</v>
      </c>
      <c r="F2312" s="1" t="s">
        <v>106</v>
      </c>
      <c r="H2312" s="1" t="s">
        <v>95</v>
      </c>
      <c r="I2312" s="1" t="s">
        <v>92</v>
      </c>
      <c r="J2312" s="1" t="s">
        <v>93</v>
      </c>
      <c r="K2312" s="1">
        <v>129</v>
      </c>
      <c r="L2312" s="1">
        <v>13</v>
      </c>
      <c r="M2312" s="1">
        <v>0.86538461538461542</v>
      </c>
      <c r="N2312" s="1">
        <v>0.86274509803921573</v>
      </c>
      <c r="O2312" s="1">
        <v>8.7248322147651006E-2</v>
      </c>
      <c r="P2312" s="1">
        <v>7</v>
      </c>
      <c r="Q2312" s="1">
        <v>1</v>
      </c>
      <c r="R2312" s="1">
        <v>18</v>
      </c>
      <c r="S2312" s="1">
        <v>1</v>
      </c>
      <c r="T2312" s="1">
        <v>24</v>
      </c>
      <c r="U2312" s="1">
        <v>1</v>
      </c>
      <c r="V2312" s="1">
        <v>85</v>
      </c>
      <c r="W2312" s="1">
        <v>0</v>
      </c>
      <c r="X2312" s="1">
        <v>0</v>
      </c>
      <c r="Y2312" s="1">
        <v>0</v>
      </c>
      <c r="Z2312" s="1">
        <v>0</v>
      </c>
      <c r="AA2312" s="1">
        <v>0</v>
      </c>
      <c r="AB2312" s="1">
        <v>0</v>
      </c>
      <c r="AC2312" s="1">
        <v>0</v>
      </c>
      <c r="AD2312" s="1">
        <v>0</v>
      </c>
      <c r="AE2312" s="1">
        <v>0</v>
      </c>
      <c r="AF2312" s="1">
        <v>0</v>
      </c>
      <c r="AG2312" s="1">
        <v>0</v>
      </c>
      <c r="AH2312" s="1">
        <v>0</v>
      </c>
      <c r="AI2312" s="1">
        <v>4</v>
      </c>
      <c r="AJ2312" s="1">
        <v>0</v>
      </c>
      <c r="AK2312" s="1">
        <v>0</v>
      </c>
      <c r="AL2312" s="1">
        <v>3</v>
      </c>
      <c r="AM2312" s="1">
        <v>5</v>
      </c>
      <c r="AN2312" s="1">
        <v>0</v>
      </c>
    </row>
    <row r="2313" spans="1:40" x14ac:dyDescent="0.35">
      <c r="A2313" s="1" t="s">
        <v>89</v>
      </c>
      <c r="B2313" s="8">
        <v>43909</v>
      </c>
      <c r="C2313" s="1" t="s">
        <v>98</v>
      </c>
      <c r="D2313" s="1">
        <v>200170</v>
      </c>
      <c r="E2313" s="1">
        <v>1</v>
      </c>
      <c r="F2313" s="1" t="s">
        <v>107</v>
      </c>
      <c r="H2313" s="1" t="s">
        <v>95</v>
      </c>
      <c r="I2313" s="1" t="s">
        <v>92</v>
      </c>
      <c r="J2313" s="1" t="s">
        <v>93</v>
      </c>
      <c r="P2313" s="1">
        <v>1</v>
      </c>
      <c r="Q2313" s="1">
        <v>0</v>
      </c>
      <c r="R2313" s="1">
        <v>0</v>
      </c>
      <c r="S2313" s="1">
        <v>0</v>
      </c>
      <c r="T2313" s="1">
        <v>0</v>
      </c>
      <c r="U2313" s="1">
        <v>0</v>
      </c>
      <c r="V2313" s="1">
        <v>0</v>
      </c>
      <c r="W2313" s="1">
        <v>0</v>
      </c>
      <c r="X2313" s="1">
        <v>0</v>
      </c>
      <c r="Y2313" s="1">
        <v>0</v>
      </c>
      <c r="Z2313" s="1">
        <v>0</v>
      </c>
      <c r="AA2313" s="1">
        <v>0</v>
      </c>
      <c r="AB2313" s="1">
        <v>0</v>
      </c>
      <c r="AC2313" s="1">
        <v>0</v>
      </c>
      <c r="AD2313" s="1">
        <v>0</v>
      </c>
      <c r="AE2313" s="1">
        <v>0</v>
      </c>
      <c r="AF2313" s="1">
        <v>0</v>
      </c>
      <c r="AG2313" s="1">
        <v>0</v>
      </c>
      <c r="AH2313" s="1">
        <v>0</v>
      </c>
      <c r="AI2313" s="1">
        <v>0</v>
      </c>
      <c r="AJ2313" s="1">
        <v>0</v>
      </c>
      <c r="AK2313" s="1">
        <v>0</v>
      </c>
      <c r="AL2313" s="1">
        <v>0</v>
      </c>
      <c r="AM2313" s="1">
        <v>0</v>
      </c>
      <c r="AN2313" s="1">
        <v>0</v>
      </c>
    </row>
    <row r="2314" spans="1:40" x14ac:dyDescent="0.35">
      <c r="A2314" s="1" t="s">
        <v>89</v>
      </c>
      <c r="B2314" s="8">
        <v>43966</v>
      </c>
      <c r="C2314" s="1" t="s">
        <v>2</v>
      </c>
      <c r="D2314" s="1">
        <v>972410</v>
      </c>
      <c r="E2314" s="1">
        <v>143</v>
      </c>
      <c r="F2314" s="1" t="s">
        <v>115</v>
      </c>
      <c r="H2314" s="1" t="s">
        <v>91</v>
      </c>
      <c r="I2314" s="1" t="s">
        <v>92</v>
      </c>
      <c r="J2314" s="1" t="s">
        <v>93</v>
      </c>
      <c r="K2314" s="1">
        <v>1</v>
      </c>
      <c r="L2314" s="1">
        <v>4</v>
      </c>
      <c r="M2314" s="1">
        <v>2.0689655172413793E-2</v>
      </c>
      <c r="N2314" s="1">
        <v>6.993006993006993E-3</v>
      </c>
      <c r="O2314" s="1">
        <v>2.7210884353741496E-2</v>
      </c>
      <c r="P2314" s="1">
        <v>142</v>
      </c>
      <c r="Q2314" s="1">
        <v>2</v>
      </c>
      <c r="R2314" s="1">
        <v>0</v>
      </c>
      <c r="S2314" s="1">
        <v>1</v>
      </c>
      <c r="T2314" s="1">
        <v>0</v>
      </c>
      <c r="U2314" s="1">
        <v>0</v>
      </c>
      <c r="V2314" s="1">
        <v>0</v>
      </c>
      <c r="W2314" s="1">
        <v>0</v>
      </c>
      <c r="X2314" s="1">
        <v>1</v>
      </c>
      <c r="Y2314" s="1">
        <v>0</v>
      </c>
      <c r="Z2314" s="1">
        <v>0</v>
      </c>
      <c r="AA2314" s="1">
        <v>0</v>
      </c>
      <c r="AB2314" s="1">
        <v>0</v>
      </c>
      <c r="AC2314" s="1">
        <v>0</v>
      </c>
      <c r="AD2314" s="1">
        <v>0</v>
      </c>
      <c r="AE2314" s="1">
        <v>0</v>
      </c>
      <c r="AF2314" s="1">
        <v>0</v>
      </c>
      <c r="AG2314" s="1">
        <v>0</v>
      </c>
      <c r="AH2314" s="1">
        <v>0</v>
      </c>
      <c r="AI2314" s="1">
        <v>1</v>
      </c>
      <c r="AJ2314" s="1">
        <v>0</v>
      </c>
      <c r="AK2314" s="1">
        <v>0</v>
      </c>
      <c r="AL2314" s="1">
        <v>0</v>
      </c>
      <c r="AM2314" s="1">
        <v>0</v>
      </c>
      <c r="AN2314" s="1">
        <v>0</v>
      </c>
    </row>
    <row r="2315" spans="1:40" x14ac:dyDescent="0.35">
      <c r="A2315" s="1" t="s">
        <v>89</v>
      </c>
      <c r="B2315" s="8">
        <v>43917</v>
      </c>
      <c r="C2315" s="1" t="s">
        <v>96</v>
      </c>
      <c r="D2315" s="1">
        <v>209640</v>
      </c>
      <c r="E2315" s="1">
        <v>18</v>
      </c>
      <c r="F2315" s="1" t="s">
        <v>122</v>
      </c>
      <c r="H2315" s="1" t="s">
        <v>95</v>
      </c>
      <c r="I2315" s="1" t="s">
        <v>121</v>
      </c>
      <c r="J2315" s="1" t="s">
        <v>93</v>
      </c>
      <c r="K2315" s="1">
        <v>3</v>
      </c>
      <c r="M2315" s="1">
        <v>0.16666666666666666</v>
      </c>
      <c r="N2315" s="1">
        <v>0.16666666666666666</v>
      </c>
      <c r="P2315" s="1">
        <v>15</v>
      </c>
      <c r="Q2315" s="1">
        <v>0</v>
      </c>
      <c r="R2315" s="1">
        <v>1</v>
      </c>
      <c r="S2315" s="1">
        <v>0</v>
      </c>
      <c r="T2315" s="1">
        <v>2</v>
      </c>
      <c r="U2315" s="1">
        <v>0</v>
      </c>
      <c r="V2315" s="1">
        <v>0</v>
      </c>
      <c r="W2315" s="1">
        <v>0</v>
      </c>
      <c r="X2315" s="1">
        <v>0</v>
      </c>
      <c r="Y2315" s="1">
        <v>0</v>
      </c>
      <c r="Z2315" s="1">
        <v>0</v>
      </c>
      <c r="AA2315" s="1">
        <v>0</v>
      </c>
      <c r="AB2315" s="1">
        <v>0</v>
      </c>
      <c r="AC2315" s="1">
        <v>0</v>
      </c>
      <c r="AD2315" s="1">
        <v>0</v>
      </c>
      <c r="AE2315" s="1">
        <v>0</v>
      </c>
      <c r="AF2315" s="1">
        <v>0</v>
      </c>
      <c r="AG2315" s="1">
        <v>0</v>
      </c>
      <c r="AH2315" s="1">
        <v>0</v>
      </c>
      <c r="AI2315" s="1">
        <v>0</v>
      </c>
      <c r="AJ2315" s="1">
        <v>0</v>
      </c>
      <c r="AK2315" s="1">
        <v>0</v>
      </c>
      <c r="AL2315" s="1">
        <v>0</v>
      </c>
      <c r="AM2315" s="1">
        <v>0</v>
      </c>
      <c r="AN2315" s="1">
        <v>0</v>
      </c>
    </row>
    <row r="2316" spans="1:40" x14ac:dyDescent="0.35">
      <c r="A2316" s="1" t="s">
        <v>89</v>
      </c>
      <c r="B2316" s="8">
        <v>43960</v>
      </c>
      <c r="C2316" s="1" t="s">
        <v>96</v>
      </c>
      <c r="D2316" s="1">
        <v>976140</v>
      </c>
      <c r="E2316" s="1">
        <v>1</v>
      </c>
      <c r="F2316" s="1" t="s">
        <v>128</v>
      </c>
      <c r="H2316" s="1" t="s">
        <v>101</v>
      </c>
      <c r="I2316" s="1" t="s">
        <v>92</v>
      </c>
      <c r="J2316" s="1" t="s">
        <v>93</v>
      </c>
      <c r="P2316" s="1">
        <v>1</v>
      </c>
      <c r="Q2316" s="1">
        <v>0</v>
      </c>
      <c r="R2316" s="1">
        <v>0</v>
      </c>
      <c r="S2316" s="1">
        <v>0</v>
      </c>
      <c r="T2316" s="1">
        <v>0</v>
      </c>
      <c r="U2316" s="1">
        <v>0</v>
      </c>
      <c r="V2316" s="1">
        <v>0</v>
      </c>
      <c r="W2316" s="1">
        <v>0</v>
      </c>
      <c r="X2316" s="1">
        <v>0</v>
      </c>
      <c r="Y2316" s="1">
        <v>0</v>
      </c>
      <c r="Z2316" s="1">
        <v>0</v>
      </c>
      <c r="AA2316" s="1">
        <v>0</v>
      </c>
      <c r="AB2316" s="1">
        <v>0</v>
      </c>
      <c r="AC2316" s="1">
        <v>0</v>
      </c>
      <c r="AD2316" s="1">
        <v>0</v>
      </c>
      <c r="AE2316" s="1">
        <v>0</v>
      </c>
      <c r="AF2316" s="1">
        <v>0</v>
      </c>
      <c r="AG2316" s="1">
        <v>0</v>
      </c>
      <c r="AH2316" s="1">
        <v>0</v>
      </c>
      <c r="AI2316" s="1">
        <v>0</v>
      </c>
      <c r="AJ2316" s="1">
        <v>0</v>
      </c>
      <c r="AK2316" s="1">
        <v>0</v>
      </c>
      <c r="AL2316" s="1">
        <v>0</v>
      </c>
      <c r="AM2316" s="1">
        <v>0</v>
      </c>
      <c r="AN2316" s="1">
        <v>0</v>
      </c>
    </row>
    <row r="2317" spans="1:40" x14ac:dyDescent="0.35">
      <c r="A2317" s="1" t="s">
        <v>89</v>
      </c>
      <c r="B2317" s="8">
        <v>43939</v>
      </c>
      <c r="C2317" s="1" t="s">
        <v>96</v>
      </c>
      <c r="D2317" s="1">
        <v>973260</v>
      </c>
      <c r="E2317" s="1">
        <v>9</v>
      </c>
      <c r="F2317" s="1" t="s">
        <v>113</v>
      </c>
      <c r="H2317" s="1" t="s">
        <v>114</v>
      </c>
      <c r="I2317" s="1" t="s">
        <v>92</v>
      </c>
      <c r="J2317" s="1" t="s">
        <v>93</v>
      </c>
      <c r="L2317" s="1">
        <v>1</v>
      </c>
      <c r="O2317" s="1">
        <v>0.1</v>
      </c>
      <c r="P2317" s="1">
        <v>9</v>
      </c>
      <c r="Q2317" s="1">
        <v>1</v>
      </c>
      <c r="R2317" s="1">
        <v>0</v>
      </c>
      <c r="S2317" s="1">
        <v>0</v>
      </c>
      <c r="T2317" s="1">
        <v>0</v>
      </c>
      <c r="U2317" s="1">
        <v>0</v>
      </c>
      <c r="V2317" s="1">
        <v>0</v>
      </c>
      <c r="W2317" s="1">
        <v>0</v>
      </c>
      <c r="X2317" s="1">
        <v>0</v>
      </c>
      <c r="Y2317" s="1">
        <v>0</v>
      </c>
      <c r="Z2317" s="1">
        <v>0</v>
      </c>
      <c r="AA2317" s="1">
        <v>0</v>
      </c>
      <c r="AB2317" s="1">
        <v>0</v>
      </c>
      <c r="AC2317" s="1">
        <v>0</v>
      </c>
      <c r="AD2317" s="1">
        <v>0</v>
      </c>
      <c r="AE2317" s="1">
        <v>0</v>
      </c>
      <c r="AF2317" s="1">
        <v>0</v>
      </c>
      <c r="AG2317" s="1">
        <v>0</v>
      </c>
      <c r="AH2317" s="1">
        <v>0</v>
      </c>
      <c r="AI2317" s="1">
        <v>0</v>
      </c>
      <c r="AJ2317" s="1">
        <v>0</v>
      </c>
      <c r="AK2317" s="1">
        <v>0</v>
      </c>
      <c r="AL2317" s="1">
        <v>0</v>
      </c>
      <c r="AM2317" s="1">
        <v>0</v>
      </c>
      <c r="AN2317" s="1">
        <v>0</v>
      </c>
    </row>
    <row r="2318" spans="1:40" x14ac:dyDescent="0.35">
      <c r="A2318" s="1" t="s">
        <v>89</v>
      </c>
      <c r="B2318" s="8">
        <v>43962</v>
      </c>
      <c r="C2318" s="1" t="s">
        <v>2</v>
      </c>
      <c r="D2318" s="1">
        <v>973270</v>
      </c>
      <c r="E2318" s="1">
        <v>64</v>
      </c>
      <c r="F2318" s="1" t="s">
        <v>127</v>
      </c>
      <c r="H2318" s="1" t="s">
        <v>114</v>
      </c>
      <c r="I2318" s="1" t="s">
        <v>92</v>
      </c>
      <c r="J2318" s="1" t="s">
        <v>93</v>
      </c>
      <c r="L2318" s="1">
        <v>3</v>
      </c>
      <c r="O2318" s="1">
        <v>4.4776119402985072E-2</v>
      </c>
      <c r="P2318" s="1">
        <v>64</v>
      </c>
      <c r="Q2318" s="1">
        <v>3</v>
      </c>
      <c r="R2318" s="1">
        <v>0</v>
      </c>
      <c r="S2318" s="1">
        <v>0</v>
      </c>
      <c r="T2318" s="1">
        <v>0</v>
      </c>
      <c r="U2318" s="1">
        <v>0</v>
      </c>
      <c r="V2318" s="1">
        <v>0</v>
      </c>
      <c r="W2318" s="1">
        <v>0</v>
      </c>
      <c r="X2318" s="1">
        <v>0</v>
      </c>
      <c r="Y2318" s="1">
        <v>0</v>
      </c>
      <c r="Z2318" s="1">
        <v>0</v>
      </c>
      <c r="AA2318" s="1">
        <v>0</v>
      </c>
      <c r="AB2318" s="1">
        <v>0</v>
      </c>
      <c r="AC2318" s="1">
        <v>0</v>
      </c>
      <c r="AD2318" s="1">
        <v>0</v>
      </c>
      <c r="AE2318" s="1">
        <v>0</v>
      </c>
      <c r="AF2318" s="1">
        <v>0</v>
      </c>
      <c r="AG2318" s="1">
        <v>0</v>
      </c>
      <c r="AH2318" s="1">
        <v>0</v>
      </c>
      <c r="AI2318" s="1">
        <v>0</v>
      </c>
      <c r="AJ2318" s="1">
        <v>0</v>
      </c>
      <c r="AK2318" s="1">
        <v>0</v>
      </c>
      <c r="AL2318" s="1">
        <v>0</v>
      </c>
      <c r="AM2318" s="1">
        <v>0</v>
      </c>
      <c r="AN2318" s="1">
        <v>0</v>
      </c>
    </row>
    <row r="2319" spans="1:40" x14ac:dyDescent="0.35">
      <c r="A2319" s="1" t="s">
        <v>89</v>
      </c>
      <c r="B2319" s="8">
        <v>43949</v>
      </c>
      <c r="C2319" s="1" t="s">
        <v>96</v>
      </c>
      <c r="D2319" s="1">
        <v>200600</v>
      </c>
      <c r="E2319" s="1">
        <v>16</v>
      </c>
      <c r="F2319" s="1" t="s">
        <v>116</v>
      </c>
      <c r="H2319" s="1" t="s">
        <v>95</v>
      </c>
      <c r="I2319" s="1" t="s">
        <v>92</v>
      </c>
      <c r="J2319" s="1" t="s">
        <v>93</v>
      </c>
      <c r="P2319" s="1">
        <v>16</v>
      </c>
      <c r="Q2319" s="1">
        <v>0</v>
      </c>
      <c r="R2319" s="1">
        <v>0</v>
      </c>
      <c r="S2319" s="1">
        <v>0</v>
      </c>
      <c r="T2319" s="1">
        <v>0</v>
      </c>
      <c r="U2319" s="1">
        <v>0</v>
      </c>
      <c r="V2319" s="1">
        <v>0</v>
      </c>
      <c r="W2319" s="1">
        <v>0</v>
      </c>
      <c r="X2319" s="1">
        <v>0</v>
      </c>
      <c r="Y2319" s="1">
        <v>0</v>
      </c>
      <c r="Z2319" s="1">
        <v>0</v>
      </c>
      <c r="AA2319" s="1">
        <v>0</v>
      </c>
      <c r="AB2319" s="1">
        <v>0</v>
      </c>
      <c r="AC2319" s="1">
        <v>0</v>
      </c>
      <c r="AD2319" s="1">
        <v>0</v>
      </c>
      <c r="AE2319" s="1">
        <v>0</v>
      </c>
      <c r="AF2319" s="1">
        <v>0</v>
      </c>
      <c r="AG2319" s="1">
        <v>0</v>
      </c>
      <c r="AH2319" s="1">
        <v>0</v>
      </c>
      <c r="AI2319" s="1">
        <v>0</v>
      </c>
      <c r="AJ2319" s="1">
        <v>0</v>
      </c>
      <c r="AK2319" s="1">
        <v>0</v>
      </c>
      <c r="AL2319" s="1">
        <v>0</v>
      </c>
      <c r="AM2319" s="1">
        <v>0</v>
      </c>
      <c r="AN2319" s="1">
        <v>0</v>
      </c>
    </row>
    <row r="2320" spans="1:40" x14ac:dyDescent="0.35">
      <c r="A2320" s="1" t="s">
        <v>89</v>
      </c>
      <c r="B2320" s="8">
        <v>43913</v>
      </c>
      <c r="C2320" s="1" t="s">
        <v>96</v>
      </c>
      <c r="D2320" s="1">
        <v>200640</v>
      </c>
      <c r="E2320" s="1">
        <v>15</v>
      </c>
      <c r="F2320" s="1" t="s">
        <v>106</v>
      </c>
      <c r="H2320" s="1" t="s">
        <v>95</v>
      </c>
      <c r="I2320" s="1" t="s">
        <v>92</v>
      </c>
      <c r="J2320" s="1" t="s">
        <v>93</v>
      </c>
      <c r="L2320" s="1">
        <v>1</v>
      </c>
      <c r="O2320" s="1">
        <v>6.25E-2</v>
      </c>
      <c r="P2320" s="1">
        <v>15</v>
      </c>
      <c r="Q2320" s="1">
        <v>0</v>
      </c>
      <c r="R2320" s="1">
        <v>0</v>
      </c>
      <c r="S2320" s="1">
        <v>0</v>
      </c>
      <c r="T2320" s="1">
        <v>0</v>
      </c>
      <c r="U2320" s="1">
        <v>0</v>
      </c>
      <c r="V2320" s="1">
        <v>0</v>
      </c>
      <c r="W2320" s="1">
        <v>0</v>
      </c>
      <c r="X2320" s="1">
        <v>0</v>
      </c>
      <c r="Y2320" s="1">
        <v>0</v>
      </c>
      <c r="Z2320" s="1">
        <v>0</v>
      </c>
      <c r="AA2320" s="1">
        <v>0</v>
      </c>
      <c r="AB2320" s="1">
        <v>0</v>
      </c>
      <c r="AC2320" s="1">
        <v>0</v>
      </c>
      <c r="AD2320" s="1">
        <v>0</v>
      </c>
      <c r="AE2320" s="1">
        <v>0</v>
      </c>
      <c r="AF2320" s="1">
        <v>0</v>
      </c>
      <c r="AG2320" s="1">
        <v>0</v>
      </c>
      <c r="AH2320" s="1">
        <v>0</v>
      </c>
      <c r="AI2320" s="1">
        <v>0</v>
      </c>
      <c r="AJ2320" s="1">
        <v>0</v>
      </c>
      <c r="AK2320" s="1">
        <v>0</v>
      </c>
      <c r="AL2320" s="1">
        <v>1</v>
      </c>
      <c r="AM2320" s="1">
        <v>0</v>
      </c>
      <c r="AN2320" s="1">
        <v>0</v>
      </c>
    </row>
    <row r="2321" spans="1:40" x14ac:dyDescent="0.35">
      <c r="A2321" s="1" t="s">
        <v>89</v>
      </c>
      <c r="B2321" s="8">
        <v>43907</v>
      </c>
      <c r="C2321" s="1" t="s">
        <v>2</v>
      </c>
      <c r="D2321" s="1">
        <v>979190</v>
      </c>
      <c r="E2321" s="1">
        <v>145</v>
      </c>
      <c r="F2321" s="1" t="s">
        <v>124</v>
      </c>
      <c r="H2321" s="1" t="s">
        <v>103</v>
      </c>
      <c r="I2321" s="1" t="s">
        <v>92</v>
      </c>
      <c r="J2321" s="1" t="s">
        <v>93</v>
      </c>
      <c r="K2321" s="1">
        <v>24</v>
      </c>
      <c r="L2321" s="1">
        <v>26</v>
      </c>
      <c r="M2321" s="1">
        <v>0.22435897435897437</v>
      </c>
      <c r="N2321" s="1">
        <v>0.16551724137931034</v>
      </c>
      <c r="O2321" s="1">
        <v>0.15204678362573099</v>
      </c>
      <c r="P2321" s="1">
        <v>121</v>
      </c>
      <c r="Q2321" s="1">
        <v>11</v>
      </c>
      <c r="R2321" s="1">
        <v>12</v>
      </c>
      <c r="S2321" s="1">
        <v>0</v>
      </c>
      <c r="T2321" s="1">
        <v>2</v>
      </c>
      <c r="U2321" s="1">
        <v>2</v>
      </c>
      <c r="V2321" s="1">
        <v>0</v>
      </c>
      <c r="W2321" s="1">
        <v>0</v>
      </c>
      <c r="X2321" s="1">
        <v>3</v>
      </c>
      <c r="Y2321" s="1">
        <v>8</v>
      </c>
      <c r="Z2321" s="1">
        <v>0</v>
      </c>
      <c r="AA2321" s="1">
        <v>1</v>
      </c>
      <c r="AB2321" s="1">
        <v>0</v>
      </c>
      <c r="AC2321" s="1">
        <v>0</v>
      </c>
      <c r="AD2321" s="1">
        <v>0</v>
      </c>
      <c r="AE2321" s="1">
        <v>0</v>
      </c>
      <c r="AF2321" s="1">
        <v>0</v>
      </c>
      <c r="AG2321" s="1">
        <v>3</v>
      </c>
      <c r="AH2321" s="1">
        <v>0</v>
      </c>
      <c r="AI2321" s="1">
        <v>2</v>
      </c>
      <c r="AJ2321" s="1">
        <v>1</v>
      </c>
      <c r="AK2321" s="1">
        <v>0</v>
      </c>
      <c r="AL2321" s="1">
        <v>0</v>
      </c>
      <c r="AM2321" s="1">
        <v>5</v>
      </c>
      <c r="AN2321" s="1">
        <v>0</v>
      </c>
    </row>
    <row r="2322" spans="1:40" x14ac:dyDescent="0.35">
      <c r="A2322" s="1" t="s">
        <v>89</v>
      </c>
      <c r="B2322" s="8">
        <v>43912</v>
      </c>
      <c r="C2322" s="1" t="s">
        <v>112</v>
      </c>
      <c r="D2322" s="1">
        <v>972620</v>
      </c>
      <c r="E2322" s="1">
        <v>1</v>
      </c>
      <c r="F2322" s="1" t="s">
        <v>90</v>
      </c>
      <c r="H2322" s="1" t="s">
        <v>91</v>
      </c>
      <c r="I2322" s="1" t="s">
        <v>92</v>
      </c>
      <c r="J2322" s="1" t="s">
        <v>93</v>
      </c>
      <c r="P2322" s="1">
        <v>1</v>
      </c>
      <c r="Q2322" s="1">
        <v>0</v>
      </c>
      <c r="R2322" s="1">
        <v>0</v>
      </c>
      <c r="S2322" s="1">
        <v>0</v>
      </c>
      <c r="T2322" s="1">
        <v>0</v>
      </c>
      <c r="U2322" s="1">
        <v>0</v>
      </c>
      <c r="V2322" s="1">
        <v>0</v>
      </c>
      <c r="W2322" s="1">
        <v>0</v>
      </c>
      <c r="X2322" s="1">
        <v>0</v>
      </c>
      <c r="Y2322" s="1">
        <v>0</v>
      </c>
      <c r="Z2322" s="1">
        <v>0</v>
      </c>
      <c r="AA2322" s="1">
        <v>0</v>
      </c>
      <c r="AB2322" s="1">
        <v>0</v>
      </c>
      <c r="AC2322" s="1">
        <v>0</v>
      </c>
      <c r="AD2322" s="1">
        <v>0</v>
      </c>
      <c r="AE2322" s="1">
        <v>0</v>
      </c>
      <c r="AF2322" s="1">
        <v>0</v>
      </c>
      <c r="AG2322" s="1">
        <v>0</v>
      </c>
      <c r="AH2322" s="1">
        <v>0</v>
      </c>
      <c r="AI2322" s="1">
        <v>0</v>
      </c>
      <c r="AJ2322" s="1">
        <v>0</v>
      </c>
      <c r="AK2322" s="1">
        <v>0</v>
      </c>
      <c r="AL2322" s="1">
        <v>0</v>
      </c>
      <c r="AM2322" s="1">
        <v>0</v>
      </c>
      <c r="AN2322" s="1">
        <v>0</v>
      </c>
    </row>
    <row r="2323" spans="1:40" x14ac:dyDescent="0.35">
      <c r="A2323" s="1" t="s">
        <v>89</v>
      </c>
      <c r="B2323" s="8">
        <v>43915</v>
      </c>
      <c r="C2323" s="1" t="s">
        <v>2</v>
      </c>
      <c r="D2323" s="1">
        <v>979190</v>
      </c>
      <c r="E2323" s="1">
        <v>147</v>
      </c>
      <c r="F2323" s="1" t="s">
        <v>124</v>
      </c>
      <c r="H2323" s="1" t="s">
        <v>103</v>
      </c>
      <c r="I2323" s="1" t="s">
        <v>92</v>
      </c>
      <c r="J2323" s="1" t="s">
        <v>93</v>
      </c>
      <c r="K2323" s="1">
        <v>45</v>
      </c>
      <c r="L2323" s="1">
        <v>24</v>
      </c>
      <c r="M2323" s="1">
        <v>0.35849056603773582</v>
      </c>
      <c r="N2323" s="1">
        <v>0.30612244897959184</v>
      </c>
      <c r="O2323" s="1">
        <v>0.14035087719298245</v>
      </c>
      <c r="P2323" s="1">
        <v>102</v>
      </c>
      <c r="Q2323" s="1">
        <v>12</v>
      </c>
      <c r="R2323" s="1">
        <v>19</v>
      </c>
      <c r="S2323" s="1">
        <v>1</v>
      </c>
      <c r="T2323" s="1">
        <v>13</v>
      </c>
      <c r="U2323" s="1">
        <v>12</v>
      </c>
      <c r="V2323" s="1">
        <v>0</v>
      </c>
      <c r="W2323" s="1">
        <v>0</v>
      </c>
      <c r="X2323" s="1">
        <v>0</v>
      </c>
      <c r="Y2323" s="1">
        <v>0</v>
      </c>
      <c r="Z2323" s="1">
        <v>0</v>
      </c>
      <c r="AA2323" s="1">
        <v>0</v>
      </c>
      <c r="AB2323" s="1">
        <v>0</v>
      </c>
      <c r="AC2323" s="1">
        <v>0</v>
      </c>
      <c r="AD2323" s="1">
        <v>0</v>
      </c>
      <c r="AE2323" s="1">
        <v>0</v>
      </c>
      <c r="AF2323" s="1">
        <v>0</v>
      </c>
      <c r="AG2323" s="1">
        <v>3</v>
      </c>
      <c r="AH2323" s="1">
        <v>0</v>
      </c>
      <c r="AI2323" s="1">
        <v>2</v>
      </c>
      <c r="AJ2323" s="1">
        <v>2</v>
      </c>
      <c r="AK2323" s="1">
        <v>0</v>
      </c>
      <c r="AL2323" s="1">
        <v>0</v>
      </c>
      <c r="AM2323" s="1">
        <v>5</v>
      </c>
      <c r="AN2323" s="1">
        <v>0</v>
      </c>
    </row>
    <row r="2324" spans="1:40" x14ac:dyDescent="0.35">
      <c r="A2324" s="1" t="s">
        <v>89</v>
      </c>
      <c r="B2324" s="8">
        <v>43925</v>
      </c>
      <c r="C2324" s="1" t="s">
        <v>96</v>
      </c>
      <c r="D2324" s="1">
        <v>200600</v>
      </c>
      <c r="E2324" s="1">
        <v>11</v>
      </c>
      <c r="F2324" s="1" t="s">
        <v>116</v>
      </c>
      <c r="H2324" s="1" t="s">
        <v>95</v>
      </c>
      <c r="I2324" s="1" t="s">
        <v>92</v>
      </c>
      <c r="J2324" s="1" t="s">
        <v>93</v>
      </c>
      <c r="K2324" s="1">
        <v>1</v>
      </c>
      <c r="M2324" s="1">
        <v>0</v>
      </c>
      <c r="N2324" s="1">
        <v>0</v>
      </c>
      <c r="P2324" s="1">
        <v>10</v>
      </c>
      <c r="Q2324" s="1">
        <v>0</v>
      </c>
      <c r="R2324" s="1">
        <v>0</v>
      </c>
      <c r="S2324" s="1">
        <v>0</v>
      </c>
      <c r="T2324" s="1">
        <v>0</v>
      </c>
      <c r="U2324" s="1">
        <v>0</v>
      </c>
      <c r="V2324" s="1">
        <v>1</v>
      </c>
      <c r="W2324" s="1">
        <v>0</v>
      </c>
      <c r="X2324" s="1">
        <v>0</v>
      </c>
      <c r="Y2324" s="1">
        <v>0</v>
      </c>
      <c r="Z2324" s="1">
        <v>0</v>
      </c>
      <c r="AA2324" s="1">
        <v>0</v>
      </c>
      <c r="AB2324" s="1">
        <v>0</v>
      </c>
      <c r="AC2324" s="1">
        <v>0</v>
      </c>
      <c r="AD2324" s="1">
        <v>0</v>
      </c>
      <c r="AE2324" s="1">
        <v>0</v>
      </c>
      <c r="AF2324" s="1">
        <v>0</v>
      </c>
      <c r="AG2324" s="1">
        <v>0</v>
      </c>
      <c r="AH2324" s="1">
        <v>0</v>
      </c>
      <c r="AI2324" s="1">
        <v>0</v>
      </c>
      <c r="AJ2324" s="1">
        <v>0</v>
      </c>
      <c r="AK2324" s="1">
        <v>0</v>
      </c>
      <c r="AL2324" s="1">
        <v>0</v>
      </c>
      <c r="AM2324" s="1">
        <v>0</v>
      </c>
      <c r="AN2324" s="1">
        <v>0</v>
      </c>
    </row>
    <row r="2325" spans="1:40" x14ac:dyDescent="0.35">
      <c r="A2325" s="1" t="s">
        <v>89</v>
      </c>
      <c r="B2325" s="8">
        <v>43932</v>
      </c>
      <c r="C2325" s="1" t="s">
        <v>2</v>
      </c>
      <c r="D2325" s="1">
        <v>201710</v>
      </c>
      <c r="E2325" s="1">
        <v>82</v>
      </c>
      <c r="F2325" s="1" t="s">
        <v>119</v>
      </c>
      <c r="H2325" s="1" t="s">
        <v>95</v>
      </c>
      <c r="I2325" s="1" t="s">
        <v>92</v>
      </c>
      <c r="J2325" s="1" t="s">
        <v>93</v>
      </c>
      <c r="K2325" s="1">
        <v>66</v>
      </c>
      <c r="L2325" s="1">
        <v>5</v>
      </c>
      <c r="M2325" s="1">
        <v>0.67346938775510201</v>
      </c>
      <c r="N2325" s="1">
        <v>0.65957446808510634</v>
      </c>
      <c r="O2325" s="1">
        <v>5.7471264367816091E-2</v>
      </c>
      <c r="P2325" s="1">
        <v>16</v>
      </c>
      <c r="Q2325" s="1">
        <v>2</v>
      </c>
      <c r="R2325" s="1">
        <v>14</v>
      </c>
      <c r="S2325" s="1">
        <v>2</v>
      </c>
      <c r="T2325" s="1">
        <v>8</v>
      </c>
      <c r="U2325" s="1">
        <v>7</v>
      </c>
      <c r="V2325" s="1">
        <v>35</v>
      </c>
      <c r="W2325" s="1">
        <v>0</v>
      </c>
      <c r="X2325" s="1">
        <v>1</v>
      </c>
      <c r="Y2325" s="1">
        <v>0</v>
      </c>
      <c r="Z2325" s="1">
        <v>0</v>
      </c>
      <c r="AA2325" s="1">
        <v>0</v>
      </c>
      <c r="AB2325" s="1">
        <v>0</v>
      </c>
      <c r="AC2325" s="1">
        <v>0</v>
      </c>
      <c r="AD2325" s="1">
        <v>0</v>
      </c>
      <c r="AE2325" s="1">
        <v>0</v>
      </c>
      <c r="AF2325" s="1">
        <v>0</v>
      </c>
      <c r="AG2325" s="1">
        <v>1</v>
      </c>
      <c r="AH2325" s="1">
        <v>0</v>
      </c>
      <c r="AI2325" s="1">
        <v>0</v>
      </c>
      <c r="AJ2325" s="1">
        <v>1</v>
      </c>
      <c r="AK2325" s="1">
        <v>0</v>
      </c>
      <c r="AL2325" s="1">
        <v>0</v>
      </c>
      <c r="AM2325" s="1">
        <v>0</v>
      </c>
      <c r="AN2325" s="1">
        <v>0</v>
      </c>
    </row>
    <row r="2326" spans="1:40" x14ac:dyDescent="0.35">
      <c r="A2326" s="1" t="s">
        <v>89</v>
      </c>
      <c r="B2326" s="8">
        <v>43930</v>
      </c>
      <c r="C2326" s="1" t="s">
        <v>2</v>
      </c>
      <c r="D2326" s="1">
        <v>973370</v>
      </c>
      <c r="E2326" s="1">
        <v>42</v>
      </c>
      <c r="F2326" s="1" t="s">
        <v>123</v>
      </c>
      <c r="H2326" s="1" t="s">
        <v>114</v>
      </c>
      <c r="I2326" s="1" t="s">
        <v>92</v>
      </c>
      <c r="J2326" s="1" t="s">
        <v>93</v>
      </c>
      <c r="K2326" s="1">
        <v>2</v>
      </c>
      <c r="L2326" s="1">
        <v>1</v>
      </c>
      <c r="M2326" s="1">
        <v>6.9767441860465115E-2</v>
      </c>
      <c r="N2326" s="1">
        <v>4.7619047619047616E-2</v>
      </c>
      <c r="O2326" s="1">
        <v>2.3255813953488372E-2</v>
      </c>
      <c r="P2326" s="1">
        <v>40</v>
      </c>
      <c r="Q2326" s="1">
        <v>1</v>
      </c>
      <c r="R2326" s="1">
        <v>2</v>
      </c>
      <c r="S2326" s="1">
        <v>0</v>
      </c>
      <c r="T2326" s="1">
        <v>0</v>
      </c>
      <c r="U2326" s="1">
        <v>0</v>
      </c>
      <c r="V2326" s="1">
        <v>0</v>
      </c>
      <c r="W2326" s="1">
        <v>0</v>
      </c>
      <c r="X2326" s="1">
        <v>0</v>
      </c>
      <c r="Y2326" s="1">
        <v>0</v>
      </c>
      <c r="Z2326" s="1">
        <v>0</v>
      </c>
      <c r="AA2326" s="1">
        <v>0</v>
      </c>
      <c r="AB2326" s="1">
        <v>0</v>
      </c>
      <c r="AC2326" s="1">
        <v>0</v>
      </c>
      <c r="AD2326" s="1">
        <v>0</v>
      </c>
      <c r="AE2326" s="1">
        <v>0</v>
      </c>
      <c r="AF2326" s="1">
        <v>0</v>
      </c>
      <c r="AG2326" s="1">
        <v>0</v>
      </c>
      <c r="AH2326" s="1">
        <v>0</v>
      </c>
      <c r="AI2326" s="1">
        <v>0</v>
      </c>
      <c r="AJ2326" s="1">
        <v>0</v>
      </c>
      <c r="AK2326" s="1">
        <v>0</v>
      </c>
      <c r="AL2326" s="1">
        <v>0</v>
      </c>
      <c r="AM2326" s="1">
        <v>0</v>
      </c>
      <c r="AN2326" s="1">
        <v>0</v>
      </c>
    </row>
    <row r="2327" spans="1:40" x14ac:dyDescent="0.35">
      <c r="A2327" s="1" t="s">
        <v>89</v>
      </c>
      <c r="B2327" s="8">
        <v>43938</v>
      </c>
      <c r="C2327" s="1" t="s">
        <v>2</v>
      </c>
      <c r="D2327" s="1">
        <v>209650</v>
      </c>
      <c r="E2327" s="1">
        <v>90</v>
      </c>
      <c r="F2327" s="1" t="s">
        <v>120</v>
      </c>
      <c r="H2327" s="1" t="s">
        <v>95</v>
      </c>
      <c r="I2327" s="1" t="s">
        <v>121</v>
      </c>
      <c r="J2327" s="1" t="s">
        <v>93</v>
      </c>
      <c r="K2327" s="1">
        <v>23</v>
      </c>
      <c r="L2327" s="1">
        <v>9</v>
      </c>
      <c r="M2327" s="1">
        <v>0.27956989247311825</v>
      </c>
      <c r="N2327" s="1">
        <v>0.25555555555555554</v>
      </c>
      <c r="O2327" s="1">
        <v>9.0909090909090912E-2</v>
      </c>
      <c r="P2327" s="1">
        <v>67</v>
      </c>
      <c r="Q2327" s="1">
        <v>3</v>
      </c>
      <c r="R2327" s="1">
        <v>11</v>
      </c>
      <c r="S2327" s="1">
        <v>0</v>
      </c>
      <c r="T2327" s="1">
        <v>6</v>
      </c>
      <c r="U2327" s="1">
        <v>6</v>
      </c>
      <c r="V2327" s="1">
        <v>0</v>
      </c>
      <c r="W2327" s="1">
        <v>0</v>
      </c>
      <c r="X2327" s="1">
        <v>0</v>
      </c>
      <c r="Y2327" s="1">
        <v>0</v>
      </c>
      <c r="Z2327" s="1">
        <v>0</v>
      </c>
      <c r="AA2327" s="1">
        <v>0</v>
      </c>
      <c r="AB2327" s="1">
        <v>0</v>
      </c>
      <c r="AC2327" s="1">
        <v>0</v>
      </c>
      <c r="AD2327" s="1">
        <v>0</v>
      </c>
      <c r="AE2327" s="1">
        <v>0</v>
      </c>
      <c r="AF2327" s="1">
        <v>0</v>
      </c>
      <c r="AG2327" s="1">
        <v>1</v>
      </c>
      <c r="AH2327" s="1">
        <v>0</v>
      </c>
      <c r="AI2327" s="1">
        <v>4</v>
      </c>
      <c r="AJ2327" s="1">
        <v>0</v>
      </c>
      <c r="AK2327" s="1">
        <v>0</v>
      </c>
      <c r="AL2327" s="1">
        <v>0</v>
      </c>
      <c r="AM2327" s="1">
        <v>1</v>
      </c>
      <c r="AN2327" s="1">
        <v>0</v>
      </c>
    </row>
    <row r="2328" spans="1:40" x14ac:dyDescent="0.35">
      <c r="A2328" s="1" t="s">
        <v>89</v>
      </c>
      <c r="B2328" s="8">
        <v>43922</v>
      </c>
      <c r="C2328" s="1" t="s">
        <v>96</v>
      </c>
      <c r="D2328" s="1">
        <v>976140</v>
      </c>
      <c r="E2328" s="1">
        <v>1</v>
      </c>
      <c r="F2328" s="1" t="s">
        <v>128</v>
      </c>
      <c r="H2328" s="1" t="s">
        <v>101</v>
      </c>
      <c r="I2328" s="1" t="s">
        <v>92</v>
      </c>
      <c r="J2328" s="1" t="s">
        <v>93</v>
      </c>
      <c r="P2328" s="1">
        <v>1</v>
      </c>
      <c r="Q2328" s="1">
        <v>0</v>
      </c>
      <c r="R2328" s="1">
        <v>0</v>
      </c>
      <c r="S2328" s="1">
        <v>0</v>
      </c>
      <c r="T2328" s="1">
        <v>0</v>
      </c>
      <c r="U2328" s="1">
        <v>0</v>
      </c>
      <c r="V2328" s="1">
        <v>0</v>
      </c>
      <c r="W2328" s="1">
        <v>0</v>
      </c>
      <c r="X2328" s="1">
        <v>0</v>
      </c>
      <c r="Y2328" s="1">
        <v>0</v>
      </c>
      <c r="Z2328" s="1">
        <v>0</v>
      </c>
      <c r="AA2328" s="1">
        <v>0</v>
      </c>
      <c r="AB2328" s="1">
        <v>0</v>
      </c>
      <c r="AC2328" s="1">
        <v>0</v>
      </c>
      <c r="AD2328" s="1">
        <v>0</v>
      </c>
      <c r="AE2328" s="1">
        <v>0</v>
      </c>
      <c r="AF2328" s="1">
        <v>0</v>
      </c>
      <c r="AG2328" s="1">
        <v>0</v>
      </c>
      <c r="AH2328" s="1">
        <v>0</v>
      </c>
      <c r="AI2328" s="1">
        <v>0</v>
      </c>
      <c r="AJ2328" s="1">
        <v>0</v>
      </c>
      <c r="AK2328" s="1">
        <v>0</v>
      </c>
      <c r="AL2328" s="1">
        <v>0</v>
      </c>
      <c r="AM2328" s="1">
        <v>0</v>
      </c>
      <c r="AN2328" s="1">
        <v>0</v>
      </c>
    </row>
    <row r="2329" spans="1:40" x14ac:dyDescent="0.35">
      <c r="A2329" s="1" t="s">
        <v>89</v>
      </c>
      <c r="B2329" s="8">
        <v>43920</v>
      </c>
      <c r="C2329" s="1" t="s">
        <v>2</v>
      </c>
      <c r="D2329" s="1">
        <v>973270</v>
      </c>
      <c r="E2329" s="1">
        <v>64</v>
      </c>
      <c r="F2329" s="1" t="s">
        <v>127</v>
      </c>
      <c r="H2329" s="1" t="s">
        <v>114</v>
      </c>
      <c r="I2329" s="1" t="s">
        <v>92</v>
      </c>
      <c r="J2329" s="1" t="s">
        <v>93</v>
      </c>
      <c r="K2329" s="1">
        <v>36</v>
      </c>
      <c r="L2329" s="1">
        <v>2</v>
      </c>
      <c r="M2329" s="1">
        <v>0.33333333333333331</v>
      </c>
      <c r="N2329" s="1">
        <v>0.31707317073170732</v>
      </c>
      <c r="O2329" s="1">
        <v>3.0303030303030304E-2</v>
      </c>
      <c r="P2329" s="1">
        <v>28</v>
      </c>
      <c r="Q2329" s="1">
        <v>1</v>
      </c>
      <c r="R2329" s="1">
        <v>2</v>
      </c>
      <c r="S2329" s="1">
        <v>1</v>
      </c>
      <c r="T2329" s="1">
        <v>8</v>
      </c>
      <c r="U2329" s="1">
        <v>2</v>
      </c>
      <c r="V2329" s="1">
        <v>23</v>
      </c>
      <c r="W2329" s="1">
        <v>0</v>
      </c>
      <c r="X2329" s="1">
        <v>1</v>
      </c>
      <c r="Y2329" s="1">
        <v>0</v>
      </c>
      <c r="Z2329" s="1">
        <v>0</v>
      </c>
      <c r="AA2329" s="1">
        <v>0</v>
      </c>
      <c r="AB2329" s="1">
        <v>0</v>
      </c>
      <c r="AC2329" s="1">
        <v>0</v>
      </c>
      <c r="AD2329" s="1">
        <v>0</v>
      </c>
      <c r="AE2329" s="1">
        <v>0</v>
      </c>
      <c r="AF2329" s="1">
        <v>0</v>
      </c>
      <c r="AG2329" s="1">
        <v>0</v>
      </c>
      <c r="AH2329" s="1">
        <v>0</v>
      </c>
      <c r="AI2329" s="1">
        <v>0</v>
      </c>
      <c r="AJ2329" s="1">
        <v>0</v>
      </c>
      <c r="AK2329" s="1">
        <v>0</v>
      </c>
      <c r="AL2329" s="1">
        <v>0</v>
      </c>
      <c r="AM2329" s="1">
        <v>0</v>
      </c>
      <c r="AN2329" s="1">
        <v>0</v>
      </c>
    </row>
    <row r="2330" spans="1:40" x14ac:dyDescent="0.35">
      <c r="A2330" s="1" t="s">
        <v>89</v>
      </c>
      <c r="B2330" s="8">
        <v>43914</v>
      </c>
      <c r="C2330" s="1" t="s">
        <v>96</v>
      </c>
      <c r="D2330" s="1">
        <v>200170</v>
      </c>
      <c r="E2330" s="1">
        <v>24</v>
      </c>
      <c r="F2330" s="1" t="s">
        <v>107</v>
      </c>
      <c r="H2330" s="1" t="s">
        <v>95</v>
      </c>
      <c r="I2330" s="1" t="s">
        <v>92</v>
      </c>
      <c r="J2330" s="1" t="s">
        <v>93</v>
      </c>
      <c r="K2330" s="1">
        <v>5</v>
      </c>
      <c r="M2330" s="1">
        <v>0.20833333333333334</v>
      </c>
      <c r="N2330" s="1">
        <v>0.20833333333333334</v>
      </c>
      <c r="P2330" s="1">
        <v>19</v>
      </c>
      <c r="Q2330" s="1">
        <v>0</v>
      </c>
      <c r="R2330" s="1">
        <v>3</v>
      </c>
      <c r="S2330" s="1">
        <v>0</v>
      </c>
      <c r="T2330" s="1">
        <v>0</v>
      </c>
      <c r="U2330" s="1">
        <v>2</v>
      </c>
      <c r="V2330" s="1">
        <v>0</v>
      </c>
      <c r="W2330" s="1">
        <v>0</v>
      </c>
      <c r="X2330" s="1">
        <v>0</v>
      </c>
      <c r="Y2330" s="1">
        <v>0</v>
      </c>
      <c r="Z2330" s="1">
        <v>0</v>
      </c>
      <c r="AA2330" s="1">
        <v>0</v>
      </c>
      <c r="AB2330" s="1">
        <v>0</v>
      </c>
      <c r="AC2330" s="1">
        <v>0</v>
      </c>
      <c r="AD2330" s="1">
        <v>0</v>
      </c>
      <c r="AE2330" s="1">
        <v>0</v>
      </c>
      <c r="AF2330" s="1">
        <v>0</v>
      </c>
      <c r="AG2330" s="1">
        <v>0</v>
      </c>
      <c r="AH2330" s="1">
        <v>0</v>
      </c>
      <c r="AI2330" s="1">
        <v>0</v>
      </c>
      <c r="AJ2330" s="1">
        <v>0</v>
      </c>
      <c r="AK2330" s="1">
        <v>0</v>
      </c>
      <c r="AL2330" s="1">
        <v>0</v>
      </c>
      <c r="AM2330" s="1">
        <v>0</v>
      </c>
      <c r="AN2330" s="1">
        <v>0</v>
      </c>
    </row>
    <row r="2331" spans="1:40" x14ac:dyDescent="0.35">
      <c r="A2331" s="1" t="s">
        <v>89</v>
      </c>
      <c r="B2331" s="8">
        <v>43962</v>
      </c>
      <c r="C2331" s="1" t="s">
        <v>96</v>
      </c>
      <c r="D2331" s="1">
        <v>979150</v>
      </c>
      <c r="E2331" s="1">
        <v>4</v>
      </c>
      <c r="F2331" s="1" t="s">
        <v>125</v>
      </c>
      <c r="H2331" s="1" t="s">
        <v>103</v>
      </c>
      <c r="I2331" s="1" t="s">
        <v>92</v>
      </c>
      <c r="J2331" s="1" t="s">
        <v>93</v>
      </c>
      <c r="P2331" s="1">
        <v>4</v>
      </c>
      <c r="Q2331" s="1">
        <v>0</v>
      </c>
      <c r="R2331" s="1">
        <v>0</v>
      </c>
      <c r="S2331" s="1">
        <v>0</v>
      </c>
      <c r="T2331" s="1">
        <v>0</v>
      </c>
      <c r="U2331" s="1">
        <v>0</v>
      </c>
      <c r="V2331" s="1">
        <v>0</v>
      </c>
      <c r="W2331" s="1">
        <v>0</v>
      </c>
      <c r="X2331" s="1">
        <v>0</v>
      </c>
      <c r="Y2331" s="1">
        <v>0</v>
      </c>
      <c r="Z2331" s="1">
        <v>0</v>
      </c>
      <c r="AA2331" s="1">
        <v>0</v>
      </c>
      <c r="AB2331" s="1">
        <v>0</v>
      </c>
      <c r="AC2331" s="1">
        <v>0</v>
      </c>
      <c r="AD2331" s="1">
        <v>0</v>
      </c>
      <c r="AE2331" s="1">
        <v>0</v>
      </c>
      <c r="AF2331" s="1">
        <v>0</v>
      </c>
      <c r="AG2331" s="1">
        <v>0</v>
      </c>
      <c r="AH2331" s="1">
        <v>0</v>
      </c>
      <c r="AI2331" s="1">
        <v>0</v>
      </c>
      <c r="AJ2331" s="1">
        <v>0</v>
      </c>
      <c r="AK2331" s="1">
        <v>0</v>
      </c>
      <c r="AL2331" s="1">
        <v>0</v>
      </c>
      <c r="AM2331" s="1">
        <v>0</v>
      </c>
      <c r="AN2331" s="1">
        <v>0</v>
      </c>
    </row>
    <row r="2332" spans="1:40" x14ac:dyDescent="0.35">
      <c r="A2332" s="1" t="s">
        <v>89</v>
      </c>
      <c r="B2332" s="8">
        <v>43914</v>
      </c>
      <c r="C2332" s="1" t="s">
        <v>96</v>
      </c>
      <c r="D2332" s="1">
        <v>980180</v>
      </c>
      <c r="E2332" s="1">
        <v>1</v>
      </c>
      <c r="F2332" s="1" t="s">
        <v>117</v>
      </c>
      <c r="H2332" s="1" t="s">
        <v>118</v>
      </c>
      <c r="I2332" s="1" t="s">
        <v>92</v>
      </c>
      <c r="J2332" s="1" t="s">
        <v>93</v>
      </c>
      <c r="P2332" s="1">
        <v>1</v>
      </c>
      <c r="Q2332" s="1">
        <v>0</v>
      </c>
      <c r="R2332" s="1">
        <v>0</v>
      </c>
      <c r="S2332" s="1">
        <v>0</v>
      </c>
      <c r="T2332" s="1">
        <v>0</v>
      </c>
      <c r="U2332" s="1">
        <v>0</v>
      </c>
      <c r="V2332" s="1">
        <v>0</v>
      </c>
      <c r="W2332" s="1">
        <v>0</v>
      </c>
      <c r="X2332" s="1">
        <v>0</v>
      </c>
      <c r="Y2332" s="1">
        <v>0</v>
      </c>
      <c r="Z2332" s="1">
        <v>0</v>
      </c>
      <c r="AA2332" s="1">
        <v>0</v>
      </c>
      <c r="AB2332" s="1">
        <v>0</v>
      </c>
      <c r="AC2332" s="1">
        <v>0</v>
      </c>
      <c r="AD2332" s="1">
        <v>0</v>
      </c>
      <c r="AE2332" s="1">
        <v>0</v>
      </c>
      <c r="AF2332" s="1">
        <v>0</v>
      </c>
      <c r="AG2332" s="1">
        <v>0</v>
      </c>
      <c r="AH2332" s="1">
        <v>0</v>
      </c>
      <c r="AI2332" s="1">
        <v>0</v>
      </c>
      <c r="AJ2332" s="1">
        <v>0</v>
      </c>
      <c r="AK2332" s="1">
        <v>0</v>
      </c>
      <c r="AL2332" s="1">
        <v>0</v>
      </c>
      <c r="AM2332" s="1">
        <v>0</v>
      </c>
      <c r="AN2332" s="1">
        <v>0</v>
      </c>
    </row>
    <row r="2333" spans="1:40" x14ac:dyDescent="0.35">
      <c r="A2333" s="1" t="s">
        <v>89</v>
      </c>
      <c r="B2333" s="8">
        <v>43967</v>
      </c>
      <c r="C2333" s="1" t="s">
        <v>96</v>
      </c>
      <c r="D2333" s="1">
        <v>200640</v>
      </c>
      <c r="E2333" s="1">
        <v>2</v>
      </c>
      <c r="F2333" s="1" t="s">
        <v>106</v>
      </c>
      <c r="H2333" s="1" t="s">
        <v>95</v>
      </c>
      <c r="I2333" s="1" t="s">
        <v>92</v>
      </c>
      <c r="J2333" s="1" t="s">
        <v>93</v>
      </c>
      <c r="P2333" s="1">
        <v>2</v>
      </c>
      <c r="Q2333" s="1">
        <v>0</v>
      </c>
      <c r="R2333" s="1">
        <v>0</v>
      </c>
      <c r="S2333" s="1">
        <v>0</v>
      </c>
      <c r="T2333" s="1">
        <v>0</v>
      </c>
      <c r="U2333" s="1">
        <v>0</v>
      </c>
      <c r="V2333" s="1">
        <v>0</v>
      </c>
      <c r="W2333" s="1">
        <v>0</v>
      </c>
      <c r="X2333" s="1">
        <v>0</v>
      </c>
      <c r="Y2333" s="1">
        <v>0</v>
      </c>
      <c r="Z2333" s="1">
        <v>0</v>
      </c>
      <c r="AA2333" s="1">
        <v>0</v>
      </c>
      <c r="AB2333" s="1">
        <v>0</v>
      </c>
      <c r="AC2333" s="1">
        <v>0</v>
      </c>
      <c r="AD2333" s="1">
        <v>0</v>
      </c>
      <c r="AE2333" s="1">
        <v>0</v>
      </c>
      <c r="AF2333" s="1">
        <v>0</v>
      </c>
      <c r="AG2333" s="1">
        <v>0</v>
      </c>
      <c r="AH2333" s="1">
        <v>0</v>
      </c>
      <c r="AI2333" s="1">
        <v>0</v>
      </c>
      <c r="AJ2333" s="1">
        <v>0</v>
      </c>
      <c r="AK2333" s="1">
        <v>0</v>
      </c>
      <c r="AL2333" s="1">
        <v>0</v>
      </c>
      <c r="AM2333" s="1">
        <v>0</v>
      </c>
      <c r="AN2333" s="1">
        <v>0</v>
      </c>
    </row>
    <row r="2334" spans="1:40" x14ac:dyDescent="0.35">
      <c r="A2334" s="1" t="s">
        <v>89</v>
      </c>
      <c r="B2334" s="8">
        <v>43934</v>
      </c>
      <c r="C2334" s="1" t="s">
        <v>96</v>
      </c>
      <c r="D2334" s="1">
        <v>972410</v>
      </c>
      <c r="E2334" s="1">
        <v>31</v>
      </c>
      <c r="F2334" s="1" t="s">
        <v>115</v>
      </c>
      <c r="H2334" s="1" t="s">
        <v>91</v>
      </c>
      <c r="I2334" s="1" t="s">
        <v>92</v>
      </c>
      <c r="J2334" s="1" t="s">
        <v>93</v>
      </c>
      <c r="P2334" s="1">
        <v>31</v>
      </c>
      <c r="Q2334" s="1">
        <v>0</v>
      </c>
      <c r="R2334" s="1">
        <v>0</v>
      </c>
      <c r="S2334" s="1">
        <v>0</v>
      </c>
      <c r="T2334" s="1">
        <v>0</v>
      </c>
      <c r="U2334" s="1">
        <v>0</v>
      </c>
      <c r="V2334" s="1">
        <v>0</v>
      </c>
      <c r="W2334" s="1">
        <v>0</v>
      </c>
      <c r="X2334" s="1">
        <v>0</v>
      </c>
      <c r="Y2334" s="1">
        <v>0</v>
      </c>
      <c r="Z2334" s="1">
        <v>0</v>
      </c>
      <c r="AA2334" s="1">
        <v>0</v>
      </c>
      <c r="AB2334" s="1">
        <v>0</v>
      </c>
      <c r="AC2334" s="1">
        <v>0</v>
      </c>
      <c r="AD2334" s="1">
        <v>0</v>
      </c>
      <c r="AE2334" s="1">
        <v>0</v>
      </c>
      <c r="AF2334" s="1">
        <v>0</v>
      </c>
      <c r="AG2334" s="1">
        <v>0</v>
      </c>
      <c r="AH2334" s="1">
        <v>0</v>
      </c>
      <c r="AI2334" s="1">
        <v>0</v>
      </c>
      <c r="AJ2334" s="1">
        <v>0</v>
      </c>
      <c r="AK2334" s="1">
        <v>0</v>
      </c>
      <c r="AL2334" s="1">
        <v>0</v>
      </c>
      <c r="AM2334" s="1">
        <v>0</v>
      </c>
      <c r="AN2334" s="1">
        <v>0</v>
      </c>
    </row>
    <row r="2335" spans="1:40" x14ac:dyDescent="0.35">
      <c r="A2335" s="1" t="s">
        <v>89</v>
      </c>
      <c r="B2335" s="8">
        <v>43965</v>
      </c>
      <c r="C2335" s="1" t="s">
        <v>2</v>
      </c>
      <c r="D2335" s="1">
        <v>979190</v>
      </c>
      <c r="E2335" s="1">
        <v>152</v>
      </c>
      <c r="F2335" s="1" t="s">
        <v>124</v>
      </c>
      <c r="H2335" s="1" t="s">
        <v>103</v>
      </c>
      <c r="I2335" s="1" t="s">
        <v>92</v>
      </c>
      <c r="J2335" s="1" t="s">
        <v>93</v>
      </c>
      <c r="K2335" s="1">
        <v>2</v>
      </c>
      <c r="L2335" s="1">
        <v>19</v>
      </c>
      <c r="M2335" s="1">
        <v>6.8322981366459631E-2</v>
      </c>
      <c r="N2335" s="1">
        <v>1.3157894736842105E-2</v>
      </c>
      <c r="O2335" s="1">
        <v>0.1111111111111111</v>
      </c>
      <c r="P2335" s="1">
        <v>150</v>
      </c>
      <c r="Q2335" s="1">
        <v>9</v>
      </c>
      <c r="R2335" s="1">
        <v>2</v>
      </c>
      <c r="S2335" s="1">
        <v>0</v>
      </c>
      <c r="T2335" s="1">
        <v>0</v>
      </c>
      <c r="U2335" s="1">
        <v>0</v>
      </c>
      <c r="V2335" s="1">
        <v>0</v>
      </c>
      <c r="W2335" s="1">
        <v>0</v>
      </c>
      <c r="X2335" s="1">
        <v>4</v>
      </c>
      <c r="Y2335" s="1">
        <v>0</v>
      </c>
      <c r="Z2335" s="1">
        <v>0</v>
      </c>
      <c r="AA2335" s="1">
        <v>0</v>
      </c>
      <c r="AB2335" s="1">
        <v>0</v>
      </c>
      <c r="AC2335" s="1">
        <v>0</v>
      </c>
      <c r="AD2335" s="1">
        <v>0</v>
      </c>
      <c r="AE2335" s="1">
        <v>0</v>
      </c>
      <c r="AF2335" s="1">
        <v>0</v>
      </c>
      <c r="AG2335" s="1">
        <v>2</v>
      </c>
      <c r="AH2335" s="1">
        <v>0</v>
      </c>
      <c r="AI2335" s="1">
        <v>2</v>
      </c>
      <c r="AJ2335" s="1">
        <v>2</v>
      </c>
      <c r="AK2335" s="1">
        <v>0</v>
      </c>
      <c r="AL2335" s="1">
        <v>0</v>
      </c>
      <c r="AM2335" s="1">
        <v>0</v>
      </c>
      <c r="AN2335" s="1">
        <v>0</v>
      </c>
    </row>
    <row r="2336" spans="1:40" x14ac:dyDescent="0.35">
      <c r="A2336" s="1" t="s">
        <v>89</v>
      </c>
      <c r="B2336" s="8">
        <v>43906</v>
      </c>
      <c r="C2336" s="1" t="s">
        <v>96</v>
      </c>
      <c r="D2336" s="1">
        <v>200170</v>
      </c>
      <c r="E2336" s="1">
        <v>24</v>
      </c>
      <c r="F2336" s="1" t="s">
        <v>107</v>
      </c>
      <c r="H2336" s="1" t="s">
        <v>95</v>
      </c>
      <c r="I2336" s="1" t="s">
        <v>92</v>
      </c>
      <c r="J2336" s="1" t="s">
        <v>93</v>
      </c>
      <c r="K2336" s="1">
        <v>3</v>
      </c>
      <c r="L2336" s="1">
        <v>1</v>
      </c>
      <c r="M2336" s="1">
        <v>0.16</v>
      </c>
      <c r="N2336" s="1">
        <v>0.125</v>
      </c>
      <c r="O2336" s="1">
        <v>0.04</v>
      </c>
      <c r="P2336" s="1">
        <v>21</v>
      </c>
      <c r="Q2336" s="1">
        <v>1</v>
      </c>
      <c r="R2336" s="1">
        <v>0</v>
      </c>
      <c r="S2336" s="1">
        <v>0</v>
      </c>
      <c r="T2336" s="1">
        <v>0</v>
      </c>
      <c r="U2336" s="1">
        <v>3</v>
      </c>
      <c r="V2336" s="1">
        <v>0</v>
      </c>
      <c r="W2336" s="1">
        <v>0</v>
      </c>
      <c r="X2336" s="1">
        <v>0</v>
      </c>
      <c r="Y2336" s="1">
        <v>0</v>
      </c>
      <c r="Z2336" s="1">
        <v>0</v>
      </c>
      <c r="AA2336" s="1">
        <v>0</v>
      </c>
      <c r="AB2336" s="1">
        <v>0</v>
      </c>
      <c r="AC2336" s="1">
        <v>0</v>
      </c>
      <c r="AD2336" s="1">
        <v>0</v>
      </c>
      <c r="AE2336" s="1">
        <v>0</v>
      </c>
      <c r="AF2336" s="1">
        <v>0</v>
      </c>
      <c r="AG2336" s="1">
        <v>0</v>
      </c>
      <c r="AH2336" s="1">
        <v>0</v>
      </c>
      <c r="AI2336" s="1">
        <v>0</v>
      </c>
      <c r="AJ2336" s="1">
        <v>0</v>
      </c>
      <c r="AK2336" s="1">
        <v>0</v>
      </c>
      <c r="AL2336" s="1">
        <v>0</v>
      </c>
      <c r="AM2336" s="1">
        <v>0</v>
      </c>
      <c r="AN2336" s="1">
        <v>0</v>
      </c>
    </row>
    <row r="2337" spans="1:40" x14ac:dyDescent="0.35">
      <c r="A2337" s="1" t="s">
        <v>89</v>
      </c>
      <c r="B2337" s="8">
        <v>43906</v>
      </c>
      <c r="C2337" s="1" t="s">
        <v>96</v>
      </c>
      <c r="D2337" s="1">
        <v>980180</v>
      </c>
      <c r="E2337" s="1">
        <v>2</v>
      </c>
      <c r="F2337" s="1" t="s">
        <v>117</v>
      </c>
      <c r="H2337" s="1" t="s">
        <v>118</v>
      </c>
      <c r="I2337" s="1" t="s">
        <v>92</v>
      </c>
      <c r="J2337" s="1" t="s">
        <v>93</v>
      </c>
      <c r="P2337" s="1">
        <v>2</v>
      </c>
      <c r="Q2337" s="1">
        <v>0</v>
      </c>
      <c r="R2337" s="1">
        <v>0</v>
      </c>
      <c r="S2337" s="1">
        <v>0</v>
      </c>
      <c r="T2337" s="1">
        <v>0</v>
      </c>
      <c r="U2337" s="1">
        <v>0</v>
      </c>
      <c r="V2337" s="1">
        <v>0</v>
      </c>
      <c r="W2337" s="1">
        <v>0</v>
      </c>
      <c r="X2337" s="1">
        <v>0</v>
      </c>
      <c r="Y2337" s="1">
        <v>0</v>
      </c>
      <c r="Z2337" s="1">
        <v>0</v>
      </c>
      <c r="AA2337" s="1">
        <v>0</v>
      </c>
      <c r="AB2337" s="1">
        <v>0</v>
      </c>
      <c r="AC2337" s="1">
        <v>0</v>
      </c>
      <c r="AD2337" s="1">
        <v>0</v>
      </c>
      <c r="AE2337" s="1">
        <v>0</v>
      </c>
      <c r="AF2337" s="1">
        <v>0</v>
      </c>
      <c r="AG2337" s="1">
        <v>0</v>
      </c>
      <c r="AH2337" s="1">
        <v>0</v>
      </c>
      <c r="AI2337" s="1">
        <v>0</v>
      </c>
      <c r="AJ2337" s="1">
        <v>0</v>
      </c>
      <c r="AK2337" s="1">
        <v>0</v>
      </c>
      <c r="AL2337" s="1">
        <v>0</v>
      </c>
      <c r="AM2337" s="1">
        <v>0</v>
      </c>
      <c r="AN2337" s="1">
        <v>0</v>
      </c>
    </row>
    <row r="2338" spans="1:40" x14ac:dyDescent="0.35">
      <c r="A2338" s="1" t="s">
        <v>89</v>
      </c>
      <c r="B2338" s="8">
        <v>43942</v>
      </c>
      <c r="C2338" s="1" t="s">
        <v>96</v>
      </c>
      <c r="D2338" s="1">
        <v>972410</v>
      </c>
      <c r="E2338" s="1">
        <v>30</v>
      </c>
      <c r="F2338" s="1" t="s">
        <v>115</v>
      </c>
      <c r="H2338" s="1" t="s">
        <v>91</v>
      </c>
      <c r="I2338" s="1" t="s">
        <v>92</v>
      </c>
      <c r="J2338" s="1" t="s">
        <v>93</v>
      </c>
      <c r="K2338" s="1">
        <v>25</v>
      </c>
      <c r="M2338" s="1">
        <v>0.16666666666666666</v>
      </c>
      <c r="N2338" s="1">
        <v>0.16666666666666666</v>
      </c>
      <c r="P2338" s="1">
        <v>5</v>
      </c>
      <c r="Q2338" s="1">
        <v>0</v>
      </c>
      <c r="R2338" s="1">
        <v>0</v>
      </c>
      <c r="S2338" s="1">
        <v>0</v>
      </c>
      <c r="T2338" s="1">
        <v>1</v>
      </c>
      <c r="U2338" s="1">
        <v>0</v>
      </c>
      <c r="V2338" s="1">
        <v>24</v>
      </c>
      <c r="W2338" s="1">
        <v>0</v>
      </c>
      <c r="X2338" s="1">
        <v>0</v>
      </c>
      <c r="Y2338" s="1">
        <v>0</v>
      </c>
      <c r="Z2338" s="1">
        <v>0</v>
      </c>
      <c r="AA2338" s="1">
        <v>0</v>
      </c>
      <c r="AB2338" s="1">
        <v>0</v>
      </c>
      <c r="AC2338" s="1">
        <v>0</v>
      </c>
      <c r="AD2338" s="1">
        <v>0</v>
      </c>
      <c r="AE2338" s="1">
        <v>0</v>
      </c>
      <c r="AF2338" s="1">
        <v>0</v>
      </c>
      <c r="AG2338" s="1">
        <v>0</v>
      </c>
      <c r="AH2338" s="1">
        <v>0</v>
      </c>
      <c r="AI2338" s="1">
        <v>0</v>
      </c>
      <c r="AJ2338" s="1">
        <v>0</v>
      </c>
      <c r="AK2338" s="1">
        <v>0</v>
      </c>
      <c r="AL2338" s="1">
        <v>0</v>
      </c>
      <c r="AM2338" s="1">
        <v>0</v>
      </c>
      <c r="AN2338" s="1">
        <v>0</v>
      </c>
    </row>
    <row r="2339" spans="1:40" x14ac:dyDescent="0.35">
      <c r="A2339" s="1" t="s">
        <v>89</v>
      </c>
      <c r="B2339" s="8">
        <v>43956</v>
      </c>
      <c r="C2339" s="1" t="s">
        <v>2</v>
      </c>
      <c r="D2339" s="1">
        <v>201710</v>
      </c>
      <c r="E2339" s="1">
        <v>84</v>
      </c>
      <c r="F2339" s="1" t="s">
        <v>119</v>
      </c>
      <c r="H2339" s="1" t="s">
        <v>95</v>
      </c>
      <c r="I2339" s="1" t="s">
        <v>92</v>
      </c>
      <c r="J2339" s="1" t="s">
        <v>93</v>
      </c>
      <c r="K2339" s="1">
        <v>8</v>
      </c>
      <c r="L2339" s="1">
        <v>3</v>
      </c>
      <c r="M2339" s="1">
        <v>0.11627906976744186</v>
      </c>
      <c r="N2339" s="1">
        <v>9.5238095238095233E-2</v>
      </c>
      <c r="O2339" s="1">
        <v>3.4482758620689655E-2</v>
      </c>
      <c r="P2339" s="1">
        <v>76</v>
      </c>
      <c r="Q2339" s="1">
        <v>2</v>
      </c>
      <c r="R2339" s="1">
        <v>4</v>
      </c>
      <c r="S2339" s="1">
        <v>2</v>
      </c>
      <c r="T2339" s="1">
        <v>2</v>
      </c>
      <c r="U2339" s="1">
        <v>0</v>
      </c>
      <c r="V2339" s="1">
        <v>0</v>
      </c>
      <c r="W2339" s="1">
        <v>0</v>
      </c>
      <c r="X2339" s="1">
        <v>0</v>
      </c>
      <c r="Y2339" s="1">
        <v>0</v>
      </c>
      <c r="Z2339" s="1">
        <v>0</v>
      </c>
      <c r="AA2339" s="1">
        <v>0</v>
      </c>
      <c r="AB2339" s="1">
        <v>0</v>
      </c>
      <c r="AC2339" s="1">
        <v>0</v>
      </c>
      <c r="AD2339" s="1">
        <v>0</v>
      </c>
      <c r="AE2339" s="1">
        <v>0</v>
      </c>
      <c r="AF2339" s="1">
        <v>0</v>
      </c>
      <c r="AG2339" s="1">
        <v>1</v>
      </c>
      <c r="AH2339" s="1">
        <v>0</v>
      </c>
      <c r="AI2339" s="1">
        <v>0</v>
      </c>
      <c r="AJ2339" s="1">
        <v>0</v>
      </c>
      <c r="AK2339" s="1">
        <v>0</v>
      </c>
      <c r="AL2339" s="1">
        <v>0</v>
      </c>
      <c r="AM2339" s="1">
        <v>0</v>
      </c>
      <c r="AN2339" s="1">
        <v>0</v>
      </c>
    </row>
    <row r="2340" spans="1:40" x14ac:dyDescent="0.35">
      <c r="A2340" s="1" t="s">
        <v>89</v>
      </c>
      <c r="B2340" s="8">
        <v>43945</v>
      </c>
      <c r="C2340" s="1" t="s">
        <v>98</v>
      </c>
      <c r="D2340" s="1">
        <v>200620</v>
      </c>
      <c r="E2340" s="1">
        <v>1</v>
      </c>
      <c r="F2340" s="1" t="s">
        <v>94</v>
      </c>
      <c r="H2340" s="1" t="s">
        <v>95</v>
      </c>
      <c r="I2340" s="1" t="s">
        <v>92</v>
      </c>
      <c r="J2340" s="1" t="s">
        <v>93</v>
      </c>
      <c r="P2340" s="1">
        <v>1</v>
      </c>
      <c r="Q2340" s="1">
        <v>0</v>
      </c>
      <c r="R2340" s="1">
        <v>0</v>
      </c>
      <c r="S2340" s="1">
        <v>0</v>
      </c>
      <c r="T2340" s="1">
        <v>0</v>
      </c>
      <c r="U2340" s="1">
        <v>0</v>
      </c>
      <c r="V2340" s="1">
        <v>0</v>
      </c>
      <c r="W2340" s="1">
        <v>0</v>
      </c>
      <c r="X2340" s="1">
        <v>0</v>
      </c>
      <c r="Y2340" s="1">
        <v>0</v>
      </c>
      <c r="Z2340" s="1">
        <v>0</v>
      </c>
      <c r="AA2340" s="1">
        <v>0</v>
      </c>
      <c r="AB2340" s="1">
        <v>0</v>
      </c>
      <c r="AC2340" s="1">
        <v>0</v>
      </c>
      <c r="AD2340" s="1">
        <v>0</v>
      </c>
      <c r="AE2340" s="1">
        <v>0</v>
      </c>
      <c r="AF2340" s="1">
        <v>0</v>
      </c>
      <c r="AG2340" s="1">
        <v>0</v>
      </c>
      <c r="AH2340" s="1">
        <v>0</v>
      </c>
      <c r="AI2340" s="1">
        <v>0</v>
      </c>
      <c r="AJ2340" s="1">
        <v>0</v>
      </c>
      <c r="AK2340" s="1">
        <v>0</v>
      </c>
      <c r="AL2340" s="1">
        <v>0</v>
      </c>
      <c r="AM2340" s="1">
        <v>0</v>
      </c>
      <c r="AN2340" s="1">
        <v>0</v>
      </c>
    </row>
    <row r="2341" spans="1:40" x14ac:dyDescent="0.35">
      <c r="A2341" s="1" t="s">
        <v>89</v>
      </c>
      <c r="B2341" s="8">
        <v>43946</v>
      </c>
      <c r="C2341" s="1" t="s">
        <v>2</v>
      </c>
      <c r="D2341" s="1">
        <v>209650</v>
      </c>
      <c r="E2341" s="1">
        <v>90</v>
      </c>
      <c r="F2341" s="1" t="s">
        <v>120</v>
      </c>
      <c r="H2341" s="1" t="s">
        <v>95</v>
      </c>
      <c r="I2341" s="1" t="s">
        <v>121</v>
      </c>
      <c r="J2341" s="1" t="s">
        <v>93</v>
      </c>
      <c r="K2341" s="1">
        <v>28</v>
      </c>
      <c r="L2341" s="1">
        <v>9</v>
      </c>
      <c r="M2341" s="1">
        <v>0.26190476190476192</v>
      </c>
      <c r="N2341" s="1">
        <v>0.22500000000000001</v>
      </c>
      <c r="O2341" s="1">
        <v>9.0909090909090912E-2</v>
      </c>
      <c r="P2341" s="1">
        <v>62</v>
      </c>
      <c r="Q2341" s="1">
        <v>4</v>
      </c>
      <c r="R2341" s="1">
        <v>10</v>
      </c>
      <c r="S2341" s="1">
        <v>0</v>
      </c>
      <c r="T2341" s="1">
        <v>1</v>
      </c>
      <c r="U2341" s="1">
        <v>7</v>
      </c>
      <c r="V2341" s="1">
        <v>10</v>
      </c>
      <c r="W2341" s="1">
        <v>0</v>
      </c>
      <c r="X2341" s="1">
        <v>0</v>
      </c>
      <c r="Y2341" s="1">
        <v>0</v>
      </c>
      <c r="Z2341" s="1">
        <v>0</v>
      </c>
      <c r="AA2341" s="1">
        <v>0</v>
      </c>
      <c r="AB2341" s="1">
        <v>0</v>
      </c>
      <c r="AC2341" s="1">
        <v>0</v>
      </c>
      <c r="AD2341" s="1">
        <v>0</v>
      </c>
      <c r="AE2341" s="1">
        <v>0</v>
      </c>
      <c r="AF2341" s="1">
        <v>0</v>
      </c>
      <c r="AG2341" s="1">
        <v>0</v>
      </c>
      <c r="AH2341" s="1">
        <v>0</v>
      </c>
      <c r="AI2341" s="1">
        <v>4</v>
      </c>
      <c r="AJ2341" s="1">
        <v>0</v>
      </c>
      <c r="AK2341" s="1">
        <v>0</v>
      </c>
      <c r="AL2341" s="1">
        <v>0</v>
      </c>
      <c r="AM2341" s="1">
        <v>1</v>
      </c>
      <c r="AN2341" s="1">
        <v>0</v>
      </c>
    </row>
    <row r="2342" spans="1:40" x14ac:dyDescent="0.35">
      <c r="A2342" s="1" t="s">
        <v>89</v>
      </c>
      <c r="B2342" s="8">
        <v>43932</v>
      </c>
      <c r="C2342" s="1" t="s">
        <v>96</v>
      </c>
      <c r="D2342" s="1">
        <v>972410</v>
      </c>
      <c r="E2342" s="1">
        <v>31</v>
      </c>
      <c r="F2342" s="1" t="s">
        <v>115</v>
      </c>
      <c r="H2342" s="1" t="s">
        <v>91</v>
      </c>
      <c r="I2342" s="1" t="s">
        <v>92</v>
      </c>
      <c r="J2342" s="1" t="s">
        <v>93</v>
      </c>
      <c r="K2342" s="1">
        <v>23</v>
      </c>
      <c r="M2342" s="1">
        <v>0.2</v>
      </c>
      <c r="N2342" s="1">
        <v>0.2</v>
      </c>
      <c r="P2342" s="1">
        <v>8</v>
      </c>
      <c r="Q2342" s="1">
        <v>0</v>
      </c>
      <c r="R2342" s="1">
        <v>0</v>
      </c>
      <c r="S2342" s="1">
        <v>0</v>
      </c>
      <c r="T2342" s="1">
        <v>2</v>
      </c>
      <c r="U2342" s="1">
        <v>0</v>
      </c>
      <c r="V2342" s="1">
        <v>21</v>
      </c>
      <c r="W2342" s="1">
        <v>0</v>
      </c>
      <c r="X2342" s="1">
        <v>0</v>
      </c>
      <c r="Y2342" s="1">
        <v>0</v>
      </c>
      <c r="Z2342" s="1">
        <v>0</v>
      </c>
      <c r="AA2342" s="1">
        <v>0</v>
      </c>
      <c r="AB2342" s="1">
        <v>0</v>
      </c>
      <c r="AC2342" s="1">
        <v>0</v>
      </c>
      <c r="AD2342" s="1">
        <v>0</v>
      </c>
      <c r="AE2342" s="1">
        <v>0</v>
      </c>
      <c r="AF2342" s="1">
        <v>0</v>
      </c>
      <c r="AG2342" s="1">
        <v>0</v>
      </c>
      <c r="AH2342" s="1">
        <v>0</v>
      </c>
      <c r="AI2342" s="1">
        <v>0</v>
      </c>
      <c r="AJ2342" s="1">
        <v>0</v>
      </c>
      <c r="AK2342" s="1">
        <v>0</v>
      </c>
      <c r="AL2342" s="1">
        <v>0</v>
      </c>
      <c r="AM2342" s="1">
        <v>0</v>
      </c>
      <c r="AN2342" s="1">
        <v>0</v>
      </c>
    </row>
    <row r="2343" spans="1:40" x14ac:dyDescent="0.35">
      <c r="A2343" s="1" t="s">
        <v>89</v>
      </c>
      <c r="B2343" s="8">
        <v>43920</v>
      </c>
      <c r="C2343" s="1" t="s">
        <v>96</v>
      </c>
      <c r="D2343" s="1">
        <v>200170</v>
      </c>
      <c r="E2343" s="1">
        <v>16</v>
      </c>
      <c r="F2343" s="1" t="s">
        <v>107</v>
      </c>
      <c r="H2343" s="1" t="s">
        <v>95</v>
      </c>
      <c r="I2343" s="1" t="s">
        <v>92</v>
      </c>
      <c r="J2343" s="1" t="s">
        <v>93</v>
      </c>
      <c r="K2343" s="1">
        <v>3</v>
      </c>
      <c r="M2343" s="1">
        <v>0.1875</v>
      </c>
      <c r="N2343" s="1">
        <v>0.1875</v>
      </c>
      <c r="P2343" s="1">
        <v>13</v>
      </c>
      <c r="Q2343" s="1">
        <v>0</v>
      </c>
      <c r="R2343" s="1">
        <v>2</v>
      </c>
      <c r="S2343" s="1">
        <v>0</v>
      </c>
      <c r="T2343" s="1">
        <v>0</v>
      </c>
      <c r="U2343" s="1">
        <v>1</v>
      </c>
      <c r="V2343" s="1">
        <v>0</v>
      </c>
      <c r="W2343" s="1">
        <v>0</v>
      </c>
      <c r="X2343" s="1">
        <v>0</v>
      </c>
      <c r="Y2343" s="1">
        <v>0</v>
      </c>
      <c r="Z2343" s="1">
        <v>0</v>
      </c>
      <c r="AA2343" s="1">
        <v>0</v>
      </c>
      <c r="AB2343" s="1">
        <v>0</v>
      </c>
      <c r="AC2343" s="1">
        <v>0</v>
      </c>
      <c r="AD2343" s="1">
        <v>0</v>
      </c>
      <c r="AE2343" s="1">
        <v>0</v>
      </c>
      <c r="AF2343" s="1">
        <v>0</v>
      </c>
      <c r="AG2343" s="1">
        <v>0</v>
      </c>
      <c r="AH2343" s="1">
        <v>0</v>
      </c>
      <c r="AI2343" s="1">
        <v>0</v>
      </c>
      <c r="AJ2343" s="1">
        <v>0</v>
      </c>
      <c r="AK2343" s="1">
        <v>0</v>
      </c>
      <c r="AL2343" s="1">
        <v>0</v>
      </c>
      <c r="AM2343" s="1">
        <v>0</v>
      </c>
      <c r="AN2343" s="1">
        <v>0</v>
      </c>
    </row>
    <row r="2344" spans="1:40" x14ac:dyDescent="0.35">
      <c r="A2344" s="1" t="s">
        <v>89</v>
      </c>
      <c r="B2344" s="8">
        <v>43928</v>
      </c>
      <c r="C2344" s="1" t="s">
        <v>2</v>
      </c>
      <c r="D2344" s="1">
        <v>209650</v>
      </c>
      <c r="E2344" s="1">
        <v>89</v>
      </c>
      <c r="F2344" s="1" t="s">
        <v>120</v>
      </c>
      <c r="H2344" s="1" t="s">
        <v>95</v>
      </c>
      <c r="I2344" s="1" t="s">
        <v>121</v>
      </c>
      <c r="J2344" s="1" t="s">
        <v>93</v>
      </c>
      <c r="K2344" s="1">
        <v>56</v>
      </c>
      <c r="L2344" s="1">
        <v>10</v>
      </c>
      <c r="M2344" s="1">
        <v>0.46774193548387094</v>
      </c>
      <c r="N2344" s="1">
        <v>0.45</v>
      </c>
      <c r="O2344" s="1">
        <v>0.10101010101010101</v>
      </c>
      <c r="P2344" s="1">
        <v>33</v>
      </c>
      <c r="Q2344" s="1">
        <v>2</v>
      </c>
      <c r="R2344" s="1">
        <v>12</v>
      </c>
      <c r="S2344" s="1">
        <v>0</v>
      </c>
      <c r="T2344" s="1">
        <v>1</v>
      </c>
      <c r="U2344" s="1">
        <v>14</v>
      </c>
      <c r="V2344" s="1">
        <v>29</v>
      </c>
      <c r="W2344" s="1">
        <v>0</v>
      </c>
      <c r="X2344" s="1">
        <v>0</v>
      </c>
      <c r="Y2344" s="1">
        <v>0</v>
      </c>
      <c r="Z2344" s="1">
        <v>0</v>
      </c>
      <c r="AA2344" s="1">
        <v>0</v>
      </c>
      <c r="AB2344" s="1">
        <v>0</v>
      </c>
      <c r="AC2344" s="1">
        <v>0</v>
      </c>
      <c r="AD2344" s="1">
        <v>0</v>
      </c>
      <c r="AE2344" s="1">
        <v>1</v>
      </c>
      <c r="AF2344" s="1">
        <v>0</v>
      </c>
      <c r="AG2344" s="1">
        <v>1</v>
      </c>
      <c r="AH2344" s="1">
        <v>0</v>
      </c>
      <c r="AI2344" s="1">
        <v>4</v>
      </c>
      <c r="AJ2344" s="1">
        <v>0</v>
      </c>
      <c r="AK2344" s="1">
        <v>0</v>
      </c>
      <c r="AL2344" s="1">
        <v>0</v>
      </c>
      <c r="AM2344" s="1">
        <v>2</v>
      </c>
      <c r="AN2344" s="1">
        <v>0</v>
      </c>
    </row>
    <row r="2345" spans="1:40" x14ac:dyDescent="0.35">
      <c r="A2345" s="1" t="s">
        <v>89</v>
      </c>
      <c r="B2345" s="8">
        <v>43936</v>
      </c>
      <c r="C2345" s="1" t="s">
        <v>2</v>
      </c>
      <c r="D2345" s="1">
        <v>973370</v>
      </c>
      <c r="E2345" s="1">
        <v>38</v>
      </c>
      <c r="F2345" s="1" t="s">
        <v>123</v>
      </c>
      <c r="H2345" s="1" t="s">
        <v>114</v>
      </c>
      <c r="I2345" s="1" t="s">
        <v>92</v>
      </c>
      <c r="J2345" s="1" t="s">
        <v>93</v>
      </c>
      <c r="K2345" s="1">
        <v>5</v>
      </c>
      <c r="L2345" s="1">
        <v>5</v>
      </c>
      <c r="M2345" s="1">
        <v>0.23255813953488372</v>
      </c>
      <c r="N2345" s="1">
        <v>0.13157894736842105</v>
      </c>
      <c r="O2345" s="1">
        <v>0.11627906976744186</v>
      </c>
      <c r="P2345" s="1">
        <v>33</v>
      </c>
      <c r="Q2345" s="1">
        <v>5</v>
      </c>
      <c r="R2345" s="1">
        <v>2</v>
      </c>
      <c r="S2345" s="1">
        <v>0</v>
      </c>
      <c r="T2345" s="1">
        <v>3</v>
      </c>
      <c r="U2345" s="1">
        <v>0</v>
      </c>
      <c r="V2345" s="1">
        <v>0</v>
      </c>
      <c r="W2345" s="1">
        <v>0</v>
      </c>
      <c r="X2345" s="1">
        <v>0</v>
      </c>
      <c r="Y2345" s="1">
        <v>0</v>
      </c>
      <c r="Z2345" s="1">
        <v>0</v>
      </c>
      <c r="AA2345" s="1">
        <v>0</v>
      </c>
      <c r="AB2345" s="1">
        <v>0</v>
      </c>
      <c r="AC2345" s="1">
        <v>0</v>
      </c>
      <c r="AD2345" s="1">
        <v>0</v>
      </c>
      <c r="AE2345" s="1">
        <v>0</v>
      </c>
      <c r="AF2345" s="1">
        <v>0</v>
      </c>
      <c r="AG2345" s="1">
        <v>0</v>
      </c>
      <c r="AH2345" s="1">
        <v>0</v>
      </c>
      <c r="AI2345" s="1">
        <v>0</v>
      </c>
      <c r="AJ2345" s="1">
        <v>0</v>
      </c>
      <c r="AK2345" s="1">
        <v>0</v>
      </c>
      <c r="AL2345" s="1">
        <v>0</v>
      </c>
      <c r="AM2345" s="1">
        <v>0</v>
      </c>
      <c r="AN2345" s="1">
        <v>0</v>
      </c>
    </row>
    <row r="2346" spans="1:40" x14ac:dyDescent="0.35">
      <c r="A2346" s="1" t="s">
        <v>89</v>
      </c>
      <c r="B2346" s="8">
        <v>43914</v>
      </c>
      <c r="C2346" s="1" t="s">
        <v>2</v>
      </c>
      <c r="D2346" s="1">
        <v>973270</v>
      </c>
      <c r="E2346" s="1">
        <v>63</v>
      </c>
      <c r="F2346" s="1" t="s">
        <v>127</v>
      </c>
      <c r="H2346" s="1" t="s">
        <v>114</v>
      </c>
      <c r="I2346" s="1" t="s">
        <v>92</v>
      </c>
      <c r="J2346" s="1" t="s">
        <v>93</v>
      </c>
      <c r="K2346" s="1">
        <v>28</v>
      </c>
      <c r="L2346" s="1">
        <v>3</v>
      </c>
      <c r="M2346" s="1">
        <v>0.39655172413793105</v>
      </c>
      <c r="N2346" s="1">
        <v>0.36363636363636365</v>
      </c>
      <c r="O2346" s="1">
        <v>4.5454545454545456E-2</v>
      </c>
      <c r="P2346" s="1">
        <v>35</v>
      </c>
      <c r="Q2346" s="1">
        <v>3</v>
      </c>
      <c r="R2346" s="1">
        <v>4</v>
      </c>
      <c r="S2346" s="1">
        <v>1</v>
      </c>
      <c r="T2346" s="1">
        <v>6</v>
      </c>
      <c r="U2346" s="1">
        <v>9</v>
      </c>
      <c r="V2346" s="1">
        <v>8</v>
      </c>
      <c r="W2346" s="1">
        <v>0</v>
      </c>
      <c r="X2346" s="1">
        <v>0</v>
      </c>
      <c r="Y2346" s="1">
        <v>0</v>
      </c>
      <c r="Z2346" s="1">
        <v>0</v>
      </c>
      <c r="AA2346" s="1">
        <v>0</v>
      </c>
      <c r="AB2346" s="1">
        <v>0</v>
      </c>
      <c r="AC2346" s="1">
        <v>0</v>
      </c>
      <c r="AD2346" s="1">
        <v>0</v>
      </c>
      <c r="AE2346" s="1">
        <v>0</v>
      </c>
      <c r="AF2346" s="1">
        <v>0</v>
      </c>
      <c r="AG2346" s="1">
        <v>0</v>
      </c>
      <c r="AH2346" s="1">
        <v>0</v>
      </c>
      <c r="AI2346" s="1">
        <v>0</v>
      </c>
      <c r="AJ2346" s="1">
        <v>0</v>
      </c>
      <c r="AK2346" s="1">
        <v>0</v>
      </c>
      <c r="AL2346" s="1">
        <v>0</v>
      </c>
      <c r="AM2346" s="1">
        <v>0</v>
      </c>
      <c r="AN2346" s="1">
        <v>0</v>
      </c>
    </row>
    <row r="2347" spans="1:40" x14ac:dyDescent="0.35">
      <c r="A2347" s="1" t="s">
        <v>89</v>
      </c>
      <c r="B2347" s="8">
        <v>43934</v>
      </c>
      <c r="C2347" s="1" t="s">
        <v>2</v>
      </c>
      <c r="D2347" s="1">
        <v>201710</v>
      </c>
      <c r="E2347" s="1">
        <v>86</v>
      </c>
      <c r="F2347" s="1" t="s">
        <v>119</v>
      </c>
      <c r="H2347" s="1" t="s">
        <v>95</v>
      </c>
      <c r="I2347" s="1" t="s">
        <v>92</v>
      </c>
      <c r="J2347" s="1" t="s">
        <v>93</v>
      </c>
      <c r="K2347" s="1">
        <v>21</v>
      </c>
      <c r="L2347" s="1">
        <v>1</v>
      </c>
      <c r="M2347" s="1">
        <v>0.2441860465116279</v>
      </c>
      <c r="N2347" s="1">
        <v>0.2441860465116279</v>
      </c>
      <c r="O2347" s="1">
        <v>1.1494252873563218E-2</v>
      </c>
      <c r="P2347" s="1">
        <v>65</v>
      </c>
      <c r="Q2347" s="1">
        <v>0</v>
      </c>
      <c r="R2347" s="1">
        <v>14</v>
      </c>
      <c r="S2347" s="1">
        <v>0</v>
      </c>
      <c r="T2347" s="1">
        <v>0</v>
      </c>
      <c r="U2347" s="1">
        <v>7</v>
      </c>
      <c r="V2347" s="1">
        <v>0</v>
      </c>
      <c r="W2347" s="1">
        <v>0</v>
      </c>
      <c r="X2347" s="1">
        <v>0</v>
      </c>
      <c r="Y2347" s="1">
        <v>0</v>
      </c>
      <c r="Z2347" s="1">
        <v>0</v>
      </c>
      <c r="AA2347" s="1">
        <v>0</v>
      </c>
      <c r="AB2347" s="1">
        <v>0</v>
      </c>
      <c r="AC2347" s="1">
        <v>0</v>
      </c>
      <c r="AD2347" s="1">
        <v>0</v>
      </c>
      <c r="AE2347" s="1">
        <v>0</v>
      </c>
      <c r="AF2347" s="1">
        <v>0</v>
      </c>
      <c r="AG2347" s="1">
        <v>0</v>
      </c>
      <c r="AH2347" s="1">
        <v>0</v>
      </c>
      <c r="AI2347" s="1">
        <v>0</v>
      </c>
      <c r="AJ2347" s="1">
        <v>1</v>
      </c>
      <c r="AK2347" s="1">
        <v>0</v>
      </c>
      <c r="AL2347" s="1">
        <v>0</v>
      </c>
      <c r="AM2347" s="1">
        <v>0</v>
      </c>
      <c r="AN2347" s="1">
        <v>0</v>
      </c>
    </row>
    <row r="2348" spans="1:40" x14ac:dyDescent="0.35">
      <c r="A2348" s="1" t="s">
        <v>89</v>
      </c>
      <c r="B2348" s="8">
        <v>43952</v>
      </c>
      <c r="C2348" s="1" t="s">
        <v>2</v>
      </c>
      <c r="D2348" s="1">
        <v>209650</v>
      </c>
      <c r="E2348" s="1">
        <v>93</v>
      </c>
      <c r="F2348" s="1" t="s">
        <v>120</v>
      </c>
      <c r="H2348" s="1" t="s">
        <v>95</v>
      </c>
      <c r="I2348" s="1" t="s">
        <v>121</v>
      </c>
      <c r="J2348" s="1" t="s">
        <v>93</v>
      </c>
      <c r="K2348" s="1">
        <v>5</v>
      </c>
      <c r="L2348" s="1">
        <v>6</v>
      </c>
      <c r="M2348" s="1">
        <v>6.3829787234042548E-2</v>
      </c>
      <c r="N2348" s="1">
        <v>5.3763440860215055E-2</v>
      </c>
      <c r="O2348" s="1">
        <v>6.0606060606060608E-2</v>
      </c>
      <c r="P2348" s="1">
        <v>88</v>
      </c>
      <c r="Q2348" s="1">
        <v>1</v>
      </c>
      <c r="R2348" s="1">
        <v>5</v>
      </c>
      <c r="S2348" s="1">
        <v>0</v>
      </c>
      <c r="T2348" s="1">
        <v>0</v>
      </c>
      <c r="U2348" s="1">
        <v>0</v>
      </c>
      <c r="V2348" s="1">
        <v>0</v>
      </c>
      <c r="W2348" s="1">
        <v>0</v>
      </c>
      <c r="X2348" s="1">
        <v>0</v>
      </c>
      <c r="Y2348" s="1">
        <v>0</v>
      </c>
      <c r="Z2348" s="1">
        <v>0</v>
      </c>
      <c r="AA2348" s="1">
        <v>0</v>
      </c>
      <c r="AB2348" s="1">
        <v>0</v>
      </c>
      <c r="AC2348" s="1">
        <v>0</v>
      </c>
      <c r="AD2348" s="1">
        <v>0</v>
      </c>
      <c r="AE2348" s="1">
        <v>0</v>
      </c>
      <c r="AF2348" s="1">
        <v>0</v>
      </c>
      <c r="AG2348" s="1">
        <v>0</v>
      </c>
      <c r="AH2348" s="1">
        <v>0</v>
      </c>
      <c r="AI2348" s="1">
        <v>4</v>
      </c>
      <c r="AJ2348" s="1">
        <v>0</v>
      </c>
      <c r="AK2348" s="1">
        <v>0</v>
      </c>
      <c r="AL2348" s="1">
        <v>0</v>
      </c>
      <c r="AM2348" s="1">
        <v>1</v>
      </c>
      <c r="AN2348" s="1">
        <v>0</v>
      </c>
    </row>
    <row r="2349" spans="1:40" x14ac:dyDescent="0.35">
      <c r="A2349" s="1" t="s">
        <v>89</v>
      </c>
      <c r="B2349" s="8">
        <v>43904</v>
      </c>
      <c r="C2349" s="1" t="s">
        <v>96</v>
      </c>
      <c r="D2349" s="1">
        <v>976140</v>
      </c>
      <c r="E2349" s="1">
        <v>1</v>
      </c>
      <c r="F2349" s="1" t="s">
        <v>128</v>
      </c>
      <c r="H2349" s="1" t="s">
        <v>101</v>
      </c>
      <c r="I2349" s="1" t="s">
        <v>92</v>
      </c>
      <c r="J2349" s="1" t="s">
        <v>93</v>
      </c>
      <c r="P2349" s="1">
        <v>1</v>
      </c>
      <c r="Q2349" s="1">
        <v>0</v>
      </c>
      <c r="R2349" s="1">
        <v>0</v>
      </c>
      <c r="S2349" s="1">
        <v>0</v>
      </c>
      <c r="T2349" s="1">
        <v>0</v>
      </c>
      <c r="U2349" s="1">
        <v>0</v>
      </c>
      <c r="V2349" s="1">
        <v>0</v>
      </c>
      <c r="W2349" s="1">
        <v>0</v>
      </c>
      <c r="X2349" s="1">
        <v>0</v>
      </c>
      <c r="Y2349" s="1">
        <v>0</v>
      </c>
      <c r="Z2349" s="1">
        <v>0</v>
      </c>
      <c r="AA2349" s="1">
        <v>0</v>
      </c>
      <c r="AB2349" s="1">
        <v>0</v>
      </c>
      <c r="AC2349" s="1">
        <v>0</v>
      </c>
      <c r="AD2349" s="1">
        <v>0</v>
      </c>
      <c r="AE2349" s="1">
        <v>0</v>
      </c>
      <c r="AF2349" s="1">
        <v>0</v>
      </c>
      <c r="AG2349" s="1">
        <v>0</v>
      </c>
      <c r="AH2349" s="1">
        <v>0</v>
      </c>
      <c r="AI2349" s="1">
        <v>0</v>
      </c>
      <c r="AJ2349" s="1">
        <v>0</v>
      </c>
      <c r="AK2349" s="1">
        <v>0</v>
      </c>
      <c r="AL2349" s="1">
        <v>0</v>
      </c>
      <c r="AM2349" s="1">
        <v>0</v>
      </c>
      <c r="AN2349" s="1">
        <v>0</v>
      </c>
    </row>
    <row r="2350" spans="1:40" x14ac:dyDescent="0.35">
      <c r="A2350" s="1" t="s">
        <v>89</v>
      </c>
      <c r="B2350" s="8">
        <v>43944</v>
      </c>
      <c r="C2350" s="1" t="s">
        <v>2</v>
      </c>
      <c r="D2350" s="1">
        <v>973370</v>
      </c>
      <c r="E2350" s="1">
        <v>41</v>
      </c>
      <c r="F2350" s="1" t="s">
        <v>123</v>
      </c>
      <c r="H2350" s="1" t="s">
        <v>114</v>
      </c>
      <c r="I2350" s="1" t="s">
        <v>92</v>
      </c>
      <c r="J2350" s="1" t="s">
        <v>93</v>
      </c>
      <c r="K2350" s="1">
        <v>5</v>
      </c>
      <c r="L2350" s="1">
        <v>2</v>
      </c>
      <c r="M2350" s="1">
        <v>0.16279069767441862</v>
      </c>
      <c r="N2350" s="1">
        <v>0.12195121951219512</v>
      </c>
      <c r="O2350" s="1">
        <v>4.6511627906976744E-2</v>
      </c>
      <c r="P2350" s="1">
        <v>36</v>
      </c>
      <c r="Q2350" s="1">
        <v>2</v>
      </c>
      <c r="R2350" s="1">
        <v>2</v>
      </c>
      <c r="S2350" s="1">
        <v>0</v>
      </c>
      <c r="T2350" s="1">
        <v>3</v>
      </c>
      <c r="U2350" s="1">
        <v>0</v>
      </c>
      <c r="V2350" s="1">
        <v>0</v>
      </c>
      <c r="W2350" s="1">
        <v>0</v>
      </c>
      <c r="X2350" s="1">
        <v>0</v>
      </c>
      <c r="Y2350" s="1">
        <v>0</v>
      </c>
      <c r="Z2350" s="1">
        <v>0</v>
      </c>
      <c r="AA2350" s="1">
        <v>0</v>
      </c>
      <c r="AB2350" s="1">
        <v>0</v>
      </c>
      <c r="AC2350" s="1">
        <v>0</v>
      </c>
      <c r="AD2350" s="1">
        <v>0</v>
      </c>
      <c r="AE2350" s="1">
        <v>0</v>
      </c>
      <c r="AF2350" s="1">
        <v>0</v>
      </c>
      <c r="AG2350" s="1">
        <v>0</v>
      </c>
      <c r="AH2350" s="1">
        <v>0</v>
      </c>
      <c r="AI2350" s="1">
        <v>0</v>
      </c>
      <c r="AJ2350" s="1">
        <v>0</v>
      </c>
      <c r="AK2350" s="1">
        <v>0</v>
      </c>
      <c r="AL2350" s="1">
        <v>0</v>
      </c>
      <c r="AM2350" s="1">
        <v>0</v>
      </c>
      <c r="AN2350" s="1">
        <v>0</v>
      </c>
    </row>
    <row r="2351" spans="1:40" x14ac:dyDescent="0.35">
      <c r="A2351" s="1" t="s">
        <v>89</v>
      </c>
      <c r="B2351" s="8">
        <v>43906</v>
      </c>
      <c r="C2351" s="1" t="s">
        <v>2</v>
      </c>
      <c r="D2351" s="1">
        <v>973270</v>
      </c>
      <c r="E2351" s="1">
        <v>61</v>
      </c>
      <c r="F2351" s="1" t="s">
        <v>127</v>
      </c>
      <c r="H2351" s="1" t="s">
        <v>114</v>
      </c>
      <c r="I2351" s="1" t="s">
        <v>92</v>
      </c>
      <c r="J2351" s="1" t="s">
        <v>93</v>
      </c>
      <c r="K2351" s="1">
        <v>17</v>
      </c>
      <c r="L2351" s="1">
        <v>5</v>
      </c>
      <c r="M2351" s="1">
        <v>0.32307692307692309</v>
      </c>
      <c r="N2351" s="1">
        <v>0.27868852459016391</v>
      </c>
      <c r="O2351" s="1">
        <v>7.575757575757576E-2</v>
      </c>
      <c r="P2351" s="1">
        <v>44</v>
      </c>
      <c r="Q2351" s="1">
        <v>4</v>
      </c>
      <c r="R2351" s="1">
        <v>2</v>
      </c>
      <c r="S2351" s="1">
        <v>2</v>
      </c>
      <c r="T2351" s="1">
        <v>4</v>
      </c>
      <c r="U2351" s="1">
        <v>9</v>
      </c>
      <c r="V2351" s="1">
        <v>0</v>
      </c>
      <c r="W2351" s="1">
        <v>0</v>
      </c>
      <c r="X2351" s="1">
        <v>0</v>
      </c>
      <c r="Y2351" s="1">
        <v>0</v>
      </c>
      <c r="Z2351" s="1">
        <v>0</v>
      </c>
      <c r="AA2351" s="1">
        <v>0</v>
      </c>
      <c r="AB2351" s="1">
        <v>0</v>
      </c>
      <c r="AC2351" s="1">
        <v>0</v>
      </c>
      <c r="AD2351" s="1">
        <v>0</v>
      </c>
      <c r="AE2351" s="1">
        <v>1</v>
      </c>
      <c r="AF2351" s="1">
        <v>0</v>
      </c>
      <c r="AG2351" s="1">
        <v>0</v>
      </c>
      <c r="AH2351" s="1">
        <v>0</v>
      </c>
      <c r="AI2351" s="1">
        <v>0</v>
      </c>
      <c r="AJ2351" s="1">
        <v>0</v>
      </c>
      <c r="AK2351" s="1">
        <v>0</v>
      </c>
      <c r="AL2351" s="1">
        <v>0</v>
      </c>
      <c r="AM2351" s="1">
        <v>0</v>
      </c>
      <c r="AN2351" s="1">
        <v>0</v>
      </c>
    </row>
    <row r="2352" spans="1:40" x14ac:dyDescent="0.35">
      <c r="A2352" s="1" t="s">
        <v>89</v>
      </c>
      <c r="B2352" s="8">
        <v>43942</v>
      </c>
      <c r="C2352" s="1" t="s">
        <v>2</v>
      </c>
      <c r="D2352" s="1">
        <v>201710</v>
      </c>
      <c r="E2352" s="1">
        <v>83</v>
      </c>
      <c r="F2352" s="1" t="s">
        <v>119</v>
      </c>
      <c r="H2352" s="1" t="s">
        <v>95</v>
      </c>
      <c r="I2352" s="1" t="s">
        <v>92</v>
      </c>
      <c r="J2352" s="1" t="s">
        <v>93</v>
      </c>
      <c r="K2352" s="1">
        <v>31</v>
      </c>
      <c r="L2352" s="1">
        <v>4</v>
      </c>
      <c r="M2352" s="1">
        <v>0.38095238095238093</v>
      </c>
      <c r="N2352" s="1">
        <v>0.37349397590361444</v>
      </c>
      <c r="O2352" s="1">
        <v>4.5977011494252873E-2</v>
      </c>
      <c r="P2352" s="1">
        <v>52</v>
      </c>
      <c r="Q2352" s="1">
        <v>1</v>
      </c>
      <c r="R2352" s="1">
        <v>13</v>
      </c>
      <c r="S2352" s="1">
        <v>2</v>
      </c>
      <c r="T2352" s="1">
        <v>10</v>
      </c>
      <c r="U2352" s="1">
        <v>6</v>
      </c>
      <c r="V2352" s="1">
        <v>0</v>
      </c>
      <c r="W2352" s="1">
        <v>0</v>
      </c>
      <c r="X2352" s="1">
        <v>1</v>
      </c>
      <c r="Y2352" s="1">
        <v>0</v>
      </c>
      <c r="Z2352" s="1">
        <v>0</v>
      </c>
      <c r="AA2352" s="1">
        <v>0</v>
      </c>
      <c r="AB2352" s="1">
        <v>0</v>
      </c>
      <c r="AC2352" s="1">
        <v>0</v>
      </c>
      <c r="AD2352" s="1">
        <v>0</v>
      </c>
      <c r="AE2352" s="1">
        <v>0</v>
      </c>
      <c r="AF2352" s="1">
        <v>0</v>
      </c>
      <c r="AG2352" s="1">
        <v>1</v>
      </c>
      <c r="AH2352" s="1">
        <v>0</v>
      </c>
      <c r="AI2352" s="1">
        <v>0</v>
      </c>
      <c r="AJ2352" s="1">
        <v>1</v>
      </c>
      <c r="AK2352" s="1">
        <v>0</v>
      </c>
      <c r="AL2352" s="1">
        <v>0</v>
      </c>
      <c r="AM2352" s="1">
        <v>0</v>
      </c>
      <c r="AN2352" s="1">
        <v>0</v>
      </c>
    </row>
    <row r="2353" spans="1:40" x14ac:dyDescent="0.35">
      <c r="A2353" s="1" t="s">
        <v>89</v>
      </c>
      <c r="B2353" s="8">
        <v>43918</v>
      </c>
      <c r="C2353" s="1" t="s">
        <v>98</v>
      </c>
      <c r="D2353" s="1">
        <v>200640</v>
      </c>
      <c r="E2353" s="1">
        <v>1</v>
      </c>
      <c r="F2353" s="1" t="s">
        <v>106</v>
      </c>
      <c r="H2353" s="1" t="s">
        <v>95</v>
      </c>
      <c r="I2353" s="1" t="s">
        <v>92</v>
      </c>
      <c r="J2353" s="1" t="s">
        <v>93</v>
      </c>
      <c r="P2353" s="1">
        <v>1</v>
      </c>
      <c r="Q2353" s="1">
        <v>0</v>
      </c>
      <c r="R2353" s="1">
        <v>0</v>
      </c>
      <c r="S2353" s="1">
        <v>0</v>
      </c>
      <c r="T2353" s="1">
        <v>0</v>
      </c>
      <c r="U2353" s="1">
        <v>0</v>
      </c>
      <c r="V2353" s="1">
        <v>0</v>
      </c>
      <c r="W2353" s="1">
        <v>0</v>
      </c>
      <c r="X2353" s="1">
        <v>0</v>
      </c>
      <c r="Y2353" s="1">
        <v>0</v>
      </c>
      <c r="Z2353" s="1">
        <v>0</v>
      </c>
      <c r="AA2353" s="1">
        <v>0</v>
      </c>
      <c r="AB2353" s="1">
        <v>0</v>
      </c>
      <c r="AC2353" s="1">
        <v>0</v>
      </c>
      <c r="AD2353" s="1">
        <v>0</v>
      </c>
      <c r="AE2353" s="1">
        <v>0</v>
      </c>
      <c r="AF2353" s="1">
        <v>0</v>
      </c>
      <c r="AG2353" s="1">
        <v>0</v>
      </c>
      <c r="AH2353" s="1">
        <v>0</v>
      </c>
      <c r="AI2353" s="1">
        <v>0</v>
      </c>
      <c r="AJ2353" s="1">
        <v>0</v>
      </c>
      <c r="AK2353" s="1">
        <v>0</v>
      </c>
      <c r="AL2353" s="1">
        <v>0</v>
      </c>
      <c r="AM2353" s="1">
        <v>0</v>
      </c>
      <c r="AN2353" s="1">
        <v>0</v>
      </c>
    </row>
    <row r="2354" spans="1:40" x14ac:dyDescent="0.35">
      <c r="A2354" s="1" t="s">
        <v>89</v>
      </c>
      <c r="B2354" s="8">
        <v>43956</v>
      </c>
      <c r="C2354" s="1" t="s">
        <v>96</v>
      </c>
      <c r="D2354" s="1">
        <v>972410</v>
      </c>
      <c r="E2354" s="1">
        <v>26</v>
      </c>
      <c r="F2354" s="1" t="s">
        <v>115</v>
      </c>
      <c r="H2354" s="1" t="s">
        <v>91</v>
      </c>
      <c r="I2354" s="1" t="s">
        <v>92</v>
      </c>
      <c r="J2354" s="1" t="s">
        <v>93</v>
      </c>
      <c r="P2354" s="1">
        <v>26</v>
      </c>
      <c r="Q2354" s="1">
        <v>0</v>
      </c>
      <c r="R2354" s="1">
        <v>0</v>
      </c>
      <c r="S2354" s="1">
        <v>0</v>
      </c>
      <c r="T2354" s="1">
        <v>0</v>
      </c>
      <c r="U2354" s="1">
        <v>0</v>
      </c>
      <c r="V2354" s="1">
        <v>0</v>
      </c>
      <c r="W2354" s="1">
        <v>0</v>
      </c>
      <c r="X2354" s="1">
        <v>0</v>
      </c>
      <c r="Y2354" s="1">
        <v>0</v>
      </c>
      <c r="Z2354" s="1">
        <v>0</v>
      </c>
      <c r="AA2354" s="1">
        <v>0</v>
      </c>
      <c r="AB2354" s="1">
        <v>0</v>
      </c>
      <c r="AC2354" s="1">
        <v>0</v>
      </c>
      <c r="AD2354" s="1">
        <v>0</v>
      </c>
      <c r="AE2354" s="1">
        <v>0</v>
      </c>
      <c r="AF2354" s="1">
        <v>0</v>
      </c>
      <c r="AG2354" s="1">
        <v>0</v>
      </c>
      <c r="AH2354" s="1">
        <v>0</v>
      </c>
      <c r="AI2354" s="1">
        <v>0</v>
      </c>
      <c r="AJ2354" s="1">
        <v>0</v>
      </c>
      <c r="AK2354" s="1">
        <v>0</v>
      </c>
      <c r="AL2354" s="1">
        <v>0</v>
      </c>
      <c r="AM2354" s="1">
        <v>0</v>
      </c>
      <c r="AN2354" s="1">
        <v>0</v>
      </c>
    </row>
    <row r="2355" spans="1:40" x14ac:dyDescent="0.35">
      <c r="A2355" s="1" t="s">
        <v>89</v>
      </c>
      <c r="B2355" s="8">
        <v>43963</v>
      </c>
      <c r="C2355" s="1" t="s">
        <v>2</v>
      </c>
      <c r="D2355" s="1">
        <v>979190</v>
      </c>
      <c r="E2355" s="1">
        <v>153</v>
      </c>
      <c r="F2355" s="1" t="s">
        <v>124</v>
      </c>
      <c r="H2355" s="1" t="s">
        <v>103</v>
      </c>
      <c r="I2355" s="1" t="s">
        <v>92</v>
      </c>
      <c r="J2355" s="1" t="s">
        <v>93</v>
      </c>
      <c r="K2355" s="1">
        <v>2</v>
      </c>
      <c r="L2355" s="1">
        <v>18</v>
      </c>
      <c r="M2355" s="1">
        <v>6.7901234567901231E-2</v>
      </c>
      <c r="N2355" s="1">
        <v>1.3071895424836602E-2</v>
      </c>
      <c r="O2355" s="1">
        <v>0.10526315789473684</v>
      </c>
      <c r="P2355" s="1">
        <v>151</v>
      </c>
      <c r="Q2355" s="1">
        <v>9</v>
      </c>
      <c r="R2355" s="1">
        <v>2</v>
      </c>
      <c r="S2355" s="1">
        <v>0</v>
      </c>
      <c r="T2355" s="1">
        <v>0</v>
      </c>
      <c r="U2355" s="1">
        <v>0</v>
      </c>
      <c r="V2355" s="1">
        <v>0</v>
      </c>
      <c r="W2355" s="1">
        <v>0</v>
      </c>
      <c r="X2355" s="1">
        <v>3</v>
      </c>
      <c r="Y2355" s="1">
        <v>0</v>
      </c>
      <c r="Z2355" s="1">
        <v>0</v>
      </c>
      <c r="AA2355" s="1">
        <v>0</v>
      </c>
      <c r="AB2355" s="1">
        <v>0</v>
      </c>
      <c r="AC2355" s="1">
        <v>0</v>
      </c>
      <c r="AD2355" s="1">
        <v>0</v>
      </c>
      <c r="AE2355" s="1">
        <v>0</v>
      </c>
      <c r="AF2355" s="1">
        <v>0</v>
      </c>
      <c r="AG2355" s="1">
        <v>2</v>
      </c>
      <c r="AH2355" s="1">
        <v>0</v>
      </c>
      <c r="AI2355" s="1">
        <v>2</v>
      </c>
      <c r="AJ2355" s="1">
        <v>2</v>
      </c>
      <c r="AK2355" s="1">
        <v>0</v>
      </c>
      <c r="AL2355" s="1">
        <v>0</v>
      </c>
      <c r="AM2355" s="1">
        <v>0</v>
      </c>
      <c r="AN2355" s="1">
        <v>0</v>
      </c>
    </row>
    <row r="2356" spans="1:40" x14ac:dyDescent="0.35">
      <c r="A2356" s="1" t="s">
        <v>89</v>
      </c>
      <c r="B2356" s="8">
        <v>43936</v>
      </c>
      <c r="C2356" s="1" t="s">
        <v>98</v>
      </c>
      <c r="D2356" s="1">
        <v>971790</v>
      </c>
      <c r="E2356" s="1">
        <v>1</v>
      </c>
      <c r="F2356" s="1" t="s">
        <v>104</v>
      </c>
      <c r="H2356" s="1" t="s">
        <v>101</v>
      </c>
      <c r="I2356" s="1" t="s">
        <v>92</v>
      </c>
      <c r="J2356" s="1" t="s">
        <v>93</v>
      </c>
      <c r="P2356" s="1">
        <v>1</v>
      </c>
      <c r="Q2356" s="1">
        <v>0</v>
      </c>
      <c r="R2356" s="1">
        <v>0</v>
      </c>
      <c r="S2356" s="1">
        <v>0</v>
      </c>
      <c r="T2356" s="1">
        <v>0</v>
      </c>
      <c r="U2356" s="1">
        <v>0</v>
      </c>
      <c r="V2356" s="1">
        <v>0</v>
      </c>
      <c r="W2356" s="1">
        <v>0</v>
      </c>
      <c r="X2356" s="1">
        <v>0</v>
      </c>
      <c r="Y2356" s="1">
        <v>0</v>
      </c>
      <c r="Z2356" s="1">
        <v>0</v>
      </c>
      <c r="AA2356" s="1">
        <v>0</v>
      </c>
      <c r="AB2356" s="1">
        <v>0</v>
      </c>
      <c r="AC2356" s="1">
        <v>0</v>
      </c>
      <c r="AD2356" s="1">
        <v>0</v>
      </c>
      <c r="AE2356" s="1">
        <v>0</v>
      </c>
      <c r="AF2356" s="1">
        <v>0</v>
      </c>
      <c r="AG2356" s="1">
        <v>0</v>
      </c>
      <c r="AH2356" s="1">
        <v>0</v>
      </c>
      <c r="AI2356" s="1">
        <v>0</v>
      </c>
      <c r="AJ2356" s="1">
        <v>0</v>
      </c>
      <c r="AK2356" s="1">
        <v>0</v>
      </c>
      <c r="AL2356" s="1">
        <v>0</v>
      </c>
      <c r="AM2356" s="1">
        <v>0</v>
      </c>
      <c r="AN2356" s="1">
        <v>0</v>
      </c>
    </row>
    <row r="2357" spans="1:40" x14ac:dyDescent="0.35">
      <c r="A2357" s="1" t="s">
        <v>89</v>
      </c>
      <c r="B2357" s="8">
        <v>43962</v>
      </c>
      <c r="C2357" s="1" t="s">
        <v>96</v>
      </c>
      <c r="D2357" s="1">
        <v>200170</v>
      </c>
      <c r="E2357" s="1">
        <v>3</v>
      </c>
      <c r="F2357" s="1" t="s">
        <v>107</v>
      </c>
      <c r="H2357" s="1" t="s">
        <v>95</v>
      </c>
      <c r="I2357" s="1" t="s">
        <v>92</v>
      </c>
      <c r="J2357" s="1" t="s">
        <v>93</v>
      </c>
      <c r="P2357" s="1">
        <v>3</v>
      </c>
      <c r="Q2357" s="1">
        <v>0</v>
      </c>
      <c r="R2357" s="1">
        <v>0</v>
      </c>
      <c r="S2357" s="1">
        <v>0</v>
      </c>
      <c r="T2357" s="1">
        <v>0</v>
      </c>
      <c r="U2357" s="1">
        <v>0</v>
      </c>
      <c r="V2357" s="1">
        <v>0</v>
      </c>
      <c r="W2357" s="1">
        <v>0</v>
      </c>
      <c r="X2357" s="1">
        <v>0</v>
      </c>
      <c r="Y2357" s="1">
        <v>0</v>
      </c>
      <c r="Z2357" s="1">
        <v>0</v>
      </c>
      <c r="AA2357" s="1">
        <v>0</v>
      </c>
      <c r="AB2357" s="1">
        <v>0</v>
      </c>
      <c r="AC2357" s="1">
        <v>0</v>
      </c>
      <c r="AD2357" s="1">
        <v>0</v>
      </c>
      <c r="AE2357" s="1">
        <v>0</v>
      </c>
      <c r="AF2357" s="1">
        <v>0</v>
      </c>
      <c r="AG2357" s="1">
        <v>0</v>
      </c>
      <c r="AH2357" s="1">
        <v>0</v>
      </c>
      <c r="AI2357" s="1">
        <v>0</v>
      </c>
      <c r="AJ2357" s="1">
        <v>0</v>
      </c>
      <c r="AK2357" s="1">
        <v>0</v>
      </c>
      <c r="AL2357" s="1">
        <v>0</v>
      </c>
      <c r="AM2357" s="1">
        <v>0</v>
      </c>
      <c r="AN2357" s="1">
        <v>0</v>
      </c>
    </row>
    <row r="2358" spans="1:40" x14ac:dyDescent="0.35">
      <c r="A2358" s="1" t="s">
        <v>89</v>
      </c>
      <c r="B2358" s="8">
        <v>43914</v>
      </c>
      <c r="C2358" s="1" t="s">
        <v>96</v>
      </c>
      <c r="D2358" s="1">
        <v>979150</v>
      </c>
      <c r="E2358" s="1">
        <v>4</v>
      </c>
      <c r="F2358" s="1" t="s">
        <v>125</v>
      </c>
      <c r="H2358" s="1" t="s">
        <v>103</v>
      </c>
      <c r="I2358" s="1" t="s">
        <v>92</v>
      </c>
      <c r="J2358" s="1" t="s">
        <v>93</v>
      </c>
      <c r="P2358" s="1">
        <v>4</v>
      </c>
      <c r="Q2358" s="1">
        <v>0</v>
      </c>
      <c r="R2358" s="1">
        <v>0</v>
      </c>
      <c r="S2358" s="1">
        <v>0</v>
      </c>
      <c r="T2358" s="1">
        <v>0</v>
      </c>
      <c r="U2358" s="1">
        <v>0</v>
      </c>
      <c r="V2358" s="1">
        <v>0</v>
      </c>
      <c r="W2358" s="1">
        <v>0</v>
      </c>
      <c r="X2358" s="1">
        <v>0</v>
      </c>
      <c r="Y2358" s="1">
        <v>0</v>
      </c>
      <c r="Z2358" s="1">
        <v>0</v>
      </c>
      <c r="AA2358" s="1">
        <v>0</v>
      </c>
      <c r="AB2358" s="1">
        <v>0</v>
      </c>
      <c r="AC2358" s="1">
        <v>0</v>
      </c>
      <c r="AD2358" s="1">
        <v>0</v>
      </c>
      <c r="AE2358" s="1">
        <v>0</v>
      </c>
      <c r="AF2358" s="1">
        <v>0</v>
      </c>
      <c r="AG2358" s="1">
        <v>0</v>
      </c>
      <c r="AH2358" s="1">
        <v>0</v>
      </c>
      <c r="AI2358" s="1">
        <v>0</v>
      </c>
      <c r="AJ2358" s="1">
        <v>0</v>
      </c>
      <c r="AK2358" s="1">
        <v>0</v>
      </c>
      <c r="AL2358" s="1">
        <v>0</v>
      </c>
      <c r="AM2358" s="1">
        <v>0</v>
      </c>
      <c r="AN2358" s="1">
        <v>0</v>
      </c>
    </row>
    <row r="2359" spans="1:40" x14ac:dyDescent="0.35">
      <c r="A2359" s="1" t="s">
        <v>89</v>
      </c>
      <c r="B2359" s="8">
        <v>43970</v>
      </c>
      <c r="C2359" s="1" t="s">
        <v>96</v>
      </c>
      <c r="D2359" s="1">
        <v>976140</v>
      </c>
      <c r="E2359" s="1">
        <v>1</v>
      </c>
      <c r="F2359" s="1" t="s">
        <v>128</v>
      </c>
      <c r="H2359" s="1" t="s">
        <v>101</v>
      </c>
      <c r="I2359" s="1" t="s">
        <v>92</v>
      </c>
      <c r="J2359" s="1" t="s">
        <v>93</v>
      </c>
      <c r="P2359" s="1">
        <v>1</v>
      </c>
      <c r="Q2359" s="1">
        <v>0</v>
      </c>
      <c r="R2359" s="1">
        <v>0</v>
      </c>
      <c r="S2359" s="1">
        <v>0</v>
      </c>
      <c r="T2359" s="1">
        <v>0</v>
      </c>
      <c r="U2359" s="1">
        <v>0</v>
      </c>
      <c r="V2359" s="1">
        <v>0</v>
      </c>
      <c r="W2359" s="1">
        <v>0</v>
      </c>
      <c r="X2359" s="1">
        <v>0</v>
      </c>
      <c r="Y2359" s="1">
        <v>0</v>
      </c>
      <c r="Z2359" s="1">
        <v>0</v>
      </c>
      <c r="AA2359" s="1">
        <v>0</v>
      </c>
      <c r="AB2359" s="1">
        <v>0</v>
      </c>
      <c r="AC2359" s="1">
        <v>0</v>
      </c>
      <c r="AD2359" s="1">
        <v>0</v>
      </c>
      <c r="AE2359" s="1">
        <v>0</v>
      </c>
      <c r="AF2359" s="1">
        <v>0</v>
      </c>
      <c r="AG2359" s="1">
        <v>0</v>
      </c>
      <c r="AH2359" s="1">
        <v>0</v>
      </c>
      <c r="AI2359" s="1">
        <v>0</v>
      </c>
      <c r="AJ2359" s="1">
        <v>0</v>
      </c>
      <c r="AK2359" s="1">
        <v>0</v>
      </c>
      <c r="AL2359" s="1">
        <v>0</v>
      </c>
      <c r="AM2359" s="1">
        <v>0</v>
      </c>
      <c r="AN2359" s="1">
        <v>0</v>
      </c>
    </row>
    <row r="2360" spans="1:40" x14ac:dyDescent="0.35">
      <c r="A2360" s="1" t="s">
        <v>89</v>
      </c>
      <c r="B2360" s="8">
        <v>43915</v>
      </c>
      <c r="C2360" s="1" t="s">
        <v>96</v>
      </c>
      <c r="D2360" s="1">
        <v>209640</v>
      </c>
      <c r="E2360" s="1">
        <v>18</v>
      </c>
      <c r="F2360" s="1" t="s">
        <v>122</v>
      </c>
      <c r="H2360" s="1" t="s">
        <v>95</v>
      </c>
      <c r="I2360" s="1" t="s">
        <v>121</v>
      </c>
      <c r="J2360" s="1" t="s">
        <v>93</v>
      </c>
      <c r="K2360" s="1">
        <v>18</v>
      </c>
      <c r="M2360" s="1">
        <v>1</v>
      </c>
      <c r="N2360" s="1">
        <v>1</v>
      </c>
    </row>
    <row r="2361" spans="1:40" x14ac:dyDescent="0.35">
      <c r="A2361" s="1" t="s">
        <v>89</v>
      </c>
      <c r="B2361" s="8">
        <v>43925</v>
      </c>
      <c r="C2361" s="1" t="s">
        <v>96</v>
      </c>
      <c r="D2361" s="1">
        <v>973260</v>
      </c>
      <c r="E2361" s="1">
        <v>9</v>
      </c>
      <c r="F2361" s="1" t="s">
        <v>113</v>
      </c>
      <c r="H2361" s="1" t="s">
        <v>114</v>
      </c>
      <c r="I2361" s="1" t="s">
        <v>92</v>
      </c>
      <c r="J2361" s="1" t="s">
        <v>93</v>
      </c>
      <c r="L2361" s="1">
        <v>1</v>
      </c>
      <c r="O2361" s="1">
        <v>0.1</v>
      </c>
      <c r="P2361" s="1">
        <v>9</v>
      </c>
      <c r="Q2361" s="1">
        <v>1</v>
      </c>
      <c r="R2361" s="1">
        <v>0</v>
      </c>
      <c r="S2361" s="1">
        <v>0</v>
      </c>
      <c r="T2361" s="1">
        <v>0</v>
      </c>
      <c r="U2361" s="1">
        <v>0</v>
      </c>
      <c r="V2361" s="1">
        <v>0</v>
      </c>
      <c r="W2361" s="1">
        <v>0</v>
      </c>
      <c r="X2361" s="1">
        <v>0</v>
      </c>
      <c r="Y2361" s="1">
        <v>0</v>
      </c>
      <c r="Z2361" s="1">
        <v>0</v>
      </c>
      <c r="AA2361" s="1">
        <v>0</v>
      </c>
      <c r="AB2361" s="1">
        <v>0</v>
      </c>
      <c r="AC2361" s="1">
        <v>0</v>
      </c>
      <c r="AD2361" s="1">
        <v>0</v>
      </c>
      <c r="AE2361" s="1">
        <v>0</v>
      </c>
      <c r="AF2361" s="1">
        <v>0</v>
      </c>
      <c r="AG2361" s="1">
        <v>0</v>
      </c>
      <c r="AH2361" s="1">
        <v>0</v>
      </c>
      <c r="AI2361" s="1">
        <v>0</v>
      </c>
      <c r="AJ2361" s="1">
        <v>0</v>
      </c>
      <c r="AK2361" s="1">
        <v>0</v>
      </c>
      <c r="AL2361" s="1">
        <v>0</v>
      </c>
      <c r="AM2361" s="1">
        <v>0</v>
      </c>
      <c r="AN2361" s="1">
        <v>0</v>
      </c>
    </row>
    <row r="2362" spans="1:40" x14ac:dyDescent="0.35">
      <c r="A2362" s="1" t="s">
        <v>89</v>
      </c>
      <c r="B2362" s="8">
        <v>43939</v>
      </c>
      <c r="C2362" s="1" t="s">
        <v>96</v>
      </c>
      <c r="D2362" s="1">
        <v>200600</v>
      </c>
      <c r="E2362" s="1">
        <v>15</v>
      </c>
      <c r="F2362" s="1" t="s">
        <v>116</v>
      </c>
      <c r="H2362" s="1" t="s">
        <v>95</v>
      </c>
      <c r="I2362" s="1" t="s">
        <v>92</v>
      </c>
      <c r="J2362" s="1" t="s">
        <v>93</v>
      </c>
      <c r="K2362" s="1">
        <v>1</v>
      </c>
      <c r="M2362" s="1">
        <v>0</v>
      </c>
      <c r="N2362" s="1">
        <v>0</v>
      </c>
      <c r="P2362" s="1">
        <v>14</v>
      </c>
      <c r="Q2362" s="1">
        <v>0</v>
      </c>
      <c r="R2362" s="1">
        <v>0</v>
      </c>
      <c r="S2362" s="1">
        <v>0</v>
      </c>
      <c r="T2362" s="1">
        <v>0</v>
      </c>
      <c r="U2362" s="1">
        <v>0</v>
      </c>
      <c r="V2362" s="1">
        <v>1</v>
      </c>
      <c r="W2362" s="1">
        <v>0</v>
      </c>
      <c r="X2362" s="1">
        <v>0</v>
      </c>
      <c r="Y2362" s="1">
        <v>0</v>
      </c>
      <c r="Z2362" s="1">
        <v>0</v>
      </c>
      <c r="AA2362" s="1">
        <v>0</v>
      </c>
      <c r="AB2362" s="1">
        <v>0</v>
      </c>
      <c r="AC2362" s="1">
        <v>0</v>
      </c>
      <c r="AD2362" s="1">
        <v>0</v>
      </c>
      <c r="AE2362" s="1">
        <v>0</v>
      </c>
      <c r="AF2362" s="1">
        <v>0</v>
      </c>
      <c r="AG2362" s="1">
        <v>0</v>
      </c>
      <c r="AH2362" s="1">
        <v>0</v>
      </c>
      <c r="AI2362" s="1">
        <v>0</v>
      </c>
      <c r="AJ2362" s="1">
        <v>0</v>
      </c>
      <c r="AK2362" s="1">
        <v>0</v>
      </c>
      <c r="AL2362" s="1">
        <v>0</v>
      </c>
      <c r="AM2362" s="1">
        <v>0</v>
      </c>
      <c r="AN2362" s="1">
        <v>0</v>
      </c>
    </row>
    <row r="2363" spans="1:40" x14ac:dyDescent="0.35">
      <c r="A2363" s="1" t="s">
        <v>89</v>
      </c>
      <c r="B2363" s="8">
        <v>43907</v>
      </c>
      <c r="C2363" s="1" t="s">
        <v>96</v>
      </c>
      <c r="D2363" s="1">
        <v>209640</v>
      </c>
      <c r="E2363" s="1">
        <v>18</v>
      </c>
      <c r="F2363" s="1" t="s">
        <v>122</v>
      </c>
      <c r="H2363" s="1" t="s">
        <v>95</v>
      </c>
      <c r="I2363" s="1" t="s">
        <v>121</v>
      </c>
      <c r="J2363" s="1" t="s">
        <v>93</v>
      </c>
      <c r="K2363" s="1">
        <v>2</v>
      </c>
      <c r="M2363" s="1">
        <v>0.1111111111111111</v>
      </c>
      <c r="N2363" s="1">
        <v>0.1111111111111111</v>
      </c>
      <c r="P2363" s="1">
        <v>16</v>
      </c>
      <c r="Q2363" s="1">
        <v>0</v>
      </c>
      <c r="R2363" s="1">
        <v>1</v>
      </c>
      <c r="S2363" s="1">
        <v>0</v>
      </c>
      <c r="T2363" s="1">
        <v>1</v>
      </c>
      <c r="U2363" s="1">
        <v>0</v>
      </c>
      <c r="V2363" s="1">
        <v>0</v>
      </c>
      <c r="W2363" s="1">
        <v>0</v>
      </c>
      <c r="X2363" s="1">
        <v>0</v>
      </c>
      <c r="Y2363" s="1">
        <v>0</v>
      </c>
      <c r="Z2363" s="1">
        <v>0</v>
      </c>
      <c r="AA2363" s="1">
        <v>0</v>
      </c>
      <c r="AB2363" s="1">
        <v>0</v>
      </c>
      <c r="AC2363" s="1">
        <v>0</v>
      </c>
      <c r="AD2363" s="1">
        <v>0</v>
      </c>
      <c r="AE2363" s="1">
        <v>0</v>
      </c>
      <c r="AF2363" s="1">
        <v>0</v>
      </c>
      <c r="AG2363" s="1">
        <v>0</v>
      </c>
      <c r="AH2363" s="1">
        <v>0</v>
      </c>
      <c r="AI2363" s="1">
        <v>0</v>
      </c>
      <c r="AJ2363" s="1">
        <v>0</v>
      </c>
      <c r="AK2363" s="1">
        <v>0</v>
      </c>
      <c r="AL2363" s="1">
        <v>0</v>
      </c>
      <c r="AM2363" s="1">
        <v>0</v>
      </c>
      <c r="AN2363" s="1">
        <v>0</v>
      </c>
    </row>
    <row r="2364" spans="1:40" x14ac:dyDescent="0.35">
      <c r="A2364" s="1" t="s">
        <v>89</v>
      </c>
      <c r="B2364" s="8">
        <v>43949</v>
      </c>
      <c r="C2364" s="1" t="s">
        <v>96</v>
      </c>
      <c r="D2364" s="1">
        <v>973260</v>
      </c>
      <c r="E2364" s="1">
        <v>6</v>
      </c>
      <c r="F2364" s="1" t="s">
        <v>113</v>
      </c>
      <c r="H2364" s="1" t="s">
        <v>114</v>
      </c>
      <c r="I2364" s="1" t="s">
        <v>92</v>
      </c>
      <c r="J2364" s="1" t="s">
        <v>93</v>
      </c>
      <c r="L2364" s="1">
        <v>4</v>
      </c>
      <c r="O2364" s="1">
        <v>0.4</v>
      </c>
      <c r="P2364" s="1">
        <v>6</v>
      </c>
      <c r="Q2364" s="1">
        <v>0</v>
      </c>
      <c r="R2364" s="1">
        <v>0</v>
      </c>
      <c r="S2364" s="1">
        <v>0</v>
      </c>
      <c r="T2364" s="1">
        <v>0</v>
      </c>
      <c r="U2364" s="1">
        <v>0</v>
      </c>
      <c r="V2364" s="1">
        <v>0</v>
      </c>
      <c r="W2364" s="1">
        <v>0</v>
      </c>
      <c r="X2364" s="1">
        <v>0</v>
      </c>
      <c r="Y2364" s="1">
        <v>0</v>
      </c>
      <c r="Z2364" s="1">
        <v>0</v>
      </c>
      <c r="AA2364" s="1">
        <v>0</v>
      </c>
      <c r="AB2364" s="1">
        <v>0</v>
      </c>
      <c r="AC2364" s="1">
        <v>0</v>
      </c>
      <c r="AD2364" s="1">
        <v>0</v>
      </c>
      <c r="AE2364" s="1">
        <v>0</v>
      </c>
      <c r="AF2364" s="1">
        <v>0</v>
      </c>
      <c r="AG2364" s="1">
        <v>0</v>
      </c>
      <c r="AH2364" s="1">
        <v>0</v>
      </c>
      <c r="AI2364" s="1">
        <v>0</v>
      </c>
      <c r="AJ2364" s="1">
        <v>0</v>
      </c>
      <c r="AK2364" s="1">
        <v>0</v>
      </c>
      <c r="AL2364" s="1">
        <v>4</v>
      </c>
      <c r="AM2364" s="1">
        <v>0</v>
      </c>
      <c r="AN2364" s="1">
        <v>0</v>
      </c>
    </row>
    <row r="2365" spans="1:40" x14ac:dyDescent="0.35">
      <c r="A2365" s="1" t="s">
        <v>89</v>
      </c>
      <c r="B2365" s="8">
        <v>43917</v>
      </c>
      <c r="C2365" s="1" t="s">
        <v>2</v>
      </c>
      <c r="D2365" s="1">
        <v>979190</v>
      </c>
      <c r="E2365" s="1">
        <v>148</v>
      </c>
      <c r="F2365" s="1" t="s">
        <v>124</v>
      </c>
      <c r="H2365" s="1" t="s">
        <v>103</v>
      </c>
      <c r="I2365" s="1" t="s">
        <v>92</v>
      </c>
      <c r="J2365" s="1" t="s">
        <v>93</v>
      </c>
      <c r="K2365" s="1">
        <v>46</v>
      </c>
      <c r="L2365" s="1">
        <v>23</v>
      </c>
      <c r="M2365" s="1">
        <v>0.35849056603773582</v>
      </c>
      <c r="N2365" s="1">
        <v>0.3108108108108108</v>
      </c>
      <c r="O2365" s="1">
        <v>0.13450292397660818</v>
      </c>
      <c r="P2365" s="1">
        <v>102</v>
      </c>
      <c r="Q2365" s="1">
        <v>11</v>
      </c>
      <c r="R2365" s="1">
        <v>17</v>
      </c>
      <c r="S2365" s="1">
        <v>0</v>
      </c>
      <c r="T2365" s="1">
        <v>15</v>
      </c>
      <c r="U2365" s="1">
        <v>12</v>
      </c>
      <c r="V2365" s="1">
        <v>0</v>
      </c>
      <c r="W2365" s="1">
        <v>2</v>
      </c>
      <c r="X2365" s="1">
        <v>0</v>
      </c>
      <c r="Y2365" s="1">
        <v>0</v>
      </c>
      <c r="Z2365" s="1">
        <v>0</v>
      </c>
      <c r="AA2365" s="1">
        <v>0</v>
      </c>
      <c r="AB2365" s="1">
        <v>0</v>
      </c>
      <c r="AC2365" s="1">
        <v>0</v>
      </c>
      <c r="AD2365" s="1">
        <v>0</v>
      </c>
      <c r="AE2365" s="1">
        <v>0</v>
      </c>
      <c r="AF2365" s="1">
        <v>0</v>
      </c>
      <c r="AG2365" s="1">
        <v>3</v>
      </c>
      <c r="AH2365" s="1">
        <v>0</v>
      </c>
      <c r="AI2365" s="1">
        <v>2</v>
      </c>
      <c r="AJ2365" s="1">
        <v>2</v>
      </c>
      <c r="AK2365" s="1">
        <v>0</v>
      </c>
      <c r="AL2365" s="1">
        <v>0</v>
      </c>
      <c r="AM2365" s="1">
        <v>5</v>
      </c>
      <c r="AN2365" s="1">
        <v>0</v>
      </c>
    </row>
    <row r="2366" spans="1:40" x14ac:dyDescent="0.35">
      <c r="A2366" s="1" t="s">
        <v>89</v>
      </c>
      <c r="B2366" s="8">
        <v>43906</v>
      </c>
      <c r="C2366" s="1" t="s">
        <v>96</v>
      </c>
      <c r="D2366" s="1">
        <v>979150</v>
      </c>
      <c r="E2366" s="1">
        <v>4</v>
      </c>
      <c r="F2366" s="1" t="s">
        <v>125</v>
      </c>
      <c r="H2366" s="1" t="s">
        <v>103</v>
      </c>
      <c r="I2366" s="1" t="s">
        <v>92</v>
      </c>
      <c r="J2366" s="1" t="s">
        <v>93</v>
      </c>
      <c r="P2366" s="1">
        <v>4</v>
      </c>
      <c r="Q2366" s="1">
        <v>0</v>
      </c>
      <c r="R2366" s="1">
        <v>0</v>
      </c>
      <c r="S2366" s="1">
        <v>0</v>
      </c>
      <c r="T2366" s="1">
        <v>0</v>
      </c>
      <c r="U2366" s="1">
        <v>0</v>
      </c>
      <c r="V2366" s="1">
        <v>0</v>
      </c>
      <c r="W2366" s="1">
        <v>0</v>
      </c>
      <c r="X2366" s="1">
        <v>0</v>
      </c>
      <c r="Y2366" s="1">
        <v>0</v>
      </c>
      <c r="Z2366" s="1">
        <v>0</v>
      </c>
      <c r="AA2366" s="1">
        <v>0</v>
      </c>
      <c r="AB2366" s="1">
        <v>0</v>
      </c>
      <c r="AC2366" s="1">
        <v>0</v>
      </c>
      <c r="AD2366" s="1">
        <v>0</v>
      </c>
      <c r="AE2366" s="1">
        <v>0</v>
      </c>
      <c r="AF2366" s="1">
        <v>0</v>
      </c>
      <c r="AG2366" s="1">
        <v>0</v>
      </c>
      <c r="AH2366" s="1">
        <v>0</v>
      </c>
      <c r="AI2366" s="1">
        <v>0</v>
      </c>
      <c r="AJ2366" s="1">
        <v>0</v>
      </c>
      <c r="AK2366" s="1">
        <v>0</v>
      </c>
      <c r="AL2366" s="1">
        <v>0</v>
      </c>
      <c r="AM2366" s="1">
        <v>0</v>
      </c>
      <c r="AN2366" s="1">
        <v>0</v>
      </c>
    </row>
    <row r="2367" spans="1:40" x14ac:dyDescent="0.35">
      <c r="A2367" s="1" t="s">
        <v>89</v>
      </c>
      <c r="B2367" s="8">
        <v>43922</v>
      </c>
      <c r="C2367" s="1" t="s">
        <v>98</v>
      </c>
      <c r="D2367" s="1">
        <v>200170</v>
      </c>
      <c r="E2367" s="1">
        <v>1</v>
      </c>
      <c r="F2367" s="1" t="s">
        <v>107</v>
      </c>
      <c r="H2367" s="1" t="s">
        <v>95</v>
      </c>
      <c r="I2367" s="1" t="s">
        <v>92</v>
      </c>
      <c r="J2367" s="1" t="s">
        <v>93</v>
      </c>
      <c r="P2367" s="1">
        <v>1</v>
      </c>
      <c r="Q2367" s="1">
        <v>0</v>
      </c>
      <c r="R2367" s="1">
        <v>0</v>
      </c>
      <c r="S2367" s="1">
        <v>0</v>
      </c>
      <c r="T2367" s="1">
        <v>0</v>
      </c>
      <c r="U2367" s="1">
        <v>0</v>
      </c>
      <c r="V2367" s="1">
        <v>0</v>
      </c>
      <c r="W2367" s="1">
        <v>0</v>
      </c>
      <c r="X2367" s="1">
        <v>0</v>
      </c>
      <c r="Y2367" s="1">
        <v>0</v>
      </c>
      <c r="Z2367" s="1">
        <v>0</v>
      </c>
      <c r="AA2367" s="1">
        <v>0</v>
      </c>
      <c r="AB2367" s="1">
        <v>0</v>
      </c>
      <c r="AC2367" s="1">
        <v>0</v>
      </c>
      <c r="AD2367" s="1">
        <v>0</v>
      </c>
      <c r="AE2367" s="1">
        <v>0</v>
      </c>
      <c r="AF2367" s="1">
        <v>0</v>
      </c>
      <c r="AG2367" s="1">
        <v>0</v>
      </c>
      <c r="AH2367" s="1">
        <v>0</v>
      </c>
      <c r="AI2367" s="1">
        <v>0</v>
      </c>
      <c r="AJ2367" s="1">
        <v>0</v>
      </c>
      <c r="AK2367" s="1">
        <v>0</v>
      </c>
      <c r="AL2367" s="1">
        <v>0</v>
      </c>
      <c r="AM2367" s="1">
        <v>0</v>
      </c>
      <c r="AN2367" s="1">
        <v>0</v>
      </c>
    </row>
    <row r="2368" spans="1:40" x14ac:dyDescent="0.35">
      <c r="A2368" s="1" t="s">
        <v>89</v>
      </c>
      <c r="B2368" s="8">
        <v>43906</v>
      </c>
      <c r="C2368" s="1" t="s">
        <v>2</v>
      </c>
      <c r="D2368" s="1">
        <v>203150</v>
      </c>
      <c r="E2368" s="1">
        <v>23</v>
      </c>
      <c r="F2368" s="1" t="s">
        <v>129</v>
      </c>
      <c r="H2368" s="1" t="s">
        <v>95</v>
      </c>
      <c r="I2368" s="1" t="s">
        <v>121</v>
      </c>
      <c r="J2368" s="1" t="s">
        <v>93</v>
      </c>
      <c r="K2368" s="1">
        <v>7</v>
      </c>
      <c r="L2368" s="1">
        <v>4</v>
      </c>
      <c r="M2368" s="1">
        <v>0.40740740740740738</v>
      </c>
      <c r="N2368" s="1">
        <v>0.30434782608695654</v>
      </c>
      <c r="O2368" s="1">
        <v>0.14814814814814814</v>
      </c>
      <c r="P2368" s="1">
        <v>16</v>
      </c>
      <c r="Q2368" s="1">
        <v>4</v>
      </c>
      <c r="R2368" s="1">
        <v>3</v>
      </c>
      <c r="S2368" s="1">
        <v>0</v>
      </c>
      <c r="T2368" s="1">
        <v>0</v>
      </c>
      <c r="U2368" s="1">
        <v>4</v>
      </c>
      <c r="V2368" s="1">
        <v>0</v>
      </c>
      <c r="W2368" s="1">
        <v>0</v>
      </c>
      <c r="X2368" s="1">
        <v>0</v>
      </c>
      <c r="Y2368" s="1">
        <v>0</v>
      </c>
      <c r="Z2368" s="1">
        <v>0</v>
      </c>
      <c r="AA2368" s="1">
        <v>0</v>
      </c>
      <c r="AB2368" s="1">
        <v>0</v>
      </c>
      <c r="AC2368" s="1">
        <v>0</v>
      </c>
      <c r="AD2368" s="1">
        <v>0</v>
      </c>
      <c r="AE2368" s="1">
        <v>0</v>
      </c>
      <c r="AF2368" s="1">
        <v>0</v>
      </c>
      <c r="AG2368" s="1">
        <v>0</v>
      </c>
      <c r="AH2368" s="1">
        <v>0</v>
      </c>
      <c r="AI2368" s="1">
        <v>0</v>
      </c>
      <c r="AJ2368" s="1">
        <v>0</v>
      </c>
      <c r="AK2368" s="1">
        <v>0</v>
      </c>
      <c r="AL2368" s="1">
        <v>0</v>
      </c>
      <c r="AM2368" s="1">
        <v>0</v>
      </c>
      <c r="AN2368" s="1">
        <v>0</v>
      </c>
    </row>
    <row r="2369" spans="1:40" x14ac:dyDescent="0.35">
      <c r="A2369" s="1" t="s">
        <v>89</v>
      </c>
      <c r="B2369" s="8">
        <v>43909</v>
      </c>
      <c r="C2369" s="1" t="s">
        <v>96</v>
      </c>
      <c r="D2369" s="1">
        <v>209650</v>
      </c>
      <c r="E2369" s="1">
        <v>13</v>
      </c>
      <c r="F2369" s="1" t="s">
        <v>120</v>
      </c>
      <c r="H2369" s="1" t="s">
        <v>95</v>
      </c>
      <c r="I2369" s="1" t="s">
        <v>121</v>
      </c>
      <c r="J2369" s="1" t="s">
        <v>93</v>
      </c>
      <c r="L2369" s="1">
        <v>1</v>
      </c>
      <c r="O2369" s="1">
        <v>7.1428571428571425E-2</v>
      </c>
      <c r="P2369" s="1">
        <v>13</v>
      </c>
      <c r="Q2369" s="1">
        <v>1</v>
      </c>
      <c r="R2369" s="1">
        <v>0</v>
      </c>
      <c r="S2369" s="1">
        <v>0</v>
      </c>
      <c r="T2369" s="1">
        <v>0</v>
      </c>
      <c r="U2369" s="1">
        <v>0</v>
      </c>
      <c r="V2369" s="1">
        <v>0</v>
      </c>
      <c r="W2369" s="1">
        <v>0</v>
      </c>
      <c r="X2369" s="1">
        <v>0</v>
      </c>
      <c r="Y2369" s="1">
        <v>0</v>
      </c>
      <c r="Z2369" s="1">
        <v>0</v>
      </c>
      <c r="AA2369" s="1">
        <v>0</v>
      </c>
      <c r="AB2369" s="1">
        <v>0</v>
      </c>
      <c r="AC2369" s="1">
        <v>0</v>
      </c>
      <c r="AD2369" s="1">
        <v>0</v>
      </c>
      <c r="AE2369" s="1">
        <v>0</v>
      </c>
      <c r="AF2369" s="1">
        <v>0</v>
      </c>
      <c r="AG2369" s="1">
        <v>0</v>
      </c>
      <c r="AH2369" s="1">
        <v>0</v>
      </c>
      <c r="AI2369" s="1">
        <v>0</v>
      </c>
      <c r="AJ2369" s="1">
        <v>0</v>
      </c>
      <c r="AK2369" s="1">
        <v>0</v>
      </c>
      <c r="AL2369" s="1">
        <v>0</v>
      </c>
      <c r="AM2369" s="1">
        <v>0</v>
      </c>
      <c r="AN2369" s="1">
        <v>0</v>
      </c>
    </row>
    <row r="2370" spans="1:40" x14ac:dyDescent="0.35">
      <c r="A2370" s="1" t="s">
        <v>89</v>
      </c>
      <c r="B2370" s="8">
        <v>43925</v>
      </c>
      <c r="C2370" s="1" t="s">
        <v>2</v>
      </c>
      <c r="D2370" s="1">
        <v>976140</v>
      </c>
      <c r="E2370" s="1">
        <v>114</v>
      </c>
      <c r="F2370" s="1" t="s">
        <v>128</v>
      </c>
      <c r="H2370" s="1" t="s">
        <v>101</v>
      </c>
      <c r="I2370" s="1" t="s">
        <v>92</v>
      </c>
      <c r="J2370" s="1" t="s">
        <v>93</v>
      </c>
      <c r="K2370" s="1">
        <v>27</v>
      </c>
      <c r="L2370" s="1">
        <v>7</v>
      </c>
      <c r="M2370" s="1">
        <v>0.26890756302521007</v>
      </c>
      <c r="N2370" s="1">
        <v>0.23684210526315788</v>
      </c>
      <c r="O2370" s="1">
        <v>5.7851239669421489E-2</v>
      </c>
      <c r="P2370" s="1">
        <v>87</v>
      </c>
      <c r="Q2370" s="1">
        <v>5</v>
      </c>
      <c r="R2370" s="1">
        <v>3</v>
      </c>
      <c r="S2370" s="1">
        <v>0</v>
      </c>
      <c r="T2370" s="1">
        <v>0</v>
      </c>
      <c r="U2370" s="1">
        <v>24</v>
      </c>
      <c r="V2370" s="1">
        <v>0</v>
      </c>
      <c r="W2370" s="1">
        <v>0</v>
      </c>
      <c r="X2370" s="1">
        <v>0</v>
      </c>
      <c r="Y2370" s="1">
        <v>0</v>
      </c>
      <c r="Z2370" s="1">
        <v>0</v>
      </c>
      <c r="AA2370" s="1">
        <v>0</v>
      </c>
      <c r="AB2370" s="1">
        <v>0</v>
      </c>
      <c r="AC2370" s="1">
        <v>0</v>
      </c>
      <c r="AD2370" s="1">
        <v>0</v>
      </c>
      <c r="AE2370" s="1">
        <v>0</v>
      </c>
      <c r="AF2370" s="1">
        <v>0</v>
      </c>
      <c r="AG2370" s="1">
        <v>0</v>
      </c>
      <c r="AH2370" s="1">
        <v>0</v>
      </c>
      <c r="AI2370" s="1">
        <v>1</v>
      </c>
      <c r="AJ2370" s="1">
        <v>0</v>
      </c>
      <c r="AK2370" s="1">
        <v>0</v>
      </c>
      <c r="AL2370" s="1">
        <v>0</v>
      </c>
      <c r="AM2370" s="1">
        <v>1</v>
      </c>
      <c r="AN2370" s="1">
        <v>0</v>
      </c>
    </row>
    <row r="2371" spans="1:40" x14ac:dyDescent="0.35">
      <c r="A2371" s="1" t="s">
        <v>89</v>
      </c>
      <c r="B2371" s="8">
        <v>43917</v>
      </c>
      <c r="C2371" s="1" t="s">
        <v>96</v>
      </c>
      <c r="D2371" s="1">
        <v>973370</v>
      </c>
      <c r="E2371" s="1">
        <v>3</v>
      </c>
      <c r="F2371" s="1" t="s">
        <v>123</v>
      </c>
      <c r="H2371" s="1" t="s">
        <v>114</v>
      </c>
      <c r="I2371" s="1" t="s">
        <v>92</v>
      </c>
      <c r="J2371" s="1" t="s">
        <v>93</v>
      </c>
      <c r="P2371" s="1">
        <v>3</v>
      </c>
      <c r="Q2371" s="1">
        <v>0</v>
      </c>
      <c r="R2371" s="1">
        <v>0</v>
      </c>
      <c r="S2371" s="1">
        <v>0</v>
      </c>
      <c r="T2371" s="1">
        <v>0</v>
      </c>
      <c r="U2371" s="1">
        <v>0</v>
      </c>
      <c r="V2371" s="1">
        <v>0</v>
      </c>
      <c r="W2371" s="1">
        <v>0</v>
      </c>
      <c r="X2371" s="1">
        <v>0</v>
      </c>
      <c r="Y2371" s="1">
        <v>0</v>
      </c>
      <c r="Z2371" s="1">
        <v>0</v>
      </c>
      <c r="AA2371" s="1">
        <v>0</v>
      </c>
      <c r="AB2371" s="1">
        <v>0</v>
      </c>
      <c r="AC2371" s="1">
        <v>0</v>
      </c>
      <c r="AD2371" s="1">
        <v>0</v>
      </c>
      <c r="AE2371" s="1">
        <v>0</v>
      </c>
      <c r="AF2371" s="1">
        <v>0</v>
      </c>
      <c r="AG2371" s="1">
        <v>0</v>
      </c>
      <c r="AH2371" s="1">
        <v>0</v>
      </c>
      <c r="AI2371" s="1">
        <v>0</v>
      </c>
      <c r="AJ2371" s="1">
        <v>0</v>
      </c>
      <c r="AK2371" s="1">
        <v>0</v>
      </c>
      <c r="AL2371" s="1">
        <v>0</v>
      </c>
      <c r="AM2371" s="1">
        <v>0</v>
      </c>
      <c r="AN2371" s="1">
        <v>0</v>
      </c>
    </row>
    <row r="2372" spans="1:40" x14ac:dyDescent="0.35">
      <c r="A2372" s="1" t="s">
        <v>89</v>
      </c>
      <c r="B2372" s="8">
        <v>43931</v>
      </c>
      <c r="C2372" s="1" t="s">
        <v>96</v>
      </c>
      <c r="D2372" s="1">
        <v>973270</v>
      </c>
      <c r="E2372" s="1">
        <v>17</v>
      </c>
      <c r="F2372" s="1" t="s">
        <v>127</v>
      </c>
      <c r="H2372" s="1" t="s">
        <v>114</v>
      </c>
      <c r="I2372" s="1" t="s">
        <v>92</v>
      </c>
      <c r="J2372" s="1" t="s">
        <v>93</v>
      </c>
      <c r="K2372" s="1">
        <v>4</v>
      </c>
      <c r="M2372" s="1">
        <v>0.13333333333333333</v>
      </c>
      <c r="N2372" s="1">
        <v>0.13333333333333333</v>
      </c>
      <c r="P2372" s="1">
        <v>13</v>
      </c>
      <c r="Q2372" s="1">
        <v>0</v>
      </c>
      <c r="R2372" s="1">
        <v>0</v>
      </c>
      <c r="S2372" s="1">
        <v>0</v>
      </c>
      <c r="T2372" s="1">
        <v>2</v>
      </c>
      <c r="U2372" s="1">
        <v>0</v>
      </c>
      <c r="V2372" s="1">
        <v>2</v>
      </c>
      <c r="W2372" s="1">
        <v>0</v>
      </c>
      <c r="X2372" s="1">
        <v>0</v>
      </c>
      <c r="Y2372" s="1">
        <v>0</v>
      </c>
      <c r="Z2372" s="1">
        <v>0</v>
      </c>
      <c r="AA2372" s="1">
        <v>0</v>
      </c>
      <c r="AB2372" s="1">
        <v>0</v>
      </c>
      <c r="AC2372" s="1">
        <v>0</v>
      </c>
      <c r="AD2372" s="1">
        <v>0</v>
      </c>
      <c r="AE2372" s="1">
        <v>0</v>
      </c>
      <c r="AF2372" s="1">
        <v>0</v>
      </c>
      <c r="AG2372" s="1">
        <v>0</v>
      </c>
      <c r="AH2372" s="1">
        <v>0</v>
      </c>
      <c r="AI2372" s="1">
        <v>0</v>
      </c>
      <c r="AJ2372" s="1">
        <v>0</v>
      </c>
      <c r="AK2372" s="1">
        <v>0</v>
      </c>
      <c r="AL2372" s="1">
        <v>0</v>
      </c>
      <c r="AM2372" s="1">
        <v>0</v>
      </c>
      <c r="AN2372" s="1">
        <v>0</v>
      </c>
    </row>
    <row r="2373" spans="1:40" x14ac:dyDescent="0.35">
      <c r="A2373" s="1" t="s">
        <v>89</v>
      </c>
      <c r="B2373" s="8">
        <v>43970</v>
      </c>
      <c r="C2373" s="1" t="s">
        <v>2</v>
      </c>
      <c r="D2373" s="1">
        <v>973260</v>
      </c>
      <c r="E2373" s="1">
        <v>123</v>
      </c>
      <c r="F2373" s="1" t="s">
        <v>113</v>
      </c>
      <c r="H2373" s="1" t="s">
        <v>114</v>
      </c>
      <c r="I2373" s="1" t="s">
        <v>92</v>
      </c>
      <c r="J2373" s="1" t="s">
        <v>93</v>
      </c>
      <c r="K2373" s="1">
        <v>1</v>
      </c>
      <c r="L2373" s="1">
        <v>6</v>
      </c>
      <c r="M2373" s="1">
        <v>3.937007874015748E-2</v>
      </c>
      <c r="N2373" s="1">
        <v>8.130081300813009E-3</v>
      </c>
      <c r="O2373" s="1">
        <v>4.6511627906976744E-2</v>
      </c>
      <c r="P2373" s="1">
        <v>122</v>
      </c>
      <c r="Q2373" s="1">
        <v>4</v>
      </c>
      <c r="R2373" s="1">
        <v>1</v>
      </c>
      <c r="S2373" s="1">
        <v>0</v>
      </c>
      <c r="T2373" s="1">
        <v>0</v>
      </c>
      <c r="U2373" s="1">
        <v>0</v>
      </c>
      <c r="V2373" s="1">
        <v>0</v>
      </c>
      <c r="W2373" s="1">
        <v>0</v>
      </c>
      <c r="X2373" s="1">
        <v>0</v>
      </c>
      <c r="Y2373" s="1">
        <v>0</v>
      </c>
      <c r="Z2373" s="1">
        <v>0</v>
      </c>
      <c r="AA2373" s="1">
        <v>0</v>
      </c>
      <c r="AB2373" s="1">
        <v>0</v>
      </c>
      <c r="AC2373" s="1">
        <v>0</v>
      </c>
      <c r="AD2373" s="1">
        <v>0</v>
      </c>
      <c r="AE2373" s="1">
        <v>0</v>
      </c>
      <c r="AF2373" s="1">
        <v>0</v>
      </c>
      <c r="AG2373" s="1">
        <v>0</v>
      </c>
      <c r="AH2373" s="1">
        <v>0</v>
      </c>
      <c r="AI2373" s="1">
        <v>0</v>
      </c>
      <c r="AJ2373" s="1">
        <v>0</v>
      </c>
      <c r="AK2373" s="1">
        <v>0</v>
      </c>
      <c r="AL2373" s="1">
        <v>2</v>
      </c>
      <c r="AM2373" s="1">
        <v>0</v>
      </c>
      <c r="AN2373" s="1">
        <v>0</v>
      </c>
    </row>
    <row r="2374" spans="1:40" x14ac:dyDescent="0.35">
      <c r="A2374" s="1" t="s">
        <v>89</v>
      </c>
      <c r="B2374" s="8">
        <v>43913</v>
      </c>
      <c r="C2374" s="1" t="s">
        <v>2</v>
      </c>
      <c r="D2374" s="1">
        <v>972410</v>
      </c>
      <c r="E2374" s="1">
        <v>132</v>
      </c>
      <c r="F2374" s="1" t="s">
        <v>115</v>
      </c>
      <c r="H2374" s="1" t="s">
        <v>91</v>
      </c>
      <c r="I2374" s="1" t="s">
        <v>92</v>
      </c>
      <c r="J2374" s="1" t="s">
        <v>93</v>
      </c>
      <c r="K2374" s="1">
        <v>43</v>
      </c>
      <c r="L2374" s="1">
        <v>13</v>
      </c>
      <c r="M2374" s="1">
        <v>0.37323943661971831</v>
      </c>
      <c r="N2374" s="1">
        <v>0.32575757575757575</v>
      </c>
      <c r="O2374" s="1">
        <v>8.9655172413793102E-2</v>
      </c>
      <c r="P2374" s="1">
        <v>89</v>
      </c>
      <c r="Q2374" s="1">
        <v>10</v>
      </c>
      <c r="R2374" s="1">
        <v>7</v>
      </c>
      <c r="S2374" s="1">
        <v>11</v>
      </c>
      <c r="T2374" s="1">
        <v>22</v>
      </c>
      <c r="U2374" s="1">
        <v>3</v>
      </c>
      <c r="V2374" s="1">
        <v>0</v>
      </c>
      <c r="W2374" s="1">
        <v>0</v>
      </c>
      <c r="X2374" s="1">
        <v>1</v>
      </c>
      <c r="Y2374" s="1">
        <v>0</v>
      </c>
      <c r="Z2374" s="1">
        <v>0</v>
      </c>
      <c r="AA2374" s="1">
        <v>0</v>
      </c>
      <c r="AB2374" s="1">
        <v>0</v>
      </c>
      <c r="AC2374" s="1">
        <v>0</v>
      </c>
      <c r="AD2374" s="1">
        <v>0</v>
      </c>
      <c r="AE2374" s="1">
        <v>0</v>
      </c>
      <c r="AF2374" s="1">
        <v>0</v>
      </c>
      <c r="AG2374" s="1">
        <v>0</v>
      </c>
      <c r="AH2374" s="1">
        <v>0</v>
      </c>
      <c r="AI2374" s="1">
        <v>1</v>
      </c>
      <c r="AJ2374" s="1">
        <v>0</v>
      </c>
      <c r="AK2374" s="1">
        <v>0</v>
      </c>
      <c r="AL2374" s="1">
        <v>0</v>
      </c>
      <c r="AM2374" s="1">
        <v>1</v>
      </c>
      <c r="AN2374" s="1">
        <v>0</v>
      </c>
    </row>
    <row r="2375" spans="1:40" x14ac:dyDescent="0.35">
      <c r="A2375" s="1" t="s">
        <v>89</v>
      </c>
      <c r="B2375" s="8">
        <v>43941</v>
      </c>
      <c r="C2375" s="1" t="s">
        <v>2</v>
      </c>
      <c r="D2375" s="1">
        <v>200170</v>
      </c>
      <c r="E2375" s="1">
        <v>140</v>
      </c>
      <c r="F2375" s="1" t="s">
        <v>107</v>
      </c>
      <c r="H2375" s="1" t="s">
        <v>95</v>
      </c>
      <c r="I2375" s="1" t="s">
        <v>92</v>
      </c>
      <c r="J2375" s="1" t="s">
        <v>93</v>
      </c>
      <c r="K2375" s="1">
        <v>85</v>
      </c>
      <c r="L2375" s="1">
        <v>10</v>
      </c>
      <c r="M2375" s="1">
        <v>0.54166666666666663</v>
      </c>
      <c r="N2375" s="1">
        <v>0.5089285714285714</v>
      </c>
      <c r="O2375" s="1">
        <v>6.6666666666666666E-2</v>
      </c>
      <c r="P2375" s="1">
        <v>55</v>
      </c>
      <c r="Q2375" s="1">
        <v>8</v>
      </c>
      <c r="R2375" s="1">
        <v>30</v>
      </c>
      <c r="S2375" s="1">
        <v>11</v>
      </c>
      <c r="T2375" s="1">
        <v>12</v>
      </c>
      <c r="U2375" s="1">
        <v>4</v>
      </c>
      <c r="V2375" s="1">
        <v>28</v>
      </c>
      <c r="W2375" s="1">
        <v>0</v>
      </c>
      <c r="X2375" s="1">
        <v>0</v>
      </c>
      <c r="Y2375" s="1">
        <v>0</v>
      </c>
      <c r="Z2375" s="1">
        <v>0</v>
      </c>
      <c r="AA2375" s="1">
        <v>0</v>
      </c>
      <c r="AB2375" s="1">
        <v>0</v>
      </c>
      <c r="AC2375" s="1">
        <v>0</v>
      </c>
      <c r="AD2375" s="1">
        <v>0</v>
      </c>
      <c r="AE2375" s="1">
        <v>0</v>
      </c>
      <c r="AF2375" s="1">
        <v>0</v>
      </c>
      <c r="AG2375" s="1">
        <v>0</v>
      </c>
      <c r="AH2375" s="1">
        <v>0</v>
      </c>
      <c r="AI2375" s="1">
        <v>1</v>
      </c>
      <c r="AJ2375" s="1">
        <v>0</v>
      </c>
      <c r="AK2375" s="1">
        <v>0</v>
      </c>
      <c r="AL2375" s="1">
        <v>0</v>
      </c>
      <c r="AM2375" s="1">
        <v>1</v>
      </c>
      <c r="AN2375" s="1">
        <v>0</v>
      </c>
    </row>
    <row r="2376" spans="1:40" x14ac:dyDescent="0.35">
      <c r="A2376" s="1" t="s">
        <v>89</v>
      </c>
      <c r="B2376" s="8">
        <v>43941</v>
      </c>
      <c r="C2376" s="1" t="s">
        <v>2</v>
      </c>
      <c r="D2376" s="1">
        <v>980180</v>
      </c>
      <c r="E2376" s="1">
        <v>116</v>
      </c>
      <c r="F2376" s="1" t="s">
        <v>117</v>
      </c>
      <c r="H2376" s="1" t="s">
        <v>118</v>
      </c>
      <c r="I2376" s="1" t="s">
        <v>92</v>
      </c>
      <c r="J2376" s="1" t="s">
        <v>93</v>
      </c>
      <c r="K2376" s="1">
        <v>52</v>
      </c>
      <c r="L2376" s="1">
        <v>5</v>
      </c>
      <c r="M2376" s="1">
        <v>0.17948717948717949</v>
      </c>
      <c r="N2376" s="1">
        <v>0.13513513513513514</v>
      </c>
      <c r="O2376" s="1">
        <v>4.1322314049586778E-2</v>
      </c>
      <c r="P2376" s="1">
        <v>64</v>
      </c>
      <c r="Q2376" s="1">
        <v>4</v>
      </c>
      <c r="R2376" s="1">
        <v>2</v>
      </c>
      <c r="S2376" s="1">
        <v>4</v>
      </c>
      <c r="T2376" s="1">
        <v>2</v>
      </c>
      <c r="U2376" s="1">
        <v>2</v>
      </c>
      <c r="V2376" s="1">
        <v>42</v>
      </c>
      <c r="W2376" s="1">
        <v>0</v>
      </c>
      <c r="X2376" s="1">
        <v>1</v>
      </c>
      <c r="Y2376" s="1">
        <v>0</v>
      </c>
      <c r="Z2376" s="1">
        <v>0</v>
      </c>
      <c r="AA2376" s="1">
        <v>0</v>
      </c>
      <c r="AB2376" s="1">
        <v>0</v>
      </c>
      <c r="AC2376" s="1">
        <v>0</v>
      </c>
      <c r="AD2376" s="1">
        <v>0</v>
      </c>
      <c r="AE2376" s="1">
        <v>0</v>
      </c>
      <c r="AF2376" s="1">
        <v>0</v>
      </c>
      <c r="AG2376" s="1">
        <v>0</v>
      </c>
      <c r="AH2376" s="1">
        <v>0</v>
      </c>
      <c r="AI2376" s="1">
        <v>0</v>
      </c>
      <c r="AJ2376" s="1">
        <v>0</v>
      </c>
      <c r="AK2376" s="1">
        <v>0</v>
      </c>
      <c r="AL2376" s="1">
        <v>0</v>
      </c>
      <c r="AM2376" s="1">
        <v>0</v>
      </c>
      <c r="AN2376" s="1">
        <v>0</v>
      </c>
    </row>
    <row r="2377" spans="1:40" x14ac:dyDescent="0.35">
      <c r="A2377" s="1" t="s">
        <v>89</v>
      </c>
      <c r="B2377" s="8">
        <v>43960</v>
      </c>
      <c r="C2377" s="1" t="s">
        <v>2</v>
      </c>
      <c r="D2377" s="1">
        <v>200600</v>
      </c>
      <c r="E2377" s="1">
        <v>113</v>
      </c>
      <c r="F2377" s="1" t="s">
        <v>116</v>
      </c>
      <c r="H2377" s="1" t="s">
        <v>95</v>
      </c>
      <c r="I2377" s="1" t="s">
        <v>92</v>
      </c>
      <c r="J2377" s="1" t="s">
        <v>93</v>
      </c>
      <c r="K2377" s="1">
        <v>28</v>
      </c>
      <c r="L2377" s="1">
        <v>7</v>
      </c>
      <c r="M2377" s="1">
        <v>0.19047619047619047</v>
      </c>
      <c r="N2377" s="1">
        <v>0.15</v>
      </c>
      <c r="O2377" s="1">
        <v>5.8333333333333334E-2</v>
      </c>
      <c r="P2377" s="1">
        <v>85</v>
      </c>
      <c r="Q2377" s="1">
        <v>5</v>
      </c>
      <c r="R2377" s="1">
        <v>5</v>
      </c>
      <c r="S2377" s="1">
        <v>1</v>
      </c>
      <c r="T2377" s="1">
        <v>7</v>
      </c>
      <c r="U2377" s="1">
        <v>2</v>
      </c>
      <c r="V2377" s="1">
        <v>13</v>
      </c>
      <c r="W2377" s="1">
        <v>0</v>
      </c>
      <c r="X2377" s="1">
        <v>0</v>
      </c>
      <c r="Y2377" s="1">
        <v>0</v>
      </c>
      <c r="Z2377" s="1">
        <v>0</v>
      </c>
      <c r="AA2377" s="1">
        <v>0</v>
      </c>
      <c r="AB2377" s="1">
        <v>0</v>
      </c>
      <c r="AC2377" s="1">
        <v>0</v>
      </c>
      <c r="AD2377" s="1">
        <v>0</v>
      </c>
      <c r="AE2377" s="1">
        <v>0</v>
      </c>
      <c r="AF2377" s="1">
        <v>0</v>
      </c>
      <c r="AG2377" s="1">
        <v>0</v>
      </c>
      <c r="AH2377" s="1">
        <v>0</v>
      </c>
      <c r="AI2377" s="1">
        <v>2</v>
      </c>
      <c r="AJ2377" s="1">
        <v>0</v>
      </c>
      <c r="AK2377" s="1">
        <v>0</v>
      </c>
      <c r="AL2377" s="1">
        <v>0</v>
      </c>
      <c r="AM2377" s="1">
        <v>0</v>
      </c>
      <c r="AN2377" s="1">
        <v>0</v>
      </c>
    </row>
    <row r="2378" spans="1:40" x14ac:dyDescent="0.35">
      <c r="A2378" s="1" t="s">
        <v>89</v>
      </c>
      <c r="B2378" s="8">
        <v>43956</v>
      </c>
      <c r="C2378" s="1" t="s">
        <v>98</v>
      </c>
      <c r="D2378" s="1">
        <v>200640</v>
      </c>
      <c r="E2378" s="1">
        <v>2</v>
      </c>
      <c r="F2378" s="1" t="s">
        <v>106</v>
      </c>
      <c r="H2378" s="1" t="s">
        <v>95</v>
      </c>
      <c r="I2378" s="1" t="s">
        <v>92</v>
      </c>
      <c r="J2378" s="1" t="s">
        <v>93</v>
      </c>
      <c r="P2378" s="1">
        <v>2</v>
      </c>
      <c r="Q2378" s="1">
        <v>0</v>
      </c>
      <c r="R2378" s="1">
        <v>0</v>
      </c>
      <c r="S2378" s="1">
        <v>0</v>
      </c>
      <c r="T2378" s="1">
        <v>0</v>
      </c>
      <c r="U2378" s="1">
        <v>0</v>
      </c>
      <c r="V2378" s="1">
        <v>0</v>
      </c>
      <c r="W2378" s="1">
        <v>0</v>
      </c>
      <c r="X2378" s="1">
        <v>0</v>
      </c>
      <c r="Y2378" s="1">
        <v>0</v>
      </c>
      <c r="Z2378" s="1">
        <v>0</v>
      </c>
      <c r="AA2378" s="1">
        <v>0</v>
      </c>
      <c r="AB2378" s="1">
        <v>0</v>
      </c>
      <c r="AC2378" s="1">
        <v>0</v>
      </c>
      <c r="AD2378" s="1">
        <v>0</v>
      </c>
      <c r="AE2378" s="1">
        <v>0</v>
      </c>
      <c r="AF2378" s="1">
        <v>0</v>
      </c>
      <c r="AG2378" s="1">
        <v>0</v>
      </c>
      <c r="AH2378" s="1">
        <v>0</v>
      </c>
      <c r="AI2378" s="1">
        <v>0</v>
      </c>
      <c r="AJ2378" s="1">
        <v>0</v>
      </c>
      <c r="AK2378" s="1">
        <v>0</v>
      </c>
      <c r="AL2378" s="1">
        <v>0</v>
      </c>
      <c r="AM2378" s="1">
        <v>0</v>
      </c>
      <c r="AN2378" s="1">
        <v>0</v>
      </c>
    </row>
    <row r="2379" spans="1:40" x14ac:dyDescent="0.35">
      <c r="A2379" s="1" t="s">
        <v>89</v>
      </c>
      <c r="B2379" s="8">
        <v>43914</v>
      </c>
      <c r="C2379" s="1" t="s">
        <v>2</v>
      </c>
      <c r="D2379" s="1">
        <v>203150</v>
      </c>
      <c r="E2379" s="1">
        <v>24</v>
      </c>
      <c r="F2379" s="1" t="s">
        <v>129</v>
      </c>
      <c r="H2379" s="1" t="s">
        <v>95</v>
      </c>
      <c r="I2379" s="1" t="s">
        <v>121</v>
      </c>
      <c r="J2379" s="1" t="s">
        <v>93</v>
      </c>
      <c r="K2379" s="1">
        <v>11</v>
      </c>
      <c r="L2379" s="1">
        <v>3</v>
      </c>
      <c r="M2379" s="1">
        <v>0.51851851851851849</v>
      </c>
      <c r="N2379" s="1">
        <v>0.45833333333333331</v>
      </c>
      <c r="O2379" s="1">
        <v>0.1111111111111111</v>
      </c>
      <c r="P2379" s="1">
        <v>13</v>
      </c>
      <c r="Q2379" s="1">
        <v>3</v>
      </c>
      <c r="R2379" s="1">
        <v>6</v>
      </c>
      <c r="S2379" s="1">
        <v>0</v>
      </c>
      <c r="T2379" s="1">
        <v>0</v>
      </c>
      <c r="U2379" s="1">
        <v>5</v>
      </c>
      <c r="V2379" s="1">
        <v>0</v>
      </c>
      <c r="W2379" s="1">
        <v>0</v>
      </c>
      <c r="X2379" s="1">
        <v>0</v>
      </c>
      <c r="Y2379" s="1">
        <v>0</v>
      </c>
      <c r="Z2379" s="1">
        <v>0</v>
      </c>
      <c r="AA2379" s="1">
        <v>0</v>
      </c>
      <c r="AB2379" s="1">
        <v>0</v>
      </c>
      <c r="AC2379" s="1">
        <v>0</v>
      </c>
      <c r="AD2379" s="1">
        <v>0</v>
      </c>
      <c r="AE2379" s="1">
        <v>0</v>
      </c>
      <c r="AF2379" s="1">
        <v>0</v>
      </c>
      <c r="AG2379" s="1">
        <v>0</v>
      </c>
      <c r="AH2379" s="1">
        <v>0</v>
      </c>
      <c r="AI2379" s="1">
        <v>0</v>
      </c>
      <c r="AJ2379" s="1">
        <v>0</v>
      </c>
      <c r="AK2379" s="1">
        <v>0</v>
      </c>
      <c r="AL2379" s="1">
        <v>0</v>
      </c>
      <c r="AM2379" s="1">
        <v>0</v>
      </c>
      <c r="AN2379" s="1">
        <v>0</v>
      </c>
    </row>
    <row r="2380" spans="1:40" x14ac:dyDescent="0.35">
      <c r="A2380" s="1" t="s">
        <v>89</v>
      </c>
      <c r="B2380" s="8">
        <v>43949</v>
      </c>
      <c r="C2380" s="1" t="s">
        <v>2</v>
      </c>
      <c r="D2380" s="1">
        <v>976140</v>
      </c>
      <c r="E2380" s="1">
        <v>114</v>
      </c>
      <c r="F2380" s="1" t="s">
        <v>128</v>
      </c>
      <c r="H2380" s="1" t="s">
        <v>101</v>
      </c>
      <c r="I2380" s="1" t="s">
        <v>92</v>
      </c>
      <c r="J2380" s="1" t="s">
        <v>93</v>
      </c>
      <c r="K2380" s="1">
        <v>6</v>
      </c>
      <c r="L2380" s="1">
        <v>7</v>
      </c>
      <c r="M2380" s="1">
        <v>9.2436974789915971E-2</v>
      </c>
      <c r="N2380" s="1">
        <v>5.2631578947368418E-2</v>
      </c>
      <c r="O2380" s="1">
        <v>5.7851239669421489E-2</v>
      </c>
      <c r="P2380" s="1">
        <v>108</v>
      </c>
      <c r="Q2380" s="1">
        <v>5</v>
      </c>
      <c r="R2380" s="1">
        <v>4</v>
      </c>
      <c r="S2380" s="1">
        <v>0</v>
      </c>
      <c r="T2380" s="1">
        <v>0</v>
      </c>
      <c r="U2380" s="1">
        <v>2</v>
      </c>
      <c r="V2380" s="1">
        <v>0</v>
      </c>
      <c r="W2380" s="1">
        <v>0</v>
      </c>
      <c r="X2380" s="1">
        <v>0</v>
      </c>
      <c r="Y2380" s="1">
        <v>0</v>
      </c>
      <c r="Z2380" s="1">
        <v>0</v>
      </c>
      <c r="AA2380" s="1">
        <v>0</v>
      </c>
      <c r="AB2380" s="1">
        <v>0</v>
      </c>
      <c r="AC2380" s="1">
        <v>0</v>
      </c>
      <c r="AD2380" s="1">
        <v>0</v>
      </c>
      <c r="AE2380" s="1">
        <v>0</v>
      </c>
      <c r="AF2380" s="1">
        <v>0</v>
      </c>
      <c r="AG2380" s="1">
        <v>0</v>
      </c>
      <c r="AH2380" s="1">
        <v>0</v>
      </c>
      <c r="AI2380" s="1">
        <v>1</v>
      </c>
      <c r="AJ2380" s="1">
        <v>0</v>
      </c>
      <c r="AK2380" s="1">
        <v>0</v>
      </c>
      <c r="AL2380" s="1">
        <v>0</v>
      </c>
      <c r="AM2380" s="1">
        <v>1</v>
      </c>
      <c r="AN2380" s="1">
        <v>0</v>
      </c>
    </row>
    <row r="2381" spans="1:40" x14ac:dyDescent="0.35">
      <c r="A2381" s="1" t="s">
        <v>89</v>
      </c>
      <c r="B2381" s="8">
        <v>43955</v>
      </c>
      <c r="C2381" s="1" t="s">
        <v>96</v>
      </c>
      <c r="D2381" s="1">
        <v>973270</v>
      </c>
      <c r="E2381" s="1">
        <v>11</v>
      </c>
      <c r="F2381" s="1" t="s">
        <v>127</v>
      </c>
      <c r="H2381" s="1" t="s">
        <v>114</v>
      </c>
      <c r="I2381" s="1" t="s">
        <v>92</v>
      </c>
      <c r="J2381" s="1" t="s">
        <v>93</v>
      </c>
      <c r="L2381" s="1">
        <v>3</v>
      </c>
      <c r="O2381" s="1">
        <v>0.21428571428571427</v>
      </c>
      <c r="P2381" s="1">
        <v>11</v>
      </c>
      <c r="Q2381" s="1">
        <v>0</v>
      </c>
      <c r="R2381" s="1">
        <v>0</v>
      </c>
      <c r="S2381" s="1">
        <v>0</v>
      </c>
      <c r="T2381" s="1">
        <v>0</v>
      </c>
      <c r="U2381" s="1">
        <v>0</v>
      </c>
      <c r="V2381" s="1">
        <v>0</v>
      </c>
      <c r="W2381" s="1">
        <v>0</v>
      </c>
      <c r="X2381" s="1">
        <v>0</v>
      </c>
      <c r="Y2381" s="1">
        <v>0</v>
      </c>
      <c r="Z2381" s="1">
        <v>0</v>
      </c>
      <c r="AA2381" s="1">
        <v>0</v>
      </c>
      <c r="AB2381" s="1">
        <v>0</v>
      </c>
      <c r="AC2381" s="1">
        <v>0</v>
      </c>
      <c r="AD2381" s="1">
        <v>0</v>
      </c>
      <c r="AE2381" s="1">
        <v>0</v>
      </c>
      <c r="AF2381" s="1">
        <v>0</v>
      </c>
      <c r="AG2381" s="1">
        <v>0</v>
      </c>
      <c r="AH2381" s="1">
        <v>0</v>
      </c>
      <c r="AI2381" s="1">
        <v>0</v>
      </c>
      <c r="AJ2381" s="1">
        <v>0</v>
      </c>
      <c r="AK2381" s="1">
        <v>0</v>
      </c>
      <c r="AL2381" s="1">
        <v>3</v>
      </c>
      <c r="AM2381" s="1">
        <v>0</v>
      </c>
      <c r="AN2381" s="1">
        <v>0</v>
      </c>
    </row>
    <row r="2382" spans="1:40" x14ac:dyDescent="0.35">
      <c r="A2382" s="1" t="s">
        <v>89</v>
      </c>
      <c r="B2382" s="8">
        <v>43930</v>
      </c>
      <c r="C2382" s="1" t="s">
        <v>2</v>
      </c>
      <c r="D2382" s="1">
        <v>209640</v>
      </c>
      <c r="E2382" s="1">
        <v>88</v>
      </c>
      <c r="F2382" s="1" t="s">
        <v>122</v>
      </c>
      <c r="H2382" s="1" t="s">
        <v>95</v>
      </c>
      <c r="I2382" s="1" t="s">
        <v>121</v>
      </c>
      <c r="J2382" s="1" t="s">
        <v>93</v>
      </c>
      <c r="K2382" s="1">
        <v>38</v>
      </c>
      <c r="L2382" s="1">
        <v>6</v>
      </c>
      <c r="M2382" s="1">
        <v>0.46236559139784944</v>
      </c>
      <c r="N2382" s="1">
        <v>0.43181818181818182</v>
      </c>
      <c r="O2382" s="1">
        <v>6.3829787234042548E-2</v>
      </c>
      <c r="P2382" s="1">
        <v>50</v>
      </c>
      <c r="Q2382" s="1">
        <v>5</v>
      </c>
      <c r="R2382" s="1">
        <v>17</v>
      </c>
      <c r="S2382" s="1">
        <v>0</v>
      </c>
      <c r="T2382" s="1">
        <v>10</v>
      </c>
      <c r="U2382" s="1">
        <v>11</v>
      </c>
      <c r="V2382" s="1">
        <v>0</v>
      </c>
      <c r="W2382" s="1">
        <v>0</v>
      </c>
      <c r="X2382" s="1">
        <v>0</v>
      </c>
      <c r="Y2382" s="1">
        <v>0</v>
      </c>
      <c r="Z2382" s="1">
        <v>0</v>
      </c>
      <c r="AA2382" s="1">
        <v>0</v>
      </c>
      <c r="AB2382" s="1">
        <v>0</v>
      </c>
      <c r="AC2382" s="1">
        <v>0</v>
      </c>
      <c r="AD2382" s="1">
        <v>0</v>
      </c>
      <c r="AE2382" s="1">
        <v>0</v>
      </c>
      <c r="AF2382" s="1">
        <v>0</v>
      </c>
      <c r="AG2382" s="1">
        <v>1</v>
      </c>
      <c r="AH2382" s="1">
        <v>0</v>
      </c>
      <c r="AI2382" s="1">
        <v>0</v>
      </c>
      <c r="AJ2382" s="1">
        <v>0</v>
      </c>
      <c r="AK2382" s="1">
        <v>0</v>
      </c>
      <c r="AL2382" s="1">
        <v>0</v>
      </c>
      <c r="AM2382" s="1">
        <v>0</v>
      </c>
      <c r="AN2382" s="1">
        <v>0</v>
      </c>
    </row>
    <row r="2383" spans="1:40" x14ac:dyDescent="0.35">
      <c r="A2383" s="1" t="s">
        <v>89</v>
      </c>
      <c r="B2383" s="8">
        <v>43963</v>
      </c>
      <c r="C2383" s="1" t="s">
        <v>96</v>
      </c>
      <c r="D2383" s="1">
        <v>973370</v>
      </c>
      <c r="E2383" s="1">
        <v>3</v>
      </c>
      <c r="F2383" s="1" t="s">
        <v>123</v>
      </c>
      <c r="H2383" s="1" t="s">
        <v>114</v>
      </c>
      <c r="I2383" s="1" t="s">
        <v>92</v>
      </c>
      <c r="J2383" s="1" t="s">
        <v>93</v>
      </c>
      <c r="P2383" s="1">
        <v>3</v>
      </c>
      <c r="Q2383" s="1">
        <v>0</v>
      </c>
      <c r="R2383" s="1">
        <v>0</v>
      </c>
      <c r="S2383" s="1">
        <v>0</v>
      </c>
      <c r="T2383" s="1">
        <v>0</v>
      </c>
      <c r="U2383" s="1">
        <v>0</v>
      </c>
      <c r="V2383" s="1">
        <v>0</v>
      </c>
      <c r="W2383" s="1">
        <v>0</v>
      </c>
      <c r="X2383" s="1">
        <v>0</v>
      </c>
      <c r="Y2383" s="1">
        <v>0</v>
      </c>
      <c r="Z2383" s="1">
        <v>0</v>
      </c>
      <c r="AA2383" s="1">
        <v>0</v>
      </c>
      <c r="AB2383" s="1">
        <v>0</v>
      </c>
      <c r="AC2383" s="1">
        <v>0</v>
      </c>
      <c r="AD2383" s="1">
        <v>0</v>
      </c>
      <c r="AE2383" s="1">
        <v>0</v>
      </c>
      <c r="AF2383" s="1">
        <v>0</v>
      </c>
      <c r="AG2383" s="1">
        <v>0</v>
      </c>
      <c r="AH2383" s="1">
        <v>0</v>
      </c>
      <c r="AI2383" s="1">
        <v>0</v>
      </c>
      <c r="AJ2383" s="1">
        <v>0</v>
      </c>
      <c r="AK2383" s="1">
        <v>0</v>
      </c>
      <c r="AL2383" s="1">
        <v>0</v>
      </c>
      <c r="AM2383" s="1">
        <v>0</v>
      </c>
      <c r="AN2383" s="1">
        <v>0</v>
      </c>
    </row>
    <row r="2384" spans="1:40" x14ac:dyDescent="0.35">
      <c r="A2384" s="1" t="s">
        <v>89</v>
      </c>
      <c r="B2384" s="8">
        <v>43906</v>
      </c>
      <c r="C2384" s="1" t="s">
        <v>98</v>
      </c>
      <c r="D2384" s="1">
        <v>971790</v>
      </c>
      <c r="E2384" s="1">
        <v>1</v>
      </c>
      <c r="F2384" s="1" t="s">
        <v>104</v>
      </c>
      <c r="H2384" s="1" t="s">
        <v>101</v>
      </c>
      <c r="I2384" s="1" t="s">
        <v>92</v>
      </c>
      <c r="J2384" s="1" t="s">
        <v>93</v>
      </c>
      <c r="P2384" s="1">
        <v>1</v>
      </c>
      <c r="Q2384" s="1">
        <v>0</v>
      </c>
      <c r="R2384" s="1">
        <v>0</v>
      </c>
      <c r="S2384" s="1">
        <v>0</v>
      </c>
      <c r="T2384" s="1">
        <v>0</v>
      </c>
      <c r="U2384" s="1">
        <v>0</v>
      </c>
      <c r="V2384" s="1">
        <v>0</v>
      </c>
      <c r="W2384" s="1">
        <v>0</v>
      </c>
      <c r="X2384" s="1">
        <v>0</v>
      </c>
      <c r="Y2384" s="1">
        <v>0</v>
      </c>
      <c r="Z2384" s="1">
        <v>0</v>
      </c>
      <c r="AA2384" s="1">
        <v>0</v>
      </c>
      <c r="AB2384" s="1">
        <v>0</v>
      </c>
      <c r="AC2384" s="1">
        <v>0</v>
      </c>
      <c r="AD2384" s="1">
        <v>0</v>
      </c>
      <c r="AE2384" s="1">
        <v>0</v>
      </c>
      <c r="AF2384" s="1">
        <v>0</v>
      </c>
      <c r="AG2384" s="1">
        <v>0</v>
      </c>
      <c r="AH2384" s="1">
        <v>0</v>
      </c>
      <c r="AI2384" s="1">
        <v>0</v>
      </c>
      <c r="AJ2384" s="1">
        <v>0</v>
      </c>
      <c r="AK2384" s="1">
        <v>0</v>
      </c>
      <c r="AL2384" s="1">
        <v>0</v>
      </c>
      <c r="AM2384" s="1">
        <v>0</v>
      </c>
      <c r="AN2384" s="1">
        <v>0</v>
      </c>
    </row>
    <row r="2385" spans="1:40" x14ac:dyDescent="0.35">
      <c r="A2385" s="1" t="s">
        <v>89</v>
      </c>
      <c r="B2385" s="8">
        <v>43934</v>
      </c>
      <c r="C2385" s="1" t="s">
        <v>2</v>
      </c>
      <c r="D2385" s="1">
        <v>200640</v>
      </c>
      <c r="E2385" s="1">
        <v>140</v>
      </c>
      <c r="F2385" s="1" t="s">
        <v>106</v>
      </c>
      <c r="H2385" s="1" t="s">
        <v>95</v>
      </c>
      <c r="I2385" s="1" t="s">
        <v>92</v>
      </c>
      <c r="J2385" s="1" t="s">
        <v>93</v>
      </c>
      <c r="K2385" s="1">
        <v>19</v>
      </c>
      <c r="L2385" s="1">
        <v>9</v>
      </c>
      <c r="M2385" s="1">
        <v>0.1357142857142857</v>
      </c>
      <c r="N2385" s="1">
        <v>0.1357142857142857</v>
      </c>
      <c r="O2385" s="1">
        <v>6.0402684563758392E-2</v>
      </c>
      <c r="P2385" s="1">
        <v>121</v>
      </c>
      <c r="Q2385" s="1">
        <v>0</v>
      </c>
      <c r="R2385" s="1">
        <v>18</v>
      </c>
      <c r="S2385" s="1">
        <v>0</v>
      </c>
      <c r="T2385" s="1">
        <v>0</v>
      </c>
      <c r="U2385" s="1">
        <v>1</v>
      </c>
      <c r="V2385" s="1">
        <v>0</v>
      </c>
      <c r="W2385" s="1">
        <v>0</v>
      </c>
      <c r="X2385" s="1">
        <v>0</v>
      </c>
      <c r="Y2385" s="1">
        <v>0</v>
      </c>
      <c r="Z2385" s="1">
        <v>0</v>
      </c>
      <c r="AA2385" s="1">
        <v>0</v>
      </c>
      <c r="AB2385" s="1">
        <v>0</v>
      </c>
      <c r="AC2385" s="1">
        <v>0</v>
      </c>
      <c r="AD2385" s="1">
        <v>0</v>
      </c>
      <c r="AE2385" s="1">
        <v>0</v>
      </c>
      <c r="AF2385" s="1">
        <v>0</v>
      </c>
      <c r="AG2385" s="1">
        <v>0</v>
      </c>
      <c r="AH2385" s="1">
        <v>0</v>
      </c>
      <c r="AI2385" s="1">
        <v>4</v>
      </c>
      <c r="AJ2385" s="1">
        <v>0</v>
      </c>
      <c r="AK2385" s="1">
        <v>0</v>
      </c>
      <c r="AL2385" s="1">
        <v>0</v>
      </c>
      <c r="AM2385" s="1">
        <v>5</v>
      </c>
      <c r="AN2385" s="1">
        <v>0</v>
      </c>
    </row>
    <row r="2386" spans="1:40" x14ac:dyDescent="0.35">
      <c r="A2386" s="1" t="s">
        <v>89</v>
      </c>
      <c r="B2386" s="8">
        <v>43967</v>
      </c>
      <c r="C2386" s="1" t="s">
        <v>2</v>
      </c>
      <c r="D2386" s="1">
        <v>972410</v>
      </c>
      <c r="E2386" s="1">
        <v>144</v>
      </c>
      <c r="F2386" s="1" t="s">
        <v>115</v>
      </c>
      <c r="H2386" s="1" t="s">
        <v>91</v>
      </c>
      <c r="I2386" s="1" t="s">
        <v>92</v>
      </c>
      <c r="J2386" s="1" t="s">
        <v>93</v>
      </c>
      <c r="L2386" s="1">
        <v>3</v>
      </c>
      <c r="O2386" s="1">
        <v>2.0408163265306121E-2</v>
      </c>
      <c r="P2386" s="1">
        <v>144</v>
      </c>
      <c r="Q2386" s="1">
        <v>2</v>
      </c>
      <c r="R2386" s="1">
        <v>0</v>
      </c>
      <c r="S2386" s="1">
        <v>0</v>
      </c>
      <c r="T2386" s="1">
        <v>0</v>
      </c>
      <c r="U2386" s="1">
        <v>0</v>
      </c>
      <c r="V2386" s="1">
        <v>0</v>
      </c>
      <c r="W2386" s="1">
        <v>0</v>
      </c>
      <c r="X2386" s="1">
        <v>0</v>
      </c>
      <c r="Y2386" s="1">
        <v>0</v>
      </c>
      <c r="Z2386" s="1">
        <v>0</v>
      </c>
      <c r="AA2386" s="1">
        <v>0</v>
      </c>
      <c r="AB2386" s="1">
        <v>0</v>
      </c>
      <c r="AC2386" s="1">
        <v>0</v>
      </c>
      <c r="AD2386" s="1">
        <v>0</v>
      </c>
      <c r="AE2386" s="1">
        <v>0</v>
      </c>
      <c r="AF2386" s="1">
        <v>0</v>
      </c>
      <c r="AG2386" s="1">
        <v>0</v>
      </c>
      <c r="AH2386" s="1">
        <v>0</v>
      </c>
      <c r="AI2386" s="1">
        <v>1</v>
      </c>
      <c r="AJ2386" s="1">
        <v>0</v>
      </c>
      <c r="AK2386" s="1">
        <v>0</v>
      </c>
      <c r="AL2386" s="1">
        <v>0</v>
      </c>
      <c r="AM2386" s="1">
        <v>0</v>
      </c>
      <c r="AN2386" s="1">
        <v>0</v>
      </c>
    </row>
    <row r="2387" spans="1:40" x14ac:dyDescent="0.35">
      <c r="A2387" s="1" t="s">
        <v>89</v>
      </c>
      <c r="B2387" s="8">
        <v>43906</v>
      </c>
      <c r="C2387" s="1" t="s">
        <v>2</v>
      </c>
      <c r="D2387" s="1">
        <v>974850</v>
      </c>
      <c r="E2387" s="1">
        <v>143</v>
      </c>
      <c r="F2387" s="1" t="s">
        <v>126</v>
      </c>
      <c r="H2387" s="1" t="s">
        <v>103</v>
      </c>
      <c r="I2387" s="1" t="s">
        <v>121</v>
      </c>
      <c r="J2387" s="1" t="s">
        <v>93</v>
      </c>
      <c r="K2387" s="1">
        <v>22</v>
      </c>
      <c r="L2387" s="1">
        <v>33</v>
      </c>
      <c r="M2387" s="1">
        <v>0.26219512195121952</v>
      </c>
      <c r="N2387" s="1">
        <v>0.15384615384615385</v>
      </c>
      <c r="O2387" s="1">
        <v>0.1875</v>
      </c>
      <c r="P2387" s="1">
        <v>121</v>
      </c>
      <c r="Q2387" s="1">
        <v>21</v>
      </c>
      <c r="R2387" s="1">
        <v>14</v>
      </c>
      <c r="S2387" s="1">
        <v>1</v>
      </c>
      <c r="T2387" s="1">
        <v>0</v>
      </c>
      <c r="U2387" s="1">
        <v>3</v>
      </c>
      <c r="V2387" s="1">
        <v>0</v>
      </c>
      <c r="W2387" s="1">
        <v>0</v>
      </c>
      <c r="X2387" s="1">
        <v>0</v>
      </c>
      <c r="Y2387" s="1">
        <v>4</v>
      </c>
      <c r="Z2387" s="1">
        <v>0</v>
      </c>
      <c r="AA2387" s="1">
        <v>0</v>
      </c>
      <c r="AB2387" s="1">
        <v>0</v>
      </c>
      <c r="AC2387" s="1">
        <v>0</v>
      </c>
      <c r="AD2387" s="1">
        <v>0</v>
      </c>
      <c r="AE2387" s="1">
        <v>0</v>
      </c>
      <c r="AF2387" s="1">
        <v>0</v>
      </c>
      <c r="AG2387" s="1">
        <v>0</v>
      </c>
      <c r="AH2387" s="1">
        <v>0</v>
      </c>
      <c r="AI2387" s="1">
        <v>11</v>
      </c>
      <c r="AJ2387" s="1">
        <v>0</v>
      </c>
      <c r="AK2387" s="1">
        <v>0</v>
      </c>
      <c r="AL2387" s="1">
        <v>0</v>
      </c>
      <c r="AM2387" s="1">
        <v>1</v>
      </c>
      <c r="AN2387" s="1">
        <v>0</v>
      </c>
    </row>
    <row r="2388" spans="1:40" x14ac:dyDescent="0.35">
      <c r="A2388" s="1" t="s">
        <v>89</v>
      </c>
      <c r="B2388" s="8">
        <v>43944</v>
      </c>
      <c r="C2388" s="1" t="s">
        <v>96</v>
      </c>
      <c r="D2388" s="1">
        <v>979190</v>
      </c>
      <c r="E2388" s="1">
        <v>2</v>
      </c>
      <c r="F2388" s="1" t="s">
        <v>124</v>
      </c>
      <c r="H2388" s="1" t="s">
        <v>103</v>
      </c>
      <c r="I2388" s="1" t="s">
        <v>92</v>
      </c>
      <c r="J2388" s="1" t="s">
        <v>93</v>
      </c>
      <c r="L2388" s="1">
        <v>5</v>
      </c>
      <c r="O2388" s="1">
        <v>0.7142857142857143</v>
      </c>
      <c r="P2388" s="1">
        <v>2</v>
      </c>
      <c r="Q2388" s="1">
        <v>1</v>
      </c>
      <c r="R2388" s="1">
        <v>0</v>
      </c>
      <c r="S2388" s="1">
        <v>0</v>
      </c>
      <c r="T2388" s="1">
        <v>0</v>
      </c>
      <c r="U2388" s="1">
        <v>0</v>
      </c>
      <c r="V2388" s="1">
        <v>0</v>
      </c>
      <c r="W2388" s="1">
        <v>0</v>
      </c>
      <c r="X2388" s="1">
        <v>0</v>
      </c>
      <c r="Y2388" s="1">
        <v>0</v>
      </c>
      <c r="Z2388" s="1">
        <v>0</v>
      </c>
      <c r="AA2388" s="1">
        <v>0</v>
      </c>
      <c r="AB2388" s="1">
        <v>0</v>
      </c>
      <c r="AC2388" s="1">
        <v>0</v>
      </c>
      <c r="AD2388" s="1">
        <v>0</v>
      </c>
      <c r="AE2388" s="1">
        <v>0</v>
      </c>
      <c r="AF2388" s="1">
        <v>0</v>
      </c>
      <c r="AG2388" s="1">
        <v>0</v>
      </c>
      <c r="AH2388" s="1">
        <v>0</v>
      </c>
      <c r="AI2388" s="1">
        <v>0</v>
      </c>
      <c r="AJ2388" s="1">
        <v>0</v>
      </c>
      <c r="AK2388" s="1">
        <v>0</v>
      </c>
      <c r="AL2388" s="1">
        <v>4</v>
      </c>
      <c r="AM2388" s="1">
        <v>0</v>
      </c>
      <c r="AN2388" s="1">
        <v>0</v>
      </c>
    </row>
    <row r="2389" spans="1:40" x14ac:dyDescent="0.35">
      <c r="A2389" s="1" t="s">
        <v>89</v>
      </c>
      <c r="B2389" s="8">
        <v>43931</v>
      </c>
      <c r="C2389" s="1" t="s">
        <v>2</v>
      </c>
      <c r="D2389" s="1">
        <v>979150</v>
      </c>
      <c r="E2389" s="1">
        <v>215</v>
      </c>
      <c r="F2389" s="1" t="s">
        <v>125</v>
      </c>
      <c r="H2389" s="1" t="s">
        <v>103</v>
      </c>
      <c r="I2389" s="1" t="s">
        <v>92</v>
      </c>
      <c r="J2389" s="1" t="s">
        <v>93</v>
      </c>
      <c r="K2389" s="1">
        <v>37</v>
      </c>
      <c r="L2389" s="1">
        <v>34</v>
      </c>
      <c r="M2389" s="1">
        <v>0.24255319148936169</v>
      </c>
      <c r="N2389" s="1">
        <v>0.17209302325581396</v>
      </c>
      <c r="O2389" s="1">
        <v>0.13654618473895583</v>
      </c>
      <c r="P2389" s="1">
        <v>178</v>
      </c>
      <c r="Q2389" s="1">
        <v>20</v>
      </c>
      <c r="R2389" s="1">
        <v>16</v>
      </c>
      <c r="S2389" s="1">
        <v>5</v>
      </c>
      <c r="T2389" s="1">
        <v>5</v>
      </c>
      <c r="U2389" s="1">
        <v>7</v>
      </c>
      <c r="V2389" s="1">
        <v>0</v>
      </c>
      <c r="W2389" s="1">
        <v>4</v>
      </c>
      <c r="X2389" s="1">
        <v>1</v>
      </c>
      <c r="Y2389" s="1">
        <v>0</v>
      </c>
      <c r="Z2389" s="1">
        <v>0</v>
      </c>
      <c r="AA2389" s="1">
        <v>0</v>
      </c>
      <c r="AB2389" s="1">
        <v>0</v>
      </c>
      <c r="AC2389" s="1">
        <v>0</v>
      </c>
      <c r="AD2389" s="1">
        <v>0</v>
      </c>
      <c r="AE2389" s="1">
        <v>0</v>
      </c>
      <c r="AF2389" s="1">
        <v>0</v>
      </c>
      <c r="AG2389" s="1">
        <v>0</v>
      </c>
      <c r="AH2389" s="1">
        <v>0</v>
      </c>
      <c r="AI2389" s="1">
        <v>11</v>
      </c>
      <c r="AJ2389" s="1">
        <v>0</v>
      </c>
      <c r="AK2389" s="1">
        <v>0</v>
      </c>
      <c r="AL2389" s="1">
        <v>0</v>
      </c>
      <c r="AM2389" s="1">
        <v>2</v>
      </c>
      <c r="AN2389" s="1">
        <v>0</v>
      </c>
    </row>
    <row r="2390" spans="1:40" x14ac:dyDescent="0.35">
      <c r="A2390" s="1" t="s">
        <v>89</v>
      </c>
      <c r="B2390" s="8">
        <v>43942</v>
      </c>
      <c r="C2390" s="1" t="s">
        <v>2</v>
      </c>
      <c r="D2390" s="1">
        <v>200640</v>
      </c>
      <c r="E2390" s="1">
        <v>137</v>
      </c>
      <c r="F2390" s="1" t="s">
        <v>106</v>
      </c>
      <c r="H2390" s="1" t="s">
        <v>95</v>
      </c>
      <c r="I2390" s="1" t="s">
        <v>92</v>
      </c>
      <c r="J2390" s="1" t="s">
        <v>93</v>
      </c>
      <c r="K2390" s="1">
        <v>35</v>
      </c>
      <c r="L2390" s="1">
        <v>12</v>
      </c>
      <c r="M2390" s="1">
        <v>0.27142857142857141</v>
      </c>
      <c r="N2390" s="1">
        <v>0.25547445255474455</v>
      </c>
      <c r="O2390" s="1">
        <v>8.0536912751677847E-2</v>
      </c>
      <c r="P2390" s="1">
        <v>102</v>
      </c>
      <c r="Q2390" s="1">
        <v>3</v>
      </c>
      <c r="R2390" s="1">
        <v>15</v>
      </c>
      <c r="S2390" s="1">
        <v>1</v>
      </c>
      <c r="T2390" s="1">
        <v>2</v>
      </c>
      <c r="U2390" s="1">
        <v>17</v>
      </c>
      <c r="V2390" s="1">
        <v>0</v>
      </c>
      <c r="W2390" s="1">
        <v>0</v>
      </c>
      <c r="X2390" s="1">
        <v>0</v>
      </c>
      <c r="Y2390" s="1">
        <v>0</v>
      </c>
      <c r="Z2390" s="1">
        <v>0</v>
      </c>
      <c r="AA2390" s="1">
        <v>0</v>
      </c>
      <c r="AB2390" s="1">
        <v>0</v>
      </c>
      <c r="AC2390" s="1">
        <v>0</v>
      </c>
      <c r="AD2390" s="1">
        <v>0</v>
      </c>
      <c r="AE2390" s="1">
        <v>0</v>
      </c>
      <c r="AF2390" s="1">
        <v>0</v>
      </c>
      <c r="AG2390" s="1">
        <v>0</v>
      </c>
      <c r="AH2390" s="1">
        <v>0</v>
      </c>
      <c r="AI2390" s="1">
        <v>4</v>
      </c>
      <c r="AJ2390" s="1">
        <v>0</v>
      </c>
      <c r="AK2390" s="1">
        <v>0</v>
      </c>
      <c r="AL2390" s="1">
        <v>0</v>
      </c>
      <c r="AM2390" s="1">
        <v>5</v>
      </c>
      <c r="AN2390" s="1">
        <v>0</v>
      </c>
    </row>
    <row r="2391" spans="1:40" x14ac:dyDescent="0.35">
      <c r="A2391" s="1" t="s">
        <v>89</v>
      </c>
      <c r="B2391" s="8">
        <v>43914</v>
      </c>
      <c r="C2391" s="1" t="s">
        <v>2</v>
      </c>
      <c r="D2391" s="1">
        <v>974850</v>
      </c>
      <c r="E2391" s="1">
        <v>147</v>
      </c>
      <c r="F2391" s="1" t="s">
        <v>126</v>
      </c>
      <c r="H2391" s="1" t="s">
        <v>103</v>
      </c>
      <c r="I2391" s="1" t="s">
        <v>121</v>
      </c>
      <c r="J2391" s="1" t="s">
        <v>93</v>
      </c>
      <c r="K2391" s="1">
        <v>49</v>
      </c>
      <c r="L2391" s="1">
        <v>28</v>
      </c>
      <c r="M2391" s="1">
        <v>0.37179487179487181</v>
      </c>
      <c r="N2391" s="1">
        <v>0.31468531468531469</v>
      </c>
      <c r="O2391" s="1">
        <v>0.16</v>
      </c>
      <c r="P2391" s="1">
        <v>98</v>
      </c>
      <c r="Q2391" s="1">
        <v>13</v>
      </c>
      <c r="R2391" s="1">
        <v>21</v>
      </c>
      <c r="S2391" s="1">
        <v>4</v>
      </c>
      <c r="T2391" s="1">
        <v>0</v>
      </c>
      <c r="U2391" s="1">
        <v>20</v>
      </c>
      <c r="V2391" s="1">
        <v>4</v>
      </c>
      <c r="W2391" s="1">
        <v>0</v>
      </c>
      <c r="X2391" s="1">
        <v>2</v>
      </c>
      <c r="Y2391" s="1">
        <v>0</v>
      </c>
      <c r="Z2391" s="1">
        <v>0</v>
      </c>
      <c r="AA2391" s="1">
        <v>0</v>
      </c>
      <c r="AB2391" s="1">
        <v>0</v>
      </c>
      <c r="AC2391" s="1">
        <v>0</v>
      </c>
      <c r="AD2391" s="1">
        <v>0</v>
      </c>
      <c r="AE2391" s="1">
        <v>0</v>
      </c>
      <c r="AF2391" s="1">
        <v>0</v>
      </c>
      <c r="AG2391" s="1">
        <v>1</v>
      </c>
      <c r="AH2391" s="1">
        <v>0</v>
      </c>
      <c r="AI2391" s="1">
        <v>11</v>
      </c>
      <c r="AJ2391" s="1">
        <v>0</v>
      </c>
      <c r="AK2391" s="1">
        <v>0</v>
      </c>
      <c r="AL2391" s="1">
        <v>0</v>
      </c>
      <c r="AM2391" s="1">
        <v>1</v>
      </c>
      <c r="AN2391" s="1">
        <v>0</v>
      </c>
    </row>
    <row r="2392" spans="1:40" x14ac:dyDescent="0.35">
      <c r="A2392" s="1" t="s">
        <v>89</v>
      </c>
      <c r="B2392" s="8">
        <v>43936</v>
      </c>
      <c r="C2392" s="1" t="s">
        <v>96</v>
      </c>
      <c r="D2392" s="1">
        <v>979190</v>
      </c>
      <c r="E2392" s="1">
        <v>5</v>
      </c>
      <c r="F2392" s="1" t="s">
        <v>124</v>
      </c>
      <c r="H2392" s="1" t="s">
        <v>103</v>
      </c>
      <c r="I2392" s="1" t="s">
        <v>92</v>
      </c>
      <c r="J2392" s="1" t="s">
        <v>93</v>
      </c>
      <c r="L2392" s="1">
        <v>2</v>
      </c>
      <c r="O2392" s="1">
        <v>0.2857142857142857</v>
      </c>
      <c r="P2392" s="1">
        <v>5</v>
      </c>
      <c r="Q2392" s="1">
        <v>1</v>
      </c>
      <c r="R2392" s="1">
        <v>0</v>
      </c>
      <c r="S2392" s="1">
        <v>0</v>
      </c>
      <c r="T2392" s="1">
        <v>0</v>
      </c>
      <c r="U2392" s="1">
        <v>0</v>
      </c>
      <c r="V2392" s="1">
        <v>0</v>
      </c>
      <c r="W2392" s="1">
        <v>0</v>
      </c>
      <c r="X2392" s="1">
        <v>0</v>
      </c>
      <c r="Y2392" s="1">
        <v>0</v>
      </c>
      <c r="Z2392" s="1">
        <v>0</v>
      </c>
      <c r="AA2392" s="1">
        <v>0</v>
      </c>
      <c r="AB2392" s="1">
        <v>0</v>
      </c>
      <c r="AC2392" s="1">
        <v>0</v>
      </c>
      <c r="AD2392" s="1">
        <v>0</v>
      </c>
      <c r="AE2392" s="1">
        <v>0</v>
      </c>
      <c r="AF2392" s="1">
        <v>0</v>
      </c>
      <c r="AG2392" s="1">
        <v>0</v>
      </c>
      <c r="AH2392" s="1">
        <v>0</v>
      </c>
      <c r="AI2392" s="1">
        <v>0</v>
      </c>
      <c r="AJ2392" s="1">
        <v>0</v>
      </c>
      <c r="AK2392" s="1">
        <v>0</v>
      </c>
      <c r="AL2392" s="1">
        <v>1</v>
      </c>
      <c r="AM2392" s="1">
        <v>0</v>
      </c>
      <c r="AN2392" s="1">
        <v>0</v>
      </c>
    </row>
    <row r="2393" spans="1:40" x14ac:dyDescent="0.35">
      <c r="A2393" s="1" t="s">
        <v>89</v>
      </c>
      <c r="B2393" s="8">
        <v>43955</v>
      </c>
      <c r="C2393" s="1" t="s">
        <v>2</v>
      </c>
      <c r="D2393" s="1">
        <v>979150</v>
      </c>
      <c r="E2393" s="1">
        <v>210</v>
      </c>
      <c r="F2393" s="1" t="s">
        <v>125</v>
      </c>
      <c r="H2393" s="1" t="s">
        <v>103</v>
      </c>
      <c r="I2393" s="1" t="s">
        <v>92</v>
      </c>
      <c r="J2393" s="1" t="s">
        <v>93</v>
      </c>
      <c r="K2393" s="1">
        <v>11</v>
      </c>
      <c r="L2393" s="1">
        <v>39</v>
      </c>
      <c r="M2393" s="1">
        <v>0.1638655462184874</v>
      </c>
      <c r="N2393" s="1">
        <v>5.2380952380952382E-2</v>
      </c>
      <c r="O2393" s="1">
        <v>0.15662650602409639</v>
      </c>
      <c r="P2393" s="1">
        <v>199</v>
      </c>
      <c r="Q2393" s="1">
        <v>28</v>
      </c>
      <c r="R2393" s="1">
        <v>0</v>
      </c>
      <c r="S2393" s="1">
        <v>5</v>
      </c>
      <c r="T2393" s="1">
        <v>6</v>
      </c>
      <c r="U2393" s="1">
        <v>0</v>
      </c>
      <c r="V2393" s="1">
        <v>0</v>
      </c>
      <c r="W2393" s="1">
        <v>0</v>
      </c>
      <c r="X2393" s="1">
        <v>1</v>
      </c>
      <c r="Y2393" s="1">
        <v>0</v>
      </c>
      <c r="Z2393" s="1">
        <v>0</v>
      </c>
      <c r="AA2393" s="1">
        <v>0</v>
      </c>
      <c r="AB2393" s="1">
        <v>0</v>
      </c>
      <c r="AC2393" s="1">
        <v>0</v>
      </c>
      <c r="AD2393" s="1">
        <v>0</v>
      </c>
      <c r="AE2393" s="1">
        <v>0</v>
      </c>
      <c r="AF2393" s="1">
        <v>0</v>
      </c>
      <c r="AG2393" s="1">
        <v>0</v>
      </c>
      <c r="AH2393" s="1">
        <v>0</v>
      </c>
      <c r="AI2393" s="1">
        <v>10</v>
      </c>
      <c r="AJ2393" s="1">
        <v>0</v>
      </c>
      <c r="AK2393" s="1">
        <v>0</v>
      </c>
      <c r="AL2393" s="1">
        <v>0</v>
      </c>
      <c r="AM2393" s="1">
        <v>0</v>
      </c>
      <c r="AN2393" s="1">
        <v>0</v>
      </c>
    </row>
    <row r="2394" spans="1:40" x14ac:dyDescent="0.35">
      <c r="A2394" s="1" t="s">
        <v>89</v>
      </c>
      <c r="B2394" s="8">
        <v>43904</v>
      </c>
      <c r="C2394" s="1" t="s">
        <v>2</v>
      </c>
      <c r="D2394" s="1">
        <v>973260</v>
      </c>
      <c r="E2394" s="1">
        <v>115</v>
      </c>
      <c r="F2394" s="1" t="s">
        <v>113</v>
      </c>
      <c r="H2394" s="1" t="s">
        <v>114</v>
      </c>
      <c r="I2394" s="1" t="s">
        <v>92</v>
      </c>
      <c r="J2394" s="1" t="s">
        <v>93</v>
      </c>
      <c r="K2394" s="1">
        <v>10</v>
      </c>
      <c r="L2394" s="1">
        <v>14</v>
      </c>
      <c r="M2394" s="1">
        <v>0.16666666666666666</v>
      </c>
      <c r="N2394" s="1">
        <v>8.6956521739130432E-2</v>
      </c>
      <c r="O2394" s="1">
        <v>0.10852713178294573</v>
      </c>
      <c r="P2394" s="1">
        <v>105</v>
      </c>
      <c r="Q2394" s="1">
        <v>11</v>
      </c>
      <c r="R2394" s="1">
        <v>9</v>
      </c>
      <c r="S2394" s="1">
        <v>0</v>
      </c>
      <c r="T2394" s="1">
        <v>0</v>
      </c>
      <c r="U2394" s="1">
        <v>0</v>
      </c>
      <c r="V2394" s="1">
        <v>0</v>
      </c>
      <c r="W2394" s="1">
        <v>1</v>
      </c>
      <c r="X2394" s="1">
        <v>1</v>
      </c>
      <c r="Y2394" s="1">
        <v>0</v>
      </c>
      <c r="Z2394" s="1">
        <v>0</v>
      </c>
      <c r="AA2394" s="1">
        <v>1</v>
      </c>
      <c r="AB2394" s="1">
        <v>0</v>
      </c>
      <c r="AC2394" s="1">
        <v>0</v>
      </c>
      <c r="AD2394" s="1">
        <v>0</v>
      </c>
      <c r="AE2394" s="1">
        <v>0</v>
      </c>
      <c r="AF2394" s="1">
        <v>0</v>
      </c>
      <c r="AG2394" s="1">
        <v>0</v>
      </c>
      <c r="AH2394" s="1">
        <v>0</v>
      </c>
      <c r="AI2394" s="1">
        <v>0</v>
      </c>
      <c r="AJ2394" s="1">
        <v>0</v>
      </c>
      <c r="AK2394" s="1">
        <v>0</v>
      </c>
      <c r="AL2394" s="1">
        <v>0</v>
      </c>
      <c r="AM2394" s="1">
        <v>0</v>
      </c>
      <c r="AN2394" s="1">
        <v>1</v>
      </c>
    </row>
    <row r="2395" spans="1:40" x14ac:dyDescent="0.35">
      <c r="A2395" s="1" t="s">
        <v>89</v>
      </c>
      <c r="B2395" s="8">
        <v>43922</v>
      </c>
      <c r="C2395" s="1" t="s">
        <v>2</v>
      </c>
      <c r="D2395" s="1">
        <v>200600</v>
      </c>
      <c r="E2395" s="1">
        <v>119</v>
      </c>
      <c r="F2395" s="1" t="s">
        <v>116</v>
      </c>
      <c r="H2395" s="1" t="s">
        <v>95</v>
      </c>
      <c r="I2395" s="1" t="s">
        <v>92</v>
      </c>
      <c r="J2395" s="1" t="s">
        <v>93</v>
      </c>
      <c r="K2395" s="1">
        <v>38</v>
      </c>
      <c r="L2395" s="1">
        <v>1</v>
      </c>
      <c r="M2395" s="1">
        <v>0.31932773109243695</v>
      </c>
      <c r="N2395" s="1">
        <v>0.31932773109243695</v>
      </c>
      <c r="O2395" s="1">
        <v>8.3333333333333332E-3</v>
      </c>
      <c r="P2395" s="1">
        <v>81</v>
      </c>
      <c r="Q2395" s="1">
        <v>0</v>
      </c>
      <c r="R2395" s="1">
        <v>21</v>
      </c>
      <c r="S2395" s="1">
        <v>0</v>
      </c>
      <c r="T2395" s="1">
        <v>15</v>
      </c>
      <c r="U2395" s="1">
        <v>2</v>
      </c>
      <c r="V2395" s="1">
        <v>0</v>
      </c>
      <c r="W2395" s="1">
        <v>0</v>
      </c>
      <c r="X2395" s="1">
        <v>0</v>
      </c>
      <c r="Y2395" s="1">
        <v>0</v>
      </c>
      <c r="Z2395" s="1">
        <v>0</v>
      </c>
      <c r="AA2395" s="1">
        <v>0</v>
      </c>
      <c r="AB2395" s="1">
        <v>0</v>
      </c>
      <c r="AC2395" s="1">
        <v>0</v>
      </c>
      <c r="AD2395" s="1">
        <v>0</v>
      </c>
      <c r="AE2395" s="1">
        <v>0</v>
      </c>
      <c r="AF2395" s="1">
        <v>0</v>
      </c>
      <c r="AG2395" s="1">
        <v>0</v>
      </c>
      <c r="AH2395" s="1">
        <v>0</v>
      </c>
      <c r="AI2395" s="1">
        <v>1</v>
      </c>
      <c r="AJ2395" s="1">
        <v>0</v>
      </c>
      <c r="AK2395" s="1">
        <v>0</v>
      </c>
      <c r="AL2395" s="1">
        <v>0</v>
      </c>
      <c r="AM2395" s="1">
        <v>0</v>
      </c>
      <c r="AN2395" s="1">
        <v>0</v>
      </c>
    </row>
    <row r="2396" spans="1:40" x14ac:dyDescent="0.35">
      <c r="A2396" s="1" t="s">
        <v>89</v>
      </c>
      <c r="B2396" s="8">
        <v>43932</v>
      </c>
      <c r="C2396" s="1" t="s">
        <v>2</v>
      </c>
      <c r="D2396" s="1">
        <v>200640</v>
      </c>
      <c r="E2396" s="1">
        <v>137</v>
      </c>
      <c r="F2396" s="1" t="s">
        <v>106</v>
      </c>
      <c r="H2396" s="1" t="s">
        <v>95</v>
      </c>
      <c r="I2396" s="1" t="s">
        <v>92</v>
      </c>
      <c r="J2396" s="1" t="s">
        <v>93</v>
      </c>
      <c r="K2396" s="1">
        <v>114</v>
      </c>
      <c r="L2396" s="1">
        <v>12</v>
      </c>
      <c r="M2396" s="1">
        <v>0.640625</v>
      </c>
      <c r="N2396" s="1">
        <v>0.62295081967213117</v>
      </c>
      <c r="O2396" s="1">
        <v>8.0536912751677847E-2</v>
      </c>
      <c r="P2396" s="1">
        <v>23</v>
      </c>
      <c r="Q2396" s="1">
        <v>3</v>
      </c>
      <c r="R2396" s="1">
        <v>18</v>
      </c>
      <c r="S2396" s="1">
        <v>0</v>
      </c>
      <c r="T2396" s="1">
        <v>20</v>
      </c>
      <c r="U2396" s="1">
        <v>0</v>
      </c>
      <c r="V2396" s="1">
        <v>76</v>
      </c>
      <c r="W2396" s="1">
        <v>0</v>
      </c>
      <c r="X2396" s="1">
        <v>0</v>
      </c>
      <c r="Y2396" s="1">
        <v>0</v>
      </c>
      <c r="Z2396" s="1">
        <v>0</v>
      </c>
      <c r="AA2396" s="1">
        <v>0</v>
      </c>
      <c r="AB2396" s="1">
        <v>0</v>
      </c>
      <c r="AC2396" s="1">
        <v>0</v>
      </c>
      <c r="AD2396" s="1">
        <v>0</v>
      </c>
      <c r="AE2396" s="1">
        <v>0</v>
      </c>
      <c r="AF2396" s="1">
        <v>0</v>
      </c>
      <c r="AG2396" s="1">
        <v>0</v>
      </c>
      <c r="AH2396" s="1">
        <v>0</v>
      </c>
      <c r="AI2396" s="1">
        <v>4</v>
      </c>
      <c r="AJ2396" s="1">
        <v>0</v>
      </c>
      <c r="AK2396" s="1">
        <v>0</v>
      </c>
      <c r="AL2396" s="1">
        <v>0</v>
      </c>
      <c r="AM2396" s="1">
        <v>5</v>
      </c>
      <c r="AN2396" s="1">
        <v>0</v>
      </c>
    </row>
    <row r="2397" spans="1:40" x14ac:dyDescent="0.35">
      <c r="A2397" s="1" t="s">
        <v>89</v>
      </c>
      <c r="B2397" s="8">
        <v>43904</v>
      </c>
      <c r="C2397" s="1" t="s">
        <v>2</v>
      </c>
      <c r="D2397" s="1">
        <v>200600</v>
      </c>
      <c r="E2397" s="1">
        <v>106</v>
      </c>
      <c r="F2397" s="1" t="s">
        <v>116</v>
      </c>
      <c r="H2397" s="1" t="s">
        <v>95</v>
      </c>
      <c r="I2397" s="1" t="s">
        <v>92</v>
      </c>
      <c r="J2397" s="1" t="s">
        <v>93</v>
      </c>
      <c r="K2397" s="1">
        <v>18</v>
      </c>
      <c r="L2397" s="1">
        <v>15</v>
      </c>
      <c r="M2397" s="1">
        <v>0.26050420168067229</v>
      </c>
      <c r="N2397" s="1">
        <v>0.16981132075471697</v>
      </c>
      <c r="O2397" s="1">
        <v>0.12396694214876033</v>
      </c>
      <c r="P2397" s="1">
        <v>88</v>
      </c>
      <c r="Q2397" s="1">
        <v>13</v>
      </c>
      <c r="R2397" s="1">
        <v>13</v>
      </c>
      <c r="S2397" s="1">
        <v>0</v>
      </c>
      <c r="T2397" s="1">
        <v>5</v>
      </c>
      <c r="U2397" s="1">
        <v>0</v>
      </c>
      <c r="V2397" s="1">
        <v>0</v>
      </c>
      <c r="W2397" s="1">
        <v>0</v>
      </c>
      <c r="X2397" s="1">
        <v>0</v>
      </c>
      <c r="Y2397" s="1">
        <v>0</v>
      </c>
      <c r="Z2397" s="1">
        <v>0</v>
      </c>
      <c r="AA2397" s="1">
        <v>0</v>
      </c>
      <c r="AB2397" s="1">
        <v>0</v>
      </c>
      <c r="AC2397" s="1">
        <v>0</v>
      </c>
      <c r="AD2397" s="1">
        <v>0</v>
      </c>
      <c r="AE2397" s="1">
        <v>1</v>
      </c>
      <c r="AF2397" s="1">
        <v>0</v>
      </c>
      <c r="AG2397" s="1">
        <v>0</v>
      </c>
      <c r="AH2397" s="1">
        <v>0</v>
      </c>
      <c r="AI2397" s="1">
        <v>1</v>
      </c>
      <c r="AJ2397" s="1">
        <v>0</v>
      </c>
      <c r="AK2397" s="1">
        <v>0</v>
      </c>
      <c r="AL2397" s="1">
        <v>0</v>
      </c>
      <c r="AM2397" s="1">
        <v>0</v>
      </c>
      <c r="AN2397" s="1">
        <v>0</v>
      </c>
    </row>
    <row r="2398" spans="1:40" x14ac:dyDescent="0.35">
      <c r="A2398" s="1" t="s">
        <v>89</v>
      </c>
      <c r="B2398" s="8">
        <v>43967</v>
      </c>
      <c r="C2398" s="1" t="s">
        <v>96</v>
      </c>
      <c r="D2398" s="1">
        <v>201710</v>
      </c>
      <c r="E2398" s="1">
        <v>2</v>
      </c>
      <c r="F2398" s="1" t="s">
        <v>119</v>
      </c>
      <c r="H2398" s="1" t="s">
        <v>95</v>
      </c>
      <c r="I2398" s="1" t="s">
        <v>92</v>
      </c>
      <c r="J2398" s="1" t="s">
        <v>93</v>
      </c>
      <c r="P2398" s="1">
        <v>2</v>
      </c>
      <c r="Q2398" s="1">
        <v>0</v>
      </c>
      <c r="R2398" s="1">
        <v>0</v>
      </c>
      <c r="S2398" s="1">
        <v>0</v>
      </c>
      <c r="T2398" s="1">
        <v>0</v>
      </c>
      <c r="U2398" s="1">
        <v>0</v>
      </c>
      <c r="V2398" s="1">
        <v>0</v>
      </c>
      <c r="W2398" s="1">
        <v>0</v>
      </c>
      <c r="X2398" s="1">
        <v>0</v>
      </c>
      <c r="Y2398" s="1">
        <v>0</v>
      </c>
      <c r="Z2398" s="1">
        <v>0</v>
      </c>
      <c r="AA2398" s="1">
        <v>0</v>
      </c>
      <c r="AB2398" s="1">
        <v>0</v>
      </c>
      <c r="AC2398" s="1">
        <v>0</v>
      </c>
      <c r="AD2398" s="1">
        <v>0</v>
      </c>
      <c r="AE2398" s="1">
        <v>0</v>
      </c>
      <c r="AF2398" s="1">
        <v>0</v>
      </c>
      <c r="AG2398" s="1">
        <v>0</v>
      </c>
      <c r="AH2398" s="1">
        <v>0</v>
      </c>
      <c r="AI2398" s="1">
        <v>0</v>
      </c>
      <c r="AJ2398" s="1">
        <v>0</v>
      </c>
      <c r="AK2398" s="1">
        <v>0</v>
      </c>
      <c r="AL2398" s="1">
        <v>0</v>
      </c>
      <c r="AM2398" s="1">
        <v>0</v>
      </c>
      <c r="AN2398" s="1">
        <v>0</v>
      </c>
    </row>
    <row r="2399" spans="1:40" x14ac:dyDescent="0.35">
      <c r="A2399" s="1" t="s">
        <v>89</v>
      </c>
      <c r="B2399" s="8">
        <v>43936</v>
      </c>
      <c r="C2399" s="1" t="s">
        <v>2</v>
      </c>
      <c r="D2399" s="1">
        <v>209640</v>
      </c>
      <c r="E2399" s="1">
        <v>90</v>
      </c>
      <c r="F2399" s="1" t="s">
        <v>122</v>
      </c>
      <c r="H2399" s="1" t="s">
        <v>95</v>
      </c>
      <c r="I2399" s="1" t="s">
        <v>121</v>
      </c>
      <c r="J2399" s="1" t="s">
        <v>93</v>
      </c>
      <c r="K2399" s="1">
        <v>35</v>
      </c>
      <c r="L2399" s="1">
        <v>4</v>
      </c>
      <c r="M2399" s="1">
        <v>0.41489361702127658</v>
      </c>
      <c r="N2399" s="1">
        <v>0.3888888888888889</v>
      </c>
      <c r="O2399" s="1">
        <v>4.2553191489361701E-2</v>
      </c>
      <c r="P2399" s="1">
        <v>55</v>
      </c>
      <c r="Q2399" s="1">
        <v>4</v>
      </c>
      <c r="R2399" s="1">
        <v>14</v>
      </c>
      <c r="S2399" s="1">
        <v>0</v>
      </c>
      <c r="T2399" s="1">
        <v>10</v>
      </c>
      <c r="U2399" s="1">
        <v>11</v>
      </c>
      <c r="V2399" s="1">
        <v>0</v>
      </c>
      <c r="W2399" s="1">
        <v>0</v>
      </c>
      <c r="X2399" s="1">
        <v>0</v>
      </c>
      <c r="Y2399" s="1">
        <v>0</v>
      </c>
      <c r="Z2399" s="1">
        <v>0</v>
      </c>
      <c r="AA2399" s="1">
        <v>0</v>
      </c>
      <c r="AB2399" s="1">
        <v>0</v>
      </c>
      <c r="AC2399" s="1">
        <v>0</v>
      </c>
      <c r="AD2399" s="1">
        <v>0</v>
      </c>
      <c r="AE2399" s="1">
        <v>0</v>
      </c>
      <c r="AF2399" s="1">
        <v>0</v>
      </c>
      <c r="AG2399" s="1">
        <v>0</v>
      </c>
      <c r="AH2399" s="1">
        <v>0</v>
      </c>
      <c r="AI2399" s="1">
        <v>0</v>
      </c>
      <c r="AJ2399" s="1">
        <v>0</v>
      </c>
      <c r="AK2399" s="1">
        <v>0</v>
      </c>
      <c r="AL2399" s="1">
        <v>0</v>
      </c>
      <c r="AM2399" s="1">
        <v>0</v>
      </c>
      <c r="AN2399" s="1">
        <v>0</v>
      </c>
    </row>
    <row r="2400" spans="1:40" x14ac:dyDescent="0.35">
      <c r="A2400" s="1" t="s">
        <v>89</v>
      </c>
      <c r="B2400" s="8">
        <v>43965</v>
      </c>
      <c r="C2400" s="1" t="s">
        <v>96</v>
      </c>
      <c r="D2400" s="1">
        <v>973370</v>
      </c>
      <c r="E2400" s="1">
        <v>3</v>
      </c>
      <c r="F2400" s="1" t="s">
        <v>123</v>
      </c>
      <c r="H2400" s="1" t="s">
        <v>114</v>
      </c>
      <c r="I2400" s="1" t="s">
        <v>92</v>
      </c>
      <c r="J2400" s="1" t="s">
        <v>93</v>
      </c>
      <c r="P2400" s="1">
        <v>3</v>
      </c>
      <c r="Q2400" s="1">
        <v>0</v>
      </c>
      <c r="R2400" s="1">
        <v>0</v>
      </c>
      <c r="S2400" s="1">
        <v>0</v>
      </c>
      <c r="T2400" s="1">
        <v>0</v>
      </c>
      <c r="U2400" s="1">
        <v>0</v>
      </c>
      <c r="V2400" s="1">
        <v>0</v>
      </c>
      <c r="W2400" s="1">
        <v>0</v>
      </c>
      <c r="X2400" s="1">
        <v>0</v>
      </c>
      <c r="Y2400" s="1">
        <v>0</v>
      </c>
      <c r="Z2400" s="1">
        <v>0</v>
      </c>
      <c r="AA2400" s="1">
        <v>0</v>
      </c>
      <c r="AB2400" s="1">
        <v>0</v>
      </c>
      <c r="AC2400" s="1">
        <v>0</v>
      </c>
      <c r="AD2400" s="1">
        <v>0</v>
      </c>
      <c r="AE2400" s="1">
        <v>0</v>
      </c>
      <c r="AF2400" s="1">
        <v>0</v>
      </c>
      <c r="AG2400" s="1">
        <v>0</v>
      </c>
      <c r="AH2400" s="1">
        <v>0</v>
      </c>
      <c r="AI2400" s="1">
        <v>0</v>
      </c>
      <c r="AJ2400" s="1">
        <v>0</v>
      </c>
      <c r="AK2400" s="1">
        <v>0</v>
      </c>
      <c r="AL2400" s="1">
        <v>0</v>
      </c>
      <c r="AM2400" s="1">
        <v>0</v>
      </c>
      <c r="AN2400" s="1">
        <v>0</v>
      </c>
    </row>
    <row r="2401" spans="1:40" x14ac:dyDescent="0.35">
      <c r="A2401" s="1" t="s">
        <v>89</v>
      </c>
      <c r="B2401" s="8">
        <v>43957</v>
      </c>
      <c r="C2401" s="1" t="s">
        <v>96</v>
      </c>
      <c r="D2401" s="1">
        <v>209650</v>
      </c>
      <c r="E2401" s="1">
        <v>11</v>
      </c>
      <c r="F2401" s="1" t="s">
        <v>120</v>
      </c>
      <c r="H2401" s="1" t="s">
        <v>95</v>
      </c>
      <c r="I2401" s="1" t="s">
        <v>121</v>
      </c>
      <c r="J2401" s="1" t="s">
        <v>93</v>
      </c>
      <c r="P2401" s="1">
        <v>11</v>
      </c>
      <c r="Q2401" s="1">
        <v>0</v>
      </c>
      <c r="R2401" s="1">
        <v>0</v>
      </c>
      <c r="S2401" s="1">
        <v>0</v>
      </c>
      <c r="T2401" s="1">
        <v>0</v>
      </c>
      <c r="U2401" s="1">
        <v>0</v>
      </c>
      <c r="V2401" s="1">
        <v>0</v>
      </c>
      <c r="W2401" s="1">
        <v>0</v>
      </c>
      <c r="X2401" s="1">
        <v>0</v>
      </c>
      <c r="Y2401" s="1">
        <v>0</v>
      </c>
      <c r="Z2401" s="1">
        <v>0</v>
      </c>
      <c r="AA2401" s="1">
        <v>0</v>
      </c>
      <c r="AB2401" s="1">
        <v>0</v>
      </c>
      <c r="AC2401" s="1">
        <v>0</v>
      </c>
      <c r="AD2401" s="1">
        <v>0</v>
      </c>
      <c r="AE2401" s="1">
        <v>0</v>
      </c>
      <c r="AF2401" s="1">
        <v>0</v>
      </c>
      <c r="AG2401" s="1">
        <v>0</v>
      </c>
      <c r="AH2401" s="1">
        <v>0</v>
      </c>
      <c r="AI2401" s="1">
        <v>0</v>
      </c>
      <c r="AJ2401" s="1">
        <v>0</v>
      </c>
      <c r="AK2401" s="1">
        <v>0</v>
      </c>
      <c r="AL2401" s="1">
        <v>0</v>
      </c>
      <c r="AM2401" s="1">
        <v>0</v>
      </c>
      <c r="AN2401" s="1">
        <v>0</v>
      </c>
    </row>
    <row r="2402" spans="1:40" x14ac:dyDescent="0.35">
      <c r="A2402" s="1" t="s">
        <v>89</v>
      </c>
      <c r="B2402" s="8">
        <v>43922</v>
      </c>
      <c r="C2402" s="1" t="s">
        <v>2</v>
      </c>
      <c r="D2402" s="1">
        <v>973260</v>
      </c>
      <c r="E2402" s="1">
        <v>124</v>
      </c>
      <c r="F2402" s="1" t="s">
        <v>113</v>
      </c>
      <c r="H2402" s="1" t="s">
        <v>114</v>
      </c>
      <c r="I2402" s="1" t="s">
        <v>92</v>
      </c>
      <c r="J2402" s="1" t="s">
        <v>93</v>
      </c>
      <c r="K2402" s="1">
        <v>52</v>
      </c>
      <c r="L2402" s="1">
        <v>5</v>
      </c>
      <c r="M2402" s="1">
        <v>0.42857142857142855</v>
      </c>
      <c r="N2402" s="1">
        <v>0.41463414634146339</v>
      </c>
      <c r="O2402" s="1">
        <v>3.875968992248062E-2</v>
      </c>
      <c r="P2402" s="1">
        <v>72</v>
      </c>
      <c r="Q2402" s="1">
        <v>3</v>
      </c>
      <c r="R2402" s="1">
        <v>9</v>
      </c>
      <c r="S2402" s="1">
        <v>1</v>
      </c>
      <c r="T2402" s="1">
        <v>30</v>
      </c>
      <c r="U2402" s="1">
        <v>11</v>
      </c>
      <c r="V2402" s="1">
        <v>1</v>
      </c>
      <c r="W2402" s="1">
        <v>0</v>
      </c>
      <c r="X2402" s="1">
        <v>0</v>
      </c>
      <c r="Y2402" s="1">
        <v>0</v>
      </c>
      <c r="Z2402" s="1">
        <v>0</v>
      </c>
      <c r="AA2402" s="1">
        <v>0</v>
      </c>
      <c r="AB2402" s="1">
        <v>0</v>
      </c>
      <c r="AC2402" s="1">
        <v>0</v>
      </c>
      <c r="AD2402" s="1">
        <v>0</v>
      </c>
      <c r="AE2402" s="1">
        <v>0</v>
      </c>
      <c r="AF2402" s="1">
        <v>0</v>
      </c>
      <c r="AG2402" s="1">
        <v>0</v>
      </c>
      <c r="AH2402" s="1">
        <v>0</v>
      </c>
      <c r="AI2402" s="1">
        <v>0</v>
      </c>
      <c r="AJ2402" s="1">
        <v>0</v>
      </c>
      <c r="AK2402" s="1">
        <v>0</v>
      </c>
      <c r="AL2402" s="1">
        <v>2</v>
      </c>
      <c r="AM2402" s="1">
        <v>0</v>
      </c>
      <c r="AN2402" s="1">
        <v>0</v>
      </c>
    </row>
    <row r="2403" spans="1:40" x14ac:dyDescent="0.35">
      <c r="A2403" s="1" t="s">
        <v>89</v>
      </c>
      <c r="B2403" s="8">
        <v>43962</v>
      </c>
      <c r="C2403" s="1" t="s">
        <v>2</v>
      </c>
      <c r="D2403" s="1">
        <v>203150</v>
      </c>
      <c r="E2403" s="1">
        <v>27</v>
      </c>
      <c r="F2403" s="1" t="s">
        <v>129</v>
      </c>
      <c r="H2403" s="1" t="s">
        <v>95</v>
      </c>
      <c r="I2403" s="1" t="s">
        <v>121</v>
      </c>
      <c r="J2403" s="1" t="s">
        <v>93</v>
      </c>
      <c r="K2403" s="1">
        <v>3</v>
      </c>
      <c r="L2403" s="1">
        <v>1</v>
      </c>
      <c r="M2403" s="1">
        <v>0.14285714285714285</v>
      </c>
      <c r="N2403" s="1">
        <v>0.1111111111111111</v>
      </c>
      <c r="O2403" s="1">
        <v>3.5714285714285712E-2</v>
      </c>
      <c r="P2403" s="1">
        <v>24</v>
      </c>
      <c r="Q2403" s="1">
        <v>1</v>
      </c>
      <c r="R2403" s="1">
        <v>1</v>
      </c>
      <c r="S2403" s="1">
        <v>0</v>
      </c>
      <c r="T2403" s="1">
        <v>2</v>
      </c>
      <c r="U2403" s="1">
        <v>0</v>
      </c>
      <c r="V2403" s="1">
        <v>0</v>
      </c>
      <c r="W2403" s="1">
        <v>0</v>
      </c>
      <c r="X2403" s="1">
        <v>0</v>
      </c>
      <c r="Y2403" s="1">
        <v>0</v>
      </c>
      <c r="Z2403" s="1">
        <v>0</v>
      </c>
      <c r="AA2403" s="1">
        <v>0</v>
      </c>
      <c r="AB2403" s="1">
        <v>0</v>
      </c>
      <c r="AC2403" s="1">
        <v>0</v>
      </c>
      <c r="AD2403" s="1">
        <v>0</v>
      </c>
      <c r="AE2403" s="1">
        <v>0</v>
      </c>
      <c r="AF2403" s="1">
        <v>0</v>
      </c>
      <c r="AG2403" s="1">
        <v>0</v>
      </c>
      <c r="AH2403" s="1">
        <v>0</v>
      </c>
      <c r="AI2403" s="1">
        <v>0</v>
      </c>
      <c r="AJ2403" s="1">
        <v>0</v>
      </c>
      <c r="AK2403" s="1">
        <v>0</v>
      </c>
      <c r="AL2403" s="1">
        <v>0</v>
      </c>
      <c r="AM2403" s="1">
        <v>0</v>
      </c>
      <c r="AN2403" s="1">
        <v>0</v>
      </c>
    </row>
    <row r="2404" spans="1:40" x14ac:dyDescent="0.35">
      <c r="A2404" s="1" t="s">
        <v>89</v>
      </c>
      <c r="B2404" s="8">
        <v>43944</v>
      </c>
      <c r="C2404" s="1" t="s">
        <v>2</v>
      </c>
      <c r="D2404" s="1">
        <v>209640</v>
      </c>
      <c r="E2404" s="1">
        <v>83</v>
      </c>
      <c r="F2404" s="1" t="s">
        <v>122</v>
      </c>
      <c r="H2404" s="1" t="s">
        <v>95</v>
      </c>
      <c r="I2404" s="1" t="s">
        <v>121</v>
      </c>
      <c r="J2404" s="1" t="s">
        <v>93</v>
      </c>
      <c r="K2404" s="1">
        <v>27</v>
      </c>
      <c r="L2404" s="1">
        <v>11</v>
      </c>
      <c r="M2404" s="1">
        <v>0.39784946236559138</v>
      </c>
      <c r="N2404" s="1">
        <v>0.3253012048192771</v>
      </c>
      <c r="O2404" s="1">
        <v>0.11702127659574468</v>
      </c>
      <c r="P2404" s="1">
        <v>56</v>
      </c>
      <c r="Q2404" s="1">
        <v>10</v>
      </c>
      <c r="R2404" s="1">
        <v>13</v>
      </c>
      <c r="S2404" s="1">
        <v>0</v>
      </c>
      <c r="T2404" s="1">
        <v>6</v>
      </c>
      <c r="U2404" s="1">
        <v>8</v>
      </c>
      <c r="V2404" s="1">
        <v>0</v>
      </c>
      <c r="W2404" s="1">
        <v>0</v>
      </c>
      <c r="X2404" s="1">
        <v>0</v>
      </c>
      <c r="Y2404" s="1">
        <v>0</v>
      </c>
      <c r="Z2404" s="1">
        <v>0</v>
      </c>
      <c r="AA2404" s="1">
        <v>0</v>
      </c>
      <c r="AB2404" s="1">
        <v>0</v>
      </c>
      <c r="AC2404" s="1">
        <v>0</v>
      </c>
      <c r="AD2404" s="1">
        <v>0</v>
      </c>
      <c r="AE2404" s="1">
        <v>0</v>
      </c>
      <c r="AF2404" s="1">
        <v>0</v>
      </c>
      <c r="AG2404" s="1">
        <v>1</v>
      </c>
      <c r="AH2404" s="1">
        <v>0</v>
      </c>
      <c r="AI2404" s="1">
        <v>0</v>
      </c>
      <c r="AJ2404" s="1">
        <v>0</v>
      </c>
      <c r="AK2404" s="1">
        <v>0</v>
      </c>
      <c r="AL2404" s="1">
        <v>0</v>
      </c>
      <c r="AM2404" s="1">
        <v>0</v>
      </c>
      <c r="AN2404" s="1">
        <v>0</v>
      </c>
    </row>
    <row r="2405" spans="1:40" x14ac:dyDescent="0.35">
      <c r="A2405" s="1" t="s">
        <v>89</v>
      </c>
      <c r="B2405" s="8">
        <v>43920</v>
      </c>
      <c r="C2405" s="1" t="s">
        <v>2</v>
      </c>
      <c r="D2405" s="1">
        <v>974850</v>
      </c>
      <c r="E2405" s="1">
        <v>150</v>
      </c>
      <c r="F2405" s="1" t="s">
        <v>126</v>
      </c>
      <c r="H2405" s="1" t="s">
        <v>103</v>
      </c>
      <c r="I2405" s="1" t="s">
        <v>121</v>
      </c>
      <c r="J2405" s="1" t="s">
        <v>93</v>
      </c>
      <c r="K2405" s="1">
        <v>93</v>
      </c>
      <c r="L2405" s="1">
        <v>25</v>
      </c>
      <c r="M2405" s="1">
        <v>0.44117647058823528</v>
      </c>
      <c r="N2405" s="1">
        <v>0.39361702127659576</v>
      </c>
      <c r="O2405" s="1">
        <v>0.14285714285714285</v>
      </c>
      <c r="P2405" s="1">
        <v>57</v>
      </c>
      <c r="Q2405" s="1">
        <v>8</v>
      </c>
      <c r="R2405" s="1">
        <v>15</v>
      </c>
      <c r="S2405" s="1">
        <v>2</v>
      </c>
      <c r="T2405" s="1">
        <v>1</v>
      </c>
      <c r="U2405" s="1">
        <v>19</v>
      </c>
      <c r="V2405" s="1">
        <v>56</v>
      </c>
      <c r="W2405" s="1">
        <v>0</v>
      </c>
      <c r="X2405" s="1">
        <v>1</v>
      </c>
      <c r="Y2405" s="1">
        <v>0</v>
      </c>
      <c r="Z2405" s="1">
        <v>0</v>
      </c>
      <c r="AA2405" s="1">
        <v>0</v>
      </c>
      <c r="AB2405" s="1">
        <v>0</v>
      </c>
      <c r="AC2405" s="1">
        <v>0</v>
      </c>
      <c r="AD2405" s="1">
        <v>0</v>
      </c>
      <c r="AE2405" s="1">
        <v>0</v>
      </c>
      <c r="AF2405" s="1">
        <v>0</v>
      </c>
      <c r="AG2405" s="1">
        <v>3</v>
      </c>
      <c r="AH2405" s="1">
        <v>0</v>
      </c>
      <c r="AI2405" s="1">
        <v>11</v>
      </c>
      <c r="AJ2405" s="1">
        <v>0</v>
      </c>
      <c r="AK2405" s="1">
        <v>0</v>
      </c>
      <c r="AL2405" s="1">
        <v>0</v>
      </c>
      <c r="AM2405" s="1">
        <v>2</v>
      </c>
      <c r="AN2405" s="1">
        <v>0</v>
      </c>
    </row>
    <row r="2406" spans="1:40" x14ac:dyDescent="0.35">
      <c r="A2406" s="1" t="s">
        <v>89</v>
      </c>
      <c r="B2406" s="8">
        <v>43941</v>
      </c>
      <c r="C2406" s="1" t="s">
        <v>2</v>
      </c>
      <c r="D2406" s="1">
        <v>979150</v>
      </c>
      <c r="E2406" s="1">
        <v>218</v>
      </c>
      <c r="F2406" s="1" t="s">
        <v>125</v>
      </c>
      <c r="H2406" s="1" t="s">
        <v>103</v>
      </c>
      <c r="I2406" s="1" t="s">
        <v>92</v>
      </c>
      <c r="J2406" s="1" t="s">
        <v>93</v>
      </c>
      <c r="K2406" s="1">
        <v>58</v>
      </c>
      <c r="L2406" s="1">
        <v>31</v>
      </c>
      <c r="M2406" s="1">
        <v>0.21182266009852216</v>
      </c>
      <c r="N2406" s="1">
        <v>0.14438502673796791</v>
      </c>
      <c r="O2406" s="1">
        <v>0.12449799196787148</v>
      </c>
      <c r="P2406" s="1">
        <v>160</v>
      </c>
      <c r="Q2406" s="1">
        <v>16</v>
      </c>
      <c r="R2406" s="1">
        <v>4</v>
      </c>
      <c r="S2406" s="1">
        <v>4</v>
      </c>
      <c r="T2406" s="1">
        <v>11</v>
      </c>
      <c r="U2406" s="1">
        <v>5</v>
      </c>
      <c r="V2406" s="1">
        <v>31</v>
      </c>
      <c r="W2406" s="1">
        <v>3</v>
      </c>
      <c r="X2406" s="1">
        <v>1</v>
      </c>
      <c r="Y2406" s="1">
        <v>0</v>
      </c>
      <c r="Z2406" s="1">
        <v>0</v>
      </c>
      <c r="AA2406" s="1">
        <v>0</v>
      </c>
      <c r="AB2406" s="1">
        <v>0</v>
      </c>
      <c r="AC2406" s="1">
        <v>0</v>
      </c>
      <c r="AD2406" s="1">
        <v>0</v>
      </c>
      <c r="AE2406" s="1">
        <v>0</v>
      </c>
      <c r="AF2406" s="1">
        <v>0</v>
      </c>
      <c r="AG2406" s="1">
        <v>2</v>
      </c>
      <c r="AH2406" s="1">
        <v>0</v>
      </c>
      <c r="AI2406" s="1">
        <v>11</v>
      </c>
      <c r="AJ2406" s="1">
        <v>0</v>
      </c>
      <c r="AK2406" s="1">
        <v>0</v>
      </c>
      <c r="AL2406" s="1">
        <v>0</v>
      </c>
      <c r="AM2406" s="1">
        <v>1</v>
      </c>
      <c r="AN2406" s="1">
        <v>0</v>
      </c>
    </row>
    <row r="2407" spans="1:40" x14ac:dyDescent="0.35">
      <c r="A2407" s="1" t="s">
        <v>89</v>
      </c>
      <c r="B2407" s="8">
        <v>43930</v>
      </c>
      <c r="C2407" s="1" t="s">
        <v>96</v>
      </c>
      <c r="D2407" s="1">
        <v>979190</v>
      </c>
      <c r="E2407" s="1">
        <v>4</v>
      </c>
      <c r="F2407" s="1" t="s">
        <v>124</v>
      </c>
      <c r="H2407" s="1" t="s">
        <v>103</v>
      </c>
      <c r="I2407" s="1" t="s">
        <v>92</v>
      </c>
      <c r="J2407" s="1" t="s">
        <v>93</v>
      </c>
      <c r="L2407" s="1">
        <v>3</v>
      </c>
      <c r="O2407" s="1">
        <v>0.42857142857142855</v>
      </c>
      <c r="P2407" s="1">
        <v>4</v>
      </c>
      <c r="Q2407" s="1">
        <v>3</v>
      </c>
      <c r="R2407" s="1">
        <v>0</v>
      </c>
      <c r="S2407" s="1">
        <v>0</v>
      </c>
      <c r="T2407" s="1">
        <v>0</v>
      </c>
      <c r="U2407" s="1">
        <v>0</v>
      </c>
      <c r="V2407" s="1">
        <v>0</v>
      </c>
      <c r="W2407" s="1">
        <v>0</v>
      </c>
      <c r="X2407" s="1">
        <v>0</v>
      </c>
      <c r="Y2407" s="1">
        <v>0</v>
      </c>
      <c r="Z2407" s="1">
        <v>0</v>
      </c>
      <c r="AA2407" s="1">
        <v>0</v>
      </c>
      <c r="AB2407" s="1">
        <v>0</v>
      </c>
      <c r="AC2407" s="1">
        <v>0</v>
      </c>
      <c r="AD2407" s="1">
        <v>0</v>
      </c>
      <c r="AE2407" s="1">
        <v>0</v>
      </c>
      <c r="AF2407" s="1">
        <v>0</v>
      </c>
      <c r="AG2407" s="1">
        <v>0</v>
      </c>
      <c r="AH2407" s="1">
        <v>0</v>
      </c>
      <c r="AI2407" s="1">
        <v>0</v>
      </c>
      <c r="AJ2407" s="1">
        <v>0</v>
      </c>
      <c r="AK2407" s="1">
        <v>0</v>
      </c>
      <c r="AL2407" s="1">
        <v>0</v>
      </c>
      <c r="AM2407" s="1">
        <v>0</v>
      </c>
      <c r="AN2407" s="1">
        <v>0</v>
      </c>
    </row>
    <row r="2408" spans="1:40" x14ac:dyDescent="0.35">
      <c r="A2408" s="1" t="s">
        <v>89</v>
      </c>
      <c r="B2408" s="8">
        <v>43956</v>
      </c>
      <c r="C2408" s="1" t="s">
        <v>2</v>
      </c>
      <c r="D2408" s="1">
        <v>200640</v>
      </c>
      <c r="E2408" s="1">
        <v>139</v>
      </c>
      <c r="F2408" s="1" t="s">
        <v>106</v>
      </c>
      <c r="H2408" s="1" t="s">
        <v>95</v>
      </c>
      <c r="I2408" s="1" t="s">
        <v>92</v>
      </c>
      <c r="J2408" s="1" t="s">
        <v>93</v>
      </c>
      <c r="K2408" s="1">
        <v>16</v>
      </c>
      <c r="L2408" s="1">
        <v>10</v>
      </c>
      <c r="M2408" s="1">
        <v>0.11510791366906475</v>
      </c>
      <c r="N2408" s="1">
        <v>0.11510791366906475</v>
      </c>
      <c r="O2408" s="1">
        <v>6.7114093959731544E-2</v>
      </c>
      <c r="P2408" s="1">
        <v>123</v>
      </c>
      <c r="Q2408" s="1">
        <v>0</v>
      </c>
      <c r="R2408" s="1">
        <v>7</v>
      </c>
      <c r="S2408" s="1">
        <v>0</v>
      </c>
      <c r="T2408" s="1">
        <v>9</v>
      </c>
      <c r="U2408" s="1">
        <v>0</v>
      </c>
      <c r="V2408" s="1">
        <v>0</v>
      </c>
      <c r="W2408" s="1">
        <v>0</v>
      </c>
      <c r="X2408" s="1">
        <v>0</v>
      </c>
      <c r="Y2408" s="1">
        <v>0</v>
      </c>
      <c r="Z2408" s="1">
        <v>0</v>
      </c>
      <c r="AA2408" s="1">
        <v>0</v>
      </c>
      <c r="AB2408" s="1">
        <v>0</v>
      </c>
      <c r="AC2408" s="1">
        <v>0</v>
      </c>
      <c r="AD2408" s="1">
        <v>0</v>
      </c>
      <c r="AE2408" s="1">
        <v>0</v>
      </c>
      <c r="AF2408" s="1">
        <v>0</v>
      </c>
      <c r="AG2408" s="1">
        <v>0</v>
      </c>
      <c r="AH2408" s="1">
        <v>0</v>
      </c>
      <c r="AI2408" s="1">
        <v>4</v>
      </c>
      <c r="AJ2408" s="1">
        <v>0</v>
      </c>
      <c r="AK2408" s="1">
        <v>0</v>
      </c>
      <c r="AL2408" s="1">
        <v>3</v>
      </c>
      <c r="AM2408" s="1">
        <v>3</v>
      </c>
      <c r="AN2408" s="1">
        <v>0</v>
      </c>
    </row>
    <row r="2409" spans="1:40" x14ac:dyDescent="0.35">
      <c r="A2409" s="1" t="s">
        <v>89</v>
      </c>
      <c r="B2409" s="8">
        <v>43931</v>
      </c>
      <c r="C2409" s="1" t="s">
        <v>2</v>
      </c>
      <c r="D2409" s="1">
        <v>980180</v>
      </c>
      <c r="E2409" s="1">
        <v>115</v>
      </c>
      <c r="F2409" s="1" t="s">
        <v>117</v>
      </c>
      <c r="H2409" s="1" t="s">
        <v>118</v>
      </c>
      <c r="I2409" s="1" t="s">
        <v>92</v>
      </c>
      <c r="J2409" s="1" t="s">
        <v>93</v>
      </c>
      <c r="K2409" s="1">
        <v>15</v>
      </c>
      <c r="L2409" s="1">
        <v>6</v>
      </c>
      <c r="M2409" s="1">
        <v>0.15254237288135594</v>
      </c>
      <c r="N2409" s="1">
        <v>0.11504424778761062</v>
      </c>
      <c r="O2409" s="1">
        <v>4.9586776859504134E-2</v>
      </c>
      <c r="P2409" s="1">
        <v>100</v>
      </c>
      <c r="Q2409" s="1">
        <v>5</v>
      </c>
      <c r="R2409" s="1">
        <v>6</v>
      </c>
      <c r="S2409" s="1">
        <v>2</v>
      </c>
      <c r="T2409" s="1">
        <v>4</v>
      </c>
      <c r="U2409" s="1">
        <v>1</v>
      </c>
      <c r="V2409" s="1">
        <v>2</v>
      </c>
      <c r="W2409" s="1">
        <v>0</v>
      </c>
      <c r="X2409" s="1">
        <v>1</v>
      </c>
      <c r="Y2409" s="1">
        <v>0</v>
      </c>
      <c r="Z2409" s="1">
        <v>0</v>
      </c>
      <c r="AA2409" s="1">
        <v>0</v>
      </c>
      <c r="AB2409" s="1">
        <v>0</v>
      </c>
      <c r="AC2409" s="1">
        <v>0</v>
      </c>
      <c r="AD2409" s="1">
        <v>0</v>
      </c>
      <c r="AE2409" s="1">
        <v>0</v>
      </c>
      <c r="AF2409" s="1">
        <v>0</v>
      </c>
      <c r="AG2409" s="1">
        <v>0</v>
      </c>
      <c r="AH2409" s="1">
        <v>0</v>
      </c>
      <c r="AI2409" s="1">
        <v>0</v>
      </c>
      <c r="AJ2409" s="1">
        <v>0</v>
      </c>
      <c r="AK2409" s="1">
        <v>0</v>
      </c>
      <c r="AL2409" s="1">
        <v>0</v>
      </c>
      <c r="AM2409" s="1">
        <v>0</v>
      </c>
      <c r="AN2409" s="1">
        <v>0</v>
      </c>
    </row>
    <row r="2410" spans="1:40" x14ac:dyDescent="0.35">
      <c r="A2410" s="1" t="s">
        <v>89</v>
      </c>
      <c r="B2410" s="8">
        <v>43931</v>
      </c>
      <c r="C2410" s="1" t="s">
        <v>2</v>
      </c>
      <c r="D2410" s="1">
        <v>200170</v>
      </c>
      <c r="E2410" s="1">
        <v>142</v>
      </c>
      <c r="F2410" s="1" t="s">
        <v>107</v>
      </c>
      <c r="H2410" s="1" t="s">
        <v>95</v>
      </c>
      <c r="I2410" s="1" t="s">
        <v>92</v>
      </c>
      <c r="J2410" s="1" t="s">
        <v>93</v>
      </c>
      <c r="K2410" s="1">
        <v>72</v>
      </c>
      <c r="L2410" s="1">
        <v>8</v>
      </c>
      <c r="M2410" s="1">
        <v>0.52380952380952384</v>
      </c>
      <c r="N2410" s="1">
        <v>0.50704225352112675</v>
      </c>
      <c r="O2410" s="1">
        <v>5.3333333333333337E-2</v>
      </c>
      <c r="P2410" s="1">
        <v>70</v>
      </c>
      <c r="Q2410" s="1">
        <v>5</v>
      </c>
      <c r="R2410" s="1">
        <v>38</v>
      </c>
      <c r="S2410" s="1">
        <v>6</v>
      </c>
      <c r="T2410" s="1">
        <v>12</v>
      </c>
      <c r="U2410" s="1">
        <v>16</v>
      </c>
      <c r="V2410" s="1">
        <v>0</v>
      </c>
      <c r="W2410" s="1">
        <v>0</v>
      </c>
      <c r="X2410" s="1">
        <v>0</v>
      </c>
      <c r="Y2410" s="1">
        <v>0</v>
      </c>
      <c r="Z2410" s="1">
        <v>0</v>
      </c>
      <c r="AA2410" s="1">
        <v>0</v>
      </c>
      <c r="AB2410" s="1">
        <v>0</v>
      </c>
      <c r="AC2410" s="1">
        <v>0</v>
      </c>
      <c r="AD2410" s="1">
        <v>0</v>
      </c>
      <c r="AE2410" s="1">
        <v>0</v>
      </c>
      <c r="AF2410" s="1">
        <v>0</v>
      </c>
      <c r="AG2410" s="1">
        <v>0</v>
      </c>
      <c r="AH2410" s="1">
        <v>0</v>
      </c>
      <c r="AI2410" s="1">
        <v>1</v>
      </c>
      <c r="AJ2410" s="1">
        <v>0</v>
      </c>
      <c r="AK2410" s="1">
        <v>0</v>
      </c>
      <c r="AL2410" s="1">
        <v>0</v>
      </c>
      <c r="AM2410" s="1">
        <v>2</v>
      </c>
      <c r="AN2410" s="1">
        <v>0</v>
      </c>
    </row>
    <row r="2411" spans="1:40" x14ac:dyDescent="0.35">
      <c r="A2411" s="1" t="s">
        <v>89</v>
      </c>
      <c r="B2411" s="8">
        <v>43915</v>
      </c>
      <c r="C2411" s="1" t="s">
        <v>96</v>
      </c>
      <c r="D2411" s="1">
        <v>973370</v>
      </c>
      <c r="E2411" s="1">
        <v>3</v>
      </c>
      <c r="F2411" s="1" t="s">
        <v>123</v>
      </c>
      <c r="H2411" s="1" t="s">
        <v>114</v>
      </c>
      <c r="I2411" s="1" t="s">
        <v>92</v>
      </c>
      <c r="J2411" s="1" t="s">
        <v>93</v>
      </c>
      <c r="K2411" s="1">
        <v>1</v>
      </c>
      <c r="M2411" s="1">
        <v>0.33333333333333331</v>
      </c>
      <c r="N2411" s="1">
        <v>0.33333333333333331</v>
      </c>
      <c r="P2411" s="1">
        <v>2</v>
      </c>
      <c r="Q2411" s="1">
        <v>0</v>
      </c>
      <c r="R2411" s="1">
        <v>1</v>
      </c>
      <c r="S2411" s="1">
        <v>0</v>
      </c>
      <c r="T2411" s="1">
        <v>0</v>
      </c>
      <c r="U2411" s="1">
        <v>0</v>
      </c>
      <c r="V2411" s="1">
        <v>0</v>
      </c>
      <c r="W2411" s="1">
        <v>0</v>
      </c>
      <c r="X2411" s="1">
        <v>0</v>
      </c>
      <c r="Y2411" s="1">
        <v>0</v>
      </c>
      <c r="Z2411" s="1">
        <v>0</v>
      </c>
      <c r="AA2411" s="1">
        <v>0</v>
      </c>
      <c r="AB2411" s="1">
        <v>0</v>
      </c>
      <c r="AC2411" s="1">
        <v>0</v>
      </c>
      <c r="AD2411" s="1">
        <v>0</v>
      </c>
      <c r="AE2411" s="1">
        <v>0</v>
      </c>
      <c r="AF2411" s="1">
        <v>0</v>
      </c>
      <c r="AG2411" s="1">
        <v>0</v>
      </c>
      <c r="AH2411" s="1">
        <v>0</v>
      </c>
      <c r="AI2411" s="1">
        <v>0</v>
      </c>
      <c r="AJ2411" s="1">
        <v>0</v>
      </c>
      <c r="AK2411" s="1">
        <v>0</v>
      </c>
      <c r="AL2411" s="1">
        <v>0</v>
      </c>
      <c r="AM2411" s="1">
        <v>0</v>
      </c>
      <c r="AN2411" s="1">
        <v>0</v>
      </c>
    </row>
    <row r="2412" spans="1:40" x14ac:dyDescent="0.35">
      <c r="A2412" s="1" t="s">
        <v>89</v>
      </c>
      <c r="B2412" s="8">
        <v>43923</v>
      </c>
      <c r="C2412" s="1" t="s">
        <v>96</v>
      </c>
      <c r="D2412" s="1">
        <v>209650</v>
      </c>
      <c r="E2412" s="1">
        <v>13</v>
      </c>
      <c r="F2412" s="1" t="s">
        <v>120</v>
      </c>
      <c r="H2412" s="1" t="s">
        <v>95</v>
      </c>
      <c r="I2412" s="1" t="s">
        <v>121</v>
      </c>
      <c r="J2412" s="1" t="s">
        <v>93</v>
      </c>
      <c r="P2412" s="1">
        <v>13</v>
      </c>
      <c r="Q2412" s="1">
        <v>0</v>
      </c>
      <c r="R2412" s="1">
        <v>0</v>
      </c>
      <c r="S2412" s="1">
        <v>0</v>
      </c>
      <c r="T2412" s="1">
        <v>0</v>
      </c>
      <c r="U2412" s="1">
        <v>0</v>
      </c>
      <c r="V2412" s="1">
        <v>0</v>
      </c>
      <c r="W2412" s="1">
        <v>0</v>
      </c>
      <c r="X2412" s="1">
        <v>0</v>
      </c>
      <c r="Y2412" s="1">
        <v>0</v>
      </c>
      <c r="Z2412" s="1">
        <v>0</v>
      </c>
      <c r="AA2412" s="1">
        <v>0</v>
      </c>
      <c r="AB2412" s="1">
        <v>0</v>
      </c>
      <c r="AC2412" s="1">
        <v>0</v>
      </c>
      <c r="AD2412" s="1">
        <v>0</v>
      </c>
      <c r="AE2412" s="1">
        <v>0</v>
      </c>
      <c r="AF2412" s="1">
        <v>0</v>
      </c>
      <c r="AG2412" s="1">
        <v>0</v>
      </c>
      <c r="AH2412" s="1">
        <v>0</v>
      </c>
      <c r="AI2412" s="1">
        <v>0</v>
      </c>
      <c r="AJ2412" s="1">
        <v>0</v>
      </c>
      <c r="AK2412" s="1">
        <v>0</v>
      </c>
      <c r="AL2412" s="1">
        <v>0</v>
      </c>
      <c r="AM2412" s="1">
        <v>0</v>
      </c>
      <c r="AN2412" s="1">
        <v>0</v>
      </c>
    </row>
    <row r="2413" spans="1:40" x14ac:dyDescent="0.35">
      <c r="A2413" s="1" t="s">
        <v>89</v>
      </c>
      <c r="B2413" s="8">
        <v>43939</v>
      </c>
      <c r="C2413" s="1" t="s">
        <v>2</v>
      </c>
      <c r="D2413" s="1">
        <v>976140</v>
      </c>
      <c r="E2413" s="1">
        <v>114</v>
      </c>
      <c r="F2413" s="1" t="s">
        <v>128</v>
      </c>
      <c r="H2413" s="1" t="s">
        <v>101</v>
      </c>
      <c r="I2413" s="1" t="s">
        <v>92</v>
      </c>
      <c r="J2413" s="1" t="s">
        <v>93</v>
      </c>
      <c r="K2413" s="1">
        <v>20</v>
      </c>
      <c r="L2413" s="1">
        <v>7</v>
      </c>
      <c r="M2413" s="1">
        <v>0.21008403361344538</v>
      </c>
      <c r="N2413" s="1">
        <v>0.17543859649122806</v>
      </c>
      <c r="O2413" s="1">
        <v>5.7851239669421489E-2</v>
      </c>
      <c r="P2413" s="1">
        <v>94</v>
      </c>
      <c r="Q2413" s="1">
        <v>5</v>
      </c>
      <c r="R2413" s="1">
        <v>4</v>
      </c>
      <c r="S2413" s="1">
        <v>0</v>
      </c>
      <c r="T2413" s="1">
        <v>0</v>
      </c>
      <c r="U2413" s="1">
        <v>16</v>
      </c>
      <c r="V2413" s="1">
        <v>0</v>
      </c>
      <c r="W2413" s="1">
        <v>0</v>
      </c>
      <c r="X2413" s="1">
        <v>0</v>
      </c>
      <c r="Y2413" s="1">
        <v>0</v>
      </c>
      <c r="Z2413" s="1">
        <v>0</v>
      </c>
      <c r="AA2413" s="1">
        <v>0</v>
      </c>
      <c r="AB2413" s="1">
        <v>0</v>
      </c>
      <c r="AC2413" s="1">
        <v>0</v>
      </c>
      <c r="AD2413" s="1">
        <v>0</v>
      </c>
      <c r="AE2413" s="1">
        <v>0</v>
      </c>
      <c r="AF2413" s="1">
        <v>0</v>
      </c>
      <c r="AG2413" s="1">
        <v>0</v>
      </c>
      <c r="AH2413" s="1">
        <v>0</v>
      </c>
      <c r="AI2413" s="1">
        <v>1</v>
      </c>
      <c r="AJ2413" s="1">
        <v>0</v>
      </c>
      <c r="AK2413" s="1">
        <v>0</v>
      </c>
      <c r="AL2413" s="1">
        <v>0</v>
      </c>
      <c r="AM2413" s="1">
        <v>1</v>
      </c>
      <c r="AN2413" s="1">
        <v>0</v>
      </c>
    </row>
    <row r="2414" spans="1:40" x14ac:dyDescent="0.35">
      <c r="A2414" s="1" t="s">
        <v>89</v>
      </c>
      <c r="B2414" s="8">
        <v>43960</v>
      </c>
      <c r="C2414" s="1" t="s">
        <v>2</v>
      </c>
      <c r="D2414" s="1">
        <v>973260</v>
      </c>
      <c r="E2414" s="1">
        <v>122</v>
      </c>
      <c r="F2414" s="1" t="s">
        <v>113</v>
      </c>
      <c r="H2414" s="1" t="s">
        <v>114</v>
      </c>
      <c r="I2414" s="1" t="s">
        <v>92</v>
      </c>
      <c r="J2414" s="1" t="s">
        <v>93</v>
      </c>
      <c r="K2414" s="1">
        <v>1</v>
      </c>
      <c r="L2414" s="1">
        <v>7</v>
      </c>
      <c r="M2414" s="1">
        <v>6.2015503875968991E-2</v>
      </c>
      <c r="N2414" s="1">
        <v>8.1967213114754103E-3</v>
      </c>
      <c r="O2414" s="1">
        <v>5.4263565891472867E-2</v>
      </c>
      <c r="P2414" s="1">
        <v>121</v>
      </c>
      <c r="Q2414" s="1">
        <v>7</v>
      </c>
      <c r="R2414" s="1">
        <v>1</v>
      </c>
      <c r="S2414" s="1">
        <v>0</v>
      </c>
      <c r="T2414" s="1">
        <v>0</v>
      </c>
      <c r="U2414" s="1">
        <v>0</v>
      </c>
      <c r="V2414" s="1">
        <v>0</v>
      </c>
      <c r="W2414" s="1">
        <v>0</v>
      </c>
      <c r="X2414" s="1">
        <v>0</v>
      </c>
      <c r="Y2414" s="1">
        <v>0</v>
      </c>
      <c r="Z2414" s="1">
        <v>0</v>
      </c>
      <c r="AA2414" s="1">
        <v>0</v>
      </c>
      <c r="AB2414" s="1">
        <v>0</v>
      </c>
      <c r="AC2414" s="1">
        <v>0</v>
      </c>
      <c r="AD2414" s="1">
        <v>0</v>
      </c>
      <c r="AE2414" s="1">
        <v>0</v>
      </c>
      <c r="AF2414" s="1">
        <v>0</v>
      </c>
      <c r="AG2414" s="1">
        <v>0</v>
      </c>
      <c r="AH2414" s="1">
        <v>0</v>
      </c>
      <c r="AI2414" s="1">
        <v>0</v>
      </c>
      <c r="AJ2414" s="1">
        <v>0</v>
      </c>
      <c r="AK2414" s="1">
        <v>0</v>
      </c>
      <c r="AL2414" s="1">
        <v>0</v>
      </c>
      <c r="AM2414" s="1">
        <v>0</v>
      </c>
      <c r="AN2414" s="1">
        <v>0</v>
      </c>
    </row>
    <row r="2415" spans="1:40" x14ac:dyDescent="0.35">
      <c r="A2415" s="1" t="s">
        <v>89</v>
      </c>
      <c r="B2415" s="8">
        <v>43913</v>
      </c>
      <c r="C2415" s="1" t="s">
        <v>96</v>
      </c>
      <c r="D2415" s="1">
        <v>201710</v>
      </c>
      <c r="E2415" s="1">
        <v>23</v>
      </c>
      <c r="F2415" s="1" t="s">
        <v>119</v>
      </c>
      <c r="H2415" s="1" t="s">
        <v>95</v>
      </c>
      <c r="I2415" s="1" t="s">
        <v>92</v>
      </c>
      <c r="J2415" s="1" t="s">
        <v>93</v>
      </c>
      <c r="K2415" s="1">
        <v>8</v>
      </c>
      <c r="L2415" s="1">
        <v>1</v>
      </c>
      <c r="M2415" s="1">
        <v>0.34782608695652173</v>
      </c>
      <c r="N2415" s="1">
        <v>0.34782608695652173</v>
      </c>
      <c r="O2415" s="1">
        <v>4.1666666666666664E-2</v>
      </c>
      <c r="P2415" s="1">
        <v>15</v>
      </c>
      <c r="Q2415" s="1">
        <v>0</v>
      </c>
      <c r="R2415" s="1">
        <v>0</v>
      </c>
      <c r="S2415" s="1">
        <v>0</v>
      </c>
      <c r="T2415" s="1">
        <v>7</v>
      </c>
      <c r="U2415" s="1">
        <v>1</v>
      </c>
      <c r="V2415" s="1">
        <v>0</v>
      </c>
      <c r="W2415" s="1">
        <v>0</v>
      </c>
      <c r="X2415" s="1">
        <v>0</v>
      </c>
      <c r="Y2415" s="1">
        <v>0</v>
      </c>
      <c r="Z2415" s="1">
        <v>0</v>
      </c>
      <c r="AA2415" s="1">
        <v>0</v>
      </c>
      <c r="AB2415" s="1">
        <v>0</v>
      </c>
      <c r="AC2415" s="1">
        <v>0</v>
      </c>
      <c r="AD2415" s="1">
        <v>0</v>
      </c>
      <c r="AE2415" s="1">
        <v>0</v>
      </c>
      <c r="AF2415" s="1">
        <v>0</v>
      </c>
      <c r="AG2415" s="1">
        <v>0</v>
      </c>
      <c r="AH2415" s="1">
        <v>0</v>
      </c>
      <c r="AI2415" s="1">
        <v>0</v>
      </c>
      <c r="AJ2415" s="1">
        <v>0</v>
      </c>
      <c r="AK2415" s="1">
        <v>0</v>
      </c>
      <c r="AL2415" s="1">
        <v>0</v>
      </c>
      <c r="AM2415" s="1">
        <v>1</v>
      </c>
      <c r="AN2415" s="1">
        <v>0</v>
      </c>
    </row>
    <row r="2416" spans="1:40" x14ac:dyDescent="0.35">
      <c r="A2416" s="1" t="s">
        <v>89</v>
      </c>
      <c r="B2416" s="8">
        <v>43907</v>
      </c>
      <c r="C2416" s="1" t="s">
        <v>96</v>
      </c>
      <c r="D2416" s="1">
        <v>973370</v>
      </c>
      <c r="E2416" s="1">
        <v>3</v>
      </c>
      <c r="F2416" s="1" t="s">
        <v>123</v>
      </c>
      <c r="H2416" s="1" t="s">
        <v>114</v>
      </c>
      <c r="I2416" s="1" t="s">
        <v>92</v>
      </c>
      <c r="J2416" s="1" t="s">
        <v>93</v>
      </c>
      <c r="P2416" s="1">
        <v>3</v>
      </c>
      <c r="Q2416" s="1">
        <v>0</v>
      </c>
      <c r="R2416" s="1">
        <v>0</v>
      </c>
      <c r="S2416" s="1">
        <v>0</v>
      </c>
      <c r="T2416" s="1">
        <v>0</v>
      </c>
      <c r="U2416" s="1">
        <v>0</v>
      </c>
      <c r="V2416" s="1">
        <v>0</v>
      </c>
      <c r="W2416" s="1">
        <v>0</v>
      </c>
      <c r="X2416" s="1">
        <v>0</v>
      </c>
      <c r="Y2416" s="1">
        <v>0</v>
      </c>
      <c r="Z2416" s="1">
        <v>0</v>
      </c>
      <c r="AA2416" s="1">
        <v>0</v>
      </c>
      <c r="AB2416" s="1">
        <v>0</v>
      </c>
      <c r="AC2416" s="1">
        <v>0</v>
      </c>
      <c r="AD2416" s="1">
        <v>0</v>
      </c>
      <c r="AE2416" s="1">
        <v>0</v>
      </c>
      <c r="AF2416" s="1">
        <v>0</v>
      </c>
      <c r="AG2416" s="1">
        <v>0</v>
      </c>
      <c r="AH2416" s="1">
        <v>0</v>
      </c>
      <c r="AI2416" s="1">
        <v>0</v>
      </c>
      <c r="AJ2416" s="1">
        <v>0</v>
      </c>
      <c r="AK2416" s="1">
        <v>0</v>
      </c>
      <c r="AL2416" s="1">
        <v>0</v>
      </c>
      <c r="AM2416" s="1">
        <v>0</v>
      </c>
      <c r="AN2416" s="1">
        <v>0</v>
      </c>
    </row>
    <row r="2417" spans="1:40" x14ac:dyDescent="0.35">
      <c r="A2417" s="1" t="s">
        <v>89</v>
      </c>
      <c r="B2417" s="8">
        <v>43941</v>
      </c>
      <c r="C2417" s="1" t="s">
        <v>96</v>
      </c>
      <c r="D2417" s="1">
        <v>973270</v>
      </c>
      <c r="E2417" s="1">
        <v>13</v>
      </c>
      <c r="F2417" s="1" t="s">
        <v>127</v>
      </c>
      <c r="H2417" s="1" t="s">
        <v>114</v>
      </c>
      <c r="I2417" s="1" t="s">
        <v>92</v>
      </c>
      <c r="J2417" s="1" t="s">
        <v>93</v>
      </c>
      <c r="K2417" s="1">
        <v>12</v>
      </c>
      <c r="L2417" s="1">
        <v>4</v>
      </c>
      <c r="M2417" s="1">
        <v>0.66666666666666663</v>
      </c>
      <c r="N2417" s="1">
        <v>0.5</v>
      </c>
      <c r="O2417" s="1">
        <v>0.23529411764705882</v>
      </c>
      <c r="P2417" s="1">
        <v>1</v>
      </c>
      <c r="Q2417" s="1">
        <v>1</v>
      </c>
      <c r="R2417" s="1">
        <v>0</v>
      </c>
      <c r="S2417" s="1">
        <v>0</v>
      </c>
      <c r="T2417" s="1">
        <v>1</v>
      </c>
      <c r="U2417" s="1">
        <v>0</v>
      </c>
      <c r="V2417" s="1">
        <v>11</v>
      </c>
      <c r="W2417" s="1">
        <v>0</v>
      </c>
      <c r="X2417" s="1">
        <v>0</v>
      </c>
      <c r="Y2417" s="1">
        <v>0</v>
      </c>
      <c r="Z2417" s="1">
        <v>0</v>
      </c>
      <c r="AA2417" s="1">
        <v>0</v>
      </c>
      <c r="AB2417" s="1">
        <v>0</v>
      </c>
      <c r="AC2417" s="1">
        <v>0</v>
      </c>
      <c r="AD2417" s="1">
        <v>0</v>
      </c>
      <c r="AE2417" s="1">
        <v>0</v>
      </c>
      <c r="AF2417" s="1">
        <v>0</v>
      </c>
      <c r="AG2417" s="1">
        <v>0</v>
      </c>
      <c r="AH2417" s="1">
        <v>0</v>
      </c>
      <c r="AI2417" s="1">
        <v>0</v>
      </c>
      <c r="AJ2417" s="1">
        <v>0</v>
      </c>
      <c r="AK2417" s="1">
        <v>0</v>
      </c>
      <c r="AL2417" s="1">
        <v>3</v>
      </c>
      <c r="AM2417" s="1">
        <v>0</v>
      </c>
      <c r="AN2417" s="1">
        <v>0</v>
      </c>
    </row>
    <row r="2418" spans="1:40" x14ac:dyDescent="0.35">
      <c r="A2418" s="1" t="s">
        <v>89</v>
      </c>
      <c r="B2418" s="8">
        <v>43970</v>
      </c>
      <c r="C2418" s="1" t="s">
        <v>2</v>
      </c>
      <c r="D2418" s="1">
        <v>200600</v>
      </c>
      <c r="E2418" s="1">
        <v>110</v>
      </c>
      <c r="F2418" s="1" t="s">
        <v>116</v>
      </c>
      <c r="H2418" s="1" t="s">
        <v>95</v>
      </c>
      <c r="I2418" s="1" t="s">
        <v>92</v>
      </c>
      <c r="J2418" s="1" t="s">
        <v>93</v>
      </c>
      <c r="K2418" s="1">
        <v>3</v>
      </c>
      <c r="L2418" s="1">
        <v>10</v>
      </c>
      <c r="M2418" s="1">
        <v>9.3220338983050849E-2</v>
      </c>
      <c r="N2418" s="1">
        <v>2.7272727272727271E-2</v>
      </c>
      <c r="O2418" s="1">
        <v>8.3333333333333329E-2</v>
      </c>
      <c r="P2418" s="1">
        <v>107</v>
      </c>
      <c r="Q2418" s="1">
        <v>8</v>
      </c>
      <c r="R2418" s="1">
        <v>2</v>
      </c>
      <c r="S2418" s="1">
        <v>1</v>
      </c>
      <c r="T2418" s="1">
        <v>0</v>
      </c>
      <c r="U2418" s="1">
        <v>0</v>
      </c>
      <c r="V2418" s="1">
        <v>0</v>
      </c>
      <c r="W2418" s="1">
        <v>0</v>
      </c>
      <c r="X2418" s="1">
        <v>0</v>
      </c>
      <c r="Y2418" s="1">
        <v>0</v>
      </c>
      <c r="Z2418" s="1">
        <v>0</v>
      </c>
      <c r="AA2418" s="1">
        <v>0</v>
      </c>
      <c r="AB2418" s="1">
        <v>0</v>
      </c>
      <c r="AC2418" s="1">
        <v>0</v>
      </c>
      <c r="AD2418" s="1">
        <v>0</v>
      </c>
      <c r="AE2418" s="1">
        <v>0</v>
      </c>
      <c r="AF2418" s="1">
        <v>0</v>
      </c>
      <c r="AG2418" s="1">
        <v>0</v>
      </c>
      <c r="AH2418" s="1">
        <v>0</v>
      </c>
      <c r="AI2418" s="1">
        <v>2</v>
      </c>
      <c r="AJ2418" s="1">
        <v>0</v>
      </c>
      <c r="AK2418" s="1">
        <v>0</v>
      </c>
      <c r="AL2418" s="1">
        <v>0</v>
      </c>
      <c r="AM2418" s="1">
        <v>0</v>
      </c>
      <c r="AN2418" s="1">
        <v>0</v>
      </c>
    </row>
    <row r="2419" spans="1:40" x14ac:dyDescent="0.35">
      <c r="A2419" s="1" t="s">
        <v>89</v>
      </c>
      <c r="B2419" s="8">
        <v>43920</v>
      </c>
      <c r="C2419" s="1" t="s">
        <v>2</v>
      </c>
      <c r="D2419" s="1">
        <v>203150</v>
      </c>
      <c r="E2419" s="1">
        <v>27</v>
      </c>
      <c r="F2419" s="1" t="s">
        <v>129</v>
      </c>
      <c r="H2419" s="1" t="s">
        <v>95</v>
      </c>
      <c r="I2419" s="1" t="s">
        <v>121</v>
      </c>
      <c r="J2419" s="1" t="s">
        <v>93</v>
      </c>
      <c r="K2419" s="1">
        <v>27</v>
      </c>
      <c r="M2419" s="1">
        <v>1</v>
      </c>
      <c r="N2419" s="1">
        <v>1</v>
      </c>
    </row>
    <row r="2420" spans="1:40" x14ac:dyDescent="0.35">
      <c r="A2420" s="1" t="s">
        <v>89</v>
      </c>
      <c r="B2420" s="8">
        <v>43955</v>
      </c>
      <c r="C2420" s="1" t="s">
        <v>2</v>
      </c>
      <c r="D2420" s="1">
        <v>980180</v>
      </c>
      <c r="E2420" s="1">
        <v>115</v>
      </c>
      <c r="F2420" s="1" t="s">
        <v>117</v>
      </c>
      <c r="H2420" s="1" t="s">
        <v>118</v>
      </c>
      <c r="I2420" s="1" t="s">
        <v>92</v>
      </c>
      <c r="J2420" s="1" t="s">
        <v>93</v>
      </c>
      <c r="K2420" s="1">
        <v>3</v>
      </c>
      <c r="L2420" s="1">
        <v>6</v>
      </c>
      <c r="M2420" s="1">
        <v>7.43801652892562E-2</v>
      </c>
      <c r="N2420" s="1">
        <v>2.6086956521739129E-2</v>
      </c>
      <c r="O2420" s="1">
        <v>4.9586776859504134E-2</v>
      </c>
      <c r="P2420" s="1">
        <v>112</v>
      </c>
      <c r="Q2420" s="1">
        <v>6</v>
      </c>
      <c r="R2420" s="1">
        <v>0</v>
      </c>
      <c r="S2420" s="1">
        <v>1</v>
      </c>
      <c r="T2420" s="1">
        <v>2</v>
      </c>
      <c r="U2420" s="1">
        <v>0</v>
      </c>
      <c r="V2420" s="1">
        <v>0</v>
      </c>
      <c r="W2420" s="1">
        <v>0</v>
      </c>
      <c r="X2420" s="1">
        <v>0</v>
      </c>
      <c r="Y2420" s="1">
        <v>0</v>
      </c>
      <c r="Z2420" s="1">
        <v>0</v>
      </c>
      <c r="AA2420" s="1">
        <v>0</v>
      </c>
      <c r="AB2420" s="1">
        <v>0</v>
      </c>
      <c r="AC2420" s="1">
        <v>0</v>
      </c>
      <c r="AD2420" s="1">
        <v>0</v>
      </c>
      <c r="AE2420" s="1">
        <v>0</v>
      </c>
      <c r="AF2420" s="1">
        <v>0</v>
      </c>
      <c r="AG2420" s="1">
        <v>0</v>
      </c>
      <c r="AH2420" s="1">
        <v>0</v>
      </c>
      <c r="AI2420" s="1">
        <v>0</v>
      </c>
      <c r="AJ2420" s="1">
        <v>0</v>
      </c>
      <c r="AK2420" s="1">
        <v>0</v>
      </c>
      <c r="AL2420" s="1">
        <v>0</v>
      </c>
      <c r="AM2420" s="1">
        <v>0</v>
      </c>
      <c r="AN2420" s="1">
        <v>0</v>
      </c>
    </row>
    <row r="2421" spans="1:40" x14ac:dyDescent="0.35">
      <c r="A2421" s="1" t="s">
        <v>89</v>
      </c>
      <c r="B2421" s="8">
        <v>43962</v>
      </c>
      <c r="C2421" s="1" t="s">
        <v>2</v>
      </c>
      <c r="D2421" s="1">
        <v>974850</v>
      </c>
      <c r="E2421" s="1">
        <v>153</v>
      </c>
      <c r="F2421" s="1" t="s">
        <v>126</v>
      </c>
      <c r="H2421" s="1" t="s">
        <v>103</v>
      </c>
      <c r="I2421" s="1" t="s">
        <v>121</v>
      </c>
      <c r="J2421" s="1" t="s">
        <v>93</v>
      </c>
      <c r="K2421" s="1">
        <v>1</v>
      </c>
      <c r="L2421" s="1">
        <v>22</v>
      </c>
      <c r="M2421" s="1">
        <v>6.7484662576687116E-2</v>
      </c>
      <c r="N2421" s="1">
        <v>6.5359477124183009E-3</v>
      </c>
      <c r="O2421" s="1">
        <v>0.12571428571428572</v>
      </c>
      <c r="P2421" s="1">
        <v>152</v>
      </c>
      <c r="Q2421" s="1">
        <v>10</v>
      </c>
      <c r="R2421" s="1">
        <v>1</v>
      </c>
      <c r="S2421" s="1">
        <v>0</v>
      </c>
      <c r="T2421" s="1">
        <v>0</v>
      </c>
      <c r="U2421" s="1">
        <v>0</v>
      </c>
      <c r="V2421" s="1">
        <v>0</v>
      </c>
      <c r="W2421" s="1">
        <v>0</v>
      </c>
      <c r="X2421" s="1">
        <v>2</v>
      </c>
      <c r="Y2421" s="1">
        <v>0</v>
      </c>
      <c r="Z2421" s="1">
        <v>0</v>
      </c>
      <c r="AA2421" s="1">
        <v>0</v>
      </c>
      <c r="AB2421" s="1">
        <v>0</v>
      </c>
      <c r="AC2421" s="1">
        <v>0</v>
      </c>
      <c r="AD2421" s="1">
        <v>0</v>
      </c>
      <c r="AE2421" s="1">
        <v>0</v>
      </c>
      <c r="AF2421" s="1">
        <v>0</v>
      </c>
      <c r="AG2421" s="1">
        <v>0</v>
      </c>
      <c r="AH2421" s="1">
        <v>0</v>
      </c>
      <c r="AI2421" s="1">
        <v>10</v>
      </c>
      <c r="AJ2421" s="1">
        <v>0</v>
      </c>
      <c r="AK2421" s="1">
        <v>0</v>
      </c>
      <c r="AL2421" s="1">
        <v>0</v>
      </c>
      <c r="AM2421" s="1">
        <v>0</v>
      </c>
      <c r="AN2421" s="1">
        <v>0</v>
      </c>
    </row>
    <row r="2422" spans="1:40" x14ac:dyDescent="0.35">
      <c r="A2422" s="1" t="s">
        <v>89</v>
      </c>
      <c r="B2422" s="8">
        <v>43964</v>
      </c>
      <c r="C2422" s="1" t="s">
        <v>112</v>
      </c>
      <c r="D2422" s="1">
        <v>200600</v>
      </c>
      <c r="E2422" s="1">
        <v>2</v>
      </c>
      <c r="F2422" s="1" t="s">
        <v>116</v>
      </c>
      <c r="H2422" s="1" t="s">
        <v>95</v>
      </c>
      <c r="I2422" s="1" t="s">
        <v>92</v>
      </c>
      <c r="J2422" s="1" t="s">
        <v>93</v>
      </c>
      <c r="P2422" s="1">
        <v>2</v>
      </c>
      <c r="Q2422" s="1">
        <v>0</v>
      </c>
      <c r="R2422" s="1">
        <v>0</v>
      </c>
      <c r="S2422" s="1">
        <v>0</v>
      </c>
      <c r="T2422" s="1">
        <v>0</v>
      </c>
      <c r="U2422" s="1">
        <v>0</v>
      </c>
      <c r="V2422" s="1">
        <v>0</v>
      </c>
      <c r="W2422" s="1">
        <v>0</v>
      </c>
      <c r="X2422" s="1">
        <v>0</v>
      </c>
      <c r="Y2422" s="1">
        <v>0</v>
      </c>
      <c r="Z2422" s="1">
        <v>0</v>
      </c>
      <c r="AA2422" s="1">
        <v>0</v>
      </c>
      <c r="AB2422" s="1">
        <v>0</v>
      </c>
      <c r="AC2422" s="1">
        <v>0</v>
      </c>
      <c r="AD2422" s="1">
        <v>0</v>
      </c>
      <c r="AE2422" s="1">
        <v>0</v>
      </c>
      <c r="AF2422" s="1">
        <v>0</v>
      </c>
      <c r="AG2422" s="1">
        <v>0</v>
      </c>
      <c r="AH2422" s="1">
        <v>0</v>
      </c>
      <c r="AI2422" s="1">
        <v>0</v>
      </c>
      <c r="AJ2422" s="1">
        <v>0</v>
      </c>
      <c r="AK2422" s="1">
        <v>0</v>
      </c>
      <c r="AL2422" s="1">
        <v>0</v>
      </c>
      <c r="AM2422" s="1">
        <v>0</v>
      </c>
      <c r="AN2422" s="1">
        <v>0</v>
      </c>
    </row>
    <row r="2423" spans="1:40" x14ac:dyDescent="0.35">
      <c r="A2423" s="1" t="s">
        <v>89</v>
      </c>
      <c r="B2423" s="8">
        <v>43911</v>
      </c>
      <c r="C2423" s="1" t="s">
        <v>98</v>
      </c>
      <c r="D2423" s="1">
        <v>200620</v>
      </c>
      <c r="E2423" s="1">
        <v>1</v>
      </c>
      <c r="F2423" s="1" t="s">
        <v>94</v>
      </c>
      <c r="H2423" s="1" t="s">
        <v>95</v>
      </c>
      <c r="I2423" s="1" t="s">
        <v>92</v>
      </c>
      <c r="J2423" s="1" t="s">
        <v>93</v>
      </c>
      <c r="K2423" s="1">
        <v>1</v>
      </c>
      <c r="M2423" s="1">
        <v>1</v>
      </c>
      <c r="N2423" s="1">
        <v>1</v>
      </c>
    </row>
    <row r="2424" spans="1:40" x14ac:dyDescent="0.35">
      <c r="A2424" s="1" t="s">
        <v>89</v>
      </c>
      <c r="B2424" s="8">
        <v>43955</v>
      </c>
      <c r="C2424" s="1" t="s">
        <v>2</v>
      </c>
      <c r="D2424" s="1">
        <v>200170</v>
      </c>
      <c r="E2424" s="1">
        <v>146</v>
      </c>
      <c r="F2424" s="1" t="s">
        <v>107</v>
      </c>
      <c r="H2424" s="1" t="s">
        <v>95</v>
      </c>
      <c r="I2424" s="1" t="s">
        <v>92</v>
      </c>
      <c r="J2424" s="1" t="s">
        <v>93</v>
      </c>
      <c r="K2424" s="1">
        <v>19</v>
      </c>
      <c r="L2424" s="1">
        <v>4</v>
      </c>
      <c r="M2424" s="1">
        <v>0.13013698630136986</v>
      </c>
      <c r="N2424" s="1">
        <v>0.13013698630136986</v>
      </c>
      <c r="O2424" s="1">
        <v>2.6666666666666668E-2</v>
      </c>
      <c r="P2424" s="1">
        <v>127</v>
      </c>
      <c r="Q2424" s="1">
        <v>0</v>
      </c>
      <c r="R2424" s="1">
        <v>15</v>
      </c>
      <c r="S2424" s="1">
        <v>2</v>
      </c>
      <c r="T2424" s="1">
        <v>2</v>
      </c>
      <c r="U2424" s="1">
        <v>0</v>
      </c>
      <c r="V2424" s="1">
        <v>0</v>
      </c>
      <c r="W2424" s="1">
        <v>0</v>
      </c>
      <c r="X2424" s="1">
        <v>0</v>
      </c>
      <c r="Y2424" s="1">
        <v>0</v>
      </c>
      <c r="Z2424" s="1">
        <v>0</v>
      </c>
      <c r="AA2424" s="1">
        <v>0</v>
      </c>
      <c r="AB2424" s="1">
        <v>0</v>
      </c>
      <c r="AC2424" s="1">
        <v>0</v>
      </c>
      <c r="AD2424" s="1">
        <v>0</v>
      </c>
      <c r="AE2424" s="1">
        <v>0</v>
      </c>
      <c r="AF2424" s="1">
        <v>0</v>
      </c>
      <c r="AG2424" s="1">
        <v>0</v>
      </c>
      <c r="AH2424" s="1">
        <v>0</v>
      </c>
      <c r="AI2424" s="1">
        <v>1</v>
      </c>
      <c r="AJ2424" s="1">
        <v>0</v>
      </c>
      <c r="AK2424" s="1">
        <v>0</v>
      </c>
      <c r="AL2424" s="1">
        <v>2</v>
      </c>
      <c r="AM2424" s="1">
        <v>1</v>
      </c>
      <c r="AN2424" s="1">
        <v>0</v>
      </c>
    </row>
    <row r="2425" spans="1:40" x14ac:dyDescent="0.35">
      <c r="A2425" s="1" t="s">
        <v>89</v>
      </c>
      <c r="B2425" s="8">
        <v>43943</v>
      </c>
      <c r="C2425" s="1" t="s">
        <v>2</v>
      </c>
      <c r="D2425" s="1">
        <v>201710</v>
      </c>
      <c r="E2425" s="1">
        <v>82</v>
      </c>
      <c r="F2425" s="1" t="s">
        <v>119</v>
      </c>
      <c r="H2425" s="1" t="s">
        <v>95</v>
      </c>
      <c r="I2425" s="1" t="s">
        <v>92</v>
      </c>
      <c r="J2425" s="1" t="s">
        <v>93</v>
      </c>
      <c r="K2425" s="1">
        <v>30</v>
      </c>
      <c r="L2425" s="1">
        <v>5</v>
      </c>
      <c r="M2425" s="1">
        <v>0.36585365853658536</v>
      </c>
      <c r="N2425" s="1">
        <v>0.35802469135802467</v>
      </c>
      <c r="O2425" s="1">
        <v>5.7471264367816091E-2</v>
      </c>
      <c r="P2425" s="1">
        <v>52</v>
      </c>
      <c r="Q2425" s="1">
        <v>1</v>
      </c>
      <c r="R2425" s="1">
        <v>12</v>
      </c>
      <c r="S2425" s="1">
        <v>2</v>
      </c>
      <c r="T2425" s="1">
        <v>9</v>
      </c>
      <c r="U2425" s="1">
        <v>6</v>
      </c>
      <c r="V2425" s="1">
        <v>1</v>
      </c>
      <c r="W2425" s="1">
        <v>0</v>
      </c>
      <c r="X2425" s="1">
        <v>1</v>
      </c>
      <c r="Y2425" s="1">
        <v>0</v>
      </c>
      <c r="Z2425" s="1">
        <v>0</v>
      </c>
      <c r="AA2425" s="1">
        <v>0</v>
      </c>
      <c r="AB2425" s="1">
        <v>0</v>
      </c>
      <c r="AC2425" s="1">
        <v>0</v>
      </c>
      <c r="AD2425" s="1">
        <v>0</v>
      </c>
      <c r="AE2425" s="1">
        <v>1</v>
      </c>
      <c r="AF2425" s="1">
        <v>0</v>
      </c>
      <c r="AG2425" s="1">
        <v>1</v>
      </c>
      <c r="AH2425" s="1">
        <v>0</v>
      </c>
      <c r="AI2425" s="1">
        <v>0</v>
      </c>
      <c r="AJ2425" s="1">
        <v>1</v>
      </c>
      <c r="AK2425" s="1">
        <v>0</v>
      </c>
      <c r="AL2425" s="1">
        <v>0</v>
      </c>
      <c r="AM2425" s="1">
        <v>0</v>
      </c>
      <c r="AN2425" s="1">
        <v>0</v>
      </c>
    </row>
    <row r="2426" spans="1:40" x14ac:dyDescent="0.35">
      <c r="A2426" s="1" t="s">
        <v>89</v>
      </c>
      <c r="B2426" s="8">
        <v>43949</v>
      </c>
      <c r="C2426" s="1" t="s">
        <v>2</v>
      </c>
      <c r="D2426" s="1">
        <v>209650</v>
      </c>
      <c r="E2426" s="1">
        <v>92</v>
      </c>
      <c r="F2426" s="1" t="s">
        <v>120</v>
      </c>
      <c r="H2426" s="1" t="s">
        <v>95</v>
      </c>
      <c r="I2426" s="1" t="s">
        <v>121</v>
      </c>
      <c r="J2426" s="1" t="s">
        <v>93</v>
      </c>
      <c r="K2426" s="1">
        <v>25</v>
      </c>
      <c r="L2426" s="1">
        <v>7</v>
      </c>
      <c r="M2426" s="1">
        <v>0.28723404255319152</v>
      </c>
      <c r="N2426" s="1">
        <v>0.27173913043478259</v>
      </c>
      <c r="O2426" s="1">
        <v>7.0707070707070704E-2</v>
      </c>
      <c r="P2426" s="1">
        <v>67</v>
      </c>
      <c r="Q2426" s="1">
        <v>2</v>
      </c>
      <c r="R2426" s="1">
        <v>10</v>
      </c>
      <c r="S2426" s="1">
        <v>0</v>
      </c>
      <c r="T2426" s="1">
        <v>5</v>
      </c>
      <c r="U2426" s="1">
        <v>10</v>
      </c>
      <c r="V2426" s="1">
        <v>0</v>
      </c>
      <c r="W2426" s="1">
        <v>0</v>
      </c>
      <c r="X2426" s="1">
        <v>0</v>
      </c>
      <c r="Y2426" s="1">
        <v>0</v>
      </c>
      <c r="Z2426" s="1">
        <v>0</v>
      </c>
      <c r="AA2426" s="1">
        <v>0</v>
      </c>
      <c r="AB2426" s="1">
        <v>0</v>
      </c>
      <c r="AC2426" s="1">
        <v>0</v>
      </c>
      <c r="AD2426" s="1">
        <v>0</v>
      </c>
      <c r="AE2426" s="1">
        <v>0</v>
      </c>
      <c r="AF2426" s="1">
        <v>0</v>
      </c>
      <c r="AG2426" s="1">
        <v>0</v>
      </c>
      <c r="AH2426" s="1">
        <v>0</v>
      </c>
      <c r="AI2426" s="1">
        <v>4</v>
      </c>
      <c r="AJ2426" s="1">
        <v>0</v>
      </c>
      <c r="AK2426" s="1">
        <v>0</v>
      </c>
      <c r="AL2426" s="1">
        <v>0</v>
      </c>
      <c r="AM2426" s="1">
        <v>1</v>
      </c>
      <c r="AN2426" s="1">
        <v>0</v>
      </c>
    </row>
    <row r="2427" spans="1:40" x14ac:dyDescent="0.35">
      <c r="A2427" s="1" t="s">
        <v>89</v>
      </c>
      <c r="B2427" s="8">
        <v>43941</v>
      </c>
      <c r="C2427" s="1" t="s">
        <v>2</v>
      </c>
      <c r="D2427" s="1">
        <v>973370</v>
      </c>
      <c r="E2427" s="1">
        <v>39</v>
      </c>
      <c r="F2427" s="1" t="s">
        <v>123</v>
      </c>
      <c r="H2427" s="1" t="s">
        <v>114</v>
      </c>
      <c r="I2427" s="1" t="s">
        <v>92</v>
      </c>
      <c r="J2427" s="1" t="s">
        <v>93</v>
      </c>
      <c r="K2427" s="1">
        <v>20</v>
      </c>
      <c r="L2427" s="1">
        <v>4</v>
      </c>
      <c r="M2427" s="1">
        <v>0.32142857142857145</v>
      </c>
      <c r="N2427" s="1">
        <v>0.20833333333333334</v>
      </c>
      <c r="O2427" s="1">
        <v>9.3023255813953487E-2</v>
      </c>
      <c r="P2427" s="1">
        <v>19</v>
      </c>
      <c r="Q2427" s="1">
        <v>4</v>
      </c>
      <c r="R2427" s="1">
        <v>2</v>
      </c>
      <c r="S2427" s="1">
        <v>0</v>
      </c>
      <c r="T2427" s="1">
        <v>3</v>
      </c>
      <c r="U2427" s="1">
        <v>0</v>
      </c>
      <c r="V2427" s="1">
        <v>15</v>
      </c>
      <c r="W2427" s="1">
        <v>0</v>
      </c>
      <c r="X2427" s="1">
        <v>0</v>
      </c>
      <c r="Y2427" s="1">
        <v>0</v>
      </c>
      <c r="Z2427" s="1">
        <v>0</v>
      </c>
      <c r="AA2427" s="1">
        <v>0</v>
      </c>
      <c r="AB2427" s="1">
        <v>0</v>
      </c>
      <c r="AC2427" s="1">
        <v>0</v>
      </c>
      <c r="AD2427" s="1">
        <v>0</v>
      </c>
      <c r="AE2427" s="1">
        <v>0</v>
      </c>
      <c r="AF2427" s="1">
        <v>0</v>
      </c>
      <c r="AG2427" s="1">
        <v>0</v>
      </c>
      <c r="AH2427" s="1">
        <v>0</v>
      </c>
      <c r="AI2427" s="1">
        <v>0</v>
      </c>
      <c r="AJ2427" s="1">
        <v>0</v>
      </c>
      <c r="AK2427" s="1">
        <v>0</v>
      </c>
      <c r="AL2427" s="1">
        <v>0</v>
      </c>
      <c r="AM2427" s="1">
        <v>0</v>
      </c>
      <c r="AN2427" s="1">
        <v>0</v>
      </c>
    </row>
    <row r="2428" spans="1:40" x14ac:dyDescent="0.35">
      <c r="A2428" s="1" t="s">
        <v>89</v>
      </c>
      <c r="B2428" s="8">
        <v>43907</v>
      </c>
      <c r="C2428" s="1" t="s">
        <v>2</v>
      </c>
      <c r="D2428" s="1">
        <v>973270</v>
      </c>
      <c r="E2428" s="1">
        <v>60</v>
      </c>
      <c r="F2428" s="1" t="s">
        <v>127</v>
      </c>
      <c r="H2428" s="1" t="s">
        <v>114</v>
      </c>
      <c r="I2428" s="1" t="s">
        <v>92</v>
      </c>
      <c r="J2428" s="1" t="s">
        <v>93</v>
      </c>
      <c r="K2428" s="1">
        <v>17</v>
      </c>
      <c r="L2428" s="1">
        <v>6</v>
      </c>
      <c r="M2428" s="1">
        <v>0.33846153846153848</v>
      </c>
      <c r="N2428" s="1">
        <v>0.28333333333333333</v>
      </c>
      <c r="O2428" s="1">
        <v>9.0909090909090912E-2</v>
      </c>
      <c r="P2428" s="1">
        <v>43</v>
      </c>
      <c r="Q2428" s="1">
        <v>5</v>
      </c>
      <c r="R2428" s="1">
        <v>2</v>
      </c>
      <c r="S2428" s="1">
        <v>2</v>
      </c>
      <c r="T2428" s="1">
        <v>4</v>
      </c>
      <c r="U2428" s="1">
        <v>9</v>
      </c>
      <c r="V2428" s="1">
        <v>0</v>
      </c>
      <c r="W2428" s="1">
        <v>0</v>
      </c>
      <c r="X2428" s="1">
        <v>0</v>
      </c>
      <c r="Y2428" s="1">
        <v>0</v>
      </c>
      <c r="Z2428" s="1">
        <v>0</v>
      </c>
      <c r="AA2428" s="1">
        <v>0</v>
      </c>
      <c r="AB2428" s="1">
        <v>0</v>
      </c>
      <c r="AC2428" s="1">
        <v>0</v>
      </c>
      <c r="AD2428" s="1">
        <v>0</v>
      </c>
      <c r="AE2428" s="1">
        <v>1</v>
      </c>
      <c r="AF2428" s="1">
        <v>0</v>
      </c>
      <c r="AG2428" s="1">
        <v>0</v>
      </c>
      <c r="AH2428" s="1">
        <v>0</v>
      </c>
      <c r="AI2428" s="1">
        <v>0</v>
      </c>
      <c r="AJ2428" s="1">
        <v>0</v>
      </c>
      <c r="AK2428" s="1">
        <v>0</v>
      </c>
      <c r="AL2428" s="1">
        <v>0</v>
      </c>
      <c r="AM2428" s="1">
        <v>0</v>
      </c>
      <c r="AN2428" s="1">
        <v>0</v>
      </c>
    </row>
    <row r="2429" spans="1:40" x14ac:dyDescent="0.35">
      <c r="A2429" s="1" t="s">
        <v>89</v>
      </c>
      <c r="B2429" s="8">
        <v>43962</v>
      </c>
      <c r="C2429" s="1" t="s">
        <v>2</v>
      </c>
      <c r="D2429" s="1">
        <v>979190</v>
      </c>
      <c r="E2429" s="1">
        <v>151</v>
      </c>
      <c r="F2429" s="1" t="s">
        <v>124</v>
      </c>
      <c r="H2429" s="1" t="s">
        <v>103</v>
      </c>
      <c r="I2429" s="1" t="s">
        <v>92</v>
      </c>
      <c r="J2429" s="1" t="s">
        <v>93</v>
      </c>
      <c r="K2429" s="1">
        <v>4</v>
      </c>
      <c r="L2429" s="1">
        <v>20</v>
      </c>
      <c r="M2429" s="1">
        <v>8.6956521739130432E-2</v>
      </c>
      <c r="N2429" s="1">
        <v>2.6490066225165563E-2</v>
      </c>
      <c r="O2429" s="1">
        <v>0.11695906432748537</v>
      </c>
      <c r="P2429" s="1">
        <v>147</v>
      </c>
      <c r="Q2429" s="1">
        <v>10</v>
      </c>
      <c r="R2429" s="1">
        <v>4</v>
      </c>
      <c r="S2429" s="1">
        <v>0</v>
      </c>
      <c r="T2429" s="1">
        <v>0</v>
      </c>
      <c r="U2429" s="1">
        <v>0</v>
      </c>
      <c r="V2429" s="1">
        <v>0</v>
      </c>
      <c r="W2429" s="1">
        <v>0</v>
      </c>
      <c r="X2429" s="1">
        <v>4</v>
      </c>
      <c r="Y2429" s="1">
        <v>0</v>
      </c>
      <c r="Z2429" s="1">
        <v>0</v>
      </c>
      <c r="AA2429" s="1">
        <v>0</v>
      </c>
      <c r="AB2429" s="1">
        <v>0</v>
      </c>
      <c r="AC2429" s="1">
        <v>0</v>
      </c>
      <c r="AD2429" s="1">
        <v>0</v>
      </c>
      <c r="AE2429" s="1">
        <v>0</v>
      </c>
      <c r="AF2429" s="1">
        <v>0</v>
      </c>
      <c r="AG2429" s="1">
        <v>2</v>
      </c>
      <c r="AH2429" s="1">
        <v>0</v>
      </c>
      <c r="AI2429" s="1">
        <v>2</v>
      </c>
      <c r="AJ2429" s="1">
        <v>2</v>
      </c>
      <c r="AK2429" s="1">
        <v>0</v>
      </c>
      <c r="AL2429" s="1">
        <v>0</v>
      </c>
      <c r="AM2429" s="1">
        <v>0</v>
      </c>
      <c r="AN2429" s="1">
        <v>0</v>
      </c>
    </row>
    <row r="2430" spans="1:40" x14ac:dyDescent="0.35">
      <c r="A2430" s="1" t="s">
        <v>89</v>
      </c>
      <c r="B2430" s="8">
        <v>43953</v>
      </c>
      <c r="C2430" s="1" t="s">
        <v>96</v>
      </c>
      <c r="D2430" s="1">
        <v>972410</v>
      </c>
      <c r="E2430" s="1">
        <v>29</v>
      </c>
      <c r="F2430" s="1" t="s">
        <v>115</v>
      </c>
      <c r="H2430" s="1" t="s">
        <v>91</v>
      </c>
      <c r="I2430" s="1" t="s">
        <v>92</v>
      </c>
      <c r="J2430" s="1" t="s">
        <v>93</v>
      </c>
      <c r="K2430" s="1">
        <v>10</v>
      </c>
      <c r="M2430" s="1">
        <v>0</v>
      </c>
      <c r="N2430" s="1">
        <v>0</v>
      </c>
      <c r="P2430" s="1">
        <v>19</v>
      </c>
      <c r="Q2430" s="1">
        <v>0</v>
      </c>
      <c r="R2430" s="1">
        <v>0</v>
      </c>
      <c r="S2430" s="1">
        <v>0</v>
      </c>
      <c r="T2430" s="1">
        <v>0</v>
      </c>
      <c r="U2430" s="1">
        <v>0</v>
      </c>
      <c r="V2430" s="1">
        <v>10</v>
      </c>
      <c r="W2430" s="1">
        <v>0</v>
      </c>
      <c r="X2430" s="1">
        <v>0</v>
      </c>
      <c r="Y2430" s="1">
        <v>0</v>
      </c>
      <c r="Z2430" s="1">
        <v>0</v>
      </c>
      <c r="AA2430" s="1">
        <v>0</v>
      </c>
      <c r="AB2430" s="1">
        <v>0</v>
      </c>
      <c r="AC2430" s="1">
        <v>0</v>
      </c>
      <c r="AD2430" s="1">
        <v>0</v>
      </c>
      <c r="AE2430" s="1">
        <v>0</v>
      </c>
      <c r="AF2430" s="1">
        <v>0</v>
      </c>
      <c r="AG2430" s="1">
        <v>0</v>
      </c>
      <c r="AH2430" s="1">
        <v>0</v>
      </c>
      <c r="AI2430" s="1">
        <v>0</v>
      </c>
      <c r="AJ2430" s="1">
        <v>0</v>
      </c>
      <c r="AK2430" s="1">
        <v>0</v>
      </c>
      <c r="AL2430" s="1">
        <v>0</v>
      </c>
      <c r="AM2430" s="1">
        <v>0</v>
      </c>
      <c r="AN2430" s="1">
        <v>0</v>
      </c>
    </row>
    <row r="2431" spans="1:40" x14ac:dyDescent="0.35">
      <c r="A2431" s="1" t="s">
        <v>89</v>
      </c>
      <c r="B2431" s="8">
        <v>43965</v>
      </c>
      <c r="C2431" s="1" t="s">
        <v>96</v>
      </c>
      <c r="D2431" s="1">
        <v>979150</v>
      </c>
      <c r="E2431" s="1">
        <v>4</v>
      </c>
      <c r="F2431" s="1" t="s">
        <v>125</v>
      </c>
      <c r="H2431" s="1" t="s">
        <v>103</v>
      </c>
      <c r="I2431" s="1" t="s">
        <v>92</v>
      </c>
      <c r="J2431" s="1" t="s">
        <v>93</v>
      </c>
      <c r="P2431" s="1">
        <v>4</v>
      </c>
      <c r="Q2431" s="1">
        <v>0</v>
      </c>
      <c r="R2431" s="1">
        <v>0</v>
      </c>
      <c r="S2431" s="1">
        <v>0</v>
      </c>
      <c r="T2431" s="1">
        <v>0</v>
      </c>
      <c r="U2431" s="1">
        <v>0</v>
      </c>
      <c r="V2431" s="1">
        <v>0</v>
      </c>
      <c r="W2431" s="1">
        <v>0</v>
      </c>
      <c r="X2431" s="1">
        <v>0</v>
      </c>
      <c r="Y2431" s="1">
        <v>0</v>
      </c>
      <c r="Z2431" s="1">
        <v>0</v>
      </c>
      <c r="AA2431" s="1">
        <v>0</v>
      </c>
      <c r="AB2431" s="1">
        <v>0</v>
      </c>
      <c r="AC2431" s="1">
        <v>0</v>
      </c>
      <c r="AD2431" s="1">
        <v>0</v>
      </c>
      <c r="AE2431" s="1">
        <v>0</v>
      </c>
      <c r="AF2431" s="1">
        <v>0</v>
      </c>
      <c r="AG2431" s="1">
        <v>0</v>
      </c>
      <c r="AH2431" s="1">
        <v>0</v>
      </c>
      <c r="AI2431" s="1">
        <v>0</v>
      </c>
      <c r="AJ2431" s="1">
        <v>0</v>
      </c>
      <c r="AK2431" s="1">
        <v>0</v>
      </c>
      <c r="AL2431" s="1">
        <v>0</v>
      </c>
      <c r="AM2431" s="1">
        <v>0</v>
      </c>
      <c r="AN2431" s="1">
        <v>0</v>
      </c>
    </row>
    <row r="2432" spans="1:40" x14ac:dyDescent="0.35">
      <c r="A2432" s="1" t="s">
        <v>89</v>
      </c>
      <c r="B2432" s="8">
        <v>43917</v>
      </c>
      <c r="C2432" s="1" t="s">
        <v>96</v>
      </c>
      <c r="D2432" s="1">
        <v>200170</v>
      </c>
      <c r="E2432" s="1">
        <v>24</v>
      </c>
      <c r="F2432" s="1" t="s">
        <v>107</v>
      </c>
      <c r="H2432" s="1" t="s">
        <v>95</v>
      </c>
      <c r="I2432" s="1" t="s">
        <v>92</v>
      </c>
      <c r="J2432" s="1" t="s">
        <v>93</v>
      </c>
      <c r="K2432" s="1">
        <v>5</v>
      </c>
      <c r="M2432" s="1">
        <v>0.20833333333333334</v>
      </c>
      <c r="N2432" s="1">
        <v>0.20833333333333334</v>
      </c>
      <c r="P2432" s="1">
        <v>19</v>
      </c>
      <c r="Q2432" s="1">
        <v>0</v>
      </c>
      <c r="R2432" s="1">
        <v>3</v>
      </c>
      <c r="S2432" s="1">
        <v>0</v>
      </c>
      <c r="T2432" s="1">
        <v>0</v>
      </c>
      <c r="U2432" s="1">
        <v>2</v>
      </c>
      <c r="V2432" s="1">
        <v>0</v>
      </c>
      <c r="W2432" s="1">
        <v>0</v>
      </c>
      <c r="X2432" s="1">
        <v>0</v>
      </c>
      <c r="Y2432" s="1">
        <v>0</v>
      </c>
      <c r="Z2432" s="1">
        <v>0</v>
      </c>
      <c r="AA2432" s="1">
        <v>0</v>
      </c>
      <c r="AB2432" s="1">
        <v>0</v>
      </c>
      <c r="AC2432" s="1">
        <v>0</v>
      </c>
      <c r="AD2432" s="1">
        <v>0</v>
      </c>
      <c r="AE2432" s="1">
        <v>0</v>
      </c>
      <c r="AF2432" s="1">
        <v>0</v>
      </c>
      <c r="AG2432" s="1">
        <v>0</v>
      </c>
      <c r="AH2432" s="1">
        <v>0</v>
      </c>
      <c r="AI2432" s="1">
        <v>0</v>
      </c>
      <c r="AJ2432" s="1">
        <v>0</v>
      </c>
      <c r="AK2432" s="1">
        <v>0</v>
      </c>
      <c r="AL2432" s="1">
        <v>0</v>
      </c>
      <c r="AM2432" s="1">
        <v>0</v>
      </c>
      <c r="AN2432" s="1">
        <v>0</v>
      </c>
    </row>
    <row r="2433" spans="1:40" x14ac:dyDescent="0.35">
      <c r="A2433" s="1" t="s">
        <v>89</v>
      </c>
      <c r="B2433" s="8">
        <v>43964</v>
      </c>
      <c r="C2433" s="1" t="s">
        <v>96</v>
      </c>
      <c r="D2433" s="1">
        <v>200640</v>
      </c>
      <c r="E2433" s="1">
        <v>2</v>
      </c>
      <c r="F2433" s="1" t="s">
        <v>106</v>
      </c>
      <c r="H2433" s="1" t="s">
        <v>95</v>
      </c>
      <c r="I2433" s="1" t="s">
        <v>92</v>
      </c>
      <c r="J2433" s="1" t="s">
        <v>93</v>
      </c>
      <c r="P2433" s="1">
        <v>2</v>
      </c>
      <c r="Q2433" s="1">
        <v>0</v>
      </c>
      <c r="R2433" s="1">
        <v>0</v>
      </c>
      <c r="S2433" s="1">
        <v>0</v>
      </c>
      <c r="T2433" s="1">
        <v>0</v>
      </c>
      <c r="U2433" s="1">
        <v>0</v>
      </c>
      <c r="V2433" s="1">
        <v>0</v>
      </c>
      <c r="W2433" s="1">
        <v>0</v>
      </c>
      <c r="X2433" s="1">
        <v>0</v>
      </c>
      <c r="Y2433" s="1">
        <v>0</v>
      </c>
      <c r="Z2433" s="1">
        <v>0</v>
      </c>
      <c r="AA2433" s="1">
        <v>0</v>
      </c>
      <c r="AB2433" s="1">
        <v>0</v>
      </c>
      <c r="AC2433" s="1">
        <v>0</v>
      </c>
      <c r="AD2433" s="1">
        <v>0</v>
      </c>
      <c r="AE2433" s="1">
        <v>0</v>
      </c>
      <c r="AF2433" s="1">
        <v>0</v>
      </c>
      <c r="AG2433" s="1">
        <v>0</v>
      </c>
      <c r="AH2433" s="1">
        <v>0</v>
      </c>
      <c r="AI2433" s="1">
        <v>0</v>
      </c>
      <c r="AJ2433" s="1">
        <v>0</v>
      </c>
      <c r="AK2433" s="1">
        <v>0</v>
      </c>
      <c r="AL2433" s="1">
        <v>0</v>
      </c>
      <c r="AM2433" s="1">
        <v>0</v>
      </c>
      <c r="AN2433" s="1">
        <v>0</v>
      </c>
    </row>
    <row r="2434" spans="1:40" x14ac:dyDescent="0.35">
      <c r="A2434" s="1" t="s">
        <v>89</v>
      </c>
      <c r="B2434" s="8">
        <v>43917</v>
      </c>
      <c r="C2434" s="1" t="s">
        <v>96</v>
      </c>
      <c r="D2434" s="1">
        <v>980180</v>
      </c>
      <c r="E2434" s="1">
        <v>1</v>
      </c>
      <c r="F2434" s="1" t="s">
        <v>117</v>
      </c>
      <c r="H2434" s="1" t="s">
        <v>118</v>
      </c>
      <c r="I2434" s="1" t="s">
        <v>92</v>
      </c>
      <c r="J2434" s="1" t="s">
        <v>93</v>
      </c>
      <c r="P2434" s="1">
        <v>1</v>
      </c>
      <c r="Q2434" s="1">
        <v>0</v>
      </c>
      <c r="R2434" s="1">
        <v>0</v>
      </c>
      <c r="S2434" s="1">
        <v>0</v>
      </c>
      <c r="T2434" s="1">
        <v>0</v>
      </c>
      <c r="U2434" s="1">
        <v>0</v>
      </c>
      <c r="V2434" s="1">
        <v>0</v>
      </c>
      <c r="W2434" s="1">
        <v>0</v>
      </c>
      <c r="X2434" s="1">
        <v>0</v>
      </c>
      <c r="Y2434" s="1">
        <v>0</v>
      </c>
      <c r="Z2434" s="1">
        <v>0</v>
      </c>
      <c r="AA2434" s="1">
        <v>0</v>
      </c>
      <c r="AB2434" s="1">
        <v>0</v>
      </c>
      <c r="AC2434" s="1">
        <v>0</v>
      </c>
      <c r="AD2434" s="1">
        <v>0</v>
      </c>
      <c r="AE2434" s="1">
        <v>0</v>
      </c>
      <c r="AF2434" s="1">
        <v>0</v>
      </c>
      <c r="AG2434" s="1">
        <v>0</v>
      </c>
      <c r="AH2434" s="1">
        <v>0</v>
      </c>
      <c r="AI2434" s="1">
        <v>0</v>
      </c>
      <c r="AJ2434" s="1">
        <v>0</v>
      </c>
      <c r="AK2434" s="1">
        <v>0</v>
      </c>
      <c r="AL2434" s="1">
        <v>0</v>
      </c>
      <c r="AM2434" s="1">
        <v>0</v>
      </c>
      <c r="AN2434" s="1">
        <v>0</v>
      </c>
    </row>
    <row r="2435" spans="1:40" x14ac:dyDescent="0.35">
      <c r="A2435" s="1" t="s">
        <v>89</v>
      </c>
      <c r="B2435" s="8">
        <v>43929</v>
      </c>
      <c r="C2435" s="1" t="s">
        <v>96</v>
      </c>
      <c r="D2435" s="1">
        <v>972410</v>
      </c>
      <c r="E2435" s="1">
        <v>31</v>
      </c>
      <c r="F2435" s="1" t="s">
        <v>115</v>
      </c>
      <c r="H2435" s="1" t="s">
        <v>91</v>
      </c>
      <c r="I2435" s="1" t="s">
        <v>92</v>
      </c>
      <c r="J2435" s="1" t="s">
        <v>93</v>
      </c>
      <c r="K2435" s="1">
        <v>2</v>
      </c>
      <c r="M2435" s="1">
        <v>6.4516129032258063E-2</v>
      </c>
      <c r="N2435" s="1">
        <v>6.4516129032258063E-2</v>
      </c>
      <c r="P2435" s="1">
        <v>29</v>
      </c>
      <c r="Q2435" s="1">
        <v>0</v>
      </c>
      <c r="R2435" s="1">
        <v>0</v>
      </c>
      <c r="S2435" s="1">
        <v>0</v>
      </c>
      <c r="T2435" s="1">
        <v>2</v>
      </c>
      <c r="U2435" s="1">
        <v>0</v>
      </c>
      <c r="V2435" s="1">
        <v>0</v>
      </c>
      <c r="W2435" s="1">
        <v>0</v>
      </c>
      <c r="X2435" s="1">
        <v>0</v>
      </c>
      <c r="Y2435" s="1">
        <v>0</v>
      </c>
      <c r="Z2435" s="1">
        <v>0</v>
      </c>
      <c r="AA2435" s="1">
        <v>0</v>
      </c>
      <c r="AB2435" s="1">
        <v>0</v>
      </c>
      <c r="AC2435" s="1">
        <v>0</v>
      </c>
      <c r="AD2435" s="1">
        <v>0</v>
      </c>
      <c r="AE2435" s="1">
        <v>0</v>
      </c>
      <c r="AF2435" s="1">
        <v>0</v>
      </c>
      <c r="AG2435" s="1">
        <v>0</v>
      </c>
      <c r="AH2435" s="1">
        <v>0</v>
      </c>
      <c r="AI2435" s="1">
        <v>0</v>
      </c>
      <c r="AJ2435" s="1">
        <v>0</v>
      </c>
      <c r="AK2435" s="1">
        <v>0</v>
      </c>
      <c r="AL2435" s="1">
        <v>0</v>
      </c>
      <c r="AM2435" s="1">
        <v>0</v>
      </c>
      <c r="AN2435" s="1">
        <v>0</v>
      </c>
    </row>
    <row r="2436" spans="1:40" x14ac:dyDescent="0.35">
      <c r="A2436" s="1" t="s">
        <v>89</v>
      </c>
      <c r="B2436" s="8">
        <v>43943</v>
      </c>
      <c r="C2436" s="1" t="s">
        <v>98</v>
      </c>
      <c r="D2436" s="1">
        <v>200640</v>
      </c>
      <c r="E2436" s="1">
        <v>2</v>
      </c>
      <c r="F2436" s="1" t="s">
        <v>106</v>
      </c>
      <c r="H2436" s="1" t="s">
        <v>95</v>
      </c>
      <c r="I2436" s="1" t="s">
        <v>92</v>
      </c>
      <c r="J2436" s="1" t="s">
        <v>93</v>
      </c>
      <c r="P2436" s="1">
        <v>2</v>
      </c>
      <c r="Q2436" s="1">
        <v>0</v>
      </c>
      <c r="R2436" s="1">
        <v>0</v>
      </c>
      <c r="S2436" s="1">
        <v>0</v>
      </c>
      <c r="T2436" s="1">
        <v>0</v>
      </c>
      <c r="U2436" s="1">
        <v>0</v>
      </c>
      <c r="V2436" s="1">
        <v>0</v>
      </c>
      <c r="W2436" s="1">
        <v>0</v>
      </c>
      <c r="X2436" s="1">
        <v>0</v>
      </c>
      <c r="Y2436" s="1">
        <v>0</v>
      </c>
      <c r="Z2436" s="1">
        <v>0</v>
      </c>
      <c r="AA2436" s="1">
        <v>0</v>
      </c>
      <c r="AB2436" s="1">
        <v>0</v>
      </c>
      <c r="AC2436" s="1">
        <v>0</v>
      </c>
      <c r="AD2436" s="1">
        <v>0</v>
      </c>
      <c r="AE2436" s="1">
        <v>0</v>
      </c>
      <c r="AF2436" s="1">
        <v>0</v>
      </c>
      <c r="AG2436" s="1">
        <v>0</v>
      </c>
      <c r="AH2436" s="1">
        <v>0</v>
      </c>
      <c r="AI2436" s="1">
        <v>0</v>
      </c>
      <c r="AJ2436" s="1">
        <v>0</v>
      </c>
      <c r="AK2436" s="1">
        <v>0</v>
      </c>
      <c r="AL2436" s="1">
        <v>0</v>
      </c>
      <c r="AM2436" s="1">
        <v>0</v>
      </c>
      <c r="AN2436" s="1">
        <v>0</v>
      </c>
    </row>
    <row r="2437" spans="1:40" x14ac:dyDescent="0.35">
      <c r="A2437" s="1" t="s">
        <v>89</v>
      </c>
      <c r="B2437" s="8">
        <v>43935</v>
      </c>
      <c r="C2437" s="1" t="s">
        <v>2</v>
      </c>
      <c r="D2437" s="1">
        <v>201710</v>
      </c>
      <c r="E2437" s="1">
        <v>83</v>
      </c>
      <c r="F2437" s="1" t="s">
        <v>119</v>
      </c>
      <c r="H2437" s="1" t="s">
        <v>95</v>
      </c>
      <c r="I2437" s="1" t="s">
        <v>92</v>
      </c>
      <c r="J2437" s="1" t="s">
        <v>93</v>
      </c>
      <c r="K2437" s="1">
        <v>67</v>
      </c>
      <c r="L2437" s="1">
        <v>4</v>
      </c>
      <c r="M2437" s="1">
        <v>0.68</v>
      </c>
      <c r="N2437" s="1">
        <v>0.66666666666666663</v>
      </c>
      <c r="O2437" s="1">
        <v>4.5977011494252873E-2</v>
      </c>
      <c r="P2437" s="1">
        <v>16</v>
      </c>
      <c r="Q2437" s="1">
        <v>2</v>
      </c>
      <c r="R2437" s="1">
        <v>14</v>
      </c>
      <c r="S2437" s="1">
        <v>2</v>
      </c>
      <c r="T2437" s="1">
        <v>9</v>
      </c>
      <c r="U2437" s="1">
        <v>7</v>
      </c>
      <c r="V2437" s="1">
        <v>35</v>
      </c>
      <c r="W2437" s="1">
        <v>0</v>
      </c>
      <c r="X2437" s="1">
        <v>1</v>
      </c>
      <c r="Y2437" s="1">
        <v>0</v>
      </c>
      <c r="Z2437" s="1">
        <v>0</v>
      </c>
      <c r="AA2437" s="1">
        <v>0</v>
      </c>
      <c r="AB2437" s="1">
        <v>0</v>
      </c>
      <c r="AC2437" s="1">
        <v>0</v>
      </c>
      <c r="AD2437" s="1">
        <v>0</v>
      </c>
      <c r="AE2437" s="1">
        <v>0</v>
      </c>
      <c r="AF2437" s="1">
        <v>0</v>
      </c>
      <c r="AG2437" s="1">
        <v>0</v>
      </c>
      <c r="AH2437" s="1">
        <v>0</v>
      </c>
      <c r="AI2437" s="1">
        <v>0</v>
      </c>
      <c r="AJ2437" s="1">
        <v>1</v>
      </c>
      <c r="AK2437" s="1">
        <v>0</v>
      </c>
      <c r="AL2437" s="1">
        <v>0</v>
      </c>
      <c r="AM2437" s="1">
        <v>0</v>
      </c>
      <c r="AN2437" s="1">
        <v>0</v>
      </c>
    </row>
    <row r="2438" spans="1:40" x14ac:dyDescent="0.35">
      <c r="A2438" s="1" t="s">
        <v>89</v>
      </c>
      <c r="B2438" s="8">
        <v>43925</v>
      </c>
      <c r="C2438" s="1" t="s">
        <v>2</v>
      </c>
      <c r="D2438" s="1">
        <v>209650</v>
      </c>
      <c r="E2438" s="1">
        <v>93</v>
      </c>
      <c r="F2438" s="1" t="s">
        <v>120</v>
      </c>
      <c r="H2438" s="1" t="s">
        <v>95</v>
      </c>
      <c r="I2438" s="1" t="s">
        <v>121</v>
      </c>
      <c r="J2438" s="1" t="s">
        <v>93</v>
      </c>
      <c r="K2438" s="1">
        <v>46</v>
      </c>
      <c r="L2438" s="1">
        <v>6</v>
      </c>
      <c r="M2438" s="1">
        <v>0.39743589743589741</v>
      </c>
      <c r="N2438" s="1">
        <v>0.39743589743589741</v>
      </c>
      <c r="O2438" s="1">
        <v>6.0606060606060608E-2</v>
      </c>
      <c r="P2438" s="1">
        <v>47</v>
      </c>
      <c r="Q2438" s="1">
        <v>0</v>
      </c>
      <c r="R2438" s="1">
        <v>14</v>
      </c>
      <c r="S2438" s="1">
        <v>0</v>
      </c>
      <c r="T2438" s="1">
        <v>1</v>
      </c>
      <c r="U2438" s="1">
        <v>16</v>
      </c>
      <c r="V2438" s="1">
        <v>15</v>
      </c>
      <c r="W2438" s="1">
        <v>0</v>
      </c>
      <c r="X2438" s="1">
        <v>0</v>
      </c>
      <c r="Y2438" s="1">
        <v>0</v>
      </c>
      <c r="Z2438" s="1">
        <v>0</v>
      </c>
      <c r="AA2438" s="1">
        <v>0</v>
      </c>
      <c r="AB2438" s="1">
        <v>0</v>
      </c>
      <c r="AC2438" s="1">
        <v>0</v>
      </c>
      <c r="AD2438" s="1">
        <v>0</v>
      </c>
      <c r="AE2438" s="1">
        <v>0</v>
      </c>
      <c r="AF2438" s="1">
        <v>0</v>
      </c>
      <c r="AG2438" s="1">
        <v>0</v>
      </c>
      <c r="AH2438" s="1">
        <v>0</v>
      </c>
      <c r="AI2438" s="1">
        <v>4</v>
      </c>
      <c r="AJ2438" s="1">
        <v>0</v>
      </c>
      <c r="AK2438" s="1">
        <v>0</v>
      </c>
      <c r="AL2438" s="1">
        <v>0</v>
      </c>
      <c r="AM2438" s="1">
        <v>2</v>
      </c>
      <c r="AN2438" s="1">
        <v>0</v>
      </c>
    </row>
    <row r="2439" spans="1:40" x14ac:dyDescent="0.35">
      <c r="A2439" s="1" t="s">
        <v>89</v>
      </c>
      <c r="B2439" s="8">
        <v>43909</v>
      </c>
      <c r="C2439" s="1" t="s">
        <v>96</v>
      </c>
      <c r="D2439" s="1">
        <v>976140</v>
      </c>
      <c r="E2439" s="1">
        <v>1</v>
      </c>
      <c r="F2439" s="1" t="s">
        <v>128</v>
      </c>
      <c r="H2439" s="1" t="s">
        <v>101</v>
      </c>
      <c r="I2439" s="1" t="s">
        <v>92</v>
      </c>
      <c r="J2439" s="1" t="s">
        <v>93</v>
      </c>
      <c r="P2439" s="1">
        <v>1</v>
      </c>
      <c r="Q2439" s="1">
        <v>0</v>
      </c>
      <c r="R2439" s="1">
        <v>0</v>
      </c>
      <c r="S2439" s="1">
        <v>0</v>
      </c>
      <c r="T2439" s="1">
        <v>0</v>
      </c>
      <c r="U2439" s="1">
        <v>0</v>
      </c>
      <c r="V2439" s="1">
        <v>0</v>
      </c>
      <c r="W2439" s="1">
        <v>0</v>
      </c>
      <c r="X2439" s="1">
        <v>0</v>
      </c>
      <c r="Y2439" s="1">
        <v>0</v>
      </c>
      <c r="Z2439" s="1">
        <v>0</v>
      </c>
      <c r="AA2439" s="1">
        <v>0</v>
      </c>
      <c r="AB2439" s="1">
        <v>0</v>
      </c>
      <c r="AC2439" s="1">
        <v>0</v>
      </c>
      <c r="AD2439" s="1">
        <v>0</v>
      </c>
      <c r="AE2439" s="1">
        <v>0</v>
      </c>
      <c r="AF2439" s="1">
        <v>0</v>
      </c>
      <c r="AG2439" s="1">
        <v>0</v>
      </c>
      <c r="AH2439" s="1">
        <v>0</v>
      </c>
      <c r="AI2439" s="1">
        <v>0</v>
      </c>
      <c r="AJ2439" s="1">
        <v>0</v>
      </c>
      <c r="AK2439" s="1">
        <v>0</v>
      </c>
      <c r="AL2439" s="1">
        <v>0</v>
      </c>
      <c r="AM2439" s="1">
        <v>0</v>
      </c>
      <c r="AN2439" s="1">
        <v>0</v>
      </c>
    </row>
    <row r="2440" spans="1:40" x14ac:dyDescent="0.35">
      <c r="A2440" s="1" t="s">
        <v>89</v>
      </c>
      <c r="B2440" s="8">
        <v>43915</v>
      </c>
      <c r="C2440" s="1" t="s">
        <v>2</v>
      </c>
      <c r="D2440" s="1">
        <v>973270</v>
      </c>
      <c r="E2440" s="1">
        <v>64</v>
      </c>
      <c r="F2440" s="1" t="s">
        <v>127</v>
      </c>
      <c r="H2440" s="1" t="s">
        <v>114</v>
      </c>
      <c r="I2440" s="1" t="s">
        <v>92</v>
      </c>
      <c r="J2440" s="1" t="s">
        <v>93</v>
      </c>
      <c r="K2440" s="1">
        <v>29</v>
      </c>
      <c r="L2440" s="1">
        <v>2</v>
      </c>
      <c r="M2440" s="1">
        <v>0.39655172413793105</v>
      </c>
      <c r="N2440" s="1">
        <v>0.375</v>
      </c>
      <c r="O2440" s="1">
        <v>3.0303030303030304E-2</v>
      </c>
      <c r="P2440" s="1">
        <v>35</v>
      </c>
      <c r="Q2440" s="1">
        <v>2</v>
      </c>
      <c r="R2440" s="1">
        <v>3</v>
      </c>
      <c r="S2440" s="1">
        <v>2</v>
      </c>
      <c r="T2440" s="1">
        <v>6</v>
      </c>
      <c r="U2440" s="1">
        <v>9</v>
      </c>
      <c r="V2440" s="1">
        <v>8</v>
      </c>
      <c r="W2440" s="1">
        <v>1</v>
      </c>
      <c r="X2440" s="1">
        <v>0</v>
      </c>
      <c r="Y2440" s="1">
        <v>0</v>
      </c>
      <c r="Z2440" s="1">
        <v>0</v>
      </c>
      <c r="AA2440" s="1">
        <v>0</v>
      </c>
      <c r="AB2440" s="1">
        <v>0</v>
      </c>
      <c r="AC2440" s="1">
        <v>0</v>
      </c>
      <c r="AD2440" s="1">
        <v>0</v>
      </c>
      <c r="AE2440" s="1">
        <v>0</v>
      </c>
      <c r="AF2440" s="1">
        <v>0</v>
      </c>
      <c r="AG2440" s="1">
        <v>0</v>
      </c>
      <c r="AH2440" s="1">
        <v>0</v>
      </c>
      <c r="AI2440" s="1">
        <v>0</v>
      </c>
      <c r="AJ2440" s="1">
        <v>0</v>
      </c>
      <c r="AK2440" s="1">
        <v>0</v>
      </c>
      <c r="AL2440" s="1">
        <v>0</v>
      </c>
      <c r="AM2440" s="1">
        <v>0</v>
      </c>
      <c r="AN2440" s="1">
        <v>0</v>
      </c>
    </row>
    <row r="2441" spans="1:40" x14ac:dyDescent="0.35">
      <c r="A2441" s="1" t="s">
        <v>89</v>
      </c>
      <c r="B2441" s="8">
        <v>43906</v>
      </c>
      <c r="C2441" s="1" t="s">
        <v>96</v>
      </c>
      <c r="D2441" s="1">
        <v>209640</v>
      </c>
      <c r="E2441" s="1">
        <v>18</v>
      </c>
      <c r="F2441" s="1" t="s">
        <v>122</v>
      </c>
      <c r="H2441" s="1" t="s">
        <v>95</v>
      </c>
      <c r="I2441" s="1" t="s">
        <v>121</v>
      </c>
      <c r="J2441" s="1" t="s">
        <v>93</v>
      </c>
      <c r="P2441" s="1">
        <v>18</v>
      </c>
      <c r="Q2441" s="1">
        <v>0</v>
      </c>
      <c r="R2441" s="1">
        <v>0</v>
      </c>
      <c r="S2441" s="1">
        <v>0</v>
      </c>
      <c r="T2441" s="1">
        <v>0</v>
      </c>
      <c r="U2441" s="1">
        <v>0</v>
      </c>
      <c r="V2441" s="1">
        <v>0</v>
      </c>
      <c r="W2441" s="1">
        <v>0</v>
      </c>
      <c r="X2441" s="1">
        <v>0</v>
      </c>
      <c r="Y2441" s="1">
        <v>0</v>
      </c>
      <c r="Z2441" s="1">
        <v>0</v>
      </c>
      <c r="AA2441" s="1">
        <v>0</v>
      </c>
      <c r="AB2441" s="1">
        <v>0</v>
      </c>
      <c r="AC2441" s="1">
        <v>0</v>
      </c>
      <c r="AD2441" s="1">
        <v>0</v>
      </c>
      <c r="AE2441" s="1">
        <v>0</v>
      </c>
      <c r="AF2441" s="1">
        <v>0</v>
      </c>
      <c r="AG2441" s="1">
        <v>0</v>
      </c>
      <c r="AH2441" s="1">
        <v>0</v>
      </c>
      <c r="AI2441" s="1">
        <v>0</v>
      </c>
      <c r="AJ2441" s="1">
        <v>0</v>
      </c>
      <c r="AK2441" s="1">
        <v>0</v>
      </c>
      <c r="AL2441" s="1">
        <v>0</v>
      </c>
      <c r="AM2441" s="1">
        <v>0</v>
      </c>
      <c r="AN2441" s="1">
        <v>0</v>
      </c>
    </row>
    <row r="2442" spans="1:40" x14ac:dyDescent="0.35">
      <c r="A2442" s="1" t="s">
        <v>89</v>
      </c>
      <c r="B2442" s="8">
        <v>43952</v>
      </c>
      <c r="C2442" s="1" t="s">
        <v>96</v>
      </c>
      <c r="D2442" s="1">
        <v>973260</v>
      </c>
      <c r="E2442" s="1">
        <v>10</v>
      </c>
      <c r="F2442" s="1" t="s">
        <v>113</v>
      </c>
      <c r="H2442" s="1" t="s">
        <v>114</v>
      </c>
      <c r="I2442" s="1" t="s">
        <v>92</v>
      </c>
      <c r="J2442" s="1" t="s">
        <v>93</v>
      </c>
      <c r="P2442" s="1">
        <v>10</v>
      </c>
      <c r="Q2442" s="1">
        <v>0</v>
      </c>
      <c r="R2442" s="1">
        <v>0</v>
      </c>
      <c r="S2442" s="1">
        <v>0</v>
      </c>
      <c r="T2442" s="1">
        <v>0</v>
      </c>
      <c r="U2442" s="1">
        <v>0</v>
      </c>
      <c r="V2442" s="1">
        <v>0</v>
      </c>
      <c r="W2442" s="1">
        <v>0</v>
      </c>
      <c r="X2442" s="1">
        <v>0</v>
      </c>
      <c r="Y2442" s="1">
        <v>0</v>
      </c>
      <c r="Z2442" s="1">
        <v>0</v>
      </c>
      <c r="AA2442" s="1">
        <v>0</v>
      </c>
      <c r="AB2442" s="1">
        <v>0</v>
      </c>
      <c r="AC2442" s="1">
        <v>0</v>
      </c>
      <c r="AD2442" s="1">
        <v>0</v>
      </c>
      <c r="AE2442" s="1">
        <v>0</v>
      </c>
      <c r="AF2442" s="1">
        <v>0</v>
      </c>
      <c r="AG2442" s="1">
        <v>0</v>
      </c>
      <c r="AH2442" s="1">
        <v>0</v>
      </c>
      <c r="AI2442" s="1">
        <v>0</v>
      </c>
      <c r="AJ2442" s="1">
        <v>0</v>
      </c>
      <c r="AK2442" s="1">
        <v>0</v>
      </c>
      <c r="AL2442" s="1">
        <v>0</v>
      </c>
      <c r="AM2442" s="1">
        <v>0</v>
      </c>
      <c r="AN2442" s="1">
        <v>0</v>
      </c>
    </row>
    <row r="2443" spans="1:40" x14ac:dyDescent="0.35">
      <c r="A2443" s="1" t="s">
        <v>89</v>
      </c>
      <c r="B2443" s="8">
        <v>43938</v>
      </c>
      <c r="C2443" s="1" t="s">
        <v>96</v>
      </c>
      <c r="D2443" s="1">
        <v>200600</v>
      </c>
      <c r="E2443" s="1">
        <v>15</v>
      </c>
      <c r="F2443" s="1" t="s">
        <v>116</v>
      </c>
      <c r="H2443" s="1" t="s">
        <v>95</v>
      </c>
      <c r="I2443" s="1" t="s">
        <v>92</v>
      </c>
      <c r="J2443" s="1" t="s">
        <v>93</v>
      </c>
      <c r="P2443" s="1">
        <v>15</v>
      </c>
      <c r="Q2443" s="1">
        <v>0</v>
      </c>
      <c r="R2443" s="1">
        <v>0</v>
      </c>
      <c r="S2443" s="1">
        <v>0</v>
      </c>
      <c r="T2443" s="1">
        <v>0</v>
      </c>
      <c r="U2443" s="1">
        <v>0</v>
      </c>
      <c r="V2443" s="1">
        <v>0</v>
      </c>
      <c r="W2443" s="1">
        <v>0</v>
      </c>
      <c r="X2443" s="1">
        <v>0</v>
      </c>
      <c r="Y2443" s="1">
        <v>0</v>
      </c>
      <c r="Z2443" s="1">
        <v>0</v>
      </c>
      <c r="AA2443" s="1">
        <v>0</v>
      </c>
      <c r="AB2443" s="1">
        <v>0</v>
      </c>
      <c r="AC2443" s="1">
        <v>0</v>
      </c>
      <c r="AD2443" s="1">
        <v>0</v>
      </c>
      <c r="AE2443" s="1">
        <v>0</v>
      </c>
      <c r="AF2443" s="1">
        <v>0</v>
      </c>
      <c r="AG2443" s="1">
        <v>0</v>
      </c>
      <c r="AH2443" s="1">
        <v>0</v>
      </c>
      <c r="AI2443" s="1">
        <v>0</v>
      </c>
      <c r="AJ2443" s="1">
        <v>0</v>
      </c>
      <c r="AK2443" s="1">
        <v>0</v>
      </c>
      <c r="AL2443" s="1">
        <v>0</v>
      </c>
      <c r="AM2443" s="1">
        <v>0</v>
      </c>
      <c r="AN2443" s="1">
        <v>0</v>
      </c>
    </row>
    <row r="2444" spans="1:40" x14ac:dyDescent="0.35">
      <c r="A2444" s="1" t="s">
        <v>89</v>
      </c>
      <c r="B2444" s="8">
        <v>43913</v>
      </c>
      <c r="C2444" s="1" t="s">
        <v>112</v>
      </c>
      <c r="D2444" s="1">
        <v>973260</v>
      </c>
      <c r="E2444" s="1">
        <v>1</v>
      </c>
      <c r="F2444" s="1" t="s">
        <v>113</v>
      </c>
      <c r="H2444" s="1" t="s">
        <v>114</v>
      </c>
      <c r="I2444" s="1" t="s">
        <v>92</v>
      </c>
      <c r="J2444" s="1" t="s">
        <v>93</v>
      </c>
      <c r="P2444" s="1">
        <v>1</v>
      </c>
      <c r="Q2444" s="1">
        <v>0</v>
      </c>
      <c r="R2444" s="1">
        <v>0</v>
      </c>
      <c r="S2444" s="1">
        <v>0</v>
      </c>
      <c r="T2444" s="1">
        <v>0</v>
      </c>
      <c r="U2444" s="1">
        <v>0</v>
      </c>
      <c r="V2444" s="1">
        <v>0</v>
      </c>
      <c r="W2444" s="1">
        <v>0</v>
      </c>
      <c r="X2444" s="1">
        <v>0</v>
      </c>
      <c r="Y2444" s="1">
        <v>0</v>
      </c>
      <c r="Z2444" s="1">
        <v>0</v>
      </c>
      <c r="AA2444" s="1">
        <v>0</v>
      </c>
      <c r="AB2444" s="1">
        <v>0</v>
      </c>
      <c r="AC2444" s="1">
        <v>0</v>
      </c>
      <c r="AD2444" s="1">
        <v>0</v>
      </c>
      <c r="AE2444" s="1">
        <v>0</v>
      </c>
      <c r="AF2444" s="1">
        <v>0</v>
      </c>
      <c r="AG2444" s="1">
        <v>0</v>
      </c>
      <c r="AH2444" s="1">
        <v>0</v>
      </c>
      <c r="AI2444" s="1">
        <v>0</v>
      </c>
      <c r="AJ2444" s="1">
        <v>0</v>
      </c>
      <c r="AK2444" s="1">
        <v>0</v>
      </c>
      <c r="AL2444" s="1">
        <v>0</v>
      </c>
      <c r="AM2444" s="1">
        <v>0</v>
      </c>
      <c r="AN2444" s="1">
        <v>0</v>
      </c>
    </row>
    <row r="2445" spans="1:40" x14ac:dyDescent="0.35">
      <c r="A2445" s="1" t="s">
        <v>89</v>
      </c>
      <c r="B2445" s="8">
        <v>43930</v>
      </c>
      <c r="C2445" s="1" t="s">
        <v>96</v>
      </c>
      <c r="D2445" s="1">
        <v>974850</v>
      </c>
      <c r="E2445" s="1">
        <v>1</v>
      </c>
      <c r="F2445" s="1" t="s">
        <v>126</v>
      </c>
      <c r="H2445" s="1" t="s">
        <v>103</v>
      </c>
      <c r="I2445" s="1" t="s">
        <v>121</v>
      </c>
      <c r="J2445" s="1" t="s">
        <v>93</v>
      </c>
      <c r="P2445" s="1">
        <v>1</v>
      </c>
      <c r="Q2445" s="1">
        <v>0</v>
      </c>
      <c r="R2445" s="1">
        <v>0</v>
      </c>
      <c r="S2445" s="1">
        <v>0</v>
      </c>
      <c r="T2445" s="1">
        <v>0</v>
      </c>
      <c r="U2445" s="1">
        <v>0</v>
      </c>
      <c r="V2445" s="1">
        <v>0</v>
      </c>
      <c r="W2445" s="1">
        <v>0</v>
      </c>
      <c r="X2445" s="1">
        <v>0</v>
      </c>
      <c r="Y2445" s="1">
        <v>0</v>
      </c>
      <c r="Z2445" s="1">
        <v>0</v>
      </c>
      <c r="AA2445" s="1">
        <v>0</v>
      </c>
      <c r="AB2445" s="1">
        <v>0</v>
      </c>
      <c r="AC2445" s="1">
        <v>0</v>
      </c>
      <c r="AD2445" s="1">
        <v>0</v>
      </c>
      <c r="AE2445" s="1">
        <v>0</v>
      </c>
      <c r="AF2445" s="1">
        <v>0</v>
      </c>
      <c r="AG2445" s="1">
        <v>0</v>
      </c>
      <c r="AH2445" s="1">
        <v>0</v>
      </c>
      <c r="AI2445" s="1">
        <v>0</v>
      </c>
      <c r="AJ2445" s="1">
        <v>0</v>
      </c>
      <c r="AK2445" s="1">
        <v>0</v>
      </c>
      <c r="AL2445" s="1">
        <v>0</v>
      </c>
      <c r="AM2445" s="1">
        <v>0</v>
      </c>
      <c r="AN2445" s="1">
        <v>0</v>
      </c>
    </row>
    <row r="2446" spans="1:40" x14ac:dyDescent="0.35">
      <c r="A2446" s="1" t="s">
        <v>89</v>
      </c>
      <c r="B2446" s="8">
        <v>43920</v>
      </c>
      <c r="C2446" s="1" t="s">
        <v>2</v>
      </c>
      <c r="D2446" s="1">
        <v>979190</v>
      </c>
      <c r="E2446" s="1">
        <v>149</v>
      </c>
      <c r="F2446" s="1" t="s">
        <v>124</v>
      </c>
      <c r="H2446" s="1" t="s">
        <v>103</v>
      </c>
      <c r="I2446" s="1" t="s">
        <v>92</v>
      </c>
      <c r="J2446" s="1" t="s">
        <v>93</v>
      </c>
      <c r="K2446" s="1">
        <v>33</v>
      </c>
      <c r="L2446" s="1">
        <v>22</v>
      </c>
      <c r="M2446" s="1">
        <v>0.27044025157232704</v>
      </c>
      <c r="N2446" s="1">
        <v>0.22147651006711411</v>
      </c>
      <c r="O2446" s="1">
        <v>0.12865497076023391</v>
      </c>
      <c r="P2446" s="1">
        <v>116</v>
      </c>
      <c r="Q2446" s="1">
        <v>10</v>
      </c>
      <c r="R2446" s="1">
        <v>14</v>
      </c>
      <c r="S2446" s="1">
        <v>0</v>
      </c>
      <c r="T2446" s="1">
        <v>9</v>
      </c>
      <c r="U2446" s="1">
        <v>10</v>
      </c>
      <c r="V2446" s="1">
        <v>0</v>
      </c>
      <c r="W2446" s="1">
        <v>0</v>
      </c>
      <c r="X2446" s="1">
        <v>0</v>
      </c>
      <c r="Y2446" s="1">
        <v>0</v>
      </c>
      <c r="Z2446" s="1">
        <v>0</v>
      </c>
      <c r="AA2446" s="1">
        <v>0</v>
      </c>
      <c r="AB2446" s="1">
        <v>0</v>
      </c>
      <c r="AC2446" s="1">
        <v>0</v>
      </c>
      <c r="AD2446" s="1">
        <v>0</v>
      </c>
      <c r="AE2446" s="1">
        <v>0</v>
      </c>
      <c r="AF2446" s="1">
        <v>0</v>
      </c>
      <c r="AG2446" s="1">
        <v>2</v>
      </c>
      <c r="AH2446" s="1">
        <v>0</v>
      </c>
      <c r="AI2446" s="1">
        <v>2</v>
      </c>
      <c r="AJ2446" s="1">
        <v>2</v>
      </c>
      <c r="AK2446" s="1">
        <v>0</v>
      </c>
      <c r="AL2446" s="1">
        <v>1</v>
      </c>
      <c r="AM2446" s="1">
        <v>5</v>
      </c>
      <c r="AN2446" s="1">
        <v>0</v>
      </c>
    </row>
    <row r="2447" spans="1:40" x14ac:dyDescent="0.35">
      <c r="A2447" s="1" t="s">
        <v>89</v>
      </c>
      <c r="B2447" s="8">
        <v>43907</v>
      </c>
      <c r="C2447" s="1" t="s">
        <v>96</v>
      </c>
      <c r="D2447" s="1">
        <v>979150</v>
      </c>
      <c r="E2447" s="1">
        <v>4</v>
      </c>
      <c r="F2447" s="1" t="s">
        <v>125</v>
      </c>
      <c r="H2447" s="1" t="s">
        <v>103</v>
      </c>
      <c r="I2447" s="1" t="s">
        <v>92</v>
      </c>
      <c r="J2447" s="1" t="s">
        <v>93</v>
      </c>
      <c r="P2447" s="1">
        <v>4</v>
      </c>
      <c r="Q2447" s="1">
        <v>0</v>
      </c>
      <c r="R2447" s="1">
        <v>0</v>
      </c>
      <c r="S2447" s="1">
        <v>0</v>
      </c>
      <c r="T2447" s="1">
        <v>0</v>
      </c>
      <c r="U2447" s="1">
        <v>0</v>
      </c>
      <c r="V2447" s="1">
        <v>0</v>
      </c>
      <c r="W2447" s="1">
        <v>0</v>
      </c>
      <c r="X2447" s="1">
        <v>0</v>
      </c>
      <c r="Y2447" s="1">
        <v>0</v>
      </c>
      <c r="Z2447" s="1">
        <v>0</v>
      </c>
      <c r="AA2447" s="1">
        <v>0</v>
      </c>
      <c r="AB2447" s="1">
        <v>0</v>
      </c>
      <c r="AC2447" s="1">
        <v>0</v>
      </c>
      <c r="AD2447" s="1">
        <v>0</v>
      </c>
      <c r="AE2447" s="1">
        <v>0</v>
      </c>
      <c r="AF2447" s="1">
        <v>0</v>
      </c>
      <c r="AG2447" s="1">
        <v>0</v>
      </c>
      <c r="AH2447" s="1">
        <v>0</v>
      </c>
      <c r="AI2447" s="1">
        <v>0</v>
      </c>
      <c r="AJ2447" s="1">
        <v>0</v>
      </c>
      <c r="AK2447" s="1">
        <v>0</v>
      </c>
      <c r="AL2447" s="1">
        <v>0</v>
      </c>
      <c r="AM2447" s="1">
        <v>0</v>
      </c>
      <c r="AN2447" s="1">
        <v>0</v>
      </c>
    </row>
    <row r="2448" spans="1:40" x14ac:dyDescent="0.35">
      <c r="A2448" s="1" t="s">
        <v>89</v>
      </c>
      <c r="B2448" s="8">
        <v>43918</v>
      </c>
      <c r="C2448" s="1" t="s">
        <v>96</v>
      </c>
      <c r="D2448" s="1">
        <v>200640</v>
      </c>
      <c r="E2448" s="1">
        <v>15</v>
      </c>
      <c r="F2448" s="1" t="s">
        <v>106</v>
      </c>
      <c r="H2448" s="1" t="s">
        <v>95</v>
      </c>
      <c r="I2448" s="1" t="s">
        <v>92</v>
      </c>
      <c r="J2448" s="1" t="s">
        <v>93</v>
      </c>
      <c r="K2448" s="1">
        <v>7</v>
      </c>
      <c r="M2448" s="1">
        <v>0</v>
      </c>
      <c r="N2448" s="1">
        <v>0</v>
      </c>
      <c r="P2448" s="1">
        <v>8</v>
      </c>
      <c r="Q2448" s="1">
        <v>0</v>
      </c>
      <c r="R2448" s="1">
        <v>0</v>
      </c>
      <c r="S2448" s="1">
        <v>0</v>
      </c>
      <c r="T2448" s="1">
        <v>0</v>
      </c>
      <c r="U2448" s="1">
        <v>0</v>
      </c>
      <c r="V2448" s="1">
        <v>7</v>
      </c>
      <c r="W2448" s="1">
        <v>0</v>
      </c>
      <c r="X2448" s="1">
        <v>0</v>
      </c>
      <c r="Y2448" s="1">
        <v>0</v>
      </c>
      <c r="Z2448" s="1">
        <v>0</v>
      </c>
      <c r="AA2448" s="1">
        <v>0</v>
      </c>
      <c r="AB2448" s="1">
        <v>0</v>
      </c>
      <c r="AC2448" s="1">
        <v>0</v>
      </c>
      <c r="AD2448" s="1">
        <v>0</v>
      </c>
      <c r="AE2448" s="1">
        <v>0</v>
      </c>
      <c r="AF2448" s="1">
        <v>0</v>
      </c>
      <c r="AG2448" s="1">
        <v>0</v>
      </c>
      <c r="AH2448" s="1">
        <v>0</v>
      </c>
      <c r="AI2448" s="1">
        <v>0</v>
      </c>
      <c r="AJ2448" s="1">
        <v>0</v>
      </c>
      <c r="AK2448" s="1">
        <v>0</v>
      </c>
      <c r="AL2448" s="1">
        <v>0</v>
      </c>
      <c r="AM2448" s="1">
        <v>0</v>
      </c>
      <c r="AN2448" s="1">
        <v>0</v>
      </c>
    </row>
    <row r="2449" spans="1:40" x14ac:dyDescent="0.35">
      <c r="A2449" s="1" t="s">
        <v>89</v>
      </c>
      <c r="B2449" s="8">
        <v>43963</v>
      </c>
      <c r="C2449" s="1" t="s">
        <v>96</v>
      </c>
      <c r="D2449" s="1">
        <v>200170</v>
      </c>
      <c r="E2449" s="1">
        <v>3</v>
      </c>
      <c r="F2449" s="1" t="s">
        <v>107</v>
      </c>
      <c r="H2449" s="1" t="s">
        <v>95</v>
      </c>
      <c r="I2449" s="1" t="s">
        <v>92</v>
      </c>
      <c r="J2449" s="1" t="s">
        <v>93</v>
      </c>
      <c r="P2449" s="1">
        <v>3</v>
      </c>
      <c r="Q2449" s="1">
        <v>0</v>
      </c>
      <c r="R2449" s="1">
        <v>0</v>
      </c>
      <c r="S2449" s="1">
        <v>0</v>
      </c>
      <c r="T2449" s="1">
        <v>0</v>
      </c>
      <c r="U2449" s="1">
        <v>0</v>
      </c>
      <c r="V2449" s="1">
        <v>0</v>
      </c>
      <c r="W2449" s="1">
        <v>0</v>
      </c>
      <c r="X2449" s="1">
        <v>0</v>
      </c>
      <c r="Y2449" s="1">
        <v>0</v>
      </c>
      <c r="Z2449" s="1">
        <v>0</v>
      </c>
      <c r="AA2449" s="1">
        <v>0</v>
      </c>
      <c r="AB2449" s="1">
        <v>0</v>
      </c>
      <c r="AC2449" s="1">
        <v>0</v>
      </c>
      <c r="AD2449" s="1">
        <v>0</v>
      </c>
      <c r="AE2449" s="1">
        <v>0</v>
      </c>
      <c r="AF2449" s="1">
        <v>0</v>
      </c>
      <c r="AG2449" s="1">
        <v>0</v>
      </c>
      <c r="AH2449" s="1">
        <v>0</v>
      </c>
      <c r="AI2449" s="1">
        <v>0</v>
      </c>
      <c r="AJ2449" s="1">
        <v>0</v>
      </c>
      <c r="AK2449" s="1">
        <v>0</v>
      </c>
      <c r="AL2449" s="1">
        <v>0</v>
      </c>
      <c r="AM2449" s="1">
        <v>0</v>
      </c>
      <c r="AN2449" s="1">
        <v>0</v>
      </c>
    </row>
    <row r="2450" spans="1:40" x14ac:dyDescent="0.35">
      <c r="A2450" s="1" t="s">
        <v>89</v>
      </c>
      <c r="B2450" s="8">
        <v>43915</v>
      </c>
      <c r="C2450" s="1" t="s">
        <v>96</v>
      </c>
      <c r="D2450" s="1">
        <v>979150</v>
      </c>
      <c r="E2450" s="1">
        <v>4</v>
      </c>
      <c r="F2450" s="1" t="s">
        <v>125</v>
      </c>
      <c r="H2450" s="1" t="s">
        <v>103</v>
      </c>
      <c r="I2450" s="1" t="s">
        <v>92</v>
      </c>
      <c r="J2450" s="1" t="s">
        <v>93</v>
      </c>
      <c r="P2450" s="1">
        <v>4</v>
      </c>
      <c r="Q2450" s="1">
        <v>0</v>
      </c>
      <c r="R2450" s="1">
        <v>0</v>
      </c>
      <c r="S2450" s="1">
        <v>0</v>
      </c>
      <c r="T2450" s="1">
        <v>0</v>
      </c>
      <c r="U2450" s="1">
        <v>0</v>
      </c>
      <c r="V2450" s="1">
        <v>0</v>
      </c>
      <c r="W2450" s="1">
        <v>0</v>
      </c>
      <c r="X2450" s="1">
        <v>0</v>
      </c>
      <c r="Y2450" s="1">
        <v>0</v>
      </c>
      <c r="Z2450" s="1">
        <v>0</v>
      </c>
      <c r="AA2450" s="1">
        <v>0</v>
      </c>
      <c r="AB2450" s="1">
        <v>0</v>
      </c>
      <c r="AC2450" s="1">
        <v>0</v>
      </c>
      <c r="AD2450" s="1">
        <v>0</v>
      </c>
      <c r="AE2450" s="1">
        <v>0</v>
      </c>
      <c r="AF2450" s="1">
        <v>0</v>
      </c>
      <c r="AG2450" s="1">
        <v>0</v>
      </c>
      <c r="AH2450" s="1">
        <v>0</v>
      </c>
      <c r="AI2450" s="1">
        <v>0</v>
      </c>
      <c r="AJ2450" s="1">
        <v>0</v>
      </c>
      <c r="AK2450" s="1">
        <v>0</v>
      </c>
      <c r="AL2450" s="1">
        <v>0</v>
      </c>
      <c r="AM2450" s="1">
        <v>0</v>
      </c>
      <c r="AN2450" s="1">
        <v>0</v>
      </c>
    </row>
    <row r="2451" spans="1:40" x14ac:dyDescent="0.35">
      <c r="A2451" s="1" t="s">
        <v>89</v>
      </c>
      <c r="B2451" s="8">
        <v>43971</v>
      </c>
      <c r="C2451" s="1" t="s">
        <v>96</v>
      </c>
      <c r="D2451" s="1">
        <v>976140</v>
      </c>
      <c r="E2451" s="1">
        <v>1</v>
      </c>
      <c r="F2451" s="1" t="s">
        <v>128</v>
      </c>
      <c r="H2451" s="1" t="s">
        <v>101</v>
      </c>
      <c r="I2451" s="1" t="s">
        <v>92</v>
      </c>
      <c r="J2451" s="1" t="s">
        <v>93</v>
      </c>
      <c r="P2451" s="1">
        <v>1</v>
      </c>
      <c r="Q2451" s="1">
        <v>0</v>
      </c>
      <c r="R2451" s="1">
        <v>0</v>
      </c>
      <c r="S2451" s="1">
        <v>0</v>
      </c>
      <c r="T2451" s="1">
        <v>0</v>
      </c>
      <c r="U2451" s="1">
        <v>0</v>
      </c>
      <c r="V2451" s="1">
        <v>0</v>
      </c>
      <c r="W2451" s="1">
        <v>0</v>
      </c>
      <c r="X2451" s="1">
        <v>0</v>
      </c>
      <c r="Y2451" s="1">
        <v>0</v>
      </c>
      <c r="Z2451" s="1">
        <v>0</v>
      </c>
      <c r="AA2451" s="1">
        <v>0</v>
      </c>
      <c r="AB2451" s="1">
        <v>0</v>
      </c>
      <c r="AC2451" s="1">
        <v>0</v>
      </c>
      <c r="AD2451" s="1">
        <v>0</v>
      </c>
      <c r="AE2451" s="1">
        <v>0</v>
      </c>
      <c r="AF2451" s="1">
        <v>0</v>
      </c>
      <c r="AG2451" s="1">
        <v>0</v>
      </c>
      <c r="AH2451" s="1">
        <v>0</v>
      </c>
      <c r="AI2451" s="1">
        <v>0</v>
      </c>
      <c r="AJ2451" s="1">
        <v>0</v>
      </c>
      <c r="AK2451" s="1">
        <v>0</v>
      </c>
      <c r="AL2451" s="1">
        <v>0</v>
      </c>
      <c r="AM2451" s="1">
        <v>0</v>
      </c>
      <c r="AN2451" s="1">
        <v>0</v>
      </c>
    </row>
    <row r="2452" spans="1:40" x14ac:dyDescent="0.35">
      <c r="A2452" s="1" t="s">
        <v>89</v>
      </c>
      <c r="B2452" s="8">
        <v>43914</v>
      </c>
      <c r="C2452" s="1" t="s">
        <v>96</v>
      </c>
      <c r="D2452" s="1">
        <v>209640</v>
      </c>
      <c r="E2452" s="1">
        <v>18</v>
      </c>
      <c r="F2452" s="1" t="s">
        <v>122</v>
      </c>
      <c r="H2452" s="1" t="s">
        <v>95</v>
      </c>
      <c r="I2452" s="1" t="s">
        <v>121</v>
      </c>
      <c r="J2452" s="1" t="s">
        <v>93</v>
      </c>
      <c r="K2452" s="1">
        <v>4</v>
      </c>
      <c r="M2452" s="1">
        <v>0.22222222222222221</v>
      </c>
      <c r="N2452" s="1">
        <v>0.22222222222222221</v>
      </c>
      <c r="P2452" s="1">
        <v>14</v>
      </c>
      <c r="Q2452" s="1">
        <v>0</v>
      </c>
      <c r="R2452" s="1">
        <v>1</v>
      </c>
      <c r="S2452" s="1">
        <v>0</v>
      </c>
      <c r="T2452" s="1">
        <v>3</v>
      </c>
      <c r="U2452" s="1">
        <v>0</v>
      </c>
      <c r="V2452" s="1">
        <v>0</v>
      </c>
      <c r="W2452" s="1">
        <v>0</v>
      </c>
      <c r="X2452" s="1">
        <v>0</v>
      </c>
      <c r="Y2452" s="1">
        <v>0</v>
      </c>
      <c r="Z2452" s="1">
        <v>0</v>
      </c>
      <c r="AA2452" s="1">
        <v>0</v>
      </c>
      <c r="AB2452" s="1">
        <v>0</v>
      </c>
      <c r="AC2452" s="1">
        <v>0</v>
      </c>
      <c r="AD2452" s="1">
        <v>0</v>
      </c>
      <c r="AE2452" s="1">
        <v>0</v>
      </c>
      <c r="AF2452" s="1">
        <v>0</v>
      </c>
      <c r="AG2452" s="1">
        <v>0</v>
      </c>
      <c r="AH2452" s="1">
        <v>0</v>
      </c>
      <c r="AI2452" s="1">
        <v>0</v>
      </c>
      <c r="AJ2452" s="1">
        <v>0</v>
      </c>
      <c r="AK2452" s="1">
        <v>0</v>
      </c>
      <c r="AL2452" s="1">
        <v>0</v>
      </c>
      <c r="AM2452" s="1">
        <v>0</v>
      </c>
      <c r="AN2452" s="1">
        <v>0</v>
      </c>
    </row>
    <row r="2453" spans="1:40" x14ac:dyDescent="0.35">
      <c r="A2453" s="1" t="s">
        <v>89</v>
      </c>
      <c r="B2453" s="8">
        <v>43965</v>
      </c>
      <c r="C2453" s="1" t="s">
        <v>2</v>
      </c>
      <c r="D2453" s="1">
        <v>973270</v>
      </c>
      <c r="E2453" s="1">
        <v>62</v>
      </c>
      <c r="F2453" s="1" t="s">
        <v>127</v>
      </c>
      <c r="H2453" s="1" t="s">
        <v>114</v>
      </c>
      <c r="I2453" s="1" t="s">
        <v>92</v>
      </c>
      <c r="J2453" s="1" t="s">
        <v>93</v>
      </c>
      <c r="L2453" s="1">
        <v>5</v>
      </c>
      <c r="O2453" s="1">
        <v>7.4626865671641784E-2</v>
      </c>
      <c r="P2453" s="1">
        <v>62</v>
      </c>
      <c r="Q2453" s="1">
        <v>4</v>
      </c>
      <c r="R2453" s="1">
        <v>0</v>
      </c>
      <c r="S2453" s="1">
        <v>0</v>
      </c>
      <c r="T2453" s="1">
        <v>0</v>
      </c>
      <c r="U2453" s="1">
        <v>0</v>
      </c>
      <c r="V2453" s="1">
        <v>0</v>
      </c>
      <c r="W2453" s="1">
        <v>0</v>
      </c>
      <c r="X2453" s="1">
        <v>0</v>
      </c>
      <c r="Y2453" s="1">
        <v>0</v>
      </c>
      <c r="Z2453" s="1">
        <v>0</v>
      </c>
      <c r="AA2453" s="1">
        <v>0</v>
      </c>
      <c r="AB2453" s="1">
        <v>0</v>
      </c>
      <c r="AC2453" s="1">
        <v>0</v>
      </c>
      <c r="AD2453" s="1">
        <v>0</v>
      </c>
      <c r="AE2453" s="1">
        <v>0</v>
      </c>
      <c r="AF2453" s="1">
        <v>0</v>
      </c>
      <c r="AG2453" s="1">
        <v>0</v>
      </c>
      <c r="AH2453" s="1">
        <v>0</v>
      </c>
      <c r="AI2453" s="1">
        <v>0</v>
      </c>
      <c r="AJ2453" s="1">
        <v>0</v>
      </c>
      <c r="AK2453" s="1">
        <v>0</v>
      </c>
      <c r="AL2453" s="1">
        <v>0</v>
      </c>
      <c r="AM2453" s="1">
        <v>0</v>
      </c>
      <c r="AN2453" s="1">
        <v>1</v>
      </c>
    </row>
    <row r="2454" spans="1:40" x14ac:dyDescent="0.35">
      <c r="A2454" s="1" t="s">
        <v>89</v>
      </c>
      <c r="B2454" s="8">
        <v>43928</v>
      </c>
      <c r="C2454" s="1" t="s">
        <v>96</v>
      </c>
      <c r="D2454" s="1">
        <v>973260</v>
      </c>
      <c r="E2454" s="1">
        <v>6</v>
      </c>
      <c r="F2454" s="1" t="s">
        <v>113</v>
      </c>
      <c r="H2454" s="1" t="s">
        <v>114</v>
      </c>
      <c r="I2454" s="1" t="s">
        <v>92</v>
      </c>
      <c r="J2454" s="1" t="s">
        <v>93</v>
      </c>
      <c r="L2454" s="1">
        <v>4</v>
      </c>
      <c r="O2454" s="1">
        <v>0.4</v>
      </c>
      <c r="P2454" s="1">
        <v>6</v>
      </c>
      <c r="Q2454" s="1">
        <v>0</v>
      </c>
      <c r="R2454" s="1">
        <v>0</v>
      </c>
      <c r="S2454" s="1">
        <v>0</v>
      </c>
      <c r="T2454" s="1">
        <v>0</v>
      </c>
      <c r="U2454" s="1">
        <v>0</v>
      </c>
      <c r="V2454" s="1">
        <v>0</v>
      </c>
      <c r="W2454" s="1">
        <v>0</v>
      </c>
      <c r="X2454" s="1">
        <v>0</v>
      </c>
      <c r="Y2454" s="1">
        <v>0</v>
      </c>
      <c r="Z2454" s="1">
        <v>0</v>
      </c>
      <c r="AA2454" s="1">
        <v>0</v>
      </c>
      <c r="AB2454" s="1">
        <v>0</v>
      </c>
      <c r="AC2454" s="1">
        <v>0</v>
      </c>
      <c r="AD2454" s="1">
        <v>0</v>
      </c>
      <c r="AE2454" s="1">
        <v>0</v>
      </c>
      <c r="AF2454" s="1">
        <v>0</v>
      </c>
      <c r="AG2454" s="1">
        <v>0</v>
      </c>
      <c r="AH2454" s="1">
        <v>0</v>
      </c>
      <c r="AI2454" s="1">
        <v>0</v>
      </c>
      <c r="AJ2454" s="1">
        <v>0</v>
      </c>
      <c r="AK2454" s="1">
        <v>0</v>
      </c>
      <c r="AL2454" s="1">
        <v>4</v>
      </c>
      <c r="AM2454" s="1">
        <v>0</v>
      </c>
      <c r="AN2454" s="1">
        <v>0</v>
      </c>
    </row>
    <row r="2455" spans="1:40" x14ac:dyDescent="0.35">
      <c r="A2455" s="1" t="s">
        <v>89</v>
      </c>
      <c r="B2455" s="8">
        <v>43946</v>
      </c>
      <c r="C2455" s="1" t="s">
        <v>96</v>
      </c>
      <c r="D2455" s="1">
        <v>200600</v>
      </c>
      <c r="E2455" s="1">
        <v>16</v>
      </c>
      <c r="F2455" s="1" t="s">
        <v>116</v>
      </c>
      <c r="H2455" s="1" t="s">
        <v>95</v>
      </c>
      <c r="I2455" s="1" t="s">
        <v>92</v>
      </c>
      <c r="J2455" s="1" t="s">
        <v>93</v>
      </c>
      <c r="K2455" s="1">
        <v>1</v>
      </c>
      <c r="M2455" s="1">
        <v>0</v>
      </c>
      <c r="N2455" s="1">
        <v>0</v>
      </c>
      <c r="P2455" s="1">
        <v>15</v>
      </c>
      <c r="Q2455" s="1">
        <v>0</v>
      </c>
      <c r="R2455" s="1">
        <v>0</v>
      </c>
      <c r="S2455" s="1">
        <v>0</v>
      </c>
      <c r="T2455" s="1">
        <v>0</v>
      </c>
      <c r="U2455" s="1">
        <v>0</v>
      </c>
      <c r="V2455" s="1">
        <v>1</v>
      </c>
      <c r="W2455" s="1">
        <v>0</v>
      </c>
      <c r="X2455" s="1">
        <v>0</v>
      </c>
      <c r="Y2455" s="1">
        <v>0</v>
      </c>
      <c r="Z2455" s="1">
        <v>0</v>
      </c>
      <c r="AA2455" s="1">
        <v>0</v>
      </c>
      <c r="AB2455" s="1">
        <v>0</v>
      </c>
      <c r="AC2455" s="1">
        <v>0</v>
      </c>
      <c r="AD2455" s="1">
        <v>0</v>
      </c>
      <c r="AE2455" s="1">
        <v>0</v>
      </c>
      <c r="AF2455" s="1">
        <v>0</v>
      </c>
      <c r="AG2455" s="1">
        <v>0</v>
      </c>
      <c r="AH2455" s="1">
        <v>0</v>
      </c>
      <c r="AI2455" s="1">
        <v>0</v>
      </c>
      <c r="AJ2455" s="1">
        <v>0</v>
      </c>
      <c r="AK2455" s="1">
        <v>0</v>
      </c>
      <c r="AL2455" s="1">
        <v>0</v>
      </c>
      <c r="AM2455" s="1">
        <v>0</v>
      </c>
      <c r="AN2455" s="1">
        <v>0</v>
      </c>
    </row>
    <row r="2456" spans="1:40" x14ac:dyDescent="0.35">
      <c r="A2456" s="1" t="s">
        <v>89</v>
      </c>
      <c r="B2456" s="8">
        <v>43914</v>
      </c>
      <c r="C2456" s="1" t="s">
        <v>2</v>
      </c>
      <c r="D2456" s="1">
        <v>979190</v>
      </c>
      <c r="E2456" s="1">
        <v>147</v>
      </c>
      <c r="F2456" s="1" t="s">
        <v>124</v>
      </c>
      <c r="H2456" s="1" t="s">
        <v>103</v>
      </c>
      <c r="I2456" s="1" t="s">
        <v>92</v>
      </c>
      <c r="J2456" s="1" t="s">
        <v>93</v>
      </c>
      <c r="K2456" s="1">
        <v>46</v>
      </c>
      <c r="L2456" s="1">
        <v>24</v>
      </c>
      <c r="M2456" s="1">
        <v>0.36477987421383645</v>
      </c>
      <c r="N2456" s="1">
        <v>0.31292517006802723</v>
      </c>
      <c r="O2456" s="1">
        <v>0.14035087719298245</v>
      </c>
      <c r="P2456" s="1">
        <v>101</v>
      </c>
      <c r="Q2456" s="1">
        <v>12</v>
      </c>
      <c r="R2456" s="1">
        <v>19</v>
      </c>
      <c r="S2456" s="1">
        <v>1</v>
      </c>
      <c r="T2456" s="1">
        <v>13</v>
      </c>
      <c r="U2456" s="1">
        <v>13</v>
      </c>
      <c r="V2456" s="1">
        <v>0</v>
      </c>
      <c r="W2456" s="1">
        <v>0</v>
      </c>
      <c r="X2456" s="1">
        <v>0</v>
      </c>
      <c r="Y2456" s="1">
        <v>0</v>
      </c>
      <c r="Z2456" s="1">
        <v>0</v>
      </c>
      <c r="AA2456" s="1">
        <v>0</v>
      </c>
      <c r="AB2456" s="1">
        <v>0</v>
      </c>
      <c r="AC2456" s="1">
        <v>0</v>
      </c>
      <c r="AD2456" s="1">
        <v>0</v>
      </c>
      <c r="AE2456" s="1">
        <v>0</v>
      </c>
      <c r="AF2456" s="1">
        <v>0</v>
      </c>
      <c r="AG2456" s="1">
        <v>3</v>
      </c>
      <c r="AH2456" s="1">
        <v>0</v>
      </c>
      <c r="AI2456" s="1">
        <v>2</v>
      </c>
      <c r="AJ2456" s="1">
        <v>2</v>
      </c>
      <c r="AK2456" s="1">
        <v>0</v>
      </c>
      <c r="AL2456" s="1">
        <v>0</v>
      </c>
      <c r="AM2456" s="1">
        <v>5</v>
      </c>
      <c r="AN2456" s="1">
        <v>0</v>
      </c>
    </row>
    <row r="2457" spans="1:40" x14ac:dyDescent="0.35">
      <c r="A2457" s="1" t="s">
        <v>89</v>
      </c>
      <c r="B2457" s="8">
        <v>43908</v>
      </c>
      <c r="C2457" s="1" t="s">
        <v>96</v>
      </c>
      <c r="D2457" s="1">
        <v>200640</v>
      </c>
      <c r="E2457" s="1">
        <v>15</v>
      </c>
      <c r="F2457" s="1" t="s">
        <v>106</v>
      </c>
      <c r="H2457" s="1" t="s">
        <v>95</v>
      </c>
      <c r="I2457" s="1" t="s">
        <v>92</v>
      </c>
      <c r="J2457" s="1" t="s">
        <v>93</v>
      </c>
      <c r="P2457" s="1">
        <v>15</v>
      </c>
      <c r="Q2457" s="1">
        <v>0</v>
      </c>
      <c r="R2457" s="1">
        <v>0</v>
      </c>
      <c r="S2457" s="1">
        <v>0</v>
      </c>
      <c r="T2457" s="1">
        <v>0</v>
      </c>
      <c r="U2457" s="1">
        <v>0</v>
      </c>
      <c r="V2457" s="1">
        <v>0</v>
      </c>
      <c r="W2457" s="1">
        <v>0</v>
      </c>
      <c r="X2457" s="1">
        <v>0</v>
      </c>
      <c r="Y2457" s="1">
        <v>0</v>
      </c>
      <c r="Z2457" s="1">
        <v>0</v>
      </c>
      <c r="AA2457" s="1">
        <v>0</v>
      </c>
      <c r="AB2457" s="1">
        <v>0</v>
      </c>
      <c r="AC2457" s="1">
        <v>0</v>
      </c>
      <c r="AD2457" s="1">
        <v>0</v>
      </c>
      <c r="AE2457" s="1">
        <v>0</v>
      </c>
      <c r="AF2457" s="1">
        <v>0</v>
      </c>
      <c r="AG2457" s="1">
        <v>0</v>
      </c>
      <c r="AH2457" s="1">
        <v>0</v>
      </c>
      <c r="AI2457" s="1">
        <v>0</v>
      </c>
      <c r="AJ2457" s="1">
        <v>0</v>
      </c>
      <c r="AK2457" s="1">
        <v>0</v>
      </c>
      <c r="AL2457" s="1">
        <v>0</v>
      </c>
      <c r="AM2457" s="1">
        <v>0</v>
      </c>
      <c r="AN2457" s="1">
        <v>0</v>
      </c>
    </row>
    <row r="2458" spans="1:40" x14ac:dyDescent="0.35">
      <c r="A2458" s="1" t="s">
        <v>89</v>
      </c>
      <c r="B2458" s="8">
        <v>43928</v>
      </c>
      <c r="C2458" s="1" t="s">
        <v>96</v>
      </c>
      <c r="D2458" s="1">
        <v>200600</v>
      </c>
      <c r="E2458" s="1">
        <v>13</v>
      </c>
      <c r="F2458" s="1" t="s">
        <v>116</v>
      </c>
      <c r="H2458" s="1" t="s">
        <v>95</v>
      </c>
      <c r="I2458" s="1" t="s">
        <v>92</v>
      </c>
      <c r="J2458" s="1" t="s">
        <v>93</v>
      </c>
      <c r="K2458" s="1">
        <v>1</v>
      </c>
      <c r="M2458" s="1">
        <v>0</v>
      </c>
      <c r="N2458" s="1">
        <v>0</v>
      </c>
      <c r="P2458" s="1">
        <v>12</v>
      </c>
      <c r="Q2458" s="1">
        <v>0</v>
      </c>
      <c r="R2458" s="1">
        <v>0</v>
      </c>
      <c r="S2458" s="1">
        <v>0</v>
      </c>
      <c r="T2458" s="1">
        <v>0</v>
      </c>
      <c r="U2458" s="1">
        <v>0</v>
      </c>
      <c r="V2458" s="1">
        <v>1</v>
      </c>
      <c r="W2458" s="1">
        <v>0</v>
      </c>
      <c r="X2458" s="1">
        <v>0</v>
      </c>
      <c r="Y2458" s="1">
        <v>0</v>
      </c>
      <c r="Z2458" s="1">
        <v>0</v>
      </c>
      <c r="AA2458" s="1">
        <v>0</v>
      </c>
      <c r="AB2458" s="1">
        <v>0</v>
      </c>
      <c r="AC2458" s="1">
        <v>0</v>
      </c>
      <c r="AD2458" s="1">
        <v>0</v>
      </c>
      <c r="AE2458" s="1">
        <v>0</v>
      </c>
      <c r="AF2458" s="1">
        <v>0</v>
      </c>
      <c r="AG2458" s="1">
        <v>0</v>
      </c>
      <c r="AH2458" s="1">
        <v>0</v>
      </c>
      <c r="AI2458" s="1">
        <v>0</v>
      </c>
      <c r="AJ2458" s="1">
        <v>0</v>
      </c>
      <c r="AK2458" s="1">
        <v>0</v>
      </c>
      <c r="AL2458" s="1">
        <v>0</v>
      </c>
      <c r="AM2458" s="1">
        <v>0</v>
      </c>
      <c r="AN2458" s="1">
        <v>0</v>
      </c>
    </row>
    <row r="2459" spans="1:40" x14ac:dyDescent="0.35">
      <c r="A2459" s="1" t="s">
        <v>89</v>
      </c>
      <c r="B2459" s="8">
        <v>43946</v>
      </c>
      <c r="C2459" s="1" t="s">
        <v>96</v>
      </c>
      <c r="D2459" s="1">
        <v>973260</v>
      </c>
      <c r="E2459" s="1">
        <v>10</v>
      </c>
      <c r="F2459" s="1" t="s">
        <v>113</v>
      </c>
      <c r="H2459" s="1" t="s">
        <v>114</v>
      </c>
      <c r="I2459" s="1" t="s">
        <v>92</v>
      </c>
      <c r="J2459" s="1" t="s">
        <v>93</v>
      </c>
      <c r="P2459" s="1">
        <v>10</v>
      </c>
      <c r="Q2459" s="1">
        <v>0</v>
      </c>
      <c r="R2459" s="1">
        <v>0</v>
      </c>
      <c r="S2459" s="1">
        <v>0</v>
      </c>
      <c r="T2459" s="1">
        <v>0</v>
      </c>
      <c r="U2459" s="1">
        <v>0</v>
      </c>
      <c r="V2459" s="1">
        <v>0</v>
      </c>
      <c r="W2459" s="1">
        <v>0</v>
      </c>
      <c r="X2459" s="1">
        <v>0</v>
      </c>
      <c r="Y2459" s="1">
        <v>0</v>
      </c>
      <c r="Z2459" s="1">
        <v>0</v>
      </c>
      <c r="AA2459" s="1">
        <v>0</v>
      </c>
      <c r="AB2459" s="1">
        <v>0</v>
      </c>
      <c r="AC2459" s="1">
        <v>0</v>
      </c>
      <c r="AD2459" s="1">
        <v>0</v>
      </c>
      <c r="AE2459" s="1">
        <v>0</v>
      </c>
      <c r="AF2459" s="1">
        <v>0</v>
      </c>
      <c r="AG2459" s="1">
        <v>0</v>
      </c>
      <c r="AH2459" s="1">
        <v>0</v>
      </c>
      <c r="AI2459" s="1">
        <v>0</v>
      </c>
      <c r="AJ2459" s="1">
        <v>0</v>
      </c>
      <c r="AK2459" s="1">
        <v>0</v>
      </c>
      <c r="AL2459" s="1">
        <v>0</v>
      </c>
      <c r="AM2459" s="1">
        <v>0</v>
      </c>
      <c r="AN2459" s="1">
        <v>0</v>
      </c>
    </row>
    <row r="2460" spans="1:40" x14ac:dyDescent="0.35">
      <c r="A2460" s="1" t="s">
        <v>89</v>
      </c>
      <c r="B2460" s="8">
        <v>43952</v>
      </c>
      <c r="C2460" s="1" t="s">
        <v>96</v>
      </c>
      <c r="D2460" s="1">
        <v>200600</v>
      </c>
      <c r="E2460" s="1">
        <v>16</v>
      </c>
      <c r="F2460" s="1" t="s">
        <v>116</v>
      </c>
      <c r="H2460" s="1" t="s">
        <v>95</v>
      </c>
      <c r="I2460" s="1" t="s">
        <v>92</v>
      </c>
      <c r="J2460" s="1" t="s">
        <v>93</v>
      </c>
      <c r="P2460" s="1">
        <v>16</v>
      </c>
      <c r="Q2460" s="1">
        <v>0</v>
      </c>
      <c r="R2460" s="1">
        <v>0</v>
      </c>
      <c r="S2460" s="1">
        <v>0</v>
      </c>
      <c r="T2460" s="1">
        <v>0</v>
      </c>
      <c r="U2460" s="1">
        <v>0</v>
      </c>
      <c r="V2460" s="1">
        <v>0</v>
      </c>
      <c r="W2460" s="1">
        <v>0</v>
      </c>
      <c r="X2460" s="1">
        <v>0</v>
      </c>
      <c r="Y2460" s="1">
        <v>0</v>
      </c>
      <c r="Z2460" s="1">
        <v>0</v>
      </c>
      <c r="AA2460" s="1">
        <v>0</v>
      </c>
      <c r="AB2460" s="1">
        <v>0</v>
      </c>
      <c r="AC2460" s="1">
        <v>0</v>
      </c>
      <c r="AD2460" s="1">
        <v>0</v>
      </c>
      <c r="AE2460" s="1">
        <v>0</v>
      </c>
      <c r="AF2460" s="1">
        <v>0</v>
      </c>
      <c r="AG2460" s="1">
        <v>0</v>
      </c>
      <c r="AH2460" s="1">
        <v>0</v>
      </c>
      <c r="AI2460" s="1">
        <v>0</v>
      </c>
      <c r="AJ2460" s="1">
        <v>0</v>
      </c>
      <c r="AK2460" s="1">
        <v>0</v>
      </c>
      <c r="AL2460" s="1">
        <v>0</v>
      </c>
      <c r="AM2460" s="1">
        <v>0</v>
      </c>
      <c r="AN2460" s="1">
        <v>0</v>
      </c>
    </row>
    <row r="2461" spans="1:40" x14ac:dyDescent="0.35">
      <c r="A2461" s="1" t="s">
        <v>89</v>
      </c>
      <c r="B2461" s="8">
        <v>43920</v>
      </c>
      <c r="C2461" s="1" t="s">
        <v>96</v>
      </c>
      <c r="D2461" s="1">
        <v>209640</v>
      </c>
      <c r="E2461" s="1">
        <v>7</v>
      </c>
      <c r="F2461" s="1" t="s">
        <v>122</v>
      </c>
      <c r="H2461" s="1" t="s">
        <v>95</v>
      </c>
      <c r="I2461" s="1" t="s">
        <v>121</v>
      </c>
      <c r="J2461" s="1" t="s">
        <v>93</v>
      </c>
      <c r="K2461" s="1">
        <v>7</v>
      </c>
      <c r="M2461" s="1">
        <v>1</v>
      </c>
      <c r="N2461" s="1">
        <v>1</v>
      </c>
    </row>
    <row r="2462" spans="1:40" x14ac:dyDescent="0.35">
      <c r="A2462" s="1" t="s">
        <v>89</v>
      </c>
      <c r="B2462" s="8">
        <v>43957</v>
      </c>
      <c r="C2462" s="1" t="s">
        <v>96</v>
      </c>
      <c r="D2462" s="1">
        <v>976140</v>
      </c>
      <c r="E2462" s="1">
        <v>1</v>
      </c>
      <c r="F2462" s="1" t="s">
        <v>128</v>
      </c>
      <c r="H2462" s="1" t="s">
        <v>101</v>
      </c>
      <c r="I2462" s="1" t="s">
        <v>92</v>
      </c>
      <c r="J2462" s="1" t="s">
        <v>93</v>
      </c>
      <c r="P2462" s="1">
        <v>1</v>
      </c>
      <c r="Q2462" s="1">
        <v>0</v>
      </c>
      <c r="R2462" s="1">
        <v>0</v>
      </c>
      <c r="S2462" s="1">
        <v>0</v>
      </c>
      <c r="T2462" s="1">
        <v>0</v>
      </c>
      <c r="U2462" s="1">
        <v>0</v>
      </c>
      <c r="V2462" s="1">
        <v>0</v>
      </c>
      <c r="W2462" s="1">
        <v>0</v>
      </c>
      <c r="X2462" s="1">
        <v>0</v>
      </c>
      <c r="Y2462" s="1">
        <v>0</v>
      </c>
      <c r="Z2462" s="1">
        <v>0</v>
      </c>
      <c r="AA2462" s="1">
        <v>0</v>
      </c>
      <c r="AB2462" s="1">
        <v>0</v>
      </c>
      <c r="AC2462" s="1">
        <v>0</v>
      </c>
      <c r="AD2462" s="1">
        <v>0</v>
      </c>
      <c r="AE2462" s="1">
        <v>0</v>
      </c>
      <c r="AF2462" s="1">
        <v>0</v>
      </c>
      <c r="AG2462" s="1">
        <v>0</v>
      </c>
      <c r="AH2462" s="1">
        <v>0</v>
      </c>
      <c r="AI2462" s="1">
        <v>0</v>
      </c>
      <c r="AJ2462" s="1">
        <v>0</v>
      </c>
      <c r="AK2462" s="1">
        <v>0</v>
      </c>
      <c r="AL2462" s="1">
        <v>0</v>
      </c>
      <c r="AM2462" s="1">
        <v>0</v>
      </c>
      <c r="AN2462" s="1">
        <v>0</v>
      </c>
    </row>
    <row r="2463" spans="1:40" x14ac:dyDescent="0.35">
      <c r="A2463" s="1" t="s">
        <v>89</v>
      </c>
      <c r="B2463" s="8">
        <v>43938</v>
      </c>
      <c r="C2463" s="1" t="s">
        <v>96</v>
      </c>
      <c r="D2463" s="1">
        <v>973260</v>
      </c>
      <c r="E2463" s="1">
        <v>6</v>
      </c>
      <c r="F2463" s="1" t="s">
        <v>113</v>
      </c>
      <c r="H2463" s="1" t="s">
        <v>114</v>
      </c>
      <c r="I2463" s="1" t="s">
        <v>92</v>
      </c>
      <c r="J2463" s="1" t="s">
        <v>93</v>
      </c>
      <c r="L2463" s="1">
        <v>4</v>
      </c>
      <c r="O2463" s="1">
        <v>0.4</v>
      </c>
      <c r="P2463" s="1">
        <v>6</v>
      </c>
      <c r="Q2463" s="1">
        <v>1</v>
      </c>
      <c r="R2463" s="1">
        <v>0</v>
      </c>
      <c r="S2463" s="1">
        <v>0</v>
      </c>
      <c r="T2463" s="1">
        <v>0</v>
      </c>
      <c r="U2463" s="1">
        <v>0</v>
      </c>
      <c r="V2463" s="1">
        <v>0</v>
      </c>
      <c r="W2463" s="1">
        <v>0</v>
      </c>
      <c r="X2463" s="1">
        <v>0</v>
      </c>
      <c r="Y2463" s="1">
        <v>0</v>
      </c>
      <c r="Z2463" s="1">
        <v>0</v>
      </c>
      <c r="AA2463" s="1">
        <v>0</v>
      </c>
      <c r="AB2463" s="1">
        <v>0</v>
      </c>
      <c r="AC2463" s="1">
        <v>0</v>
      </c>
      <c r="AD2463" s="1">
        <v>0</v>
      </c>
      <c r="AE2463" s="1">
        <v>0</v>
      </c>
      <c r="AF2463" s="1">
        <v>0</v>
      </c>
      <c r="AG2463" s="1">
        <v>0</v>
      </c>
      <c r="AH2463" s="1">
        <v>0</v>
      </c>
      <c r="AI2463" s="1">
        <v>0</v>
      </c>
      <c r="AJ2463" s="1">
        <v>0</v>
      </c>
      <c r="AK2463" s="1">
        <v>0</v>
      </c>
      <c r="AL2463" s="1">
        <v>3</v>
      </c>
      <c r="AM2463" s="1">
        <v>0</v>
      </c>
      <c r="AN2463" s="1">
        <v>0</v>
      </c>
    </row>
    <row r="2464" spans="1:40" x14ac:dyDescent="0.35">
      <c r="A2464" s="1" t="s">
        <v>89</v>
      </c>
      <c r="B2464" s="8">
        <v>43963</v>
      </c>
      <c r="C2464" s="1" t="s">
        <v>2</v>
      </c>
      <c r="D2464" s="1">
        <v>973270</v>
      </c>
      <c r="E2464" s="1">
        <v>64</v>
      </c>
      <c r="F2464" s="1" t="s">
        <v>127</v>
      </c>
      <c r="H2464" s="1" t="s">
        <v>114</v>
      </c>
      <c r="I2464" s="1" t="s">
        <v>92</v>
      </c>
      <c r="J2464" s="1" t="s">
        <v>93</v>
      </c>
      <c r="L2464" s="1">
        <v>3</v>
      </c>
      <c r="O2464" s="1">
        <v>4.4776119402985072E-2</v>
      </c>
      <c r="P2464" s="1">
        <v>64</v>
      </c>
      <c r="Q2464" s="1">
        <v>3</v>
      </c>
      <c r="R2464" s="1">
        <v>0</v>
      </c>
      <c r="S2464" s="1">
        <v>0</v>
      </c>
      <c r="T2464" s="1">
        <v>0</v>
      </c>
      <c r="U2464" s="1">
        <v>0</v>
      </c>
      <c r="V2464" s="1">
        <v>0</v>
      </c>
      <c r="W2464" s="1">
        <v>0</v>
      </c>
      <c r="X2464" s="1">
        <v>0</v>
      </c>
      <c r="Y2464" s="1">
        <v>0</v>
      </c>
      <c r="Z2464" s="1">
        <v>0</v>
      </c>
      <c r="AA2464" s="1">
        <v>0</v>
      </c>
      <c r="AB2464" s="1">
        <v>0</v>
      </c>
      <c r="AC2464" s="1">
        <v>0</v>
      </c>
      <c r="AD2464" s="1">
        <v>0</v>
      </c>
      <c r="AE2464" s="1">
        <v>0</v>
      </c>
      <c r="AF2464" s="1">
        <v>0</v>
      </c>
      <c r="AG2464" s="1">
        <v>0</v>
      </c>
      <c r="AH2464" s="1">
        <v>0</v>
      </c>
      <c r="AI2464" s="1">
        <v>0</v>
      </c>
      <c r="AJ2464" s="1">
        <v>0</v>
      </c>
      <c r="AK2464" s="1">
        <v>0</v>
      </c>
      <c r="AL2464" s="1">
        <v>0</v>
      </c>
      <c r="AM2464" s="1">
        <v>0</v>
      </c>
      <c r="AN2464" s="1">
        <v>0</v>
      </c>
    </row>
    <row r="2465" spans="1:40" x14ac:dyDescent="0.35">
      <c r="A2465" s="1" t="s">
        <v>89</v>
      </c>
      <c r="B2465" s="8">
        <v>43958</v>
      </c>
      <c r="C2465" s="1" t="s">
        <v>98</v>
      </c>
      <c r="D2465" s="1">
        <v>200620</v>
      </c>
      <c r="E2465" s="1">
        <v>1</v>
      </c>
      <c r="F2465" s="1" t="s">
        <v>94</v>
      </c>
      <c r="H2465" s="1" t="s">
        <v>95</v>
      </c>
      <c r="I2465" s="1" t="s">
        <v>92</v>
      </c>
      <c r="J2465" s="1" t="s">
        <v>93</v>
      </c>
      <c r="P2465" s="1">
        <v>1</v>
      </c>
      <c r="Q2465" s="1">
        <v>0</v>
      </c>
      <c r="R2465" s="1">
        <v>0</v>
      </c>
      <c r="S2465" s="1">
        <v>0</v>
      </c>
      <c r="T2465" s="1">
        <v>0</v>
      </c>
      <c r="U2465" s="1">
        <v>0</v>
      </c>
      <c r="V2465" s="1">
        <v>0</v>
      </c>
      <c r="W2465" s="1">
        <v>0</v>
      </c>
      <c r="X2465" s="1">
        <v>0</v>
      </c>
      <c r="Y2465" s="1">
        <v>0</v>
      </c>
      <c r="Z2465" s="1">
        <v>0</v>
      </c>
      <c r="AA2465" s="1">
        <v>0</v>
      </c>
      <c r="AB2465" s="1">
        <v>0</v>
      </c>
      <c r="AC2465" s="1">
        <v>0</v>
      </c>
      <c r="AD2465" s="1">
        <v>0</v>
      </c>
      <c r="AE2465" s="1">
        <v>0</v>
      </c>
      <c r="AF2465" s="1">
        <v>0</v>
      </c>
      <c r="AG2465" s="1">
        <v>0</v>
      </c>
      <c r="AH2465" s="1">
        <v>0</v>
      </c>
      <c r="AI2465" s="1">
        <v>0</v>
      </c>
      <c r="AJ2465" s="1">
        <v>0</v>
      </c>
      <c r="AK2465" s="1">
        <v>0</v>
      </c>
      <c r="AL2465" s="1">
        <v>0</v>
      </c>
      <c r="AM2465" s="1">
        <v>0</v>
      </c>
      <c r="AN2465" s="1">
        <v>0</v>
      </c>
    </row>
    <row r="2466" spans="1:40" x14ac:dyDescent="0.35">
      <c r="A2466" s="1" t="s">
        <v>89</v>
      </c>
      <c r="B2466" s="8">
        <v>43917</v>
      </c>
      <c r="C2466" s="1" t="s">
        <v>96</v>
      </c>
      <c r="D2466" s="1">
        <v>979150</v>
      </c>
      <c r="E2466" s="1">
        <v>4</v>
      </c>
      <c r="F2466" s="1" t="s">
        <v>125</v>
      </c>
      <c r="H2466" s="1" t="s">
        <v>103</v>
      </c>
      <c r="I2466" s="1" t="s">
        <v>92</v>
      </c>
      <c r="J2466" s="1" t="s">
        <v>93</v>
      </c>
      <c r="P2466" s="1">
        <v>4</v>
      </c>
      <c r="Q2466" s="1">
        <v>0</v>
      </c>
      <c r="R2466" s="1">
        <v>0</v>
      </c>
      <c r="S2466" s="1">
        <v>0</v>
      </c>
      <c r="T2466" s="1">
        <v>0</v>
      </c>
      <c r="U2466" s="1">
        <v>0</v>
      </c>
      <c r="V2466" s="1">
        <v>0</v>
      </c>
      <c r="W2466" s="1">
        <v>0</v>
      </c>
      <c r="X2466" s="1">
        <v>0</v>
      </c>
      <c r="Y2466" s="1">
        <v>0</v>
      </c>
      <c r="Z2466" s="1">
        <v>0</v>
      </c>
      <c r="AA2466" s="1">
        <v>0</v>
      </c>
      <c r="AB2466" s="1">
        <v>0</v>
      </c>
      <c r="AC2466" s="1">
        <v>0</v>
      </c>
      <c r="AD2466" s="1">
        <v>0</v>
      </c>
      <c r="AE2466" s="1">
        <v>0</v>
      </c>
      <c r="AF2466" s="1">
        <v>0</v>
      </c>
      <c r="AG2466" s="1">
        <v>0</v>
      </c>
      <c r="AH2466" s="1">
        <v>0</v>
      </c>
      <c r="AI2466" s="1">
        <v>0</v>
      </c>
      <c r="AJ2466" s="1">
        <v>0</v>
      </c>
      <c r="AK2466" s="1">
        <v>0</v>
      </c>
      <c r="AL2466" s="1">
        <v>0</v>
      </c>
      <c r="AM2466" s="1">
        <v>0</v>
      </c>
      <c r="AN2466" s="1">
        <v>0</v>
      </c>
    </row>
    <row r="2467" spans="1:40" x14ac:dyDescent="0.35">
      <c r="A2467" s="1" t="s">
        <v>89</v>
      </c>
      <c r="B2467" s="8">
        <v>43965</v>
      </c>
      <c r="C2467" s="1" t="s">
        <v>96</v>
      </c>
      <c r="D2467" s="1">
        <v>200170</v>
      </c>
      <c r="E2467" s="1">
        <v>3</v>
      </c>
      <c r="F2467" s="1" t="s">
        <v>107</v>
      </c>
      <c r="H2467" s="1" t="s">
        <v>95</v>
      </c>
      <c r="I2467" s="1" t="s">
        <v>92</v>
      </c>
      <c r="J2467" s="1" t="s">
        <v>93</v>
      </c>
      <c r="P2467" s="1">
        <v>3</v>
      </c>
      <c r="Q2467" s="1">
        <v>0</v>
      </c>
      <c r="R2467" s="1">
        <v>0</v>
      </c>
      <c r="S2467" s="1">
        <v>0</v>
      </c>
      <c r="T2467" s="1">
        <v>0</v>
      </c>
      <c r="U2467" s="1">
        <v>0</v>
      </c>
      <c r="V2467" s="1">
        <v>0</v>
      </c>
      <c r="W2467" s="1">
        <v>0</v>
      </c>
      <c r="X2467" s="1">
        <v>0</v>
      </c>
      <c r="Y2467" s="1">
        <v>0</v>
      </c>
      <c r="Z2467" s="1">
        <v>0</v>
      </c>
      <c r="AA2467" s="1">
        <v>0</v>
      </c>
      <c r="AB2467" s="1">
        <v>0</v>
      </c>
      <c r="AC2467" s="1">
        <v>0</v>
      </c>
      <c r="AD2467" s="1">
        <v>0</v>
      </c>
      <c r="AE2467" s="1">
        <v>0</v>
      </c>
      <c r="AF2467" s="1">
        <v>0</v>
      </c>
      <c r="AG2467" s="1">
        <v>0</v>
      </c>
      <c r="AH2467" s="1">
        <v>0</v>
      </c>
      <c r="AI2467" s="1">
        <v>0</v>
      </c>
      <c r="AJ2467" s="1">
        <v>0</v>
      </c>
      <c r="AK2467" s="1">
        <v>0</v>
      </c>
      <c r="AL2467" s="1">
        <v>0</v>
      </c>
      <c r="AM2467" s="1">
        <v>0</v>
      </c>
      <c r="AN2467" s="1">
        <v>0</v>
      </c>
    </row>
    <row r="2468" spans="1:40" x14ac:dyDescent="0.35">
      <c r="A2468" s="1" t="s">
        <v>89</v>
      </c>
      <c r="B2468" s="8">
        <v>43906</v>
      </c>
      <c r="C2468" s="1" t="s">
        <v>2</v>
      </c>
      <c r="D2468" s="1">
        <v>979190</v>
      </c>
      <c r="E2468" s="1">
        <v>146</v>
      </c>
      <c r="F2468" s="1" t="s">
        <v>124</v>
      </c>
      <c r="H2468" s="1" t="s">
        <v>103</v>
      </c>
      <c r="I2468" s="1" t="s">
        <v>92</v>
      </c>
      <c r="J2468" s="1" t="s">
        <v>93</v>
      </c>
      <c r="K2468" s="1">
        <v>18</v>
      </c>
      <c r="L2468" s="1">
        <v>25</v>
      </c>
      <c r="M2468" s="1">
        <v>0.17948717948717949</v>
      </c>
      <c r="N2468" s="1">
        <v>0.12328767123287671</v>
      </c>
      <c r="O2468" s="1">
        <v>0.14619883040935672</v>
      </c>
      <c r="P2468" s="1">
        <v>128</v>
      </c>
      <c r="Q2468" s="1">
        <v>10</v>
      </c>
      <c r="R2468" s="1">
        <v>8</v>
      </c>
      <c r="S2468" s="1">
        <v>0</v>
      </c>
      <c r="T2468" s="1">
        <v>1</v>
      </c>
      <c r="U2468" s="1">
        <v>1</v>
      </c>
      <c r="V2468" s="1">
        <v>0</v>
      </c>
      <c r="W2468" s="1">
        <v>0</v>
      </c>
      <c r="X2468" s="1">
        <v>4</v>
      </c>
      <c r="Y2468" s="1">
        <v>8</v>
      </c>
      <c r="Z2468" s="1">
        <v>0</v>
      </c>
      <c r="AA2468" s="1">
        <v>0</v>
      </c>
      <c r="AB2468" s="1">
        <v>0</v>
      </c>
      <c r="AC2468" s="1">
        <v>0</v>
      </c>
      <c r="AD2468" s="1">
        <v>0</v>
      </c>
      <c r="AE2468" s="1">
        <v>0</v>
      </c>
      <c r="AF2468" s="1">
        <v>0</v>
      </c>
      <c r="AG2468" s="1">
        <v>3</v>
      </c>
      <c r="AH2468" s="1">
        <v>0</v>
      </c>
      <c r="AI2468" s="1">
        <v>2</v>
      </c>
      <c r="AJ2468" s="1">
        <v>1</v>
      </c>
      <c r="AK2468" s="1">
        <v>0</v>
      </c>
      <c r="AL2468" s="1">
        <v>0</v>
      </c>
      <c r="AM2468" s="1">
        <v>5</v>
      </c>
      <c r="AN2468" s="1">
        <v>0</v>
      </c>
    </row>
    <row r="2469" spans="1:40" x14ac:dyDescent="0.35">
      <c r="A2469" s="1" t="s">
        <v>89</v>
      </c>
      <c r="B2469" s="8">
        <v>43906</v>
      </c>
      <c r="C2469" s="1" t="s">
        <v>98</v>
      </c>
      <c r="D2469" s="1">
        <v>972520</v>
      </c>
      <c r="E2469" s="1">
        <v>1</v>
      </c>
      <c r="F2469" s="1" t="s">
        <v>99</v>
      </c>
      <c r="H2469" s="1" t="s">
        <v>91</v>
      </c>
      <c r="I2469" s="1" t="s">
        <v>92</v>
      </c>
      <c r="J2469" s="1" t="s">
        <v>93</v>
      </c>
      <c r="P2469" s="1">
        <v>1</v>
      </c>
      <c r="Q2469" s="1">
        <v>0</v>
      </c>
      <c r="R2469" s="1">
        <v>0</v>
      </c>
      <c r="S2469" s="1">
        <v>0</v>
      </c>
      <c r="T2469" s="1">
        <v>0</v>
      </c>
      <c r="U2469" s="1">
        <v>0</v>
      </c>
      <c r="V2469" s="1">
        <v>0</v>
      </c>
      <c r="W2469" s="1">
        <v>0</v>
      </c>
      <c r="X2469" s="1">
        <v>0</v>
      </c>
      <c r="Y2469" s="1">
        <v>0</v>
      </c>
      <c r="Z2469" s="1">
        <v>0</v>
      </c>
      <c r="AA2469" s="1">
        <v>0</v>
      </c>
      <c r="AB2469" s="1">
        <v>0</v>
      </c>
      <c r="AC2469" s="1">
        <v>0</v>
      </c>
      <c r="AD2469" s="1">
        <v>0</v>
      </c>
      <c r="AE2469" s="1">
        <v>0</v>
      </c>
      <c r="AF2469" s="1">
        <v>0</v>
      </c>
      <c r="AG2469" s="1">
        <v>0</v>
      </c>
      <c r="AH2469" s="1">
        <v>0</v>
      </c>
      <c r="AI2469" s="1">
        <v>0</v>
      </c>
      <c r="AJ2469" s="1">
        <v>0</v>
      </c>
      <c r="AK2469" s="1">
        <v>0</v>
      </c>
      <c r="AL2469" s="1">
        <v>0</v>
      </c>
      <c r="AM2469" s="1">
        <v>0</v>
      </c>
      <c r="AN2469" s="1">
        <v>0</v>
      </c>
    </row>
    <row r="2470" spans="1:40" x14ac:dyDescent="0.35">
      <c r="A2470" s="1" t="s">
        <v>89</v>
      </c>
      <c r="B2470" s="8">
        <v>43916</v>
      </c>
      <c r="C2470" s="1" t="s">
        <v>96</v>
      </c>
      <c r="D2470" s="1">
        <v>200640</v>
      </c>
      <c r="E2470" s="1">
        <v>15</v>
      </c>
      <c r="F2470" s="1" t="s">
        <v>106</v>
      </c>
      <c r="H2470" s="1" t="s">
        <v>95</v>
      </c>
      <c r="I2470" s="1" t="s">
        <v>92</v>
      </c>
      <c r="J2470" s="1" t="s">
        <v>93</v>
      </c>
      <c r="P2470" s="1">
        <v>15</v>
      </c>
      <c r="Q2470" s="1">
        <v>0</v>
      </c>
      <c r="R2470" s="1">
        <v>0</v>
      </c>
      <c r="S2470" s="1">
        <v>0</v>
      </c>
      <c r="T2470" s="1">
        <v>0</v>
      </c>
      <c r="U2470" s="1">
        <v>0</v>
      </c>
      <c r="V2470" s="1">
        <v>0</v>
      </c>
      <c r="W2470" s="1">
        <v>0</v>
      </c>
      <c r="X2470" s="1">
        <v>0</v>
      </c>
      <c r="Y2470" s="1">
        <v>0</v>
      </c>
      <c r="Z2470" s="1">
        <v>0</v>
      </c>
      <c r="AA2470" s="1">
        <v>0</v>
      </c>
      <c r="AB2470" s="1">
        <v>0</v>
      </c>
      <c r="AC2470" s="1">
        <v>0</v>
      </c>
      <c r="AD2470" s="1">
        <v>0</v>
      </c>
      <c r="AE2470" s="1">
        <v>0</v>
      </c>
      <c r="AF2470" s="1">
        <v>0</v>
      </c>
      <c r="AG2470" s="1">
        <v>0</v>
      </c>
      <c r="AH2470" s="1">
        <v>0</v>
      </c>
      <c r="AI2470" s="1">
        <v>0</v>
      </c>
      <c r="AJ2470" s="1">
        <v>0</v>
      </c>
      <c r="AK2470" s="1">
        <v>0</v>
      </c>
      <c r="AL2470" s="1">
        <v>0</v>
      </c>
      <c r="AM2470" s="1">
        <v>0</v>
      </c>
      <c r="AN2470" s="1">
        <v>0</v>
      </c>
    </row>
    <row r="2471" spans="1:40" x14ac:dyDescent="0.35">
      <c r="A2471" s="1" t="s">
        <v>89</v>
      </c>
      <c r="B2471" s="8">
        <v>43907</v>
      </c>
      <c r="C2471" s="1" t="s">
        <v>96</v>
      </c>
      <c r="D2471" s="1">
        <v>980180</v>
      </c>
      <c r="E2471" s="1">
        <v>2</v>
      </c>
      <c r="F2471" s="1" t="s">
        <v>117</v>
      </c>
      <c r="H2471" s="1" t="s">
        <v>118</v>
      </c>
      <c r="I2471" s="1" t="s">
        <v>92</v>
      </c>
      <c r="J2471" s="1" t="s">
        <v>93</v>
      </c>
      <c r="P2471" s="1">
        <v>2</v>
      </c>
      <c r="Q2471" s="1">
        <v>0</v>
      </c>
      <c r="R2471" s="1">
        <v>0</v>
      </c>
      <c r="S2471" s="1">
        <v>0</v>
      </c>
      <c r="T2471" s="1">
        <v>0</v>
      </c>
      <c r="U2471" s="1">
        <v>0</v>
      </c>
      <c r="V2471" s="1">
        <v>0</v>
      </c>
      <c r="W2471" s="1">
        <v>0</v>
      </c>
      <c r="X2471" s="1">
        <v>0</v>
      </c>
      <c r="Y2471" s="1">
        <v>0</v>
      </c>
      <c r="Z2471" s="1">
        <v>0</v>
      </c>
      <c r="AA2471" s="1">
        <v>0</v>
      </c>
      <c r="AB2471" s="1">
        <v>0</v>
      </c>
      <c r="AC2471" s="1">
        <v>0</v>
      </c>
      <c r="AD2471" s="1">
        <v>0</v>
      </c>
      <c r="AE2471" s="1">
        <v>0</v>
      </c>
      <c r="AF2471" s="1">
        <v>0</v>
      </c>
      <c r="AG2471" s="1">
        <v>0</v>
      </c>
      <c r="AH2471" s="1">
        <v>0</v>
      </c>
      <c r="AI2471" s="1">
        <v>0</v>
      </c>
      <c r="AJ2471" s="1">
        <v>0</v>
      </c>
      <c r="AK2471" s="1">
        <v>0</v>
      </c>
      <c r="AL2471" s="1">
        <v>0</v>
      </c>
      <c r="AM2471" s="1">
        <v>0</v>
      </c>
      <c r="AN2471" s="1">
        <v>0</v>
      </c>
    </row>
    <row r="2472" spans="1:40" x14ac:dyDescent="0.35">
      <c r="A2472" s="1" t="s">
        <v>89</v>
      </c>
      <c r="B2472" s="8">
        <v>43943</v>
      </c>
      <c r="C2472" s="1" t="s">
        <v>96</v>
      </c>
      <c r="D2472" s="1">
        <v>972410</v>
      </c>
      <c r="E2472" s="1">
        <v>30</v>
      </c>
      <c r="F2472" s="1" t="s">
        <v>115</v>
      </c>
      <c r="H2472" s="1" t="s">
        <v>91</v>
      </c>
      <c r="I2472" s="1" t="s">
        <v>92</v>
      </c>
      <c r="J2472" s="1" t="s">
        <v>93</v>
      </c>
      <c r="K2472" s="1">
        <v>1</v>
      </c>
      <c r="M2472" s="1">
        <v>3.3333333333333333E-2</v>
      </c>
      <c r="N2472" s="1">
        <v>3.3333333333333333E-2</v>
      </c>
      <c r="P2472" s="1">
        <v>29</v>
      </c>
      <c r="Q2472" s="1">
        <v>0</v>
      </c>
      <c r="R2472" s="1">
        <v>0</v>
      </c>
      <c r="S2472" s="1">
        <v>0</v>
      </c>
      <c r="T2472" s="1">
        <v>1</v>
      </c>
      <c r="U2472" s="1">
        <v>0</v>
      </c>
      <c r="V2472" s="1">
        <v>0</v>
      </c>
      <c r="W2472" s="1">
        <v>0</v>
      </c>
      <c r="X2472" s="1">
        <v>0</v>
      </c>
      <c r="Y2472" s="1">
        <v>0</v>
      </c>
      <c r="Z2472" s="1">
        <v>0</v>
      </c>
      <c r="AA2472" s="1">
        <v>0</v>
      </c>
      <c r="AB2472" s="1">
        <v>0</v>
      </c>
      <c r="AC2472" s="1">
        <v>0</v>
      </c>
      <c r="AD2472" s="1">
        <v>0</v>
      </c>
      <c r="AE2472" s="1">
        <v>0</v>
      </c>
      <c r="AF2472" s="1">
        <v>0</v>
      </c>
      <c r="AG2472" s="1">
        <v>0</v>
      </c>
      <c r="AH2472" s="1">
        <v>0</v>
      </c>
      <c r="AI2472" s="1">
        <v>0</v>
      </c>
      <c r="AJ2472" s="1">
        <v>0</v>
      </c>
      <c r="AK2472" s="1">
        <v>0</v>
      </c>
      <c r="AL2472" s="1">
        <v>0</v>
      </c>
      <c r="AM2472" s="1">
        <v>0</v>
      </c>
      <c r="AN2472" s="1">
        <v>0</v>
      </c>
    </row>
    <row r="2473" spans="1:40" x14ac:dyDescent="0.35">
      <c r="A2473" s="1" t="s">
        <v>89</v>
      </c>
      <c r="B2473" s="8">
        <v>43907</v>
      </c>
      <c r="C2473" s="1" t="s">
        <v>96</v>
      </c>
      <c r="D2473" s="1">
        <v>200170</v>
      </c>
      <c r="E2473" s="1">
        <v>24</v>
      </c>
      <c r="F2473" s="1" t="s">
        <v>107</v>
      </c>
      <c r="H2473" s="1" t="s">
        <v>95</v>
      </c>
      <c r="I2473" s="1" t="s">
        <v>92</v>
      </c>
      <c r="J2473" s="1" t="s">
        <v>93</v>
      </c>
      <c r="K2473" s="1">
        <v>5</v>
      </c>
      <c r="L2473" s="1">
        <v>1</v>
      </c>
      <c r="M2473" s="1">
        <v>0.24</v>
      </c>
      <c r="N2473" s="1">
        <v>0.20833333333333334</v>
      </c>
      <c r="O2473" s="1">
        <v>0.04</v>
      </c>
      <c r="P2473" s="1">
        <v>19</v>
      </c>
      <c r="Q2473" s="1">
        <v>1</v>
      </c>
      <c r="R2473" s="1">
        <v>2</v>
      </c>
      <c r="S2473" s="1">
        <v>0</v>
      </c>
      <c r="T2473" s="1">
        <v>0</v>
      </c>
      <c r="U2473" s="1">
        <v>3</v>
      </c>
      <c r="V2473" s="1">
        <v>0</v>
      </c>
      <c r="W2473" s="1">
        <v>0</v>
      </c>
      <c r="X2473" s="1">
        <v>0</v>
      </c>
      <c r="Y2473" s="1">
        <v>0</v>
      </c>
      <c r="Z2473" s="1">
        <v>0</v>
      </c>
      <c r="AA2473" s="1">
        <v>0</v>
      </c>
      <c r="AB2473" s="1">
        <v>0</v>
      </c>
      <c r="AC2473" s="1">
        <v>0</v>
      </c>
      <c r="AD2473" s="1">
        <v>0</v>
      </c>
      <c r="AE2473" s="1">
        <v>0</v>
      </c>
      <c r="AF2473" s="1">
        <v>0</v>
      </c>
      <c r="AG2473" s="1">
        <v>0</v>
      </c>
      <c r="AH2473" s="1">
        <v>0</v>
      </c>
      <c r="AI2473" s="1">
        <v>0</v>
      </c>
      <c r="AJ2473" s="1">
        <v>0</v>
      </c>
      <c r="AK2473" s="1">
        <v>0</v>
      </c>
      <c r="AL2473" s="1">
        <v>0</v>
      </c>
      <c r="AM2473" s="1">
        <v>0</v>
      </c>
      <c r="AN2473" s="1">
        <v>0</v>
      </c>
    </row>
    <row r="2474" spans="1:40" x14ac:dyDescent="0.35">
      <c r="A2474" s="1" t="s">
        <v>89</v>
      </c>
      <c r="B2474" s="8">
        <v>43955</v>
      </c>
      <c r="C2474" s="1" t="s">
        <v>2</v>
      </c>
      <c r="D2474" s="1">
        <v>973370</v>
      </c>
      <c r="E2474" s="1">
        <v>41</v>
      </c>
      <c r="F2474" s="1" t="s">
        <v>123</v>
      </c>
      <c r="H2474" s="1" t="s">
        <v>114</v>
      </c>
      <c r="I2474" s="1" t="s">
        <v>92</v>
      </c>
      <c r="J2474" s="1" t="s">
        <v>93</v>
      </c>
      <c r="L2474" s="1">
        <v>2</v>
      </c>
      <c r="O2474" s="1">
        <v>4.6511627906976744E-2</v>
      </c>
      <c r="P2474" s="1">
        <v>41</v>
      </c>
      <c r="Q2474" s="1">
        <v>2</v>
      </c>
      <c r="R2474" s="1">
        <v>0</v>
      </c>
      <c r="S2474" s="1">
        <v>0</v>
      </c>
      <c r="T2474" s="1">
        <v>0</v>
      </c>
      <c r="U2474" s="1">
        <v>0</v>
      </c>
      <c r="V2474" s="1">
        <v>0</v>
      </c>
      <c r="W2474" s="1">
        <v>0</v>
      </c>
      <c r="X2474" s="1">
        <v>0</v>
      </c>
      <c r="Y2474" s="1">
        <v>0</v>
      </c>
      <c r="Z2474" s="1">
        <v>0</v>
      </c>
      <c r="AA2474" s="1">
        <v>0</v>
      </c>
      <c r="AB2474" s="1">
        <v>0</v>
      </c>
      <c r="AC2474" s="1">
        <v>0</v>
      </c>
      <c r="AD2474" s="1">
        <v>0</v>
      </c>
      <c r="AE2474" s="1">
        <v>0</v>
      </c>
      <c r="AF2474" s="1">
        <v>0</v>
      </c>
      <c r="AG2474" s="1">
        <v>0</v>
      </c>
      <c r="AH2474" s="1">
        <v>0</v>
      </c>
      <c r="AI2474" s="1">
        <v>0</v>
      </c>
      <c r="AJ2474" s="1">
        <v>0</v>
      </c>
      <c r="AK2474" s="1">
        <v>0</v>
      </c>
      <c r="AL2474" s="1">
        <v>0</v>
      </c>
      <c r="AM2474" s="1">
        <v>0</v>
      </c>
      <c r="AN2474" s="1">
        <v>0</v>
      </c>
    </row>
    <row r="2475" spans="1:40" x14ac:dyDescent="0.35">
      <c r="A2475" s="1" t="s">
        <v>89</v>
      </c>
      <c r="B2475" s="8">
        <v>43953</v>
      </c>
      <c r="C2475" s="1" t="s">
        <v>2</v>
      </c>
      <c r="D2475" s="1">
        <v>201710</v>
      </c>
      <c r="E2475" s="1">
        <v>80</v>
      </c>
      <c r="F2475" s="1" t="s">
        <v>119</v>
      </c>
      <c r="H2475" s="1" t="s">
        <v>95</v>
      </c>
      <c r="I2475" s="1" t="s">
        <v>92</v>
      </c>
      <c r="J2475" s="1" t="s">
        <v>93</v>
      </c>
      <c r="K2475" s="1">
        <v>27</v>
      </c>
      <c r="L2475" s="1">
        <v>7</v>
      </c>
      <c r="M2475" s="1">
        <v>0.24285714285714285</v>
      </c>
      <c r="N2475" s="1">
        <v>0.171875</v>
      </c>
      <c r="O2475" s="1">
        <v>8.0459770114942528E-2</v>
      </c>
      <c r="P2475" s="1">
        <v>53</v>
      </c>
      <c r="Q2475" s="1">
        <v>6</v>
      </c>
      <c r="R2475" s="1">
        <v>5</v>
      </c>
      <c r="S2475" s="1">
        <v>1</v>
      </c>
      <c r="T2475" s="1">
        <v>5</v>
      </c>
      <c r="U2475" s="1">
        <v>0</v>
      </c>
      <c r="V2475" s="1">
        <v>16</v>
      </c>
      <c r="W2475" s="1">
        <v>0</v>
      </c>
      <c r="X2475" s="1">
        <v>1</v>
      </c>
      <c r="Y2475" s="1">
        <v>0</v>
      </c>
      <c r="Z2475" s="1">
        <v>0</v>
      </c>
      <c r="AA2475" s="1">
        <v>0</v>
      </c>
      <c r="AB2475" s="1">
        <v>0</v>
      </c>
      <c r="AC2475" s="1">
        <v>0</v>
      </c>
      <c r="AD2475" s="1">
        <v>0</v>
      </c>
      <c r="AE2475" s="1">
        <v>0</v>
      </c>
      <c r="AF2475" s="1">
        <v>0</v>
      </c>
      <c r="AG2475" s="1">
        <v>0</v>
      </c>
      <c r="AH2475" s="1">
        <v>0</v>
      </c>
      <c r="AI2475" s="1">
        <v>0</v>
      </c>
      <c r="AJ2475" s="1">
        <v>0</v>
      </c>
      <c r="AK2475" s="1">
        <v>0</v>
      </c>
      <c r="AL2475" s="1">
        <v>0</v>
      </c>
      <c r="AM2475" s="1">
        <v>0</v>
      </c>
      <c r="AN2475" s="1">
        <v>0</v>
      </c>
    </row>
    <row r="2476" spans="1:40" x14ac:dyDescent="0.35">
      <c r="A2476" s="1" t="s">
        <v>89</v>
      </c>
      <c r="B2476" s="8">
        <v>43931</v>
      </c>
      <c r="C2476" s="1" t="s">
        <v>2</v>
      </c>
      <c r="D2476" s="1">
        <v>973370</v>
      </c>
      <c r="E2476" s="1">
        <v>42</v>
      </c>
      <c r="F2476" s="1" t="s">
        <v>123</v>
      </c>
      <c r="H2476" s="1" t="s">
        <v>114</v>
      </c>
      <c r="I2476" s="1" t="s">
        <v>92</v>
      </c>
      <c r="J2476" s="1" t="s">
        <v>93</v>
      </c>
      <c r="K2476" s="1">
        <v>2</v>
      </c>
      <c r="L2476" s="1">
        <v>1</v>
      </c>
      <c r="M2476" s="1">
        <v>6.9767441860465115E-2</v>
      </c>
      <c r="N2476" s="1">
        <v>4.7619047619047616E-2</v>
      </c>
      <c r="O2476" s="1">
        <v>2.3255813953488372E-2</v>
      </c>
      <c r="P2476" s="1">
        <v>40</v>
      </c>
      <c r="Q2476" s="1">
        <v>1</v>
      </c>
      <c r="R2476" s="1">
        <v>2</v>
      </c>
      <c r="S2476" s="1">
        <v>0</v>
      </c>
      <c r="T2476" s="1">
        <v>0</v>
      </c>
      <c r="U2476" s="1">
        <v>0</v>
      </c>
      <c r="V2476" s="1">
        <v>0</v>
      </c>
      <c r="W2476" s="1">
        <v>0</v>
      </c>
      <c r="X2476" s="1">
        <v>0</v>
      </c>
      <c r="Y2476" s="1">
        <v>0</v>
      </c>
      <c r="Z2476" s="1">
        <v>0</v>
      </c>
      <c r="AA2476" s="1">
        <v>0</v>
      </c>
      <c r="AB2476" s="1">
        <v>0</v>
      </c>
      <c r="AC2476" s="1">
        <v>0</v>
      </c>
      <c r="AD2476" s="1">
        <v>0</v>
      </c>
      <c r="AE2476" s="1">
        <v>0</v>
      </c>
      <c r="AF2476" s="1">
        <v>0</v>
      </c>
      <c r="AG2476" s="1">
        <v>0</v>
      </c>
      <c r="AH2476" s="1">
        <v>0</v>
      </c>
      <c r="AI2476" s="1">
        <v>0</v>
      </c>
      <c r="AJ2476" s="1">
        <v>0</v>
      </c>
      <c r="AK2476" s="1">
        <v>0</v>
      </c>
      <c r="AL2476" s="1">
        <v>0</v>
      </c>
      <c r="AM2476" s="1">
        <v>0</v>
      </c>
      <c r="AN2476" s="1">
        <v>0</v>
      </c>
    </row>
    <row r="2477" spans="1:40" x14ac:dyDescent="0.35">
      <c r="A2477" s="1" t="s">
        <v>89</v>
      </c>
      <c r="B2477" s="8">
        <v>43939</v>
      </c>
      <c r="C2477" s="1" t="s">
        <v>2</v>
      </c>
      <c r="D2477" s="1">
        <v>209650</v>
      </c>
      <c r="E2477" s="1">
        <v>91</v>
      </c>
      <c r="F2477" s="1" t="s">
        <v>120</v>
      </c>
      <c r="H2477" s="1" t="s">
        <v>95</v>
      </c>
      <c r="I2477" s="1" t="s">
        <v>121</v>
      </c>
      <c r="J2477" s="1" t="s">
        <v>93</v>
      </c>
      <c r="K2477" s="1">
        <v>34</v>
      </c>
      <c r="L2477" s="1">
        <v>8</v>
      </c>
      <c r="M2477" s="1">
        <v>0.27848101265822783</v>
      </c>
      <c r="N2477" s="1">
        <v>0.25974025974025972</v>
      </c>
      <c r="O2477" s="1">
        <v>8.0808080808080815E-2</v>
      </c>
      <c r="P2477" s="1">
        <v>57</v>
      </c>
      <c r="Q2477" s="1">
        <v>2</v>
      </c>
      <c r="R2477" s="1">
        <v>12</v>
      </c>
      <c r="S2477" s="1">
        <v>0</v>
      </c>
      <c r="T2477" s="1">
        <v>2</v>
      </c>
      <c r="U2477" s="1">
        <v>6</v>
      </c>
      <c r="V2477" s="1">
        <v>14</v>
      </c>
      <c r="W2477" s="1">
        <v>0</v>
      </c>
      <c r="X2477" s="1">
        <v>0</v>
      </c>
      <c r="Y2477" s="1">
        <v>0</v>
      </c>
      <c r="Z2477" s="1">
        <v>0</v>
      </c>
      <c r="AA2477" s="1">
        <v>0</v>
      </c>
      <c r="AB2477" s="1">
        <v>0</v>
      </c>
      <c r="AC2477" s="1">
        <v>0</v>
      </c>
      <c r="AD2477" s="1">
        <v>0</v>
      </c>
      <c r="AE2477" s="1">
        <v>0</v>
      </c>
      <c r="AF2477" s="1">
        <v>0</v>
      </c>
      <c r="AG2477" s="1">
        <v>1</v>
      </c>
      <c r="AH2477" s="1">
        <v>0</v>
      </c>
      <c r="AI2477" s="1">
        <v>4</v>
      </c>
      <c r="AJ2477" s="1">
        <v>0</v>
      </c>
      <c r="AK2477" s="1">
        <v>0</v>
      </c>
      <c r="AL2477" s="1">
        <v>0</v>
      </c>
      <c r="AM2477" s="1">
        <v>1</v>
      </c>
      <c r="AN2477" s="1">
        <v>0</v>
      </c>
    </row>
    <row r="2478" spans="1:40" x14ac:dyDescent="0.35">
      <c r="A2478" s="1" t="s">
        <v>89</v>
      </c>
      <c r="B2478" s="8">
        <v>43923</v>
      </c>
      <c r="C2478" s="1" t="s">
        <v>96</v>
      </c>
      <c r="D2478" s="1">
        <v>976140</v>
      </c>
      <c r="E2478" s="1">
        <v>1</v>
      </c>
      <c r="F2478" s="1" t="s">
        <v>128</v>
      </c>
      <c r="H2478" s="1" t="s">
        <v>101</v>
      </c>
      <c r="I2478" s="1" t="s">
        <v>92</v>
      </c>
      <c r="J2478" s="1" t="s">
        <v>93</v>
      </c>
      <c r="P2478" s="1">
        <v>1</v>
      </c>
      <c r="Q2478" s="1">
        <v>0</v>
      </c>
      <c r="R2478" s="1">
        <v>0</v>
      </c>
      <c r="S2478" s="1">
        <v>0</v>
      </c>
      <c r="T2478" s="1">
        <v>0</v>
      </c>
      <c r="U2478" s="1">
        <v>0</v>
      </c>
      <c r="V2478" s="1">
        <v>0</v>
      </c>
      <c r="W2478" s="1">
        <v>0</v>
      </c>
      <c r="X2478" s="1">
        <v>0</v>
      </c>
      <c r="Y2478" s="1">
        <v>0</v>
      </c>
      <c r="Z2478" s="1">
        <v>0</v>
      </c>
      <c r="AA2478" s="1">
        <v>0</v>
      </c>
      <c r="AB2478" s="1">
        <v>0</v>
      </c>
      <c r="AC2478" s="1">
        <v>0</v>
      </c>
      <c r="AD2478" s="1">
        <v>0</v>
      </c>
      <c r="AE2478" s="1">
        <v>0</v>
      </c>
      <c r="AF2478" s="1">
        <v>0</v>
      </c>
      <c r="AG2478" s="1">
        <v>0</v>
      </c>
      <c r="AH2478" s="1">
        <v>0</v>
      </c>
      <c r="AI2478" s="1">
        <v>0</v>
      </c>
      <c r="AJ2478" s="1">
        <v>0</v>
      </c>
      <c r="AK2478" s="1">
        <v>0</v>
      </c>
      <c r="AL2478" s="1">
        <v>0</v>
      </c>
      <c r="AM2478" s="1">
        <v>0</v>
      </c>
      <c r="AN2478" s="1">
        <v>0</v>
      </c>
    </row>
    <row r="2479" spans="1:40" x14ac:dyDescent="0.35">
      <c r="A2479" s="1" t="s">
        <v>89</v>
      </c>
      <c r="B2479" s="8">
        <v>43917</v>
      </c>
      <c r="C2479" s="1" t="s">
        <v>2</v>
      </c>
      <c r="D2479" s="1">
        <v>973270</v>
      </c>
      <c r="E2479" s="1">
        <v>64</v>
      </c>
      <c r="F2479" s="1" t="s">
        <v>127</v>
      </c>
      <c r="H2479" s="1" t="s">
        <v>114</v>
      </c>
      <c r="I2479" s="1" t="s">
        <v>92</v>
      </c>
      <c r="J2479" s="1" t="s">
        <v>93</v>
      </c>
      <c r="K2479" s="1">
        <v>29</v>
      </c>
      <c r="L2479" s="1">
        <v>2</v>
      </c>
      <c r="M2479" s="1">
        <v>0.39655172413793105</v>
      </c>
      <c r="N2479" s="1">
        <v>0.375</v>
      </c>
      <c r="O2479" s="1">
        <v>3.0303030303030304E-2</v>
      </c>
      <c r="P2479" s="1">
        <v>35</v>
      </c>
      <c r="Q2479" s="1">
        <v>2</v>
      </c>
      <c r="R2479" s="1">
        <v>3</v>
      </c>
      <c r="S2479" s="1">
        <v>2</v>
      </c>
      <c r="T2479" s="1">
        <v>7</v>
      </c>
      <c r="U2479" s="1">
        <v>9</v>
      </c>
      <c r="V2479" s="1">
        <v>8</v>
      </c>
      <c r="W2479" s="1">
        <v>0</v>
      </c>
      <c r="X2479" s="1">
        <v>0</v>
      </c>
      <c r="Y2479" s="1">
        <v>0</v>
      </c>
      <c r="Z2479" s="1">
        <v>0</v>
      </c>
      <c r="AA2479" s="1">
        <v>0</v>
      </c>
      <c r="AB2479" s="1">
        <v>0</v>
      </c>
      <c r="AC2479" s="1">
        <v>0</v>
      </c>
      <c r="AD2479" s="1">
        <v>0</v>
      </c>
      <c r="AE2479" s="1">
        <v>0</v>
      </c>
      <c r="AF2479" s="1">
        <v>0</v>
      </c>
      <c r="AG2479" s="1">
        <v>0</v>
      </c>
      <c r="AH2479" s="1">
        <v>0</v>
      </c>
      <c r="AI2479" s="1">
        <v>0</v>
      </c>
      <c r="AJ2479" s="1">
        <v>0</v>
      </c>
      <c r="AK2479" s="1">
        <v>0</v>
      </c>
      <c r="AL2479" s="1">
        <v>0</v>
      </c>
      <c r="AM2479" s="1">
        <v>0</v>
      </c>
      <c r="AN2479" s="1">
        <v>0</v>
      </c>
    </row>
    <row r="2480" spans="1:40" x14ac:dyDescent="0.35">
      <c r="A2480" s="1" t="s">
        <v>89</v>
      </c>
      <c r="B2480" s="8">
        <v>43929</v>
      </c>
      <c r="C2480" s="1" t="s">
        <v>2</v>
      </c>
      <c r="D2480" s="1">
        <v>201710</v>
      </c>
      <c r="E2480" s="1">
        <v>82</v>
      </c>
      <c r="F2480" s="1" t="s">
        <v>119</v>
      </c>
      <c r="H2480" s="1" t="s">
        <v>95</v>
      </c>
      <c r="I2480" s="1" t="s">
        <v>92</v>
      </c>
      <c r="J2480" s="1" t="s">
        <v>93</v>
      </c>
      <c r="K2480" s="1">
        <v>32</v>
      </c>
      <c r="L2480" s="1">
        <v>5</v>
      </c>
      <c r="M2480" s="1">
        <v>0.40476190476190477</v>
      </c>
      <c r="N2480" s="1">
        <v>0.3902439024390244</v>
      </c>
      <c r="O2480" s="1">
        <v>5.7471264367816091E-2</v>
      </c>
      <c r="P2480" s="1">
        <v>50</v>
      </c>
      <c r="Q2480" s="1">
        <v>2</v>
      </c>
      <c r="R2480" s="1">
        <v>14</v>
      </c>
      <c r="S2480" s="1">
        <v>2</v>
      </c>
      <c r="T2480" s="1">
        <v>9</v>
      </c>
      <c r="U2480" s="1">
        <v>7</v>
      </c>
      <c r="V2480" s="1">
        <v>0</v>
      </c>
      <c r="W2480" s="1">
        <v>0</v>
      </c>
      <c r="X2480" s="1">
        <v>1</v>
      </c>
      <c r="Y2480" s="1">
        <v>0</v>
      </c>
      <c r="Z2480" s="1">
        <v>0</v>
      </c>
      <c r="AA2480" s="1">
        <v>0</v>
      </c>
      <c r="AB2480" s="1">
        <v>0</v>
      </c>
      <c r="AC2480" s="1">
        <v>0</v>
      </c>
      <c r="AD2480" s="1">
        <v>0</v>
      </c>
      <c r="AE2480" s="1">
        <v>0</v>
      </c>
      <c r="AF2480" s="1">
        <v>0</v>
      </c>
      <c r="AG2480" s="1">
        <v>1</v>
      </c>
      <c r="AH2480" s="1">
        <v>0</v>
      </c>
      <c r="AI2480" s="1">
        <v>0</v>
      </c>
      <c r="AJ2480" s="1">
        <v>1</v>
      </c>
      <c r="AK2480" s="1">
        <v>0</v>
      </c>
      <c r="AL2480" s="1">
        <v>0</v>
      </c>
      <c r="AM2480" s="1">
        <v>0</v>
      </c>
      <c r="AN2480" s="1">
        <v>0</v>
      </c>
    </row>
    <row r="2481" spans="1:40" x14ac:dyDescent="0.35">
      <c r="A2481" s="1" t="s">
        <v>89</v>
      </c>
      <c r="B2481" s="8">
        <v>43915</v>
      </c>
      <c r="C2481" s="1" t="s">
        <v>96</v>
      </c>
      <c r="D2481" s="1">
        <v>980180</v>
      </c>
      <c r="E2481" s="1">
        <v>1</v>
      </c>
      <c r="F2481" s="1" t="s">
        <v>117</v>
      </c>
      <c r="H2481" s="1" t="s">
        <v>118</v>
      </c>
      <c r="I2481" s="1" t="s">
        <v>92</v>
      </c>
      <c r="J2481" s="1" t="s">
        <v>93</v>
      </c>
      <c r="P2481" s="1">
        <v>1</v>
      </c>
      <c r="Q2481" s="1">
        <v>0</v>
      </c>
      <c r="R2481" s="1">
        <v>0</v>
      </c>
      <c r="S2481" s="1">
        <v>0</v>
      </c>
      <c r="T2481" s="1">
        <v>0</v>
      </c>
      <c r="U2481" s="1">
        <v>0</v>
      </c>
      <c r="V2481" s="1">
        <v>0</v>
      </c>
      <c r="W2481" s="1">
        <v>0</v>
      </c>
      <c r="X2481" s="1">
        <v>0</v>
      </c>
      <c r="Y2481" s="1">
        <v>0</v>
      </c>
      <c r="Z2481" s="1">
        <v>0</v>
      </c>
      <c r="AA2481" s="1">
        <v>0</v>
      </c>
      <c r="AB2481" s="1">
        <v>0</v>
      </c>
      <c r="AC2481" s="1">
        <v>0</v>
      </c>
      <c r="AD2481" s="1">
        <v>0</v>
      </c>
      <c r="AE2481" s="1">
        <v>0</v>
      </c>
      <c r="AF2481" s="1">
        <v>0</v>
      </c>
      <c r="AG2481" s="1">
        <v>0</v>
      </c>
      <c r="AH2481" s="1">
        <v>0</v>
      </c>
      <c r="AI2481" s="1">
        <v>0</v>
      </c>
      <c r="AJ2481" s="1">
        <v>0</v>
      </c>
      <c r="AK2481" s="1">
        <v>0</v>
      </c>
      <c r="AL2481" s="1">
        <v>0</v>
      </c>
      <c r="AM2481" s="1">
        <v>0</v>
      </c>
      <c r="AN2481" s="1">
        <v>0</v>
      </c>
    </row>
    <row r="2482" spans="1:40" x14ac:dyDescent="0.35">
      <c r="A2482" s="1" t="s">
        <v>89</v>
      </c>
      <c r="B2482" s="8">
        <v>43966</v>
      </c>
      <c r="C2482" s="1" t="s">
        <v>96</v>
      </c>
      <c r="D2482" s="1">
        <v>200640</v>
      </c>
      <c r="E2482" s="1">
        <v>2</v>
      </c>
      <c r="F2482" s="1" t="s">
        <v>106</v>
      </c>
      <c r="H2482" s="1" t="s">
        <v>95</v>
      </c>
      <c r="I2482" s="1" t="s">
        <v>92</v>
      </c>
      <c r="J2482" s="1" t="s">
        <v>93</v>
      </c>
      <c r="P2482" s="1">
        <v>2</v>
      </c>
      <c r="Q2482" s="1">
        <v>0</v>
      </c>
      <c r="R2482" s="1">
        <v>0</v>
      </c>
      <c r="S2482" s="1">
        <v>0</v>
      </c>
      <c r="T2482" s="1">
        <v>0</v>
      </c>
      <c r="U2482" s="1">
        <v>0</v>
      </c>
      <c r="V2482" s="1">
        <v>0</v>
      </c>
      <c r="W2482" s="1">
        <v>0</v>
      </c>
      <c r="X2482" s="1">
        <v>0</v>
      </c>
      <c r="Y2482" s="1">
        <v>0</v>
      </c>
      <c r="Z2482" s="1">
        <v>0</v>
      </c>
      <c r="AA2482" s="1">
        <v>0</v>
      </c>
      <c r="AB2482" s="1">
        <v>0</v>
      </c>
      <c r="AC2482" s="1">
        <v>0</v>
      </c>
      <c r="AD2482" s="1">
        <v>0</v>
      </c>
      <c r="AE2482" s="1">
        <v>0</v>
      </c>
      <c r="AF2482" s="1">
        <v>0</v>
      </c>
      <c r="AG2482" s="1">
        <v>0</v>
      </c>
      <c r="AH2482" s="1">
        <v>0</v>
      </c>
      <c r="AI2482" s="1">
        <v>0</v>
      </c>
      <c r="AJ2482" s="1">
        <v>0</v>
      </c>
      <c r="AK2482" s="1">
        <v>0</v>
      </c>
      <c r="AL2482" s="1">
        <v>0</v>
      </c>
      <c r="AM2482" s="1">
        <v>0</v>
      </c>
      <c r="AN2482" s="1">
        <v>0</v>
      </c>
    </row>
    <row r="2483" spans="1:40" x14ac:dyDescent="0.35">
      <c r="A2483" s="1" t="s">
        <v>89</v>
      </c>
      <c r="B2483" s="8">
        <v>43935</v>
      </c>
      <c r="C2483" s="1" t="s">
        <v>96</v>
      </c>
      <c r="D2483" s="1">
        <v>972410</v>
      </c>
      <c r="E2483" s="1">
        <v>31</v>
      </c>
      <c r="F2483" s="1" t="s">
        <v>115</v>
      </c>
      <c r="H2483" s="1" t="s">
        <v>91</v>
      </c>
      <c r="I2483" s="1" t="s">
        <v>92</v>
      </c>
      <c r="J2483" s="1" t="s">
        <v>93</v>
      </c>
      <c r="K2483" s="1">
        <v>25</v>
      </c>
      <c r="M2483" s="1">
        <v>0.25</v>
      </c>
      <c r="N2483" s="1">
        <v>0.25</v>
      </c>
      <c r="P2483" s="1">
        <v>6</v>
      </c>
      <c r="Q2483" s="1">
        <v>0</v>
      </c>
      <c r="R2483" s="1">
        <v>0</v>
      </c>
      <c r="S2483" s="1">
        <v>0</v>
      </c>
      <c r="T2483" s="1">
        <v>2</v>
      </c>
      <c r="U2483" s="1">
        <v>0</v>
      </c>
      <c r="V2483" s="1">
        <v>23</v>
      </c>
      <c r="W2483" s="1">
        <v>0</v>
      </c>
      <c r="X2483" s="1">
        <v>0</v>
      </c>
      <c r="Y2483" s="1">
        <v>0</v>
      </c>
      <c r="Z2483" s="1">
        <v>0</v>
      </c>
      <c r="AA2483" s="1">
        <v>0</v>
      </c>
      <c r="AB2483" s="1">
        <v>0</v>
      </c>
      <c r="AC2483" s="1">
        <v>0</v>
      </c>
      <c r="AD2483" s="1">
        <v>0</v>
      </c>
      <c r="AE2483" s="1">
        <v>0</v>
      </c>
      <c r="AF2483" s="1">
        <v>0</v>
      </c>
      <c r="AG2483" s="1">
        <v>0</v>
      </c>
      <c r="AH2483" s="1">
        <v>0</v>
      </c>
      <c r="AI2483" s="1">
        <v>0</v>
      </c>
      <c r="AJ2483" s="1">
        <v>0</v>
      </c>
      <c r="AK2483" s="1">
        <v>0</v>
      </c>
      <c r="AL2483" s="1">
        <v>0</v>
      </c>
      <c r="AM2483" s="1">
        <v>0</v>
      </c>
      <c r="AN2483" s="1">
        <v>0</v>
      </c>
    </row>
    <row r="2484" spans="1:40" x14ac:dyDescent="0.35">
      <c r="A2484" s="1" t="s">
        <v>89</v>
      </c>
      <c r="B2484" s="8">
        <v>43967</v>
      </c>
      <c r="C2484" s="1" t="s">
        <v>112</v>
      </c>
      <c r="D2484" s="1">
        <v>200600</v>
      </c>
      <c r="E2484" s="1">
        <v>2</v>
      </c>
      <c r="F2484" s="1" t="s">
        <v>116</v>
      </c>
      <c r="H2484" s="1" t="s">
        <v>95</v>
      </c>
      <c r="I2484" s="1" t="s">
        <v>92</v>
      </c>
      <c r="J2484" s="1" t="s">
        <v>93</v>
      </c>
      <c r="P2484" s="1">
        <v>2</v>
      </c>
      <c r="Q2484" s="1">
        <v>0</v>
      </c>
      <c r="R2484" s="1">
        <v>0</v>
      </c>
      <c r="S2484" s="1">
        <v>0</v>
      </c>
      <c r="T2484" s="1">
        <v>0</v>
      </c>
      <c r="U2484" s="1">
        <v>0</v>
      </c>
      <c r="V2484" s="1">
        <v>0</v>
      </c>
      <c r="W2484" s="1">
        <v>0</v>
      </c>
      <c r="X2484" s="1">
        <v>0</v>
      </c>
      <c r="Y2484" s="1">
        <v>0</v>
      </c>
      <c r="Z2484" s="1">
        <v>0</v>
      </c>
      <c r="AA2484" s="1">
        <v>0</v>
      </c>
      <c r="AB2484" s="1">
        <v>0</v>
      </c>
      <c r="AC2484" s="1">
        <v>0</v>
      </c>
      <c r="AD2484" s="1">
        <v>0</v>
      </c>
      <c r="AE2484" s="1">
        <v>0</v>
      </c>
      <c r="AF2484" s="1">
        <v>0</v>
      </c>
      <c r="AG2484" s="1">
        <v>0</v>
      </c>
      <c r="AH2484" s="1">
        <v>0</v>
      </c>
      <c r="AI2484" s="1">
        <v>0</v>
      </c>
      <c r="AJ2484" s="1">
        <v>0</v>
      </c>
      <c r="AK2484" s="1">
        <v>0</v>
      </c>
      <c r="AL2484" s="1">
        <v>0</v>
      </c>
      <c r="AM2484" s="1">
        <v>0</v>
      </c>
      <c r="AN2484" s="1">
        <v>0</v>
      </c>
    </row>
    <row r="2485" spans="1:40" x14ac:dyDescent="0.35">
      <c r="A2485" s="1" t="s">
        <v>89</v>
      </c>
      <c r="B2485" s="8">
        <v>43924</v>
      </c>
      <c r="C2485" s="1" t="s">
        <v>98</v>
      </c>
      <c r="D2485" s="1">
        <v>200620</v>
      </c>
      <c r="E2485" s="1">
        <v>1</v>
      </c>
      <c r="F2485" s="1" t="s">
        <v>94</v>
      </c>
      <c r="H2485" s="1" t="s">
        <v>95</v>
      </c>
      <c r="I2485" s="1" t="s">
        <v>92</v>
      </c>
      <c r="J2485" s="1" t="s">
        <v>93</v>
      </c>
      <c r="P2485" s="1">
        <v>1</v>
      </c>
      <c r="Q2485" s="1">
        <v>0</v>
      </c>
      <c r="R2485" s="1">
        <v>0</v>
      </c>
      <c r="S2485" s="1">
        <v>0</v>
      </c>
      <c r="T2485" s="1">
        <v>0</v>
      </c>
      <c r="U2485" s="1">
        <v>0</v>
      </c>
      <c r="V2485" s="1">
        <v>0</v>
      </c>
      <c r="W2485" s="1">
        <v>0</v>
      </c>
      <c r="X2485" s="1">
        <v>0</v>
      </c>
      <c r="Y2485" s="1">
        <v>0</v>
      </c>
      <c r="Z2485" s="1">
        <v>0</v>
      </c>
      <c r="AA2485" s="1">
        <v>0</v>
      </c>
      <c r="AB2485" s="1">
        <v>0</v>
      </c>
      <c r="AC2485" s="1">
        <v>0</v>
      </c>
      <c r="AD2485" s="1">
        <v>0</v>
      </c>
      <c r="AE2485" s="1">
        <v>0</v>
      </c>
      <c r="AF2485" s="1">
        <v>0</v>
      </c>
      <c r="AG2485" s="1">
        <v>0</v>
      </c>
      <c r="AH2485" s="1">
        <v>0</v>
      </c>
      <c r="AI2485" s="1">
        <v>0</v>
      </c>
      <c r="AJ2485" s="1">
        <v>0</v>
      </c>
      <c r="AK2485" s="1">
        <v>0</v>
      </c>
      <c r="AL2485" s="1">
        <v>0</v>
      </c>
      <c r="AM2485" s="1">
        <v>0</v>
      </c>
      <c r="AN2485" s="1">
        <v>0</v>
      </c>
    </row>
    <row r="2486" spans="1:40" x14ac:dyDescent="0.35">
      <c r="A2486" s="1" t="s">
        <v>89</v>
      </c>
      <c r="B2486" s="8">
        <v>43915</v>
      </c>
      <c r="C2486" s="1" t="s">
        <v>96</v>
      </c>
      <c r="D2486" s="1">
        <v>200170</v>
      </c>
      <c r="E2486" s="1">
        <v>24</v>
      </c>
      <c r="F2486" s="1" t="s">
        <v>107</v>
      </c>
      <c r="H2486" s="1" t="s">
        <v>95</v>
      </c>
      <c r="I2486" s="1" t="s">
        <v>92</v>
      </c>
      <c r="J2486" s="1" t="s">
        <v>93</v>
      </c>
      <c r="K2486" s="1">
        <v>5</v>
      </c>
      <c r="M2486" s="1">
        <v>0.20833333333333334</v>
      </c>
      <c r="N2486" s="1">
        <v>0.20833333333333334</v>
      </c>
      <c r="P2486" s="1">
        <v>19</v>
      </c>
      <c r="Q2486" s="1">
        <v>0</v>
      </c>
      <c r="R2486" s="1">
        <v>3</v>
      </c>
      <c r="S2486" s="1">
        <v>0</v>
      </c>
      <c r="T2486" s="1">
        <v>0</v>
      </c>
      <c r="U2486" s="1">
        <v>2</v>
      </c>
      <c r="V2486" s="1">
        <v>0</v>
      </c>
      <c r="W2486" s="1">
        <v>0</v>
      </c>
      <c r="X2486" s="1">
        <v>0</v>
      </c>
      <c r="Y2486" s="1">
        <v>0</v>
      </c>
      <c r="Z2486" s="1">
        <v>0</v>
      </c>
      <c r="AA2486" s="1">
        <v>0</v>
      </c>
      <c r="AB2486" s="1">
        <v>0</v>
      </c>
      <c r="AC2486" s="1">
        <v>0</v>
      </c>
      <c r="AD2486" s="1">
        <v>0</v>
      </c>
      <c r="AE2486" s="1">
        <v>0</v>
      </c>
      <c r="AF2486" s="1">
        <v>0</v>
      </c>
      <c r="AG2486" s="1">
        <v>0</v>
      </c>
      <c r="AH2486" s="1">
        <v>0</v>
      </c>
      <c r="AI2486" s="1">
        <v>0</v>
      </c>
      <c r="AJ2486" s="1">
        <v>0</v>
      </c>
      <c r="AK2486" s="1">
        <v>0</v>
      </c>
      <c r="AL2486" s="1">
        <v>0</v>
      </c>
      <c r="AM2486" s="1">
        <v>0</v>
      </c>
      <c r="AN2486" s="1">
        <v>0</v>
      </c>
    </row>
    <row r="2487" spans="1:40" x14ac:dyDescent="0.35">
      <c r="A2487" s="1" t="s">
        <v>89</v>
      </c>
      <c r="B2487" s="8">
        <v>43963</v>
      </c>
      <c r="C2487" s="1" t="s">
        <v>96</v>
      </c>
      <c r="D2487" s="1">
        <v>979150</v>
      </c>
      <c r="E2487" s="1">
        <v>4</v>
      </c>
      <c r="F2487" s="1" t="s">
        <v>125</v>
      </c>
      <c r="H2487" s="1" t="s">
        <v>103</v>
      </c>
      <c r="I2487" s="1" t="s">
        <v>92</v>
      </c>
      <c r="J2487" s="1" t="s">
        <v>93</v>
      </c>
      <c r="P2487" s="1">
        <v>4</v>
      </c>
      <c r="Q2487" s="1">
        <v>0</v>
      </c>
      <c r="R2487" s="1">
        <v>0</v>
      </c>
      <c r="S2487" s="1">
        <v>0</v>
      </c>
      <c r="T2487" s="1">
        <v>0</v>
      </c>
      <c r="U2487" s="1">
        <v>0</v>
      </c>
      <c r="V2487" s="1">
        <v>0</v>
      </c>
      <c r="W2487" s="1">
        <v>0</v>
      </c>
      <c r="X2487" s="1">
        <v>0</v>
      </c>
      <c r="Y2487" s="1">
        <v>0</v>
      </c>
      <c r="Z2487" s="1">
        <v>0</v>
      </c>
      <c r="AA2487" s="1">
        <v>0</v>
      </c>
      <c r="AB2487" s="1">
        <v>0</v>
      </c>
      <c r="AC2487" s="1">
        <v>0</v>
      </c>
      <c r="AD2487" s="1">
        <v>0</v>
      </c>
      <c r="AE2487" s="1">
        <v>0</v>
      </c>
      <c r="AF2487" s="1">
        <v>0</v>
      </c>
      <c r="AG2487" s="1">
        <v>0</v>
      </c>
      <c r="AH2487" s="1">
        <v>0</v>
      </c>
      <c r="AI2487" s="1">
        <v>0</v>
      </c>
      <c r="AJ2487" s="1">
        <v>0</v>
      </c>
      <c r="AK2487" s="1">
        <v>0</v>
      </c>
      <c r="AL2487" s="1">
        <v>0</v>
      </c>
      <c r="AM2487" s="1">
        <v>0</v>
      </c>
      <c r="AN2487" s="1">
        <v>0</v>
      </c>
    </row>
    <row r="2488" spans="1:40" x14ac:dyDescent="0.35">
      <c r="A2488" s="1" t="s">
        <v>89</v>
      </c>
      <c r="B2488" s="8">
        <v>43910</v>
      </c>
      <c r="C2488" s="1" t="s">
        <v>96</v>
      </c>
      <c r="D2488" s="1">
        <v>980180</v>
      </c>
      <c r="E2488" s="1">
        <v>2</v>
      </c>
      <c r="F2488" s="1" t="s">
        <v>117</v>
      </c>
      <c r="H2488" s="1" t="s">
        <v>118</v>
      </c>
      <c r="I2488" s="1" t="s">
        <v>92</v>
      </c>
      <c r="J2488" s="1" t="s">
        <v>93</v>
      </c>
      <c r="P2488" s="1">
        <v>2</v>
      </c>
      <c r="Q2488" s="1">
        <v>0</v>
      </c>
      <c r="R2488" s="1">
        <v>0</v>
      </c>
      <c r="S2488" s="1">
        <v>0</v>
      </c>
      <c r="T2488" s="1">
        <v>0</v>
      </c>
      <c r="U2488" s="1">
        <v>0</v>
      </c>
      <c r="V2488" s="1">
        <v>0</v>
      </c>
      <c r="W2488" s="1">
        <v>0</v>
      </c>
      <c r="X2488" s="1">
        <v>0</v>
      </c>
      <c r="Y2488" s="1">
        <v>0</v>
      </c>
      <c r="Z2488" s="1">
        <v>0</v>
      </c>
      <c r="AA2488" s="1">
        <v>0</v>
      </c>
      <c r="AB2488" s="1">
        <v>0</v>
      </c>
      <c r="AC2488" s="1">
        <v>0</v>
      </c>
      <c r="AD2488" s="1">
        <v>0</v>
      </c>
      <c r="AE2488" s="1">
        <v>0</v>
      </c>
      <c r="AF2488" s="1">
        <v>0</v>
      </c>
      <c r="AG2488" s="1">
        <v>0</v>
      </c>
      <c r="AH2488" s="1">
        <v>0</v>
      </c>
      <c r="AI2488" s="1">
        <v>0</v>
      </c>
      <c r="AJ2488" s="1">
        <v>0</v>
      </c>
      <c r="AK2488" s="1">
        <v>0</v>
      </c>
      <c r="AL2488" s="1">
        <v>0</v>
      </c>
      <c r="AM2488" s="1">
        <v>0</v>
      </c>
      <c r="AN2488" s="1">
        <v>0</v>
      </c>
    </row>
    <row r="2489" spans="1:40" x14ac:dyDescent="0.35">
      <c r="A2489" s="1" t="s">
        <v>89</v>
      </c>
      <c r="B2489" s="8">
        <v>43971</v>
      </c>
      <c r="C2489" s="1" t="s">
        <v>96</v>
      </c>
      <c r="D2489" s="1">
        <v>200640</v>
      </c>
      <c r="E2489" s="1">
        <v>2</v>
      </c>
      <c r="F2489" s="1" t="s">
        <v>106</v>
      </c>
      <c r="H2489" s="1" t="s">
        <v>95</v>
      </c>
      <c r="I2489" s="1" t="s">
        <v>92</v>
      </c>
      <c r="J2489" s="1" t="s">
        <v>93</v>
      </c>
      <c r="P2489" s="1">
        <v>2</v>
      </c>
      <c r="Q2489" s="1">
        <v>0</v>
      </c>
      <c r="R2489" s="1">
        <v>0</v>
      </c>
      <c r="S2489" s="1">
        <v>0</v>
      </c>
      <c r="T2489" s="1">
        <v>0</v>
      </c>
      <c r="U2489" s="1">
        <v>0</v>
      </c>
      <c r="V2489" s="1">
        <v>0</v>
      </c>
      <c r="W2489" s="1">
        <v>0</v>
      </c>
      <c r="X2489" s="1">
        <v>0</v>
      </c>
      <c r="Y2489" s="1">
        <v>0</v>
      </c>
      <c r="Z2489" s="1">
        <v>0</v>
      </c>
      <c r="AA2489" s="1">
        <v>0</v>
      </c>
      <c r="AB2489" s="1">
        <v>0</v>
      </c>
      <c r="AC2489" s="1">
        <v>0</v>
      </c>
      <c r="AD2489" s="1">
        <v>0</v>
      </c>
      <c r="AE2489" s="1">
        <v>0</v>
      </c>
      <c r="AF2489" s="1">
        <v>0</v>
      </c>
      <c r="AG2489" s="1">
        <v>0</v>
      </c>
      <c r="AH2489" s="1">
        <v>0</v>
      </c>
      <c r="AI2489" s="1">
        <v>0</v>
      </c>
      <c r="AJ2489" s="1">
        <v>0</v>
      </c>
      <c r="AK2489" s="1">
        <v>0</v>
      </c>
      <c r="AL2489" s="1">
        <v>0</v>
      </c>
      <c r="AM2489" s="1">
        <v>0</v>
      </c>
      <c r="AN2489" s="1">
        <v>0</v>
      </c>
    </row>
    <row r="2490" spans="1:40" x14ac:dyDescent="0.35">
      <c r="A2490" s="1" t="s">
        <v>89</v>
      </c>
      <c r="B2490" s="8">
        <v>43938</v>
      </c>
      <c r="C2490" s="1" t="s">
        <v>96</v>
      </c>
      <c r="D2490" s="1">
        <v>972410</v>
      </c>
      <c r="E2490" s="1">
        <v>30</v>
      </c>
      <c r="F2490" s="1" t="s">
        <v>115</v>
      </c>
      <c r="H2490" s="1" t="s">
        <v>91</v>
      </c>
      <c r="I2490" s="1" t="s">
        <v>92</v>
      </c>
      <c r="J2490" s="1" t="s">
        <v>93</v>
      </c>
      <c r="K2490" s="1">
        <v>1</v>
      </c>
      <c r="M2490" s="1">
        <v>3.3333333333333333E-2</v>
      </c>
      <c r="N2490" s="1">
        <v>3.3333333333333333E-2</v>
      </c>
      <c r="P2490" s="1">
        <v>29</v>
      </c>
      <c r="Q2490" s="1">
        <v>0</v>
      </c>
      <c r="R2490" s="1">
        <v>0</v>
      </c>
      <c r="S2490" s="1">
        <v>0</v>
      </c>
      <c r="T2490" s="1">
        <v>1</v>
      </c>
      <c r="U2490" s="1">
        <v>0</v>
      </c>
      <c r="V2490" s="1">
        <v>0</v>
      </c>
      <c r="W2490" s="1">
        <v>0</v>
      </c>
      <c r="X2490" s="1">
        <v>0</v>
      </c>
      <c r="Y2490" s="1">
        <v>0</v>
      </c>
      <c r="Z2490" s="1">
        <v>0</v>
      </c>
      <c r="AA2490" s="1">
        <v>0</v>
      </c>
      <c r="AB2490" s="1">
        <v>0</v>
      </c>
      <c r="AC2490" s="1">
        <v>0</v>
      </c>
      <c r="AD2490" s="1">
        <v>0</v>
      </c>
      <c r="AE2490" s="1">
        <v>0</v>
      </c>
      <c r="AF2490" s="1">
        <v>0</v>
      </c>
      <c r="AG2490" s="1">
        <v>0</v>
      </c>
      <c r="AH2490" s="1">
        <v>0</v>
      </c>
      <c r="AI2490" s="1">
        <v>0</v>
      </c>
      <c r="AJ2490" s="1">
        <v>0</v>
      </c>
      <c r="AK2490" s="1">
        <v>0</v>
      </c>
      <c r="AL2490" s="1">
        <v>0</v>
      </c>
      <c r="AM2490" s="1">
        <v>0</v>
      </c>
      <c r="AN2490" s="1">
        <v>0</v>
      </c>
    </row>
    <row r="2491" spans="1:40" x14ac:dyDescent="0.35">
      <c r="A2491" s="1" t="s">
        <v>89</v>
      </c>
      <c r="B2491" s="8">
        <v>43958</v>
      </c>
      <c r="C2491" s="1" t="s">
        <v>96</v>
      </c>
      <c r="D2491" s="1">
        <v>979150</v>
      </c>
      <c r="E2491" s="1">
        <v>4</v>
      </c>
      <c r="F2491" s="1" t="s">
        <v>125</v>
      </c>
      <c r="H2491" s="1" t="s">
        <v>103</v>
      </c>
      <c r="I2491" s="1" t="s">
        <v>92</v>
      </c>
      <c r="J2491" s="1" t="s">
        <v>93</v>
      </c>
      <c r="P2491" s="1">
        <v>4</v>
      </c>
      <c r="Q2491" s="1">
        <v>0</v>
      </c>
      <c r="R2491" s="1">
        <v>0</v>
      </c>
      <c r="S2491" s="1">
        <v>0</v>
      </c>
      <c r="T2491" s="1">
        <v>0</v>
      </c>
      <c r="U2491" s="1">
        <v>0</v>
      </c>
      <c r="V2491" s="1">
        <v>0</v>
      </c>
      <c r="W2491" s="1">
        <v>0</v>
      </c>
      <c r="X2491" s="1">
        <v>0</v>
      </c>
      <c r="Y2491" s="1">
        <v>0</v>
      </c>
      <c r="Z2491" s="1">
        <v>0</v>
      </c>
      <c r="AA2491" s="1">
        <v>0</v>
      </c>
      <c r="AB2491" s="1">
        <v>0</v>
      </c>
      <c r="AC2491" s="1">
        <v>0</v>
      </c>
      <c r="AD2491" s="1">
        <v>0</v>
      </c>
      <c r="AE2491" s="1">
        <v>0</v>
      </c>
      <c r="AF2491" s="1">
        <v>0</v>
      </c>
      <c r="AG2491" s="1">
        <v>0</v>
      </c>
      <c r="AH2491" s="1">
        <v>0</v>
      </c>
      <c r="AI2491" s="1">
        <v>0</v>
      </c>
      <c r="AJ2491" s="1">
        <v>0</v>
      </c>
      <c r="AK2491" s="1">
        <v>0</v>
      </c>
      <c r="AL2491" s="1">
        <v>0</v>
      </c>
      <c r="AM2491" s="1">
        <v>0</v>
      </c>
      <c r="AN2491" s="1">
        <v>0</v>
      </c>
    </row>
    <row r="2492" spans="1:40" x14ac:dyDescent="0.35">
      <c r="A2492" s="1" t="s">
        <v>89</v>
      </c>
      <c r="B2492" s="8">
        <v>43910</v>
      </c>
      <c r="C2492" s="1" t="s">
        <v>96</v>
      </c>
      <c r="D2492" s="1">
        <v>200170</v>
      </c>
      <c r="E2492" s="1">
        <v>26</v>
      </c>
      <c r="F2492" s="1" t="s">
        <v>107</v>
      </c>
      <c r="H2492" s="1" t="s">
        <v>95</v>
      </c>
      <c r="I2492" s="1" t="s">
        <v>92</v>
      </c>
      <c r="J2492" s="1" t="s">
        <v>93</v>
      </c>
      <c r="K2492" s="1">
        <v>6</v>
      </c>
      <c r="M2492" s="1">
        <v>0.23076923076923078</v>
      </c>
      <c r="N2492" s="1">
        <v>0.23076923076923078</v>
      </c>
      <c r="P2492" s="1">
        <v>20</v>
      </c>
      <c r="Q2492" s="1">
        <v>0</v>
      </c>
      <c r="R2492" s="1">
        <v>3</v>
      </c>
      <c r="S2492" s="1">
        <v>0</v>
      </c>
      <c r="T2492" s="1">
        <v>0</v>
      </c>
      <c r="U2492" s="1">
        <v>3</v>
      </c>
      <c r="V2492" s="1">
        <v>0</v>
      </c>
      <c r="W2492" s="1">
        <v>0</v>
      </c>
      <c r="X2492" s="1">
        <v>0</v>
      </c>
      <c r="Y2492" s="1">
        <v>0</v>
      </c>
      <c r="Z2492" s="1">
        <v>0</v>
      </c>
      <c r="AA2492" s="1">
        <v>0</v>
      </c>
      <c r="AB2492" s="1">
        <v>0</v>
      </c>
      <c r="AC2492" s="1">
        <v>0</v>
      </c>
      <c r="AD2492" s="1">
        <v>0</v>
      </c>
      <c r="AE2492" s="1">
        <v>0</v>
      </c>
      <c r="AF2492" s="1">
        <v>0</v>
      </c>
      <c r="AG2492" s="1">
        <v>0</v>
      </c>
      <c r="AH2492" s="1">
        <v>0</v>
      </c>
      <c r="AI2492" s="1">
        <v>0</v>
      </c>
      <c r="AJ2492" s="1">
        <v>0</v>
      </c>
      <c r="AK2492" s="1">
        <v>0</v>
      </c>
      <c r="AL2492" s="1">
        <v>0</v>
      </c>
      <c r="AM2492" s="1">
        <v>0</v>
      </c>
      <c r="AN2492" s="1">
        <v>0</v>
      </c>
    </row>
    <row r="2493" spans="1:40" x14ac:dyDescent="0.35">
      <c r="A2493" s="1" t="s">
        <v>89</v>
      </c>
      <c r="B2493" s="8">
        <v>43959</v>
      </c>
      <c r="C2493" s="1" t="s">
        <v>96</v>
      </c>
      <c r="D2493" s="1">
        <v>209640</v>
      </c>
      <c r="E2493" s="1">
        <v>18</v>
      </c>
      <c r="F2493" s="1" t="s">
        <v>122</v>
      </c>
      <c r="H2493" s="1" t="s">
        <v>95</v>
      </c>
      <c r="I2493" s="1" t="s">
        <v>121</v>
      </c>
      <c r="J2493" s="1" t="s">
        <v>93</v>
      </c>
      <c r="P2493" s="1">
        <v>18</v>
      </c>
      <c r="Q2493" s="1">
        <v>0</v>
      </c>
      <c r="R2493" s="1">
        <v>0</v>
      </c>
      <c r="S2493" s="1">
        <v>0</v>
      </c>
      <c r="T2493" s="1">
        <v>0</v>
      </c>
      <c r="U2493" s="1">
        <v>0</v>
      </c>
      <c r="V2493" s="1">
        <v>0</v>
      </c>
      <c r="W2493" s="1">
        <v>0</v>
      </c>
      <c r="X2493" s="1">
        <v>0</v>
      </c>
      <c r="Y2493" s="1">
        <v>0</v>
      </c>
      <c r="Z2493" s="1">
        <v>0</v>
      </c>
      <c r="AA2493" s="1">
        <v>0</v>
      </c>
      <c r="AB2493" s="1">
        <v>0</v>
      </c>
      <c r="AC2493" s="1">
        <v>0</v>
      </c>
      <c r="AD2493" s="1">
        <v>0</v>
      </c>
      <c r="AE2493" s="1">
        <v>0</v>
      </c>
      <c r="AF2493" s="1">
        <v>0</v>
      </c>
      <c r="AG2493" s="1">
        <v>0</v>
      </c>
      <c r="AH2493" s="1">
        <v>0</v>
      </c>
      <c r="AI2493" s="1">
        <v>0</v>
      </c>
      <c r="AJ2493" s="1">
        <v>0</v>
      </c>
      <c r="AK2493" s="1">
        <v>0</v>
      </c>
      <c r="AL2493" s="1">
        <v>0</v>
      </c>
      <c r="AM2493" s="1">
        <v>0</v>
      </c>
      <c r="AN2493" s="1">
        <v>0</v>
      </c>
    </row>
    <row r="2494" spans="1:40" x14ac:dyDescent="0.35">
      <c r="A2494" s="1" t="s">
        <v>89</v>
      </c>
      <c r="B2494" s="8">
        <v>43934</v>
      </c>
      <c r="C2494" s="1" t="s">
        <v>2</v>
      </c>
      <c r="D2494" s="1">
        <v>209650</v>
      </c>
      <c r="E2494" s="1">
        <v>92</v>
      </c>
      <c r="F2494" s="1" t="s">
        <v>120</v>
      </c>
      <c r="H2494" s="1" t="s">
        <v>95</v>
      </c>
      <c r="I2494" s="1" t="s">
        <v>121</v>
      </c>
      <c r="J2494" s="1" t="s">
        <v>93</v>
      </c>
      <c r="K2494" s="1">
        <v>26</v>
      </c>
      <c r="L2494" s="1">
        <v>7</v>
      </c>
      <c r="M2494" s="1">
        <v>0.29032258064516131</v>
      </c>
      <c r="N2494" s="1">
        <v>0.28260869565217389</v>
      </c>
      <c r="O2494" s="1">
        <v>7.0707070707070704E-2</v>
      </c>
      <c r="P2494" s="1">
        <v>66</v>
      </c>
      <c r="Q2494" s="1">
        <v>1</v>
      </c>
      <c r="R2494" s="1">
        <v>12</v>
      </c>
      <c r="S2494" s="1">
        <v>0</v>
      </c>
      <c r="T2494" s="1">
        <v>0</v>
      </c>
      <c r="U2494" s="1">
        <v>14</v>
      </c>
      <c r="V2494" s="1">
        <v>0</v>
      </c>
      <c r="W2494" s="1">
        <v>0</v>
      </c>
      <c r="X2494" s="1">
        <v>0</v>
      </c>
      <c r="Y2494" s="1">
        <v>0</v>
      </c>
      <c r="Z2494" s="1">
        <v>0</v>
      </c>
      <c r="AA2494" s="1">
        <v>0</v>
      </c>
      <c r="AB2494" s="1">
        <v>0</v>
      </c>
      <c r="AC2494" s="1">
        <v>0</v>
      </c>
      <c r="AD2494" s="1">
        <v>0</v>
      </c>
      <c r="AE2494" s="1">
        <v>0</v>
      </c>
      <c r="AF2494" s="1">
        <v>0</v>
      </c>
      <c r="AG2494" s="1">
        <v>1</v>
      </c>
      <c r="AH2494" s="1">
        <v>0</v>
      </c>
      <c r="AI2494" s="1">
        <v>4</v>
      </c>
      <c r="AJ2494" s="1">
        <v>0</v>
      </c>
      <c r="AK2494" s="1">
        <v>0</v>
      </c>
      <c r="AL2494" s="1">
        <v>0</v>
      </c>
      <c r="AM2494" s="1">
        <v>1</v>
      </c>
      <c r="AN2494" s="1">
        <v>0</v>
      </c>
    </row>
    <row r="2495" spans="1:40" x14ac:dyDescent="0.35">
      <c r="A2495" s="1" t="s">
        <v>89</v>
      </c>
      <c r="B2495" s="8">
        <v>43918</v>
      </c>
      <c r="C2495" s="1" t="s">
        <v>96</v>
      </c>
      <c r="D2495" s="1">
        <v>976140</v>
      </c>
      <c r="E2495" s="1">
        <v>1</v>
      </c>
      <c r="F2495" s="1" t="s">
        <v>128</v>
      </c>
      <c r="H2495" s="1" t="s">
        <v>101</v>
      </c>
      <c r="I2495" s="1" t="s">
        <v>92</v>
      </c>
      <c r="J2495" s="1" t="s">
        <v>93</v>
      </c>
      <c r="P2495" s="1">
        <v>1</v>
      </c>
      <c r="Q2495" s="1">
        <v>0</v>
      </c>
      <c r="R2495" s="1">
        <v>0</v>
      </c>
      <c r="S2495" s="1">
        <v>0</v>
      </c>
      <c r="T2495" s="1">
        <v>0</v>
      </c>
      <c r="U2495" s="1">
        <v>0</v>
      </c>
      <c r="V2495" s="1">
        <v>0</v>
      </c>
      <c r="W2495" s="1">
        <v>0</v>
      </c>
      <c r="X2495" s="1">
        <v>0</v>
      </c>
      <c r="Y2495" s="1">
        <v>0</v>
      </c>
      <c r="Z2495" s="1">
        <v>0</v>
      </c>
      <c r="AA2495" s="1">
        <v>0</v>
      </c>
      <c r="AB2495" s="1">
        <v>0</v>
      </c>
      <c r="AC2495" s="1">
        <v>0</v>
      </c>
      <c r="AD2495" s="1">
        <v>0</v>
      </c>
      <c r="AE2495" s="1">
        <v>0</v>
      </c>
      <c r="AF2495" s="1">
        <v>0</v>
      </c>
      <c r="AG2495" s="1">
        <v>0</v>
      </c>
      <c r="AH2495" s="1">
        <v>0</v>
      </c>
      <c r="AI2495" s="1">
        <v>0</v>
      </c>
      <c r="AJ2495" s="1">
        <v>0</v>
      </c>
      <c r="AK2495" s="1">
        <v>0</v>
      </c>
      <c r="AL2495" s="1">
        <v>0</v>
      </c>
      <c r="AM2495" s="1">
        <v>0</v>
      </c>
      <c r="AN2495" s="1">
        <v>0</v>
      </c>
    </row>
    <row r="2496" spans="1:40" x14ac:dyDescent="0.35">
      <c r="A2496" s="1" t="s">
        <v>89</v>
      </c>
      <c r="B2496" s="8">
        <v>43924</v>
      </c>
      <c r="C2496" s="1" t="s">
        <v>2</v>
      </c>
      <c r="D2496" s="1">
        <v>973270</v>
      </c>
      <c r="E2496" s="1">
        <v>64</v>
      </c>
      <c r="F2496" s="1" t="s">
        <v>127</v>
      </c>
      <c r="H2496" s="1" t="s">
        <v>114</v>
      </c>
      <c r="I2496" s="1" t="s">
        <v>92</v>
      </c>
      <c r="J2496" s="1" t="s">
        <v>93</v>
      </c>
      <c r="K2496" s="1">
        <v>31</v>
      </c>
      <c r="L2496" s="1">
        <v>3</v>
      </c>
      <c r="M2496" s="1">
        <v>0.4</v>
      </c>
      <c r="N2496" s="1">
        <v>0.36538461538461536</v>
      </c>
      <c r="O2496" s="1">
        <v>4.4776119402985072E-2</v>
      </c>
      <c r="P2496" s="1">
        <v>33</v>
      </c>
      <c r="Q2496" s="1">
        <v>3</v>
      </c>
      <c r="R2496" s="1">
        <v>2</v>
      </c>
      <c r="S2496" s="1">
        <v>1</v>
      </c>
      <c r="T2496" s="1">
        <v>14</v>
      </c>
      <c r="U2496" s="1">
        <v>0</v>
      </c>
      <c r="V2496" s="1">
        <v>12</v>
      </c>
      <c r="W2496" s="1">
        <v>2</v>
      </c>
      <c r="X2496" s="1">
        <v>0</v>
      </c>
      <c r="Y2496" s="1">
        <v>0</v>
      </c>
      <c r="Z2496" s="1">
        <v>0</v>
      </c>
      <c r="AA2496" s="1">
        <v>0</v>
      </c>
      <c r="AB2496" s="1">
        <v>0</v>
      </c>
      <c r="AC2496" s="1">
        <v>0</v>
      </c>
      <c r="AD2496" s="1">
        <v>0</v>
      </c>
      <c r="AE2496" s="1">
        <v>0</v>
      </c>
      <c r="AF2496" s="1">
        <v>0</v>
      </c>
      <c r="AG2496" s="1">
        <v>0</v>
      </c>
      <c r="AH2496" s="1">
        <v>0</v>
      </c>
      <c r="AI2496" s="1">
        <v>0</v>
      </c>
      <c r="AJ2496" s="1">
        <v>0</v>
      </c>
      <c r="AK2496" s="1">
        <v>0</v>
      </c>
      <c r="AL2496" s="1">
        <v>0</v>
      </c>
      <c r="AM2496" s="1">
        <v>0</v>
      </c>
      <c r="AN2496" s="1">
        <v>0</v>
      </c>
    </row>
    <row r="2497" spans="1:40" x14ac:dyDescent="0.35">
      <c r="A2497" s="1" t="s">
        <v>89</v>
      </c>
      <c r="B2497" s="8">
        <v>43914</v>
      </c>
      <c r="C2497" s="1" t="s">
        <v>112</v>
      </c>
      <c r="D2497" s="1">
        <v>973260</v>
      </c>
      <c r="E2497" s="1">
        <v>1</v>
      </c>
      <c r="F2497" s="1" t="s">
        <v>113</v>
      </c>
      <c r="H2497" s="1" t="s">
        <v>114</v>
      </c>
      <c r="I2497" s="1" t="s">
        <v>92</v>
      </c>
      <c r="J2497" s="1" t="s">
        <v>93</v>
      </c>
      <c r="P2497" s="1">
        <v>1</v>
      </c>
      <c r="Q2497" s="1">
        <v>0</v>
      </c>
      <c r="R2497" s="1">
        <v>0</v>
      </c>
      <c r="S2497" s="1">
        <v>0</v>
      </c>
      <c r="T2497" s="1">
        <v>0</v>
      </c>
      <c r="U2497" s="1">
        <v>0</v>
      </c>
      <c r="V2497" s="1">
        <v>0</v>
      </c>
      <c r="W2497" s="1">
        <v>0</v>
      </c>
      <c r="X2497" s="1">
        <v>0</v>
      </c>
      <c r="Y2497" s="1">
        <v>0</v>
      </c>
      <c r="Z2497" s="1">
        <v>0</v>
      </c>
      <c r="AA2497" s="1">
        <v>0</v>
      </c>
      <c r="AB2497" s="1">
        <v>0</v>
      </c>
      <c r="AC2497" s="1">
        <v>0</v>
      </c>
      <c r="AD2497" s="1">
        <v>0</v>
      </c>
      <c r="AE2497" s="1">
        <v>0</v>
      </c>
      <c r="AF2497" s="1">
        <v>0</v>
      </c>
      <c r="AG2497" s="1">
        <v>0</v>
      </c>
      <c r="AH2497" s="1">
        <v>0</v>
      </c>
      <c r="AI2497" s="1">
        <v>0</v>
      </c>
      <c r="AJ2497" s="1">
        <v>0</v>
      </c>
      <c r="AK2497" s="1">
        <v>0</v>
      </c>
      <c r="AL2497" s="1">
        <v>0</v>
      </c>
      <c r="AM2497" s="1">
        <v>0</v>
      </c>
      <c r="AN2497" s="1">
        <v>0</v>
      </c>
    </row>
    <row r="2498" spans="1:40" x14ac:dyDescent="0.35">
      <c r="A2498" s="1" t="s">
        <v>89</v>
      </c>
      <c r="B2498" s="8">
        <v>43928</v>
      </c>
      <c r="C2498" s="1" t="s">
        <v>2</v>
      </c>
      <c r="D2498" s="1">
        <v>201710</v>
      </c>
      <c r="E2498" s="1">
        <v>82</v>
      </c>
      <c r="F2498" s="1" t="s">
        <v>119</v>
      </c>
      <c r="H2498" s="1" t="s">
        <v>95</v>
      </c>
      <c r="I2498" s="1" t="s">
        <v>92</v>
      </c>
      <c r="J2498" s="1" t="s">
        <v>93</v>
      </c>
      <c r="K2498" s="1">
        <v>69</v>
      </c>
      <c r="L2498" s="1">
        <v>5</v>
      </c>
      <c r="M2498" s="1">
        <v>0.73469387755102045</v>
      </c>
      <c r="N2498" s="1">
        <v>0.72340425531914898</v>
      </c>
      <c r="O2498" s="1">
        <v>5.7471264367816091E-2</v>
      </c>
      <c r="P2498" s="1">
        <v>13</v>
      </c>
      <c r="Q2498" s="1">
        <v>2</v>
      </c>
      <c r="R2498" s="1">
        <v>14</v>
      </c>
      <c r="S2498" s="1">
        <v>2</v>
      </c>
      <c r="T2498" s="1">
        <v>11</v>
      </c>
      <c r="U2498" s="1">
        <v>7</v>
      </c>
      <c r="V2498" s="1">
        <v>35</v>
      </c>
      <c r="W2498" s="1">
        <v>0</v>
      </c>
      <c r="X2498" s="1">
        <v>1</v>
      </c>
      <c r="Y2498" s="1">
        <v>0</v>
      </c>
      <c r="Z2498" s="1">
        <v>0</v>
      </c>
      <c r="AA2498" s="1">
        <v>0</v>
      </c>
      <c r="AB2498" s="1">
        <v>0</v>
      </c>
      <c r="AC2498" s="1">
        <v>0</v>
      </c>
      <c r="AD2498" s="1">
        <v>0</v>
      </c>
      <c r="AE2498" s="1">
        <v>0</v>
      </c>
      <c r="AF2498" s="1">
        <v>0</v>
      </c>
      <c r="AG2498" s="1">
        <v>1</v>
      </c>
      <c r="AH2498" s="1">
        <v>0</v>
      </c>
      <c r="AI2498" s="1">
        <v>0</v>
      </c>
      <c r="AJ2498" s="1">
        <v>1</v>
      </c>
      <c r="AK2498" s="1">
        <v>0</v>
      </c>
      <c r="AL2498" s="1">
        <v>0</v>
      </c>
      <c r="AM2498" s="1">
        <v>0</v>
      </c>
      <c r="AN2498" s="1">
        <v>0</v>
      </c>
    </row>
    <row r="2499" spans="1:40" x14ac:dyDescent="0.35">
      <c r="A2499" s="1" t="s">
        <v>89</v>
      </c>
      <c r="B2499" s="8">
        <v>43950</v>
      </c>
      <c r="C2499" s="1" t="s">
        <v>2</v>
      </c>
      <c r="D2499" s="1">
        <v>973370</v>
      </c>
      <c r="E2499" s="1">
        <v>42</v>
      </c>
      <c r="F2499" s="1" t="s">
        <v>123</v>
      </c>
      <c r="H2499" s="1" t="s">
        <v>114</v>
      </c>
      <c r="I2499" s="1" t="s">
        <v>92</v>
      </c>
      <c r="J2499" s="1" t="s">
        <v>93</v>
      </c>
      <c r="K2499" s="1">
        <v>2</v>
      </c>
      <c r="L2499" s="1">
        <v>1</v>
      </c>
      <c r="M2499" s="1">
        <v>6.9767441860465115E-2</v>
      </c>
      <c r="N2499" s="1">
        <v>4.7619047619047616E-2</v>
      </c>
      <c r="O2499" s="1">
        <v>2.3255813953488372E-2</v>
      </c>
      <c r="P2499" s="1">
        <v>40</v>
      </c>
      <c r="Q2499" s="1">
        <v>1</v>
      </c>
      <c r="R2499" s="1">
        <v>2</v>
      </c>
      <c r="S2499" s="1">
        <v>0</v>
      </c>
      <c r="T2499" s="1">
        <v>0</v>
      </c>
      <c r="U2499" s="1">
        <v>0</v>
      </c>
      <c r="V2499" s="1">
        <v>0</v>
      </c>
      <c r="W2499" s="1">
        <v>0</v>
      </c>
      <c r="X2499" s="1">
        <v>0</v>
      </c>
      <c r="Y2499" s="1">
        <v>0</v>
      </c>
      <c r="Z2499" s="1">
        <v>0</v>
      </c>
      <c r="AA2499" s="1">
        <v>0</v>
      </c>
      <c r="AB2499" s="1">
        <v>0</v>
      </c>
      <c r="AC2499" s="1">
        <v>0</v>
      </c>
      <c r="AD2499" s="1">
        <v>0</v>
      </c>
      <c r="AE2499" s="1">
        <v>0</v>
      </c>
      <c r="AF2499" s="1">
        <v>0</v>
      </c>
      <c r="AG2499" s="1">
        <v>0</v>
      </c>
      <c r="AH2499" s="1">
        <v>0</v>
      </c>
      <c r="AI2499" s="1">
        <v>0</v>
      </c>
      <c r="AJ2499" s="1">
        <v>0</v>
      </c>
      <c r="AK2499" s="1">
        <v>0</v>
      </c>
      <c r="AL2499" s="1">
        <v>0</v>
      </c>
      <c r="AM2499" s="1">
        <v>0</v>
      </c>
      <c r="AN2499" s="1">
        <v>0</v>
      </c>
    </row>
    <row r="2500" spans="1:40" x14ac:dyDescent="0.35">
      <c r="A2500" s="1" t="s">
        <v>89</v>
      </c>
      <c r="B2500" s="8">
        <v>43942</v>
      </c>
      <c r="C2500" s="1" t="s">
        <v>2</v>
      </c>
      <c r="D2500" s="1">
        <v>209650</v>
      </c>
      <c r="E2500" s="1">
        <v>90</v>
      </c>
      <c r="F2500" s="1" t="s">
        <v>120</v>
      </c>
      <c r="H2500" s="1" t="s">
        <v>95</v>
      </c>
      <c r="I2500" s="1" t="s">
        <v>121</v>
      </c>
      <c r="J2500" s="1" t="s">
        <v>93</v>
      </c>
      <c r="K2500" s="1">
        <v>24</v>
      </c>
      <c r="L2500" s="1">
        <v>9</v>
      </c>
      <c r="M2500" s="1">
        <v>0.29032258064516131</v>
      </c>
      <c r="N2500" s="1">
        <v>0.26666666666666666</v>
      </c>
      <c r="O2500" s="1">
        <v>9.0909090909090912E-2</v>
      </c>
      <c r="P2500" s="1">
        <v>66</v>
      </c>
      <c r="Q2500" s="1">
        <v>3</v>
      </c>
      <c r="R2500" s="1">
        <v>11</v>
      </c>
      <c r="S2500" s="1">
        <v>0</v>
      </c>
      <c r="T2500" s="1">
        <v>7</v>
      </c>
      <c r="U2500" s="1">
        <v>6</v>
      </c>
      <c r="V2500" s="1">
        <v>0</v>
      </c>
      <c r="W2500" s="1">
        <v>0</v>
      </c>
      <c r="X2500" s="1">
        <v>1</v>
      </c>
      <c r="Y2500" s="1">
        <v>0</v>
      </c>
      <c r="Z2500" s="1">
        <v>0</v>
      </c>
      <c r="AA2500" s="1">
        <v>0</v>
      </c>
      <c r="AB2500" s="1">
        <v>0</v>
      </c>
      <c r="AC2500" s="1">
        <v>0</v>
      </c>
      <c r="AD2500" s="1">
        <v>0</v>
      </c>
      <c r="AE2500" s="1">
        <v>0</v>
      </c>
      <c r="AF2500" s="1">
        <v>0</v>
      </c>
      <c r="AG2500" s="1">
        <v>0</v>
      </c>
      <c r="AH2500" s="1">
        <v>0</v>
      </c>
      <c r="AI2500" s="1">
        <v>4</v>
      </c>
      <c r="AJ2500" s="1">
        <v>0</v>
      </c>
      <c r="AK2500" s="1">
        <v>0</v>
      </c>
      <c r="AL2500" s="1">
        <v>0</v>
      </c>
      <c r="AM2500" s="1">
        <v>1</v>
      </c>
      <c r="AN2500" s="1">
        <v>0</v>
      </c>
    </row>
    <row r="2501" spans="1:40" x14ac:dyDescent="0.35">
      <c r="A2501" s="1" t="s">
        <v>89</v>
      </c>
      <c r="B2501" s="8">
        <v>43952</v>
      </c>
      <c r="C2501" s="1" t="s">
        <v>2</v>
      </c>
      <c r="D2501" s="1">
        <v>201710</v>
      </c>
      <c r="E2501" s="1">
        <v>81</v>
      </c>
      <c r="F2501" s="1" t="s">
        <v>119</v>
      </c>
      <c r="H2501" s="1" t="s">
        <v>95</v>
      </c>
      <c r="I2501" s="1" t="s">
        <v>92</v>
      </c>
      <c r="J2501" s="1" t="s">
        <v>93</v>
      </c>
      <c r="K2501" s="1">
        <v>5</v>
      </c>
      <c r="L2501" s="1">
        <v>6</v>
      </c>
      <c r="M2501" s="1">
        <v>0.12643678160919541</v>
      </c>
      <c r="N2501" s="1">
        <v>6.1728395061728392E-2</v>
      </c>
      <c r="O2501" s="1">
        <v>6.8965517241379309E-2</v>
      </c>
      <c r="P2501" s="1">
        <v>76</v>
      </c>
      <c r="Q2501" s="1">
        <v>6</v>
      </c>
      <c r="R2501" s="1">
        <v>5</v>
      </c>
      <c r="S2501" s="1">
        <v>0</v>
      </c>
      <c r="T2501" s="1">
        <v>0</v>
      </c>
      <c r="U2501" s="1">
        <v>0</v>
      </c>
      <c r="V2501" s="1">
        <v>0</v>
      </c>
      <c r="W2501" s="1">
        <v>0</v>
      </c>
      <c r="X2501" s="1">
        <v>0</v>
      </c>
      <c r="Y2501" s="1">
        <v>0</v>
      </c>
      <c r="Z2501" s="1">
        <v>0</v>
      </c>
      <c r="AA2501" s="1">
        <v>0</v>
      </c>
      <c r="AB2501" s="1">
        <v>0</v>
      </c>
      <c r="AC2501" s="1">
        <v>0</v>
      </c>
      <c r="AD2501" s="1">
        <v>0</v>
      </c>
      <c r="AE2501" s="1">
        <v>0</v>
      </c>
      <c r="AF2501" s="1">
        <v>0</v>
      </c>
      <c r="AG2501" s="1">
        <v>0</v>
      </c>
      <c r="AH2501" s="1">
        <v>0</v>
      </c>
      <c r="AI2501" s="1">
        <v>0</v>
      </c>
      <c r="AJ2501" s="1">
        <v>0</v>
      </c>
      <c r="AK2501" s="1">
        <v>0</v>
      </c>
      <c r="AL2501" s="1">
        <v>0</v>
      </c>
      <c r="AM2501" s="1">
        <v>0</v>
      </c>
      <c r="AN2501" s="1">
        <v>0</v>
      </c>
    </row>
    <row r="2502" spans="1:40" x14ac:dyDescent="0.35">
      <c r="A2502" s="1" t="s">
        <v>89</v>
      </c>
      <c r="B2502" s="8">
        <v>43948</v>
      </c>
      <c r="C2502" s="1" t="s">
        <v>98</v>
      </c>
      <c r="D2502" s="1">
        <v>200170</v>
      </c>
      <c r="E2502" s="1">
        <v>1</v>
      </c>
      <c r="F2502" s="1" t="s">
        <v>107</v>
      </c>
      <c r="H2502" s="1" t="s">
        <v>95</v>
      </c>
      <c r="I2502" s="1" t="s">
        <v>92</v>
      </c>
      <c r="J2502" s="1" t="s">
        <v>93</v>
      </c>
      <c r="P2502" s="1">
        <v>1</v>
      </c>
      <c r="Q2502" s="1">
        <v>0</v>
      </c>
      <c r="R2502" s="1">
        <v>0</v>
      </c>
      <c r="S2502" s="1">
        <v>0</v>
      </c>
      <c r="T2502" s="1">
        <v>0</v>
      </c>
      <c r="U2502" s="1">
        <v>0</v>
      </c>
      <c r="V2502" s="1">
        <v>0</v>
      </c>
      <c r="W2502" s="1">
        <v>0</v>
      </c>
      <c r="X2502" s="1">
        <v>0</v>
      </c>
      <c r="Y2502" s="1">
        <v>0</v>
      </c>
      <c r="Z2502" s="1">
        <v>0</v>
      </c>
      <c r="AA2502" s="1">
        <v>0</v>
      </c>
      <c r="AB2502" s="1">
        <v>0</v>
      </c>
      <c r="AC2502" s="1">
        <v>0</v>
      </c>
      <c r="AD2502" s="1">
        <v>0</v>
      </c>
      <c r="AE2502" s="1">
        <v>0</v>
      </c>
      <c r="AF2502" s="1">
        <v>0</v>
      </c>
      <c r="AG2502" s="1">
        <v>0</v>
      </c>
      <c r="AH2502" s="1">
        <v>0</v>
      </c>
      <c r="AI2502" s="1">
        <v>0</v>
      </c>
      <c r="AJ2502" s="1">
        <v>0</v>
      </c>
      <c r="AK2502" s="1">
        <v>0</v>
      </c>
      <c r="AL2502" s="1">
        <v>0</v>
      </c>
      <c r="AM2502" s="1">
        <v>0</v>
      </c>
      <c r="AN2502" s="1">
        <v>0</v>
      </c>
    </row>
    <row r="2503" spans="1:40" x14ac:dyDescent="0.35">
      <c r="A2503" s="1" t="s">
        <v>89</v>
      </c>
      <c r="B2503" s="8">
        <v>43946</v>
      </c>
      <c r="C2503" s="1" t="s">
        <v>96</v>
      </c>
      <c r="D2503" s="1">
        <v>972410</v>
      </c>
      <c r="E2503" s="1">
        <v>30</v>
      </c>
      <c r="F2503" s="1" t="s">
        <v>115</v>
      </c>
      <c r="H2503" s="1" t="s">
        <v>91</v>
      </c>
      <c r="I2503" s="1" t="s">
        <v>92</v>
      </c>
      <c r="J2503" s="1" t="s">
        <v>93</v>
      </c>
      <c r="K2503" s="1">
        <v>18</v>
      </c>
      <c r="M2503" s="1">
        <v>7.6923076923076927E-2</v>
      </c>
      <c r="N2503" s="1">
        <v>7.6923076923076927E-2</v>
      </c>
      <c r="P2503" s="1">
        <v>12</v>
      </c>
      <c r="Q2503" s="1">
        <v>0</v>
      </c>
      <c r="R2503" s="1">
        <v>0</v>
      </c>
      <c r="S2503" s="1">
        <v>0</v>
      </c>
      <c r="T2503" s="1">
        <v>1</v>
      </c>
      <c r="U2503" s="1">
        <v>0</v>
      </c>
      <c r="V2503" s="1">
        <v>17</v>
      </c>
      <c r="W2503" s="1">
        <v>0</v>
      </c>
      <c r="X2503" s="1">
        <v>0</v>
      </c>
      <c r="Y2503" s="1">
        <v>0</v>
      </c>
      <c r="Z2503" s="1">
        <v>0</v>
      </c>
      <c r="AA2503" s="1">
        <v>0</v>
      </c>
      <c r="AB2503" s="1">
        <v>0</v>
      </c>
      <c r="AC2503" s="1">
        <v>0</v>
      </c>
      <c r="AD2503" s="1">
        <v>0</v>
      </c>
      <c r="AE2503" s="1">
        <v>0</v>
      </c>
      <c r="AF2503" s="1">
        <v>0</v>
      </c>
      <c r="AG2503" s="1">
        <v>0</v>
      </c>
      <c r="AH2503" s="1">
        <v>0</v>
      </c>
      <c r="AI2503" s="1">
        <v>0</v>
      </c>
      <c r="AJ2503" s="1">
        <v>0</v>
      </c>
      <c r="AK2503" s="1">
        <v>0</v>
      </c>
      <c r="AL2503" s="1">
        <v>0</v>
      </c>
      <c r="AM2503" s="1">
        <v>0</v>
      </c>
      <c r="AN2503" s="1">
        <v>0</v>
      </c>
    </row>
    <row r="2504" spans="1:40" x14ac:dyDescent="0.35">
      <c r="A2504" s="1" t="s">
        <v>89</v>
      </c>
      <c r="B2504" s="8">
        <v>43969</v>
      </c>
      <c r="C2504" s="1" t="s">
        <v>2</v>
      </c>
      <c r="D2504" s="1">
        <v>979190</v>
      </c>
      <c r="E2504" s="1">
        <v>157</v>
      </c>
      <c r="F2504" s="1" t="s">
        <v>124</v>
      </c>
      <c r="H2504" s="1" t="s">
        <v>103</v>
      </c>
      <c r="I2504" s="1" t="s">
        <v>92</v>
      </c>
      <c r="J2504" s="1" t="s">
        <v>93</v>
      </c>
      <c r="K2504" s="1">
        <v>2</v>
      </c>
      <c r="L2504" s="1">
        <v>14</v>
      </c>
      <c r="M2504" s="1">
        <v>3.7267080745341616E-2</v>
      </c>
      <c r="N2504" s="1">
        <v>1.2738853503184714E-2</v>
      </c>
      <c r="O2504" s="1">
        <v>8.1871345029239762E-2</v>
      </c>
      <c r="P2504" s="1">
        <v>155</v>
      </c>
      <c r="Q2504" s="1">
        <v>4</v>
      </c>
      <c r="R2504" s="1">
        <v>2</v>
      </c>
      <c r="S2504" s="1">
        <v>0</v>
      </c>
      <c r="T2504" s="1">
        <v>0</v>
      </c>
      <c r="U2504" s="1">
        <v>0</v>
      </c>
      <c r="V2504" s="1">
        <v>0</v>
      </c>
      <c r="W2504" s="1">
        <v>0</v>
      </c>
      <c r="X2504" s="1">
        <v>4</v>
      </c>
      <c r="Y2504" s="1">
        <v>0</v>
      </c>
      <c r="Z2504" s="1">
        <v>0</v>
      </c>
      <c r="AA2504" s="1">
        <v>0</v>
      </c>
      <c r="AB2504" s="1">
        <v>0</v>
      </c>
      <c r="AC2504" s="1">
        <v>0</v>
      </c>
      <c r="AD2504" s="1">
        <v>0</v>
      </c>
      <c r="AE2504" s="1">
        <v>0</v>
      </c>
      <c r="AF2504" s="1">
        <v>0</v>
      </c>
      <c r="AG2504" s="1">
        <v>2</v>
      </c>
      <c r="AH2504" s="1">
        <v>0</v>
      </c>
      <c r="AI2504" s="1">
        <v>2</v>
      </c>
      <c r="AJ2504" s="1">
        <v>2</v>
      </c>
      <c r="AK2504" s="1">
        <v>0</v>
      </c>
      <c r="AL2504" s="1">
        <v>0</v>
      </c>
      <c r="AM2504" s="1">
        <v>0</v>
      </c>
      <c r="AN2504" s="1">
        <v>0</v>
      </c>
    </row>
    <row r="2505" spans="1:40" x14ac:dyDescent="0.35">
      <c r="A2505" s="1" t="s">
        <v>89</v>
      </c>
      <c r="B2505" s="8">
        <v>43972</v>
      </c>
      <c r="C2505" s="1" t="s">
        <v>96</v>
      </c>
      <c r="D2505" s="1">
        <v>200170</v>
      </c>
      <c r="E2505" s="1">
        <v>3</v>
      </c>
      <c r="F2505" s="1" t="s">
        <v>107</v>
      </c>
      <c r="H2505" s="1" t="s">
        <v>95</v>
      </c>
      <c r="I2505" s="1" t="s">
        <v>92</v>
      </c>
      <c r="J2505" s="1" t="s">
        <v>93</v>
      </c>
      <c r="P2505" s="1">
        <v>3</v>
      </c>
      <c r="Q2505" s="1">
        <v>0</v>
      </c>
      <c r="R2505" s="1">
        <v>0</v>
      </c>
      <c r="S2505" s="1">
        <v>0</v>
      </c>
      <c r="T2505" s="1">
        <v>0</v>
      </c>
      <c r="U2505" s="1">
        <v>0</v>
      </c>
      <c r="V2505" s="1">
        <v>0</v>
      </c>
      <c r="W2505" s="1">
        <v>0</v>
      </c>
      <c r="X2505" s="1">
        <v>0</v>
      </c>
      <c r="Y2505" s="1">
        <v>0</v>
      </c>
      <c r="Z2505" s="1">
        <v>0</v>
      </c>
      <c r="AA2505" s="1">
        <v>0</v>
      </c>
      <c r="AB2505" s="1">
        <v>0</v>
      </c>
      <c r="AC2505" s="1">
        <v>0</v>
      </c>
      <c r="AD2505" s="1">
        <v>0</v>
      </c>
      <c r="AE2505" s="1">
        <v>0</v>
      </c>
      <c r="AF2505" s="1">
        <v>0</v>
      </c>
      <c r="AG2505" s="1">
        <v>0</v>
      </c>
      <c r="AH2505" s="1">
        <v>0</v>
      </c>
      <c r="AI2505" s="1">
        <v>0</v>
      </c>
      <c r="AJ2505" s="1">
        <v>0</v>
      </c>
      <c r="AK2505" s="1">
        <v>0</v>
      </c>
      <c r="AL2505" s="1">
        <v>0</v>
      </c>
      <c r="AM2505" s="1">
        <v>0</v>
      </c>
      <c r="AN2505" s="1">
        <v>0</v>
      </c>
    </row>
    <row r="2506" spans="1:40" x14ac:dyDescent="0.35">
      <c r="A2506" s="1" t="s">
        <v>89</v>
      </c>
      <c r="B2506" s="8">
        <v>43924</v>
      </c>
      <c r="C2506" s="1" t="s">
        <v>96</v>
      </c>
      <c r="D2506" s="1">
        <v>979150</v>
      </c>
      <c r="E2506" s="1">
        <v>1</v>
      </c>
      <c r="F2506" s="1" t="s">
        <v>125</v>
      </c>
      <c r="H2506" s="1" t="s">
        <v>103</v>
      </c>
      <c r="I2506" s="1" t="s">
        <v>92</v>
      </c>
      <c r="J2506" s="1" t="s">
        <v>93</v>
      </c>
      <c r="K2506" s="1">
        <v>1</v>
      </c>
      <c r="L2506" s="1">
        <v>3</v>
      </c>
      <c r="M2506" s="1">
        <v>1</v>
      </c>
      <c r="N2506" s="1">
        <v>1</v>
      </c>
      <c r="O2506" s="1">
        <v>0.75</v>
      </c>
    </row>
    <row r="2507" spans="1:40" x14ac:dyDescent="0.35">
      <c r="A2507" s="1" t="s">
        <v>89</v>
      </c>
      <c r="B2507" s="8">
        <v>43903</v>
      </c>
      <c r="C2507" s="1" t="s">
        <v>2</v>
      </c>
      <c r="D2507" s="1">
        <v>979190</v>
      </c>
      <c r="E2507" s="1">
        <v>146</v>
      </c>
      <c r="F2507" s="1" t="s">
        <v>124</v>
      </c>
      <c r="H2507" s="1" t="s">
        <v>103</v>
      </c>
      <c r="I2507" s="1" t="s">
        <v>92</v>
      </c>
      <c r="J2507" s="1" t="s">
        <v>93</v>
      </c>
      <c r="K2507" s="1">
        <v>33</v>
      </c>
      <c r="L2507" s="1">
        <v>25</v>
      </c>
      <c r="M2507" s="1">
        <v>0.29375000000000001</v>
      </c>
      <c r="N2507" s="1">
        <v>0.22602739726027396</v>
      </c>
      <c r="O2507" s="1">
        <v>0.14619883040935672</v>
      </c>
      <c r="P2507" s="1">
        <v>113</v>
      </c>
      <c r="Q2507" s="1">
        <v>14</v>
      </c>
      <c r="R2507" s="1">
        <v>8</v>
      </c>
      <c r="S2507" s="1">
        <v>0</v>
      </c>
      <c r="T2507" s="1">
        <v>0</v>
      </c>
      <c r="U2507" s="1">
        <v>0</v>
      </c>
      <c r="V2507" s="1">
        <v>0</v>
      </c>
      <c r="W2507" s="1">
        <v>0</v>
      </c>
      <c r="X2507" s="1">
        <v>1</v>
      </c>
      <c r="Y2507" s="1">
        <v>25</v>
      </c>
      <c r="Z2507" s="1">
        <v>0</v>
      </c>
      <c r="AA2507" s="1">
        <v>0</v>
      </c>
      <c r="AB2507" s="1">
        <v>0</v>
      </c>
      <c r="AC2507" s="1">
        <v>0</v>
      </c>
      <c r="AD2507" s="1">
        <v>0</v>
      </c>
      <c r="AE2507" s="1">
        <v>0</v>
      </c>
      <c r="AF2507" s="1">
        <v>0</v>
      </c>
      <c r="AG2507" s="1">
        <v>2</v>
      </c>
      <c r="AH2507" s="1">
        <v>0</v>
      </c>
      <c r="AI2507" s="1">
        <v>2</v>
      </c>
      <c r="AJ2507" s="1">
        <v>1</v>
      </c>
      <c r="AK2507" s="1">
        <v>0</v>
      </c>
      <c r="AL2507" s="1">
        <v>0</v>
      </c>
      <c r="AM2507" s="1">
        <v>5</v>
      </c>
      <c r="AN2507" s="1">
        <v>0</v>
      </c>
    </row>
    <row r="2508" spans="1:40" x14ac:dyDescent="0.35">
      <c r="A2508" s="1" t="s">
        <v>89</v>
      </c>
      <c r="B2508" s="8">
        <v>43909</v>
      </c>
      <c r="C2508" s="1" t="s">
        <v>96</v>
      </c>
      <c r="D2508" s="1">
        <v>200640</v>
      </c>
      <c r="E2508" s="1">
        <v>15</v>
      </c>
      <c r="F2508" s="1" t="s">
        <v>106</v>
      </c>
      <c r="H2508" s="1" t="s">
        <v>95</v>
      </c>
      <c r="I2508" s="1" t="s">
        <v>92</v>
      </c>
      <c r="J2508" s="1" t="s">
        <v>93</v>
      </c>
      <c r="P2508" s="1">
        <v>15</v>
      </c>
      <c r="Q2508" s="1">
        <v>0</v>
      </c>
      <c r="R2508" s="1">
        <v>0</v>
      </c>
      <c r="S2508" s="1">
        <v>0</v>
      </c>
      <c r="T2508" s="1">
        <v>0</v>
      </c>
      <c r="U2508" s="1">
        <v>0</v>
      </c>
      <c r="V2508" s="1">
        <v>0</v>
      </c>
      <c r="W2508" s="1">
        <v>0</v>
      </c>
      <c r="X2508" s="1">
        <v>0</v>
      </c>
      <c r="Y2508" s="1">
        <v>0</v>
      </c>
      <c r="Z2508" s="1">
        <v>0</v>
      </c>
      <c r="AA2508" s="1">
        <v>0</v>
      </c>
      <c r="AB2508" s="1">
        <v>0</v>
      </c>
      <c r="AC2508" s="1">
        <v>0</v>
      </c>
      <c r="AD2508" s="1">
        <v>0</v>
      </c>
      <c r="AE2508" s="1">
        <v>0</v>
      </c>
      <c r="AF2508" s="1">
        <v>0</v>
      </c>
      <c r="AG2508" s="1">
        <v>0</v>
      </c>
      <c r="AH2508" s="1">
        <v>0</v>
      </c>
      <c r="AI2508" s="1">
        <v>0</v>
      </c>
      <c r="AJ2508" s="1">
        <v>0</v>
      </c>
      <c r="AK2508" s="1">
        <v>0</v>
      </c>
      <c r="AL2508" s="1">
        <v>0</v>
      </c>
      <c r="AM2508" s="1">
        <v>0</v>
      </c>
      <c r="AN2508" s="1">
        <v>0</v>
      </c>
    </row>
    <row r="2509" spans="1:40" x14ac:dyDescent="0.35">
      <c r="A2509" s="1" t="s">
        <v>89</v>
      </c>
      <c r="B2509" s="8">
        <v>43953</v>
      </c>
      <c r="C2509" s="1" t="s">
        <v>96</v>
      </c>
      <c r="D2509" s="1">
        <v>200600</v>
      </c>
      <c r="E2509" s="1">
        <v>16</v>
      </c>
      <c r="F2509" s="1" t="s">
        <v>116</v>
      </c>
      <c r="H2509" s="1" t="s">
        <v>95</v>
      </c>
      <c r="I2509" s="1" t="s">
        <v>92</v>
      </c>
      <c r="J2509" s="1" t="s">
        <v>93</v>
      </c>
      <c r="P2509" s="1">
        <v>16</v>
      </c>
      <c r="Q2509" s="1">
        <v>0</v>
      </c>
      <c r="R2509" s="1">
        <v>0</v>
      </c>
      <c r="S2509" s="1">
        <v>0</v>
      </c>
      <c r="T2509" s="1">
        <v>0</v>
      </c>
      <c r="U2509" s="1">
        <v>0</v>
      </c>
      <c r="V2509" s="1">
        <v>0</v>
      </c>
      <c r="W2509" s="1">
        <v>0</v>
      </c>
      <c r="X2509" s="1">
        <v>0</v>
      </c>
      <c r="Y2509" s="1">
        <v>0</v>
      </c>
      <c r="Z2509" s="1">
        <v>0</v>
      </c>
      <c r="AA2509" s="1">
        <v>0</v>
      </c>
      <c r="AB2509" s="1">
        <v>0</v>
      </c>
      <c r="AC2509" s="1">
        <v>0</v>
      </c>
      <c r="AD2509" s="1">
        <v>0</v>
      </c>
      <c r="AE2509" s="1">
        <v>0</v>
      </c>
      <c r="AF2509" s="1">
        <v>0</v>
      </c>
      <c r="AG2509" s="1">
        <v>0</v>
      </c>
      <c r="AH2509" s="1">
        <v>0</v>
      </c>
      <c r="AI2509" s="1">
        <v>0</v>
      </c>
      <c r="AJ2509" s="1">
        <v>0</v>
      </c>
      <c r="AK2509" s="1">
        <v>0</v>
      </c>
      <c r="AL2509" s="1">
        <v>0</v>
      </c>
      <c r="AM2509" s="1">
        <v>0</v>
      </c>
      <c r="AN2509" s="1">
        <v>0</v>
      </c>
    </row>
    <row r="2510" spans="1:40" x14ac:dyDescent="0.35">
      <c r="A2510" s="1" t="s">
        <v>89</v>
      </c>
      <c r="B2510" s="8">
        <v>43921</v>
      </c>
      <c r="C2510" s="1" t="s">
        <v>96</v>
      </c>
      <c r="D2510" s="1">
        <v>209640</v>
      </c>
      <c r="E2510" s="1">
        <v>7</v>
      </c>
      <c r="F2510" s="1" t="s">
        <v>122</v>
      </c>
      <c r="H2510" s="1" t="s">
        <v>95</v>
      </c>
      <c r="I2510" s="1" t="s">
        <v>121</v>
      </c>
      <c r="J2510" s="1" t="s">
        <v>93</v>
      </c>
      <c r="K2510" s="1">
        <v>7</v>
      </c>
      <c r="M2510" s="1">
        <v>1</v>
      </c>
      <c r="N2510" s="1">
        <v>1</v>
      </c>
    </row>
    <row r="2511" spans="1:40" x14ac:dyDescent="0.35">
      <c r="A2511" s="1" t="s">
        <v>89</v>
      </c>
      <c r="B2511" s="8">
        <v>43964</v>
      </c>
      <c r="C2511" s="1" t="s">
        <v>96</v>
      </c>
      <c r="D2511" s="1">
        <v>976140</v>
      </c>
      <c r="E2511" s="1">
        <v>1</v>
      </c>
      <c r="F2511" s="1" t="s">
        <v>128</v>
      </c>
      <c r="H2511" s="1" t="s">
        <v>101</v>
      </c>
      <c r="I2511" s="1" t="s">
        <v>92</v>
      </c>
      <c r="J2511" s="1" t="s">
        <v>93</v>
      </c>
      <c r="P2511" s="1">
        <v>1</v>
      </c>
      <c r="Q2511" s="1">
        <v>0</v>
      </c>
      <c r="R2511" s="1">
        <v>0</v>
      </c>
      <c r="S2511" s="1">
        <v>0</v>
      </c>
      <c r="T2511" s="1">
        <v>0</v>
      </c>
      <c r="U2511" s="1">
        <v>0</v>
      </c>
      <c r="V2511" s="1">
        <v>0</v>
      </c>
      <c r="W2511" s="1">
        <v>0</v>
      </c>
      <c r="X2511" s="1">
        <v>0</v>
      </c>
      <c r="Y2511" s="1">
        <v>0</v>
      </c>
      <c r="Z2511" s="1">
        <v>0</v>
      </c>
      <c r="AA2511" s="1">
        <v>0</v>
      </c>
      <c r="AB2511" s="1">
        <v>0</v>
      </c>
      <c r="AC2511" s="1">
        <v>0</v>
      </c>
      <c r="AD2511" s="1">
        <v>0</v>
      </c>
      <c r="AE2511" s="1">
        <v>0</v>
      </c>
      <c r="AF2511" s="1">
        <v>0</v>
      </c>
      <c r="AG2511" s="1">
        <v>0</v>
      </c>
      <c r="AH2511" s="1">
        <v>0</v>
      </c>
      <c r="AI2511" s="1">
        <v>0</v>
      </c>
      <c r="AJ2511" s="1">
        <v>0</v>
      </c>
      <c r="AK2511" s="1">
        <v>0</v>
      </c>
      <c r="AL2511" s="1">
        <v>0</v>
      </c>
      <c r="AM2511" s="1">
        <v>0</v>
      </c>
      <c r="AN2511" s="1">
        <v>0</v>
      </c>
    </row>
    <row r="2512" spans="1:40" x14ac:dyDescent="0.35">
      <c r="A2512" s="1" t="s">
        <v>89</v>
      </c>
      <c r="B2512" s="8">
        <v>43935</v>
      </c>
      <c r="C2512" s="1" t="s">
        <v>96</v>
      </c>
      <c r="D2512" s="1">
        <v>973260</v>
      </c>
      <c r="E2512" s="1">
        <v>7</v>
      </c>
      <c r="F2512" s="1" t="s">
        <v>113</v>
      </c>
      <c r="H2512" s="1" t="s">
        <v>114</v>
      </c>
      <c r="I2512" s="1" t="s">
        <v>92</v>
      </c>
      <c r="J2512" s="1" t="s">
        <v>93</v>
      </c>
      <c r="L2512" s="1">
        <v>3</v>
      </c>
      <c r="O2512" s="1">
        <v>0.3</v>
      </c>
      <c r="P2512" s="1">
        <v>7</v>
      </c>
      <c r="Q2512" s="1">
        <v>0</v>
      </c>
      <c r="R2512" s="1">
        <v>0</v>
      </c>
      <c r="S2512" s="1">
        <v>0</v>
      </c>
      <c r="T2512" s="1">
        <v>0</v>
      </c>
      <c r="U2512" s="1">
        <v>0</v>
      </c>
      <c r="V2512" s="1">
        <v>0</v>
      </c>
      <c r="W2512" s="1">
        <v>0</v>
      </c>
      <c r="X2512" s="1">
        <v>0</v>
      </c>
      <c r="Y2512" s="1">
        <v>0</v>
      </c>
      <c r="Z2512" s="1">
        <v>0</v>
      </c>
      <c r="AA2512" s="1">
        <v>0</v>
      </c>
      <c r="AB2512" s="1">
        <v>0</v>
      </c>
      <c r="AC2512" s="1">
        <v>0</v>
      </c>
      <c r="AD2512" s="1">
        <v>0</v>
      </c>
      <c r="AE2512" s="1">
        <v>0</v>
      </c>
      <c r="AF2512" s="1">
        <v>0</v>
      </c>
      <c r="AG2512" s="1">
        <v>0</v>
      </c>
      <c r="AH2512" s="1">
        <v>0</v>
      </c>
      <c r="AI2512" s="1">
        <v>0</v>
      </c>
      <c r="AJ2512" s="1">
        <v>0</v>
      </c>
      <c r="AK2512" s="1">
        <v>0</v>
      </c>
      <c r="AL2512" s="1">
        <v>3</v>
      </c>
      <c r="AM2512" s="1">
        <v>0</v>
      </c>
      <c r="AN2512" s="1">
        <v>0</v>
      </c>
    </row>
    <row r="2513" spans="1:40" x14ac:dyDescent="0.35">
      <c r="A2513" s="1" t="s">
        <v>89</v>
      </c>
      <c r="B2513" s="8">
        <v>43958</v>
      </c>
      <c r="C2513" s="1" t="s">
        <v>2</v>
      </c>
      <c r="D2513" s="1">
        <v>973270</v>
      </c>
      <c r="E2513" s="1">
        <v>59</v>
      </c>
      <c r="F2513" s="1" t="s">
        <v>127</v>
      </c>
      <c r="H2513" s="1" t="s">
        <v>114</v>
      </c>
      <c r="I2513" s="1" t="s">
        <v>92</v>
      </c>
      <c r="J2513" s="1" t="s">
        <v>93</v>
      </c>
      <c r="K2513" s="1">
        <v>1</v>
      </c>
      <c r="L2513" s="1">
        <v>8</v>
      </c>
      <c r="M2513" s="1">
        <v>0.13432835820895522</v>
      </c>
      <c r="N2513" s="1">
        <v>1.6949152542372881E-2</v>
      </c>
      <c r="O2513" s="1">
        <v>0.11940298507462686</v>
      </c>
      <c r="P2513" s="1">
        <v>58</v>
      </c>
      <c r="Q2513" s="1">
        <v>8</v>
      </c>
      <c r="R2513" s="1">
        <v>0</v>
      </c>
      <c r="S2513" s="1">
        <v>1</v>
      </c>
      <c r="T2513" s="1">
        <v>0</v>
      </c>
      <c r="U2513" s="1">
        <v>0</v>
      </c>
      <c r="V2513" s="1">
        <v>0</v>
      </c>
      <c r="W2513" s="1">
        <v>0</v>
      </c>
      <c r="X2513" s="1">
        <v>0</v>
      </c>
      <c r="Y2513" s="1">
        <v>0</v>
      </c>
      <c r="Z2513" s="1">
        <v>0</v>
      </c>
      <c r="AA2513" s="1">
        <v>0</v>
      </c>
      <c r="AB2513" s="1">
        <v>0</v>
      </c>
      <c r="AC2513" s="1">
        <v>0</v>
      </c>
      <c r="AD2513" s="1">
        <v>0</v>
      </c>
      <c r="AE2513" s="1">
        <v>0</v>
      </c>
      <c r="AF2513" s="1">
        <v>0</v>
      </c>
      <c r="AG2513" s="1">
        <v>0</v>
      </c>
      <c r="AH2513" s="1">
        <v>0</v>
      </c>
      <c r="AI2513" s="1">
        <v>0</v>
      </c>
      <c r="AJ2513" s="1">
        <v>0</v>
      </c>
      <c r="AK2513" s="1">
        <v>0</v>
      </c>
      <c r="AL2513" s="1">
        <v>0</v>
      </c>
      <c r="AM2513" s="1">
        <v>0</v>
      </c>
      <c r="AN2513" s="1">
        <v>0</v>
      </c>
    </row>
    <row r="2514" spans="1:40" x14ac:dyDescent="0.35">
      <c r="A2514" s="1" t="s">
        <v>89</v>
      </c>
      <c r="B2514" s="8">
        <v>43929</v>
      </c>
      <c r="C2514" s="1" t="s">
        <v>96</v>
      </c>
      <c r="D2514" s="1">
        <v>200600</v>
      </c>
      <c r="E2514" s="1">
        <v>13</v>
      </c>
      <c r="F2514" s="1" t="s">
        <v>116</v>
      </c>
      <c r="H2514" s="1" t="s">
        <v>95</v>
      </c>
      <c r="I2514" s="1" t="s">
        <v>92</v>
      </c>
      <c r="J2514" s="1" t="s">
        <v>93</v>
      </c>
      <c r="P2514" s="1">
        <v>13</v>
      </c>
      <c r="Q2514" s="1">
        <v>0</v>
      </c>
      <c r="R2514" s="1">
        <v>0</v>
      </c>
      <c r="S2514" s="1">
        <v>0</v>
      </c>
      <c r="T2514" s="1">
        <v>0</v>
      </c>
      <c r="U2514" s="1">
        <v>0</v>
      </c>
      <c r="V2514" s="1">
        <v>0</v>
      </c>
      <c r="W2514" s="1">
        <v>0</v>
      </c>
      <c r="X2514" s="1">
        <v>0</v>
      </c>
      <c r="Y2514" s="1">
        <v>0</v>
      </c>
      <c r="Z2514" s="1">
        <v>0</v>
      </c>
      <c r="AA2514" s="1">
        <v>0</v>
      </c>
      <c r="AB2514" s="1">
        <v>0</v>
      </c>
      <c r="AC2514" s="1">
        <v>0</v>
      </c>
      <c r="AD2514" s="1">
        <v>0</v>
      </c>
      <c r="AE2514" s="1">
        <v>0</v>
      </c>
      <c r="AF2514" s="1">
        <v>0</v>
      </c>
      <c r="AG2514" s="1">
        <v>0</v>
      </c>
      <c r="AH2514" s="1">
        <v>0</v>
      </c>
      <c r="AI2514" s="1">
        <v>0</v>
      </c>
      <c r="AJ2514" s="1">
        <v>0</v>
      </c>
      <c r="AK2514" s="1">
        <v>0</v>
      </c>
      <c r="AL2514" s="1">
        <v>0</v>
      </c>
      <c r="AM2514" s="1">
        <v>0</v>
      </c>
      <c r="AN2514" s="1">
        <v>0</v>
      </c>
    </row>
    <row r="2515" spans="1:40" x14ac:dyDescent="0.35">
      <c r="A2515" s="1" t="s">
        <v>89</v>
      </c>
      <c r="B2515" s="8">
        <v>43943</v>
      </c>
      <c r="C2515" s="1" t="s">
        <v>96</v>
      </c>
      <c r="D2515" s="1">
        <v>973260</v>
      </c>
      <c r="E2515" s="1">
        <v>10</v>
      </c>
      <c r="F2515" s="1" t="s">
        <v>113</v>
      </c>
      <c r="H2515" s="1" t="s">
        <v>114</v>
      </c>
      <c r="I2515" s="1" t="s">
        <v>92</v>
      </c>
      <c r="J2515" s="1" t="s">
        <v>93</v>
      </c>
      <c r="P2515" s="1">
        <v>10</v>
      </c>
      <c r="Q2515" s="1">
        <v>0</v>
      </c>
      <c r="R2515" s="1">
        <v>0</v>
      </c>
      <c r="S2515" s="1">
        <v>0</v>
      </c>
      <c r="T2515" s="1">
        <v>0</v>
      </c>
      <c r="U2515" s="1">
        <v>0</v>
      </c>
      <c r="V2515" s="1">
        <v>0</v>
      </c>
      <c r="W2515" s="1">
        <v>0</v>
      </c>
      <c r="X2515" s="1">
        <v>0</v>
      </c>
      <c r="Y2515" s="1">
        <v>0</v>
      </c>
      <c r="Z2515" s="1">
        <v>0</v>
      </c>
      <c r="AA2515" s="1">
        <v>0</v>
      </c>
      <c r="AB2515" s="1">
        <v>0</v>
      </c>
      <c r="AC2515" s="1">
        <v>0</v>
      </c>
      <c r="AD2515" s="1">
        <v>0</v>
      </c>
      <c r="AE2515" s="1">
        <v>0</v>
      </c>
      <c r="AF2515" s="1">
        <v>0</v>
      </c>
      <c r="AG2515" s="1">
        <v>0</v>
      </c>
      <c r="AH2515" s="1">
        <v>0</v>
      </c>
      <c r="AI2515" s="1">
        <v>0</v>
      </c>
      <c r="AJ2515" s="1">
        <v>0</v>
      </c>
      <c r="AK2515" s="1">
        <v>0</v>
      </c>
      <c r="AL2515" s="1">
        <v>0</v>
      </c>
      <c r="AM2515" s="1">
        <v>0</v>
      </c>
      <c r="AN2515" s="1">
        <v>0</v>
      </c>
    </row>
    <row r="2516" spans="1:40" x14ac:dyDescent="0.35">
      <c r="A2516" s="1" t="s">
        <v>89</v>
      </c>
      <c r="B2516" s="8">
        <v>43937</v>
      </c>
      <c r="C2516" s="1" t="s">
        <v>96</v>
      </c>
      <c r="D2516" s="1">
        <v>974850</v>
      </c>
      <c r="E2516" s="1">
        <v>1</v>
      </c>
      <c r="F2516" s="1" t="s">
        <v>126</v>
      </c>
      <c r="H2516" s="1" t="s">
        <v>103</v>
      </c>
      <c r="I2516" s="1" t="s">
        <v>121</v>
      </c>
      <c r="J2516" s="1" t="s">
        <v>93</v>
      </c>
      <c r="P2516" s="1">
        <v>1</v>
      </c>
      <c r="Q2516" s="1">
        <v>0</v>
      </c>
      <c r="R2516" s="1">
        <v>0</v>
      </c>
      <c r="S2516" s="1">
        <v>0</v>
      </c>
      <c r="T2516" s="1">
        <v>0</v>
      </c>
      <c r="U2516" s="1">
        <v>0</v>
      </c>
      <c r="V2516" s="1">
        <v>0</v>
      </c>
      <c r="W2516" s="1">
        <v>0</v>
      </c>
      <c r="X2516" s="1">
        <v>0</v>
      </c>
      <c r="Y2516" s="1">
        <v>0</v>
      </c>
      <c r="Z2516" s="1">
        <v>0</v>
      </c>
      <c r="AA2516" s="1">
        <v>0</v>
      </c>
      <c r="AB2516" s="1">
        <v>0</v>
      </c>
      <c r="AC2516" s="1">
        <v>0</v>
      </c>
      <c r="AD2516" s="1">
        <v>0</v>
      </c>
      <c r="AE2516" s="1">
        <v>0</v>
      </c>
      <c r="AF2516" s="1">
        <v>0</v>
      </c>
      <c r="AG2516" s="1">
        <v>0</v>
      </c>
      <c r="AH2516" s="1">
        <v>0</v>
      </c>
      <c r="AI2516" s="1">
        <v>0</v>
      </c>
      <c r="AJ2516" s="1">
        <v>0</v>
      </c>
      <c r="AK2516" s="1">
        <v>0</v>
      </c>
      <c r="AL2516" s="1">
        <v>0</v>
      </c>
      <c r="AM2516" s="1">
        <v>0</v>
      </c>
      <c r="AN2516" s="1">
        <v>0</v>
      </c>
    </row>
    <row r="2517" spans="1:40" x14ac:dyDescent="0.35">
      <c r="A2517" s="1" t="s">
        <v>89</v>
      </c>
      <c r="B2517" s="8">
        <v>43911</v>
      </c>
      <c r="C2517" s="1" t="s">
        <v>2</v>
      </c>
      <c r="D2517" s="1">
        <v>979190</v>
      </c>
      <c r="E2517" s="1">
        <v>144</v>
      </c>
      <c r="F2517" s="1" t="s">
        <v>124</v>
      </c>
      <c r="H2517" s="1" t="s">
        <v>103</v>
      </c>
      <c r="I2517" s="1" t="s">
        <v>92</v>
      </c>
      <c r="J2517" s="1" t="s">
        <v>93</v>
      </c>
      <c r="K2517" s="1">
        <v>25</v>
      </c>
      <c r="L2517" s="1">
        <v>27</v>
      </c>
      <c r="M2517" s="1">
        <v>0.24683544303797469</v>
      </c>
      <c r="N2517" s="1">
        <v>0.1736111111111111</v>
      </c>
      <c r="O2517" s="1">
        <v>0.15789473684210525</v>
      </c>
      <c r="P2517" s="1">
        <v>119</v>
      </c>
      <c r="Q2517" s="1">
        <v>14</v>
      </c>
      <c r="R2517" s="1">
        <v>16</v>
      </c>
      <c r="S2517" s="1">
        <v>0</v>
      </c>
      <c r="T2517" s="1">
        <v>5</v>
      </c>
      <c r="U2517" s="1">
        <v>4</v>
      </c>
      <c r="V2517" s="1">
        <v>0</v>
      </c>
      <c r="W2517" s="1">
        <v>0</v>
      </c>
      <c r="X2517" s="1">
        <v>1</v>
      </c>
      <c r="Y2517" s="1">
        <v>0</v>
      </c>
      <c r="Z2517" s="1">
        <v>0</v>
      </c>
      <c r="AA2517" s="1">
        <v>0</v>
      </c>
      <c r="AB2517" s="1">
        <v>0</v>
      </c>
      <c r="AC2517" s="1">
        <v>0</v>
      </c>
      <c r="AD2517" s="1">
        <v>0</v>
      </c>
      <c r="AE2517" s="1">
        <v>0</v>
      </c>
      <c r="AF2517" s="1">
        <v>0</v>
      </c>
      <c r="AG2517" s="1">
        <v>3</v>
      </c>
      <c r="AH2517" s="1">
        <v>0</v>
      </c>
      <c r="AI2517" s="1">
        <v>2</v>
      </c>
      <c r="AJ2517" s="1">
        <v>2</v>
      </c>
      <c r="AK2517" s="1">
        <v>0</v>
      </c>
      <c r="AL2517" s="1">
        <v>0</v>
      </c>
      <c r="AM2517" s="1">
        <v>5</v>
      </c>
      <c r="AN2517" s="1">
        <v>0</v>
      </c>
    </row>
    <row r="2518" spans="1:40" x14ac:dyDescent="0.35">
      <c r="A2518" s="1" t="s">
        <v>89</v>
      </c>
      <c r="B2518" s="8">
        <v>43944</v>
      </c>
      <c r="C2518" s="1" t="s">
        <v>98</v>
      </c>
      <c r="D2518" s="1">
        <v>200640</v>
      </c>
      <c r="E2518" s="1">
        <v>2</v>
      </c>
      <c r="F2518" s="1" t="s">
        <v>106</v>
      </c>
      <c r="H2518" s="1" t="s">
        <v>95</v>
      </c>
      <c r="I2518" s="1" t="s">
        <v>92</v>
      </c>
      <c r="J2518" s="1" t="s">
        <v>93</v>
      </c>
      <c r="P2518" s="1">
        <v>2</v>
      </c>
      <c r="Q2518" s="1">
        <v>0</v>
      </c>
      <c r="R2518" s="1">
        <v>0</v>
      </c>
      <c r="S2518" s="1">
        <v>0</v>
      </c>
      <c r="T2518" s="1">
        <v>0</v>
      </c>
      <c r="U2518" s="1">
        <v>0</v>
      </c>
      <c r="V2518" s="1">
        <v>0</v>
      </c>
      <c r="W2518" s="1">
        <v>0</v>
      </c>
      <c r="X2518" s="1">
        <v>0</v>
      </c>
      <c r="Y2518" s="1">
        <v>0</v>
      </c>
      <c r="Z2518" s="1">
        <v>0</v>
      </c>
      <c r="AA2518" s="1">
        <v>0</v>
      </c>
      <c r="AB2518" s="1">
        <v>0</v>
      </c>
      <c r="AC2518" s="1">
        <v>0</v>
      </c>
      <c r="AD2518" s="1">
        <v>0</v>
      </c>
      <c r="AE2518" s="1">
        <v>0</v>
      </c>
      <c r="AF2518" s="1">
        <v>0</v>
      </c>
      <c r="AG2518" s="1">
        <v>0</v>
      </c>
      <c r="AH2518" s="1">
        <v>0</v>
      </c>
      <c r="AI2518" s="1">
        <v>0</v>
      </c>
      <c r="AJ2518" s="1">
        <v>0</v>
      </c>
      <c r="AK2518" s="1">
        <v>0</v>
      </c>
      <c r="AL2518" s="1">
        <v>0</v>
      </c>
      <c r="AM2518" s="1">
        <v>0</v>
      </c>
      <c r="AN2518" s="1">
        <v>0</v>
      </c>
    </row>
    <row r="2519" spans="1:40" x14ac:dyDescent="0.35">
      <c r="A2519" s="1" t="s">
        <v>89</v>
      </c>
      <c r="B2519" s="8">
        <v>43966</v>
      </c>
      <c r="C2519" s="1" t="s">
        <v>96</v>
      </c>
      <c r="D2519" s="1">
        <v>976140</v>
      </c>
      <c r="E2519" s="1">
        <v>1</v>
      </c>
      <c r="F2519" s="1" t="s">
        <v>128</v>
      </c>
      <c r="H2519" s="1" t="s">
        <v>101</v>
      </c>
      <c r="I2519" s="1" t="s">
        <v>92</v>
      </c>
      <c r="J2519" s="1" t="s">
        <v>93</v>
      </c>
      <c r="P2519" s="1">
        <v>1</v>
      </c>
      <c r="Q2519" s="1">
        <v>0</v>
      </c>
      <c r="R2519" s="1">
        <v>0</v>
      </c>
      <c r="S2519" s="1">
        <v>0</v>
      </c>
      <c r="T2519" s="1">
        <v>0</v>
      </c>
      <c r="U2519" s="1">
        <v>0</v>
      </c>
      <c r="V2519" s="1">
        <v>0</v>
      </c>
      <c r="W2519" s="1">
        <v>0</v>
      </c>
      <c r="X2519" s="1">
        <v>0</v>
      </c>
      <c r="Y2519" s="1">
        <v>0</v>
      </c>
      <c r="Z2519" s="1">
        <v>0</v>
      </c>
      <c r="AA2519" s="1">
        <v>0</v>
      </c>
      <c r="AB2519" s="1">
        <v>0</v>
      </c>
      <c r="AC2519" s="1">
        <v>0</v>
      </c>
      <c r="AD2519" s="1">
        <v>0</v>
      </c>
      <c r="AE2519" s="1">
        <v>0</v>
      </c>
      <c r="AF2519" s="1">
        <v>0</v>
      </c>
      <c r="AG2519" s="1">
        <v>0</v>
      </c>
      <c r="AH2519" s="1">
        <v>0</v>
      </c>
      <c r="AI2519" s="1">
        <v>0</v>
      </c>
      <c r="AJ2519" s="1">
        <v>0</v>
      </c>
      <c r="AK2519" s="1">
        <v>0</v>
      </c>
      <c r="AL2519" s="1">
        <v>0</v>
      </c>
      <c r="AM2519" s="1">
        <v>0</v>
      </c>
      <c r="AN2519" s="1">
        <v>0</v>
      </c>
    </row>
    <row r="2520" spans="1:40" x14ac:dyDescent="0.35">
      <c r="A2520" s="1" t="s">
        <v>89</v>
      </c>
      <c r="B2520" s="8">
        <v>43911</v>
      </c>
      <c r="C2520" s="1" t="s">
        <v>96</v>
      </c>
      <c r="D2520" s="1">
        <v>209640</v>
      </c>
      <c r="E2520" s="1">
        <v>18</v>
      </c>
      <c r="F2520" s="1" t="s">
        <v>122</v>
      </c>
      <c r="H2520" s="1" t="s">
        <v>95</v>
      </c>
      <c r="I2520" s="1" t="s">
        <v>121</v>
      </c>
      <c r="J2520" s="1" t="s">
        <v>93</v>
      </c>
      <c r="K2520" s="1">
        <v>18</v>
      </c>
      <c r="M2520" s="1">
        <v>1</v>
      </c>
      <c r="N2520" s="1">
        <v>1</v>
      </c>
    </row>
    <row r="2521" spans="1:40" x14ac:dyDescent="0.35">
      <c r="A2521" s="1" t="s">
        <v>89</v>
      </c>
      <c r="B2521" s="8">
        <v>43972</v>
      </c>
      <c r="C2521" s="1" t="s">
        <v>2</v>
      </c>
      <c r="D2521" s="1">
        <v>973270</v>
      </c>
      <c r="E2521" s="1">
        <v>61</v>
      </c>
      <c r="F2521" s="1" t="s">
        <v>127</v>
      </c>
      <c r="H2521" s="1" t="s">
        <v>114</v>
      </c>
      <c r="I2521" s="1" t="s">
        <v>92</v>
      </c>
      <c r="J2521" s="1" t="s">
        <v>93</v>
      </c>
      <c r="L2521" s="1">
        <v>6</v>
      </c>
      <c r="O2521" s="1">
        <v>8.9552238805970144E-2</v>
      </c>
      <c r="P2521" s="1">
        <v>61</v>
      </c>
      <c r="Q2521" s="1">
        <v>5</v>
      </c>
      <c r="R2521" s="1">
        <v>0</v>
      </c>
      <c r="S2521" s="1">
        <v>0</v>
      </c>
      <c r="T2521" s="1">
        <v>0</v>
      </c>
      <c r="U2521" s="1">
        <v>0</v>
      </c>
      <c r="V2521" s="1">
        <v>0</v>
      </c>
      <c r="W2521" s="1">
        <v>0</v>
      </c>
      <c r="X2521" s="1">
        <v>0</v>
      </c>
      <c r="Y2521" s="1">
        <v>0</v>
      </c>
      <c r="Z2521" s="1">
        <v>0</v>
      </c>
      <c r="AA2521" s="1">
        <v>0</v>
      </c>
      <c r="AB2521" s="1">
        <v>0</v>
      </c>
      <c r="AC2521" s="1">
        <v>0</v>
      </c>
      <c r="AD2521" s="1">
        <v>0</v>
      </c>
      <c r="AE2521" s="1">
        <v>0</v>
      </c>
      <c r="AF2521" s="1">
        <v>0</v>
      </c>
      <c r="AG2521" s="1">
        <v>0</v>
      </c>
      <c r="AH2521" s="1">
        <v>0</v>
      </c>
      <c r="AI2521" s="1">
        <v>0</v>
      </c>
      <c r="AJ2521" s="1">
        <v>0</v>
      </c>
      <c r="AK2521" s="1">
        <v>0</v>
      </c>
      <c r="AL2521" s="1">
        <v>0</v>
      </c>
      <c r="AM2521" s="1">
        <v>0</v>
      </c>
      <c r="AN2521" s="1">
        <v>1</v>
      </c>
    </row>
    <row r="2522" spans="1:40" x14ac:dyDescent="0.35">
      <c r="A2522" s="1" t="s">
        <v>89</v>
      </c>
      <c r="B2522" s="8">
        <v>43929</v>
      </c>
      <c r="C2522" s="1" t="s">
        <v>96</v>
      </c>
      <c r="D2522" s="1">
        <v>973260</v>
      </c>
      <c r="E2522" s="1">
        <v>9</v>
      </c>
      <c r="F2522" s="1" t="s">
        <v>113</v>
      </c>
      <c r="H2522" s="1" t="s">
        <v>114</v>
      </c>
      <c r="I2522" s="1" t="s">
        <v>92</v>
      </c>
      <c r="J2522" s="1" t="s">
        <v>93</v>
      </c>
      <c r="K2522" s="1">
        <v>1</v>
      </c>
      <c r="L2522" s="1">
        <v>1</v>
      </c>
      <c r="M2522" s="1">
        <v>0.2</v>
      </c>
      <c r="N2522" s="1">
        <v>0.1111111111111111</v>
      </c>
      <c r="O2522" s="1">
        <v>0.1</v>
      </c>
      <c r="P2522" s="1">
        <v>8</v>
      </c>
      <c r="Q2522" s="1">
        <v>1</v>
      </c>
      <c r="R2522" s="1">
        <v>0</v>
      </c>
      <c r="S2522" s="1">
        <v>0</v>
      </c>
      <c r="T2522" s="1">
        <v>1</v>
      </c>
      <c r="U2522" s="1">
        <v>0</v>
      </c>
      <c r="V2522" s="1">
        <v>0</v>
      </c>
      <c r="W2522" s="1">
        <v>0</v>
      </c>
      <c r="X2522" s="1">
        <v>0</v>
      </c>
      <c r="Y2522" s="1">
        <v>0</v>
      </c>
      <c r="Z2522" s="1">
        <v>0</v>
      </c>
      <c r="AA2522" s="1">
        <v>0</v>
      </c>
      <c r="AB2522" s="1">
        <v>0</v>
      </c>
      <c r="AC2522" s="1">
        <v>0</v>
      </c>
      <c r="AD2522" s="1">
        <v>0</v>
      </c>
      <c r="AE2522" s="1">
        <v>0</v>
      </c>
      <c r="AF2522" s="1">
        <v>0</v>
      </c>
      <c r="AG2522" s="1">
        <v>0</v>
      </c>
      <c r="AH2522" s="1">
        <v>0</v>
      </c>
      <c r="AI2522" s="1">
        <v>0</v>
      </c>
      <c r="AJ2522" s="1">
        <v>0</v>
      </c>
      <c r="AK2522" s="1">
        <v>0</v>
      </c>
      <c r="AL2522" s="1">
        <v>0</v>
      </c>
      <c r="AM2522" s="1">
        <v>0</v>
      </c>
      <c r="AN2522" s="1">
        <v>0</v>
      </c>
    </row>
    <row r="2523" spans="1:40" x14ac:dyDescent="0.35">
      <c r="A2523" s="1" t="s">
        <v>89</v>
      </c>
      <c r="B2523" s="8">
        <v>43943</v>
      </c>
      <c r="C2523" s="1" t="s">
        <v>96</v>
      </c>
      <c r="D2523" s="1">
        <v>200600</v>
      </c>
      <c r="E2523" s="1">
        <v>16</v>
      </c>
      <c r="F2523" s="1" t="s">
        <v>116</v>
      </c>
      <c r="H2523" s="1" t="s">
        <v>95</v>
      </c>
      <c r="I2523" s="1" t="s">
        <v>92</v>
      </c>
      <c r="J2523" s="1" t="s">
        <v>93</v>
      </c>
      <c r="P2523" s="1">
        <v>16</v>
      </c>
      <c r="Q2523" s="1">
        <v>0</v>
      </c>
      <c r="R2523" s="1">
        <v>0</v>
      </c>
      <c r="S2523" s="1">
        <v>0</v>
      </c>
      <c r="T2523" s="1">
        <v>0</v>
      </c>
      <c r="U2523" s="1">
        <v>0</v>
      </c>
      <c r="V2523" s="1">
        <v>0</v>
      </c>
      <c r="W2523" s="1">
        <v>0</v>
      </c>
      <c r="X2523" s="1">
        <v>0</v>
      </c>
      <c r="Y2523" s="1">
        <v>0</v>
      </c>
      <c r="Z2523" s="1">
        <v>0</v>
      </c>
      <c r="AA2523" s="1">
        <v>0</v>
      </c>
      <c r="AB2523" s="1">
        <v>0</v>
      </c>
      <c r="AC2523" s="1">
        <v>0</v>
      </c>
      <c r="AD2523" s="1">
        <v>0</v>
      </c>
      <c r="AE2523" s="1">
        <v>0</v>
      </c>
      <c r="AF2523" s="1">
        <v>0</v>
      </c>
      <c r="AG2523" s="1">
        <v>0</v>
      </c>
      <c r="AH2523" s="1">
        <v>0</v>
      </c>
      <c r="AI2523" s="1">
        <v>0</v>
      </c>
      <c r="AJ2523" s="1">
        <v>0</v>
      </c>
      <c r="AK2523" s="1">
        <v>0</v>
      </c>
      <c r="AL2523" s="1">
        <v>0</v>
      </c>
      <c r="AM2523" s="1">
        <v>0</v>
      </c>
      <c r="AN2523" s="1">
        <v>0</v>
      </c>
    </row>
    <row r="2524" spans="1:40" x14ac:dyDescent="0.35">
      <c r="A2524" s="1" t="s">
        <v>89</v>
      </c>
      <c r="B2524" s="8">
        <v>43923</v>
      </c>
      <c r="C2524" s="1" t="s">
        <v>96</v>
      </c>
      <c r="D2524" s="1">
        <v>200640</v>
      </c>
      <c r="E2524" s="1">
        <v>5</v>
      </c>
      <c r="F2524" s="1" t="s">
        <v>106</v>
      </c>
      <c r="H2524" s="1" t="s">
        <v>95</v>
      </c>
      <c r="I2524" s="1" t="s">
        <v>92</v>
      </c>
      <c r="J2524" s="1" t="s">
        <v>93</v>
      </c>
      <c r="P2524" s="1">
        <v>5</v>
      </c>
      <c r="Q2524" s="1">
        <v>0</v>
      </c>
      <c r="R2524" s="1">
        <v>0</v>
      </c>
      <c r="S2524" s="1">
        <v>0</v>
      </c>
      <c r="T2524" s="1">
        <v>0</v>
      </c>
      <c r="U2524" s="1">
        <v>0</v>
      </c>
      <c r="V2524" s="1">
        <v>0</v>
      </c>
      <c r="W2524" s="1">
        <v>0</v>
      </c>
      <c r="X2524" s="1">
        <v>0</v>
      </c>
      <c r="Y2524" s="1">
        <v>0</v>
      </c>
      <c r="Z2524" s="1">
        <v>0</v>
      </c>
      <c r="AA2524" s="1">
        <v>0</v>
      </c>
      <c r="AB2524" s="1">
        <v>0</v>
      </c>
      <c r="AC2524" s="1">
        <v>0</v>
      </c>
      <c r="AD2524" s="1">
        <v>0</v>
      </c>
      <c r="AE2524" s="1">
        <v>0</v>
      </c>
      <c r="AF2524" s="1">
        <v>0</v>
      </c>
      <c r="AG2524" s="1">
        <v>0</v>
      </c>
      <c r="AH2524" s="1">
        <v>0</v>
      </c>
      <c r="AI2524" s="1">
        <v>0</v>
      </c>
      <c r="AJ2524" s="1">
        <v>0</v>
      </c>
      <c r="AK2524" s="1">
        <v>0</v>
      </c>
      <c r="AL2524" s="1">
        <v>0</v>
      </c>
      <c r="AM2524" s="1">
        <v>0</v>
      </c>
      <c r="AN2524" s="1">
        <v>0</v>
      </c>
    </row>
    <row r="2525" spans="1:40" x14ac:dyDescent="0.35">
      <c r="A2525" s="1" t="s">
        <v>89</v>
      </c>
      <c r="B2525" s="8">
        <v>43910</v>
      </c>
      <c r="C2525" s="1" t="s">
        <v>96</v>
      </c>
      <c r="D2525" s="1">
        <v>979150</v>
      </c>
      <c r="E2525" s="1">
        <v>4</v>
      </c>
      <c r="F2525" s="1" t="s">
        <v>125</v>
      </c>
      <c r="H2525" s="1" t="s">
        <v>103</v>
      </c>
      <c r="I2525" s="1" t="s">
        <v>92</v>
      </c>
      <c r="J2525" s="1" t="s">
        <v>93</v>
      </c>
      <c r="P2525" s="1">
        <v>4</v>
      </c>
      <c r="Q2525" s="1">
        <v>0</v>
      </c>
      <c r="R2525" s="1">
        <v>0</v>
      </c>
      <c r="S2525" s="1">
        <v>0</v>
      </c>
      <c r="T2525" s="1">
        <v>0</v>
      </c>
      <c r="U2525" s="1">
        <v>0</v>
      </c>
      <c r="V2525" s="1">
        <v>0</v>
      </c>
      <c r="W2525" s="1">
        <v>0</v>
      </c>
      <c r="X2525" s="1">
        <v>0</v>
      </c>
      <c r="Y2525" s="1">
        <v>0</v>
      </c>
      <c r="Z2525" s="1">
        <v>0</v>
      </c>
      <c r="AA2525" s="1">
        <v>0</v>
      </c>
      <c r="AB2525" s="1">
        <v>0</v>
      </c>
      <c r="AC2525" s="1">
        <v>0</v>
      </c>
      <c r="AD2525" s="1">
        <v>0</v>
      </c>
      <c r="AE2525" s="1">
        <v>0</v>
      </c>
      <c r="AF2525" s="1">
        <v>0</v>
      </c>
      <c r="AG2525" s="1">
        <v>0</v>
      </c>
      <c r="AH2525" s="1">
        <v>0</v>
      </c>
      <c r="AI2525" s="1">
        <v>0</v>
      </c>
      <c r="AJ2525" s="1">
        <v>0</v>
      </c>
      <c r="AK2525" s="1">
        <v>0</v>
      </c>
      <c r="AL2525" s="1">
        <v>0</v>
      </c>
      <c r="AM2525" s="1">
        <v>0</v>
      </c>
      <c r="AN2525" s="1">
        <v>0</v>
      </c>
    </row>
    <row r="2526" spans="1:40" x14ac:dyDescent="0.35">
      <c r="A2526" s="1" t="s">
        <v>89</v>
      </c>
      <c r="B2526" s="8">
        <v>43958</v>
      </c>
      <c r="C2526" s="1" t="s">
        <v>96</v>
      </c>
      <c r="D2526" s="1">
        <v>200170</v>
      </c>
      <c r="E2526" s="1">
        <v>17</v>
      </c>
      <c r="F2526" s="1" t="s">
        <v>107</v>
      </c>
      <c r="H2526" s="1" t="s">
        <v>95</v>
      </c>
      <c r="I2526" s="1" t="s">
        <v>92</v>
      </c>
      <c r="J2526" s="1" t="s">
        <v>93</v>
      </c>
      <c r="L2526" s="1">
        <v>1</v>
      </c>
      <c r="O2526" s="1">
        <v>5.5555555555555552E-2</v>
      </c>
      <c r="P2526" s="1">
        <v>17</v>
      </c>
      <c r="Q2526" s="1">
        <v>0</v>
      </c>
      <c r="R2526" s="1">
        <v>0</v>
      </c>
      <c r="S2526" s="1">
        <v>0</v>
      </c>
      <c r="T2526" s="1">
        <v>0</v>
      </c>
      <c r="U2526" s="1">
        <v>0</v>
      </c>
      <c r="V2526" s="1">
        <v>0</v>
      </c>
      <c r="W2526" s="1">
        <v>0</v>
      </c>
      <c r="X2526" s="1">
        <v>0</v>
      </c>
      <c r="Y2526" s="1">
        <v>0</v>
      </c>
      <c r="Z2526" s="1">
        <v>0</v>
      </c>
      <c r="AA2526" s="1">
        <v>0</v>
      </c>
      <c r="AB2526" s="1">
        <v>0</v>
      </c>
      <c r="AC2526" s="1">
        <v>0</v>
      </c>
      <c r="AD2526" s="1">
        <v>0</v>
      </c>
      <c r="AE2526" s="1">
        <v>0</v>
      </c>
      <c r="AF2526" s="1">
        <v>0</v>
      </c>
      <c r="AG2526" s="1">
        <v>0</v>
      </c>
      <c r="AH2526" s="1">
        <v>0</v>
      </c>
      <c r="AI2526" s="1">
        <v>0</v>
      </c>
      <c r="AJ2526" s="1">
        <v>0</v>
      </c>
      <c r="AK2526" s="1">
        <v>0</v>
      </c>
      <c r="AL2526" s="1">
        <v>1</v>
      </c>
      <c r="AM2526" s="1">
        <v>0</v>
      </c>
      <c r="AN2526" s="1">
        <v>0</v>
      </c>
    </row>
    <row r="2527" spans="1:40" x14ac:dyDescent="0.35">
      <c r="A2527" s="1" t="s">
        <v>89</v>
      </c>
      <c r="B2527" s="8">
        <v>43921</v>
      </c>
      <c r="C2527" s="1" t="s">
        <v>2</v>
      </c>
      <c r="D2527" s="1">
        <v>979190</v>
      </c>
      <c r="E2527" s="1">
        <v>152</v>
      </c>
      <c r="F2527" s="1" t="s">
        <v>124</v>
      </c>
      <c r="H2527" s="1" t="s">
        <v>103</v>
      </c>
      <c r="I2527" s="1" t="s">
        <v>92</v>
      </c>
      <c r="J2527" s="1" t="s">
        <v>93</v>
      </c>
      <c r="K2527" s="1">
        <v>31</v>
      </c>
      <c r="L2527" s="1">
        <v>19</v>
      </c>
      <c r="M2527" s="1">
        <v>0.24374999999999999</v>
      </c>
      <c r="N2527" s="1">
        <v>0.20394736842105263</v>
      </c>
      <c r="O2527" s="1">
        <v>0.1111111111111111</v>
      </c>
      <c r="P2527" s="1">
        <v>121</v>
      </c>
      <c r="Q2527" s="1">
        <v>8</v>
      </c>
      <c r="R2527" s="1">
        <v>14</v>
      </c>
      <c r="S2527" s="1">
        <v>0</v>
      </c>
      <c r="T2527" s="1">
        <v>8</v>
      </c>
      <c r="U2527" s="1">
        <v>9</v>
      </c>
      <c r="V2527" s="1">
        <v>0</v>
      </c>
      <c r="W2527" s="1">
        <v>0</v>
      </c>
      <c r="X2527" s="1">
        <v>0</v>
      </c>
      <c r="Y2527" s="1">
        <v>0</v>
      </c>
      <c r="Z2527" s="1">
        <v>0</v>
      </c>
      <c r="AA2527" s="1">
        <v>0</v>
      </c>
      <c r="AB2527" s="1">
        <v>0</v>
      </c>
      <c r="AC2527" s="1">
        <v>0</v>
      </c>
      <c r="AD2527" s="1">
        <v>0</v>
      </c>
      <c r="AE2527" s="1">
        <v>0</v>
      </c>
      <c r="AF2527" s="1">
        <v>0</v>
      </c>
      <c r="AG2527" s="1">
        <v>2</v>
      </c>
      <c r="AH2527" s="1">
        <v>0</v>
      </c>
      <c r="AI2527" s="1">
        <v>2</v>
      </c>
      <c r="AJ2527" s="1">
        <v>2</v>
      </c>
      <c r="AK2527" s="1">
        <v>0</v>
      </c>
      <c r="AL2527" s="1">
        <v>0</v>
      </c>
      <c r="AM2527" s="1">
        <v>5</v>
      </c>
      <c r="AN2527" s="1">
        <v>0</v>
      </c>
    </row>
    <row r="2528" spans="1:40" x14ac:dyDescent="0.35">
      <c r="A2528" s="1" t="s">
        <v>89</v>
      </c>
      <c r="B2528" s="8">
        <v>43923</v>
      </c>
      <c r="C2528" s="1" t="s">
        <v>98</v>
      </c>
      <c r="D2528" s="1">
        <v>200620</v>
      </c>
      <c r="E2528" s="1">
        <v>1</v>
      </c>
      <c r="F2528" s="1" t="s">
        <v>94</v>
      </c>
      <c r="H2528" s="1" t="s">
        <v>95</v>
      </c>
      <c r="I2528" s="1" t="s">
        <v>92</v>
      </c>
      <c r="J2528" s="1" t="s">
        <v>93</v>
      </c>
      <c r="P2528" s="1">
        <v>1</v>
      </c>
      <c r="Q2528" s="1">
        <v>0</v>
      </c>
      <c r="R2528" s="1">
        <v>0</v>
      </c>
      <c r="S2528" s="1">
        <v>0</v>
      </c>
      <c r="T2528" s="1">
        <v>0</v>
      </c>
      <c r="U2528" s="1">
        <v>0</v>
      </c>
      <c r="V2528" s="1">
        <v>0</v>
      </c>
      <c r="W2528" s="1">
        <v>0</v>
      </c>
      <c r="X2528" s="1">
        <v>0</v>
      </c>
      <c r="Y2528" s="1">
        <v>0</v>
      </c>
      <c r="Z2528" s="1">
        <v>0</v>
      </c>
      <c r="AA2528" s="1">
        <v>0</v>
      </c>
      <c r="AB2528" s="1">
        <v>0</v>
      </c>
      <c r="AC2528" s="1">
        <v>0</v>
      </c>
      <c r="AD2528" s="1">
        <v>0</v>
      </c>
      <c r="AE2528" s="1">
        <v>0</v>
      </c>
      <c r="AF2528" s="1">
        <v>0</v>
      </c>
      <c r="AG2528" s="1">
        <v>0</v>
      </c>
      <c r="AH2528" s="1">
        <v>0</v>
      </c>
      <c r="AI2528" s="1">
        <v>0</v>
      </c>
      <c r="AJ2528" s="1">
        <v>0</v>
      </c>
      <c r="AK2528" s="1">
        <v>0</v>
      </c>
      <c r="AL2528" s="1">
        <v>0</v>
      </c>
      <c r="AM2528" s="1">
        <v>0</v>
      </c>
      <c r="AN2528" s="1">
        <v>0</v>
      </c>
    </row>
    <row r="2529" spans="1:40" x14ac:dyDescent="0.35">
      <c r="A2529" s="1" t="s">
        <v>89</v>
      </c>
      <c r="B2529" s="8">
        <v>43903</v>
      </c>
      <c r="C2529" s="1" t="s">
        <v>96</v>
      </c>
      <c r="D2529" s="1">
        <v>209640</v>
      </c>
      <c r="E2529" s="1">
        <v>19</v>
      </c>
      <c r="F2529" s="1" t="s">
        <v>122</v>
      </c>
      <c r="H2529" s="1" t="s">
        <v>95</v>
      </c>
      <c r="I2529" s="1" t="s">
        <v>121</v>
      </c>
      <c r="J2529" s="1" t="s">
        <v>93</v>
      </c>
      <c r="K2529" s="1">
        <v>1</v>
      </c>
      <c r="M2529" s="1">
        <v>5.2631578947368418E-2</v>
      </c>
      <c r="N2529" s="1">
        <v>5.2631578947368418E-2</v>
      </c>
      <c r="P2529" s="1">
        <v>18</v>
      </c>
      <c r="Q2529" s="1">
        <v>0</v>
      </c>
      <c r="R2529" s="1">
        <v>1</v>
      </c>
      <c r="S2529" s="1">
        <v>0</v>
      </c>
      <c r="T2529" s="1">
        <v>0</v>
      </c>
      <c r="U2529" s="1">
        <v>0</v>
      </c>
      <c r="V2529" s="1">
        <v>0</v>
      </c>
      <c r="W2529" s="1">
        <v>0</v>
      </c>
      <c r="X2529" s="1">
        <v>0</v>
      </c>
      <c r="Y2529" s="1">
        <v>0</v>
      </c>
      <c r="Z2529" s="1">
        <v>0</v>
      </c>
      <c r="AA2529" s="1">
        <v>0</v>
      </c>
      <c r="AB2529" s="1">
        <v>0</v>
      </c>
      <c r="AC2529" s="1">
        <v>0</v>
      </c>
      <c r="AD2529" s="1">
        <v>0</v>
      </c>
      <c r="AE2529" s="1">
        <v>0</v>
      </c>
      <c r="AF2529" s="1">
        <v>0</v>
      </c>
      <c r="AG2529" s="1">
        <v>0</v>
      </c>
      <c r="AH2529" s="1">
        <v>0</v>
      </c>
      <c r="AI2529" s="1">
        <v>0</v>
      </c>
      <c r="AJ2529" s="1">
        <v>0</v>
      </c>
      <c r="AK2529" s="1">
        <v>0</v>
      </c>
      <c r="AL2529" s="1">
        <v>0</v>
      </c>
      <c r="AM2529" s="1">
        <v>0</v>
      </c>
      <c r="AN2529" s="1">
        <v>0</v>
      </c>
    </row>
    <row r="2530" spans="1:40" x14ac:dyDescent="0.35">
      <c r="A2530" s="1" t="s">
        <v>89</v>
      </c>
      <c r="B2530" s="8">
        <v>43953</v>
      </c>
      <c r="C2530" s="1" t="s">
        <v>96</v>
      </c>
      <c r="D2530" s="1">
        <v>973260</v>
      </c>
      <c r="E2530" s="1">
        <v>10</v>
      </c>
      <c r="F2530" s="1" t="s">
        <v>113</v>
      </c>
      <c r="H2530" s="1" t="s">
        <v>114</v>
      </c>
      <c r="I2530" s="1" t="s">
        <v>92</v>
      </c>
      <c r="J2530" s="1" t="s">
        <v>93</v>
      </c>
      <c r="P2530" s="1">
        <v>10</v>
      </c>
      <c r="Q2530" s="1">
        <v>0</v>
      </c>
      <c r="R2530" s="1">
        <v>0</v>
      </c>
      <c r="S2530" s="1">
        <v>0</v>
      </c>
      <c r="T2530" s="1">
        <v>0</v>
      </c>
      <c r="U2530" s="1">
        <v>0</v>
      </c>
      <c r="V2530" s="1">
        <v>0</v>
      </c>
      <c r="W2530" s="1">
        <v>0</v>
      </c>
      <c r="X2530" s="1">
        <v>0</v>
      </c>
      <c r="Y2530" s="1">
        <v>0</v>
      </c>
      <c r="Z2530" s="1">
        <v>0</v>
      </c>
      <c r="AA2530" s="1">
        <v>0</v>
      </c>
      <c r="AB2530" s="1">
        <v>0</v>
      </c>
      <c r="AC2530" s="1">
        <v>0</v>
      </c>
      <c r="AD2530" s="1">
        <v>0</v>
      </c>
      <c r="AE2530" s="1">
        <v>0</v>
      </c>
      <c r="AF2530" s="1">
        <v>0</v>
      </c>
      <c r="AG2530" s="1">
        <v>0</v>
      </c>
      <c r="AH2530" s="1">
        <v>0</v>
      </c>
      <c r="AI2530" s="1">
        <v>0</v>
      </c>
      <c r="AJ2530" s="1">
        <v>0</v>
      </c>
      <c r="AK2530" s="1">
        <v>0</v>
      </c>
      <c r="AL2530" s="1">
        <v>0</v>
      </c>
      <c r="AM2530" s="1">
        <v>0</v>
      </c>
      <c r="AN2530" s="1">
        <v>0</v>
      </c>
    </row>
    <row r="2531" spans="1:40" x14ac:dyDescent="0.35">
      <c r="A2531" s="1" t="s">
        <v>89</v>
      </c>
      <c r="B2531" s="8">
        <v>43935</v>
      </c>
      <c r="C2531" s="1" t="s">
        <v>96</v>
      </c>
      <c r="D2531" s="1">
        <v>200600</v>
      </c>
      <c r="E2531" s="1">
        <v>15</v>
      </c>
      <c r="F2531" s="1" t="s">
        <v>116</v>
      </c>
      <c r="H2531" s="1" t="s">
        <v>95</v>
      </c>
      <c r="I2531" s="1" t="s">
        <v>92</v>
      </c>
      <c r="J2531" s="1" t="s">
        <v>93</v>
      </c>
      <c r="K2531" s="1">
        <v>1</v>
      </c>
      <c r="M2531" s="1">
        <v>0</v>
      </c>
      <c r="N2531" s="1">
        <v>0</v>
      </c>
      <c r="P2531" s="1">
        <v>14</v>
      </c>
      <c r="Q2531" s="1">
        <v>0</v>
      </c>
      <c r="R2531" s="1">
        <v>0</v>
      </c>
      <c r="S2531" s="1">
        <v>0</v>
      </c>
      <c r="T2531" s="1">
        <v>0</v>
      </c>
      <c r="U2531" s="1">
        <v>0</v>
      </c>
      <c r="V2531" s="1">
        <v>1</v>
      </c>
      <c r="W2531" s="1">
        <v>0</v>
      </c>
      <c r="X2531" s="1">
        <v>0</v>
      </c>
      <c r="Y2531" s="1">
        <v>0</v>
      </c>
      <c r="Z2531" s="1">
        <v>0</v>
      </c>
      <c r="AA2531" s="1">
        <v>0</v>
      </c>
      <c r="AB2531" s="1">
        <v>0</v>
      </c>
      <c r="AC2531" s="1">
        <v>0</v>
      </c>
      <c r="AD2531" s="1">
        <v>0</v>
      </c>
      <c r="AE2531" s="1">
        <v>0</v>
      </c>
      <c r="AF2531" s="1">
        <v>0</v>
      </c>
      <c r="AG2531" s="1">
        <v>0</v>
      </c>
      <c r="AH2531" s="1">
        <v>0</v>
      </c>
      <c r="AI2531" s="1">
        <v>0</v>
      </c>
      <c r="AJ2531" s="1">
        <v>0</v>
      </c>
      <c r="AK2531" s="1">
        <v>0</v>
      </c>
      <c r="AL2531" s="1">
        <v>0</v>
      </c>
      <c r="AM2531" s="1">
        <v>0</v>
      </c>
      <c r="AN2531" s="1">
        <v>0</v>
      </c>
    </row>
    <row r="2532" spans="1:40" x14ac:dyDescent="0.35">
      <c r="A2532" s="1" t="s">
        <v>89</v>
      </c>
      <c r="B2532" s="8">
        <v>43938</v>
      </c>
      <c r="C2532" s="1" t="s">
        <v>2</v>
      </c>
      <c r="D2532" s="1">
        <v>201710</v>
      </c>
      <c r="E2532" s="1">
        <v>83</v>
      </c>
      <c r="F2532" s="1" t="s">
        <v>119</v>
      </c>
      <c r="H2532" s="1" t="s">
        <v>95</v>
      </c>
      <c r="I2532" s="1" t="s">
        <v>92</v>
      </c>
      <c r="J2532" s="1" t="s">
        <v>93</v>
      </c>
      <c r="K2532" s="1">
        <v>31</v>
      </c>
      <c r="L2532" s="1">
        <v>4</v>
      </c>
      <c r="M2532" s="1">
        <v>0.38823529411764707</v>
      </c>
      <c r="N2532" s="1">
        <v>0.37349397590361444</v>
      </c>
      <c r="O2532" s="1">
        <v>4.5977011494252873E-2</v>
      </c>
      <c r="P2532" s="1">
        <v>52</v>
      </c>
      <c r="Q2532" s="1">
        <v>2</v>
      </c>
      <c r="R2532" s="1">
        <v>13</v>
      </c>
      <c r="S2532" s="1">
        <v>1</v>
      </c>
      <c r="T2532" s="1">
        <v>11</v>
      </c>
      <c r="U2532" s="1">
        <v>6</v>
      </c>
      <c r="V2532" s="1">
        <v>0</v>
      </c>
      <c r="W2532" s="1">
        <v>0</v>
      </c>
      <c r="X2532" s="1">
        <v>1</v>
      </c>
      <c r="Y2532" s="1">
        <v>0</v>
      </c>
      <c r="Z2532" s="1">
        <v>0</v>
      </c>
      <c r="AA2532" s="1">
        <v>0</v>
      </c>
      <c r="AB2532" s="1">
        <v>0</v>
      </c>
      <c r="AC2532" s="1">
        <v>0</v>
      </c>
      <c r="AD2532" s="1">
        <v>0</v>
      </c>
      <c r="AE2532" s="1">
        <v>0</v>
      </c>
      <c r="AF2532" s="1">
        <v>0</v>
      </c>
      <c r="AG2532" s="1">
        <v>0</v>
      </c>
      <c r="AH2532" s="1">
        <v>0</v>
      </c>
      <c r="AI2532" s="1">
        <v>0</v>
      </c>
      <c r="AJ2532" s="1">
        <v>1</v>
      </c>
      <c r="AK2532" s="1">
        <v>0</v>
      </c>
      <c r="AL2532" s="1">
        <v>0</v>
      </c>
      <c r="AM2532" s="1">
        <v>0</v>
      </c>
      <c r="AN2532" s="1">
        <v>0</v>
      </c>
    </row>
    <row r="2533" spans="1:40" x14ac:dyDescent="0.35">
      <c r="A2533" s="1" t="s">
        <v>89</v>
      </c>
      <c r="B2533" s="8">
        <v>43932</v>
      </c>
      <c r="C2533" s="1" t="s">
        <v>2</v>
      </c>
      <c r="D2533" s="1">
        <v>209650</v>
      </c>
      <c r="E2533" s="1">
        <v>89</v>
      </c>
      <c r="F2533" s="1" t="s">
        <v>120</v>
      </c>
      <c r="H2533" s="1" t="s">
        <v>95</v>
      </c>
      <c r="I2533" s="1" t="s">
        <v>121</v>
      </c>
      <c r="J2533" s="1" t="s">
        <v>93</v>
      </c>
      <c r="K2533" s="1">
        <v>33</v>
      </c>
      <c r="L2533" s="1">
        <v>10</v>
      </c>
      <c r="M2533" s="1">
        <v>0.34883720930232559</v>
      </c>
      <c r="N2533" s="1">
        <v>0.3253012048192771</v>
      </c>
      <c r="O2533" s="1">
        <v>0.10101010101010101</v>
      </c>
      <c r="P2533" s="1">
        <v>56</v>
      </c>
      <c r="Q2533" s="1">
        <v>3</v>
      </c>
      <c r="R2533" s="1">
        <v>12</v>
      </c>
      <c r="S2533" s="1">
        <v>0</v>
      </c>
      <c r="T2533" s="1">
        <v>1</v>
      </c>
      <c r="U2533" s="1">
        <v>14</v>
      </c>
      <c r="V2533" s="1">
        <v>6</v>
      </c>
      <c r="W2533" s="1">
        <v>0</v>
      </c>
      <c r="X2533" s="1">
        <v>0</v>
      </c>
      <c r="Y2533" s="1">
        <v>0</v>
      </c>
      <c r="Z2533" s="1">
        <v>0</v>
      </c>
      <c r="AA2533" s="1">
        <v>0</v>
      </c>
      <c r="AB2533" s="1">
        <v>0</v>
      </c>
      <c r="AC2533" s="1">
        <v>0</v>
      </c>
      <c r="AD2533" s="1">
        <v>0</v>
      </c>
      <c r="AE2533" s="1">
        <v>0</v>
      </c>
      <c r="AF2533" s="1">
        <v>0</v>
      </c>
      <c r="AG2533" s="1">
        <v>1</v>
      </c>
      <c r="AH2533" s="1">
        <v>0</v>
      </c>
      <c r="AI2533" s="1">
        <v>4</v>
      </c>
      <c r="AJ2533" s="1">
        <v>0</v>
      </c>
      <c r="AK2533" s="1">
        <v>0</v>
      </c>
      <c r="AL2533" s="1">
        <v>0</v>
      </c>
      <c r="AM2533" s="1">
        <v>2</v>
      </c>
      <c r="AN2533" s="1">
        <v>0</v>
      </c>
    </row>
    <row r="2534" spans="1:40" x14ac:dyDescent="0.35">
      <c r="A2534" s="1" t="s">
        <v>89</v>
      </c>
      <c r="B2534" s="8">
        <v>43916</v>
      </c>
      <c r="C2534" s="1" t="s">
        <v>96</v>
      </c>
      <c r="D2534" s="1">
        <v>976140</v>
      </c>
      <c r="E2534" s="1">
        <v>1</v>
      </c>
      <c r="F2534" s="1" t="s">
        <v>128</v>
      </c>
      <c r="H2534" s="1" t="s">
        <v>101</v>
      </c>
      <c r="I2534" s="1" t="s">
        <v>92</v>
      </c>
      <c r="J2534" s="1" t="s">
        <v>93</v>
      </c>
      <c r="P2534" s="1">
        <v>1</v>
      </c>
      <c r="Q2534" s="1">
        <v>0</v>
      </c>
      <c r="R2534" s="1">
        <v>0</v>
      </c>
      <c r="S2534" s="1">
        <v>0</v>
      </c>
      <c r="T2534" s="1">
        <v>0</v>
      </c>
      <c r="U2534" s="1">
        <v>0</v>
      </c>
      <c r="V2534" s="1">
        <v>0</v>
      </c>
      <c r="W2534" s="1">
        <v>0</v>
      </c>
      <c r="X2534" s="1">
        <v>0</v>
      </c>
      <c r="Y2534" s="1">
        <v>0</v>
      </c>
      <c r="Z2534" s="1">
        <v>0</v>
      </c>
      <c r="AA2534" s="1">
        <v>0</v>
      </c>
      <c r="AB2534" s="1">
        <v>0</v>
      </c>
      <c r="AC2534" s="1">
        <v>0</v>
      </c>
      <c r="AD2534" s="1">
        <v>0</v>
      </c>
      <c r="AE2534" s="1">
        <v>0</v>
      </c>
      <c r="AF2534" s="1">
        <v>0</v>
      </c>
      <c r="AG2534" s="1">
        <v>0</v>
      </c>
      <c r="AH2534" s="1">
        <v>0</v>
      </c>
      <c r="AI2534" s="1">
        <v>0</v>
      </c>
      <c r="AJ2534" s="1">
        <v>0</v>
      </c>
      <c r="AK2534" s="1">
        <v>0</v>
      </c>
      <c r="AL2534" s="1">
        <v>0</v>
      </c>
      <c r="AM2534" s="1">
        <v>0</v>
      </c>
      <c r="AN2534" s="1">
        <v>0</v>
      </c>
    </row>
    <row r="2535" spans="1:40" x14ac:dyDescent="0.35">
      <c r="A2535" s="1" t="s">
        <v>89</v>
      </c>
      <c r="B2535" s="8">
        <v>43910</v>
      </c>
      <c r="C2535" s="1" t="s">
        <v>2</v>
      </c>
      <c r="D2535" s="1">
        <v>973270</v>
      </c>
      <c r="E2535" s="1">
        <v>62</v>
      </c>
      <c r="F2535" s="1" t="s">
        <v>127</v>
      </c>
      <c r="H2535" s="1" t="s">
        <v>114</v>
      </c>
      <c r="I2535" s="1" t="s">
        <v>92</v>
      </c>
      <c r="J2535" s="1" t="s">
        <v>93</v>
      </c>
      <c r="K2535" s="1">
        <v>27</v>
      </c>
      <c r="L2535" s="1">
        <v>4</v>
      </c>
      <c r="M2535" s="1">
        <v>0.41666666666666669</v>
      </c>
      <c r="N2535" s="1">
        <v>0.375</v>
      </c>
      <c r="O2535" s="1">
        <v>6.0606060606060608E-2</v>
      </c>
      <c r="P2535" s="1">
        <v>35</v>
      </c>
      <c r="Q2535" s="1">
        <v>4</v>
      </c>
      <c r="R2535" s="1">
        <v>3</v>
      </c>
      <c r="S2535" s="1">
        <v>3</v>
      </c>
      <c r="T2535" s="1">
        <v>6</v>
      </c>
      <c r="U2535" s="1">
        <v>9</v>
      </c>
      <c r="V2535" s="1">
        <v>6</v>
      </c>
      <c r="W2535" s="1">
        <v>0</v>
      </c>
      <c r="X2535" s="1">
        <v>0</v>
      </c>
      <c r="Y2535" s="1">
        <v>0</v>
      </c>
      <c r="Z2535" s="1">
        <v>0</v>
      </c>
      <c r="AA2535" s="1">
        <v>0</v>
      </c>
      <c r="AB2535" s="1">
        <v>0</v>
      </c>
      <c r="AC2535" s="1">
        <v>0</v>
      </c>
      <c r="AD2535" s="1">
        <v>0</v>
      </c>
      <c r="AE2535" s="1">
        <v>0</v>
      </c>
      <c r="AF2535" s="1">
        <v>0</v>
      </c>
      <c r="AG2535" s="1">
        <v>0</v>
      </c>
      <c r="AH2535" s="1">
        <v>0</v>
      </c>
      <c r="AI2535" s="1">
        <v>0</v>
      </c>
      <c r="AJ2535" s="1">
        <v>0</v>
      </c>
      <c r="AK2535" s="1">
        <v>0</v>
      </c>
      <c r="AL2535" s="1">
        <v>0</v>
      </c>
      <c r="AM2535" s="1">
        <v>0</v>
      </c>
      <c r="AN2535" s="1">
        <v>0</v>
      </c>
    </row>
    <row r="2536" spans="1:40" x14ac:dyDescent="0.35">
      <c r="A2536" s="1" t="s">
        <v>89</v>
      </c>
      <c r="B2536" s="8">
        <v>43924</v>
      </c>
      <c r="C2536" s="1" t="s">
        <v>96</v>
      </c>
      <c r="D2536" s="1">
        <v>200170</v>
      </c>
      <c r="E2536" s="1">
        <v>16</v>
      </c>
      <c r="F2536" s="1" t="s">
        <v>107</v>
      </c>
      <c r="H2536" s="1" t="s">
        <v>95</v>
      </c>
      <c r="I2536" s="1" t="s">
        <v>92</v>
      </c>
      <c r="J2536" s="1" t="s">
        <v>93</v>
      </c>
      <c r="K2536" s="1">
        <v>3</v>
      </c>
      <c r="M2536" s="1">
        <v>0.1875</v>
      </c>
      <c r="N2536" s="1">
        <v>0.1875</v>
      </c>
      <c r="P2536" s="1">
        <v>13</v>
      </c>
      <c r="Q2536" s="1">
        <v>0</v>
      </c>
      <c r="R2536" s="1">
        <v>2</v>
      </c>
      <c r="S2536" s="1">
        <v>0</v>
      </c>
      <c r="T2536" s="1">
        <v>0</v>
      </c>
      <c r="U2536" s="1">
        <v>1</v>
      </c>
      <c r="V2536" s="1">
        <v>0</v>
      </c>
      <c r="W2536" s="1">
        <v>0</v>
      </c>
      <c r="X2536" s="1">
        <v>0</v>
      </c>
      <c r="Y2536" s="1">
        <v>0</v>
      </c>
      <c r="Z2536" s="1">
        <v>0</v>
      </c>
      <c r="AA2536" s="1">
        <v>0</v>
      </c>
      <c r="AB2536" s="1">
        <v>0</v>
      </c>
      <c r="AC2536" s="1">
        <v>0</v>
      </c>
      <c r="AD2536" s="1">
        <v>0</v>
      </c>
      <c r="AE2536" s="1">
        <v>0</v>
      </c>
      <c r="AF2536" s="1">
        <v>0</v>
      </c>
      <c r="AG2536" s="1">
        <v>0</v>
      </c>
      <c r="AH2536" s="1">
        <v>0</v>
      </c>
      <c r="AI2536" s="1">
        <v>0</v>
      </c>
      <c r="AJ2536" s="1">
        <v>0</v>
      </c>
      <c r="AK2536" s="1">
        <v>0</v>
      </c>
      <c r="AL2536" s="1">
        <v>0</v>
      </c>
      <c r="AM2536" s="1">
        <v>0</v>
      </c>
      <c r="AN2536" s="1">
        <v>0</v>
      </c>
    </row>
    <row r="2537" spans="1:40" x14ac:dyDescent="0.35">
      <c r="A2537" s="1" t="s">
        <v>89</v>
      </c>
      <c r="B2537" s="8">
        <v>43972</v>
      </c>
      <c r="C2537" s="1" t="s">
        <v>96</v>
      </c>
      <c r="D2537" s="1">
        <v>979150</v>
      </c>
      <c r="E2537" s="1">
        <v>4</v>
      </c>
      <c r="F2537" s="1" t="s">
        <v>125</v>
      </c>
      <c r="H2537" s="1" t="s">
        <v>103</v>
      </c>
      <c r="I2537" s="1" t="s">
        <v>92</v>
      </c>
      <c r="J2537" s="1" t="s">
        <v>93</v>
      </c>
      <c r="P2537" s="1">
        <v>4</v>
      </c>
      <c r="Q2537" s="1">
        <v>0</v>
      </c>
      <c r="R2537" s="1">
        <v>0</v>
      </c>
      <c r="S2537" s="1">
        <v>0</v>
      </c>
      <c r="T2537" s="1">
        <v>0</v>
      </c>
      <c r="U2537" s="1">
        <v>0</v>
      </c>
      <c r="V2537" s="1">
        <v>0</v>
      </c>
      <c r="W2537" s="1">
        <v>0</v>
      </c>
      <c r="X2537" s="1">
        <v>0</v>
      </c>
      <c r="Y2537" s="1">
        <v>0</v>
      </c>
      <c r="Z2537" s="1">
        <v>0</v>
      </c>
      <c r="AA2537" s="1">
        <v>0</v>
      </c>
      <c r="AB2537" s="1">
        <v>0</v>
      </c>
      <c r="AC2537" s="1">
        <v>0</v>
      </c>
      <c r="AD2537" s="1">
        <v>0</v>
      </c>
      <c r="AE2537" s="1">
        <v>0</v>
      </c>
      <c r="AF2537" s="1">
        <v>0</v>
      </c>
      <c r="AG2537" s="1">
        <v>0</v>
      </c>
      <c r="AH2537" s="1">
        <v>0</v>
      </c>
      <c r="AI2537" s="1">
        <v>0</v>
      </c>
      <c r="AJ2537" s="1">
        <v>0</v>
      </c>
      <c r="AK2537" s="1">
        <v>0</v>
      </c>
      <c r="AL2537" s="1">
        <v>0</v>
      </c>
      <c r="AM2537" s="1">
        <v>0</v>
      </c>
      <c r="AN2537" s="1">
        <v>0</v>
      </c>
    </row>
    <row r="2538" spans="1:40" x14ac:dyDescent="0.35">
      <c r="A2538" s="1" t="s">
        <v>89</v>
      </c>
      <c r="B2538" s="8">
        <v>43957</v>
      </c>
      <c r="C2538" s="1" t="s">
        <v>96</v>
      </c>
      <c r="D2538" s="1">
        <v>200640</v>
      </c>
      <c r="E2538" s="1">
        <v>5</v>
      </c>
      <c r="F2538" s="1" t="s">
        <v>106</v>
      </c>
      <c r="H2538" s="1" t="s">
        <v>95</v>
      </c>
      <c r="I2538" s="1" t="s">
        <v>92</v>
      </c>
      <c r="J2538" s="1" t="s">
        <v>93</v>
      </c>
      <c r="L2538" s="1">
        <v>1</v>
      </c>
      <c r="O2538" s="1">
        <v>0.16666666666666666</v>
      </c>
      <c r="P2538" s="1">
        <v>5</v>
      </c>
      <c r="Q2538" s="1">
        <v>0</v>
      </c>
      <c r="R2538" s="1">
        <v>0</v>
      </c>
      <c r="S2538" s="1">
        <v>0</v>
      </c>
      <c r="T2538" s="1">
        <v>0</v>
      </c>
      <c r="U2538" s="1">
        <v>0</v>
      </c>
      <c r="V2538" s="1">
        <v>0</v>
      </c>
      <c r="W2538" s="1">
        <v>0</v>
      </c>
      <c r="X2538" s="1">
        <v>0</v>
      </c>
      <c r="Y2538" s="1">
        <v>0</v>
      </c>
      <c r="Z2538" s="1">
        <v>0</v>
      </c>
      <c r="AA2538" s="1">
        <v>0</v>
      </c>
      <c r="AB2538" s="1">
        <v>0</v>
      </c>
      <c r="AC2538" s="1">
        <v>0</v>
      </c>
      <c r="AD2538" s="1">
        <v>0</v>
      </c>
      <c r="AE2538" s="1">
        <v>0</v>
      </c>
      <c r="AF2538" s="1">
        <v>0</v>
      </c>
      <c r="AG2538" s="1">
        <v>0</v>
      </c>
      <c r="AH2538" s="1">
        <v>0</v>
      </c>
      <c r="AI2538" s="1">
        <v>0</v>
      </c>
      <c r="AJ2538" s="1">
        <v>0</v>
      </c>
      <c r="AK2538" s="1">
        <v>0</v>
      </c>
      <c r="AL2538" s="1">
        <v>1</v>
      </c>
      <c r="AM2538" s="1">
        <v>0</v>
      </c>
      <c r="AN2538" s="1">
        <v>0</v>
      </c>
    </row>
    <row r="2539" spans="1:40" x14ac:dyDescent="0.35">
      <c r="A2539" s="1" t="s">
        <v>89</v>
      </c>
      <c r="B2539" s="8">
        <v>43928</v>
      </c>
      <c r="C2539" s="1" t="s">
        <v>96</v>
      </c>
      <c r="D2539" s="1">
        <v>972410</v>
      </c>
      <c r="E2539" s="1">
        <v>31</v>
      </c>
      <c r="F2539" s="1" t="s">
        <v>115</v>
      </c>
      <c r="H2539" s="1" t="s">
        <v>91</v>
      </c>
      <c r="I2539" s="1" t="s">
        <v>92</v>
      </c>
      <c r="J2539" s="1" t="s">
        <v>93</v>
      </c>
      <c r="K2539" s="1">
        <v>22</v>
      </c>
      <c r="M2539" s="1">
        <v>0.18181818181818182</v>
      </c>
      <c r="N2539" s="1">
        <v>0.18181818181818182</v>
      </c>
      <c r="P2539" s="1">
        <v>9</v>
      </c>
      <c r="Q2539" s="1">
        <v>0</v>
      </c>
      <c r="R2539" s="1">
        <v>0</v>
      </c>
      <c r="S2539" s="1">
        <v>0</v>
      </c>
      <c r="T2539" s="1">
        <v>2</v>
      </c>
      <c r="U2539" s="1">
        <v>0</v>
      </c>
      <c r="V2539" s="1">
        <v>20</v>
      </c>
      <c r="W2539" s="1">
        <v>0</v>
      </c>
      <c r="X2539" s="1">
        <v>0</v>
      </c>
      <c r="Y2539" s="1">
        <v>0</v>
      </c>
      <c r="Z2539" s="1">
        <v>0</v>
      </c>
      <c r="AA2539" s="1">
        <v>0</v>
      </c>
      <c r="AB2539" s="1">
        <v>0</v>
      </c>
      <c r="AC2539" s="1">
        <v>0</v>
      </c>
      <c r="AD2539" s="1">
        <v>0</v>
      </c>
      <c r="AE2539" s="1">
        <v>0</v>
      </c>
      <c r="AF2539" s="1">
        <v>0</v>
      </c>
      <c r="AG2539" s="1">
        <v>0</v>
      </c>
      <c r="AH2539" s="1">
        <v>0</v>
      </c>
      <c r="AI2539" s="1">
        <v>0</v>
      </c>
      <c r="AJ2539" s="1">
        <v>0</v>
      </c>
      <c r="AK2539" s="1">
        <v>0</v>
      </c>
      <c r="AL2539" s="1">
        <v>0</v>
      </c>
      <c r="AM2539" s="1">
        <v>0</v>
      </c>
      <c r="AN2539" s="1">
        <v>0</v>
      </c>
    </row>
    <row r="2540" spans="1:40" x14ac:dyDescent="0.35">
      <c r="A2540" s="1" t="s">
        <v>89</v>
      </c>
      <c r="B2540" s="8">
        <v>43959</v>
      </c>
      <c r="C2540" s="1" t="s">
        <v>2</v>
      </c>
      <c r="D2540" s="1">
        <v>979190</v>
      </c>
      <c r="E2540" s="1">
        <v>154</v>
      </c>
      <c r="F2540" s="1" t="s">
        <v>124</v>
      </c>
      <c r="H2540" s="1" t="s">
        <v>103</v>
      </c>
      <c r="I2540" s="1" t="s">
        <v>92</v>
      </c>
      <c r="J2540" s="1" t="s">
        <v>93</v>
      </c>
      <c r="K2540" s="1">
        <v>4</v>
      </c>
      <c r="L2540" s="1">
        <v>17</v>
      </c>
      <c r="M2540" s="1">
        <v>9.0909090909090912E-2</v>
      </c>
      <c r="N2540" s="1">
        <v>2.5974025974025976E-2</v>
      </c>
      <c r="O2540" s="1">
        <v>9.9415204678362568E-2</v>
      </c>
      <c r="P2540" s="1">
        <v>150</v>
      </c>
      <c r="Q2540" s="1">
        <v>11</v>
      </c>
      <c r="R2540" s="1">
        <v>4</v>
      </c>
      <c r="S2540" s="1">
        <v>0</v>
      </c>
      <c r="T2540" s="1">
        <v>0</v>
      </c>
      <c r="U2540" s="1">
        <v>0</v>
      </c>
      <c r="V2540" s="1">
        <v>0</v>
      </c>
      <c r="W2540" s="1">
        <v>0</v>
      </c>
      <c r="X2540" s="1">
        <v>0</v>
      </c>
      <c r="Y2540" s="1">
        <v>0</v>
      </c>
      <c r="Z2540" s="1">
        <v>0</v>
      </c>
      <c r="AA2540" s="1">
        <v>0</v>
      </c>
      <c r="AB2540" s="1">
        <v>0</v>
      </c>
      <c r="AC2540" s="1">
        <v>0</v>
      </c>
      <c r="AD2540" s="1">
        <v>0</v>
      </c>
      <c r="AE2540" s="1">
        <v>0</v>
      </c>
      <c r="AF2540" s="1">
        <v>0</v>
      </c>
      <c r="AG2540" s="1">
        <v>2</v>
      </c>
      <c r="AH2540" s="1">
        <v>0</v>
      </c>
      <c r="AI2540" s="1">
        <v>2</v>
      </c>
      <c r="AJ2540" s="1">
        <v>2</v>
      </c>
      <c r="AK2540" s="1">
        <v>0</v>
      </c>
      <c r="AL2540" s="1">
        <v>0</v>
      </c>
      <c r="AM2540" s="1">
        <v>0</v>
      </c>
      <c r="AN2540" s="1">
        <v>0</v>
      </c>
    </row>
    <row r="2541" spans="1:40" x14ac:dyDescent="0.35">
      <c r="A2541" s="1" t="s">
        <v>89</v>
      </c>
      <c r="B2541" s="8">
        <v>43952</v>
      </c>
      <c r="C2541" s="1" t="s">
        <v>96</v>
      </c>
      <c r="D2541" s="1">
        <v>972410</v>
      </c>
      <c r="E2541" s="1">
        <v>29</v>
      </c>
      <c r="F2541" s="1" t="s">
        <v>115</v>
      </c>
      <c r="H2541" s="1" t="s">
        <v>91</v>
      </c>
      <c r="I2541" s="1" t="s">
        <v>92</v>
      </c>
      <c r="J2541" s="1" t="s">
        <v>93</v>
      </c>
      <c r="P2541" s="1">
        <v>29</v>
      </c>
      <c r="Q2541" s="1">
        <v>0</v>
      </c>
      <c r="R2541" s="1">
        <v>0</v>
      </c>
      <c r="S2541" s="1">
        <v>0</v>
      </c>
      <c r="T2541" s="1">
        <v>0</v>
      </c>
      <c r="U2541" s="1">
        <v>0</v>
      </c>
      <c r="V2541" s="1">
        <v>0</v>
      </c>
      <c r="W2541" s="1">
        <v>0</v>
      </c>
      <c r="X2541" s="1">
        <v>0</v>
      </c>
      <c r="Y2541" s="1">
        <v>0</v>
      </c>
      <c r="Z2541" s="1">
        <v>0</v>
      </c>
      <c r="AA2541" s="1">
        <v>0</v>
      </c>
      <c r="AB2541" s="1">
        <v>0</v>
      </c>
      <c r="AC2541" s="1">
        <v>0</v>
      </c>
      <c r="AD2541" s="1">
        <v>0</v>
      </c>
      <c r="AE2541" s="1">
        <v>0</v>
      </c>
      <c r="AF2541" s="1">
        <v>0</v>
      </c>
      <c r="AG2541" s="1">
        <v>0</v>
      </c>
      <c r="AH2541" s="1">
        <v>0</v>
      </c>
      <c r="AI2541" s="1">
        <v>0</v>
      </c>
      <c r="AJ2541" s="1">
        <v>0</v>
      </c>
      <c r="AK2541" s="1">
        <v>0</v>
      </c>
      <c r="AL2541" s="1">
        <v>0</v>
      </c>
      <c r="AM2541" s="1">
        <v>0</v>
      </c>
      <c r="AN2541" s="1">
        <v>0</v>
      </c>
    </row>
    <row r="2542" spans="1:40" x14ac:dyDescent="0.35">
      <c r="A2542" s="1" t="s">
        <v>89</v>
      </c>
      <c r="B2542" s="8">
        <v>43946</v>
      </c>
      <c r="C2542" s="1" t="s">
        <v>2</v>
      </c>
      <c r="D2542" s="1">
        <v>201710</v>
      </c>
      <c r="E2542" s="1">
        <v>83</v>
      </c>
      <c r="F2542" s="1" t="s">
        <v>119</v>
      </c>
      <c r="H2542" s="1" t="s">
        <v>95</v>
      </c>
      <c r="I2542" s="1" t="s">
        <v>92</v>
      </c>
      <c r="J2542" s="1" t="s">
        <v>93</v>
      </c>
      <c r="K2542" s="1">
        <v>64</v>
      </c>
      <c r="L2542" s="1">
        <v>4</v>
      </c>
      <c r="M2542" s="1">
        <v>0.56818181818181823</v>
      </c>
      <c r="N2542" s="1">
        <v>0.55813953488372092</v>
      </c>
      <c r="O2542" s="1">
        <v>4.5977011494252873E-2</v>
      </c>
      <c r="P2542" s="1">
        <v>19</v>
      </c>
      <c r="Q2542" s="1">
        <v>1</v>
      </c>
      <c r="R2542" s="1">
        <v>10</v>
      </c>
      <c r="S2542" s="1">
        <v>1</v>
      </c>
      <c r="T2542" s="1">
        <v>8</v>
      </c>
      <c r="U2542" s="1">
        <v>5</v>
      </c>
      <c r="V2542" s="1">
        <v>40</v>
      </c>
      <c r="W2542" s="1">
        <v>0</v>
      </c>
      <c r="X2542" s="1">
        <v>1</v>
      </c>
      <c r="Y2542" s="1">
        <v>0</v>
      </c>
      <c r="Z2542" s="1">
        <v>0</v>
      </c>
      <c r="AA2542" s="1">
        <v>0</v>
      </c>
      <c r="AB2542" s="1">
        <v>0</v>
      </c>
      <c r="AC2542" s="1">
        <v>0</v>
      </c>
      <c r="AD2542" s="1">
        <v>0</v>
      </c>
      <c r="AE2542" s="1">
        <v>0</v>
      </c>
      <c r="AF2542" s="1">
        <v>0</v>
      </c>
      <c r="AG2542" s="1">
        <v>1</v>
      </c>
      <c r="AH2542" s="1">
        <v>0</v>
      </c>
      <c r="AI2542" s="1">
        <v>0</v>
      </c>
      <c r="AJ2542" s="1">
        <v>1</v>
      </c>
      <c r="AK2542" s="1">
        <v>0</v>
      </c>
      <c r="AL2542" s="1">
        <v>0</v>
      </c>
      <c r="AM2542" s="1">
        <v>0</v>
      </c>
      <c r="AN2542" s="1">
        <v>0</v>
      </c>
    </row>
    <row r="2543" spans="1:40" x14ac:dyDescent="0.35">
      <c r="A2543" s="1" t="s">
        <v>89</v>
      </c>
      <c r="B2543" s="8">
        <v>43956</v>
      </c>
      <c r="C2543" s="1" t="s">
        <v>2</v>
      </c>
      <c r="D2543" s="1">
        <v>209650</v>
      </c>
      <c r="E2543" s="1">
        <v>92</v>
      </c>
      <c r="F2543" s="1" t="s">
        <v>120</v>
      </c>
      <c r="H2543" s="1" t="s">
        <v>95</v>
      </c>
      <c r="I2543" s="1" t="s">
        <v>121</v>
      </c>
      <c r="J2543" s="1" t="s">
        <v>93</v>
      </c>
      <c r="K2543" s="1">
        <v>5</v>
      </c>
      <c r="L2543" s="1">
        <v>7</v>
      </c>
      <c r="M2543" s="1">
        <v>6.4516129032258063E-2</v>
      </c>
      <c r="N2543" s="1">
        <v>5.434782608695652E-2</v>
      </c>
      <c r="O2543" s="1">
        <v>7.0707070707070704E-2</v>
      </c>
      <c r="P2543" s="1">
        <v>87</v>
      </c>
      <c r="Q2543" s="1">
        <v>1</v>
      </c>
      <c r="R2543" s="1">
        <v>5</v>
      </c>
      <c r="S2543" s="1">
        <v>0</v>
      </c>
      <c r="T2543" s="1">
        <v>0</v>
      </c>
      <c r="U2543" s="1">
        <v>0</v>
      </c>
      <c r="V2543" s="1">
        <v>0</v>
      </c>
      <c r="W2543" s="1">
        <v>0</v>
      </c>
      <c r="X2543" s="1">
        <v>0</v>
      </c>
      <c r="Y2543" s="1">
        <v>0</v>
      </c>
      <c r="Z2543" s="1">
        <v>0</v>
      </c>
      <c r="AA2543" s="1">
        <v>0</v>
      </c>
      <c r="AB2543" s="1">
        <v>0</v>
      </c>
      <c r="AC2543" s="1">
        <v>0</v>
      </c>
      <c r="AD2543" s="1">
        <v>0</v>
      </c>
      <c r="AE2543" s="1">
        <v>0</v>
      </c>
      <c r="AF2543" s="1">
        <v>0</v>
      </c>
      <c r="AG2543" s="1">
        <v>1</v>
      </c>
      <c r="AH2543" s="1">
        <v>0</v>
      </c>
      <c r="AI2543" s="1">
        <v>4</v>
      </c>
      <c r="AJ2543" s="1">
        <v>0</v>
      </c>
      <c r="AK2543" s="1">
        <v>0</v>
      </c>
      <c r="AL2543" s="1">
        <v>0</v>
      </c>
      <c r="AM2543" s="1">
        <v>1</v>
      </c>
      <c r="AN2543" s="1">
        <v>0</v>
      </c>
    </row>
    <row r="2544" spans="1:40" x14ac:dyDescent="0.35">
      <c r="A2544" s="1" t="s">
        <v>89</v>
      </c>
      <c r="B2544" s="8">
        <v>43908</v>
      </c>
      <c r="C2544" s="1" t="s">
        <v>96</v>
      </c>
      <c r="D2544" s="1">
        <v>976140</v>
      </c>
      <c r="E2544" s="1">
        <v>1</v>
      </c>
      <c r="F2544" s="1" t="s">
        <v>128</v>
      </c>
      <c r="H2544" s="1" t="s">
        <v>101</v>
      </c>
      <c r="I2544" s="1" t="s">
        <v>92</v>
      </c>
      <c r="J2544" s="1" t="s">
        <v>93</v>
      </c>
      <c r="P2544" s="1">
        <v>1</v>
      </c>
      <c r="Q2544" s="1">
        <v>0</v>
      </c>
      <c r="R2544" s="1">
        <v>0</v>
      </c>
      <c r="S2544" s="1">
        <v>0</v>
      </c>
      <c r="T2544" s="1">
        <v>0</v>
      </c>
      <c r="U2544" s="1">
        <v>0</v>
      </c>
      <c r="V2544" s="1">
        <v>0</v>
      </c>
      <c r="W2544" s="1">
        <v>0</v>
      </c>
      <c r="X2544" s="1">
        <v>0</v>
      </c>
      <c r="Y2544" s="1">
        <v>0</v>
      </c>
      <c r="Z2544" s="1">
        <v>0</v>
      </c>
      <c r="AA2544" s="1">
        <v>0</v>
      </c>
      <c r="AB2544" s="1">
        <v>0</v>
      </c>
      <c r="AC2544" s="1">
        <v>0</v>
      </c>
      <c r="AD2544" s="1">
        <v>0</v>
      </c>
      <c r="AE2544" s="1">
        <v>0</v>
      </c>
      <c r="AF2544" s="1">
        <v>0</v>
      </c>
      <c r="AG2544" s="1">
        <v>0</v>
      </c>
      <c r="AH2544" s="1">
        <v>0</v>
      </c>
      <c r="AI2544" s="1">
        <v>0</v>
      </c>
      <c r="AJ2544" s="1">
        <v>0</v>
      </c>
      <c r="AK2544" s="1">
        <v>0</v>
      </c>
      <c r="AL2544" s="1">
        <v>0</v>
      </c>
      <c r="AM2544" s="1">
        <v>0</v>
      </c>
      <c r="AN2544" s="1">
        <v>0</v>
      </c>
    </row>
    <row r="2545" spans="1:40" x14ac:dyDescent="0.35">
      <c r="A2545" s="1" t="s">
        <v>89</v>
      </c>
      <c r="B2545" s="8">
        <v>43948</v>
      </c>
      <c r="C2545" s="1" t="s">
        <v>2</v>
      </c>
      <c r="D2545" s="1">
        <v>973370</v>
      </c>
      <c r="E2545" s="1">
        <v>42</v>
      </c>
      <c r="F2545" s="1" t="s">
        <v>123</v>
      </c>
      <c r="H2545" s="1" t="s">
        <v>114</v>
      </c>
      <c r="I2545" s="1" t="s">
        <v>92</v>
      </c>
      <c r="J2545" s="1" t="s">
        <v>93</v>
      </c>
      <c r="K2545" s="1">
        <v>3</v>
      </c>
      <c r="L2545" s="1">
        <v>1</v>
      </c>
      <c r="M2545" s="1">
        <v>9.3023255813953487E-2</v>
      </c>
      <c r="N2545" s="1">
        <v>7.1428571428571425E-2</v>
      </c>
      <c r="O2545" s="1">
        <v>2.3255813953488372E-2</v>
      </c>
      <c r="P2545" s="1">
        <v>39</v>
      </c>
      <c r="Q2545" s="1">
        <v>1</v>
      </c>
      <c r="R2545" s="1">
        <v>2</v>
      </c>
      <c r="S2545" s="1">
        <v>0</v>
      </c>
      <c r="T2545" s="1">
        <v>1</v>
      </c>
      <c r="U2545" s="1">
        <v>0</v>
      </c>
      <c r="V2545" s="1">
        <v>0</v>
      </c>
      <c r="W2545" s="1">
        <v>0</v>
      </c>
      <c r="X2545" s="1">
        <v>0</v>
      </c>
      <c r="Y2545" s="1">
        <v>0</v>
      </c>
      <c r="Z2545" s="1">
        <v>0</v>
      </c>
      <c r="AA2545" s="1">
        <v>0</v>
      </c>
      <c r="AB2545" s="1">
        <v>0</v>
      </c>
      <c r="AC2545" s="1">
        <v>0</v>
      </c>
      <c r="AD2545" s="1">
        <v>0</v>
      </c>
      <c r="AE2545" s="1">
        <v>0</v>
      </c>
      <c r="AF2545" s="1">
        <v>0</v>
      </c>
      <c r="AG2545" s="1">
        <v>0</v>
      </c>
      <c r="AH2545" s="1">
        <v>0</v>
      </c>
      <c r="AI2545" s="1">
        <v>0</v>
      </c>
      <c r="AJ2545" s="1">
        <v>0</v>
      </c>
      <c r="AK2545" s="1">
        <v>0</v>
      </c>
      <c r="AL2545" s="1">
        <v>0</v>
      </c>
      <c r="AM2545" s="1">
        <v>0</v>
      </c>
      <c r="AN2545" s="1">
        <v>0</v>
      </c>
    </row>
    <row r="2546" spans="1:40" x14ac:dyDescent="0.35">
      <c r="A2546" s="1" t="s">
        <v>89</v>
      </c>
      <c r="B2546" s="8">
        <v>43957</v>
      </c>
      <c r="C2546" s="1" t="s">
        <v>98</v>
      </c>
      <c r="D2546" s="1">
        <v>200620</v>
      </c>
      <c r="E2546" s="1">
        <v>1</v>
      </c>
      <c r="F2546" s="1" t="s">
        <v>94</v>
      </c>
      <c r="H2546" s="1" t="s">
        <v>95</v>
      </c>
      <c r="I2546" s="1" t="s">
        <v>92</v>
      </c>
      <c r="J2546" s="1" t="s">
        <v>93</v>
      </c>
      <c r="P2546" s="1">
        <v>1</v>
      </c>
      <c r="Q2546" s="1">
        <v>0</v>
      </c>
      <c r="R2546" s="1">
        <v>0</v>
      </c>
      <c r="S2546" s="1">
        <v>0</v>
      </c>
      <c r="T2546" s="1">
        <v>0</v>
      </c>
      <c r="U2546" s="1">
        <v>0</v>
      </c>
      <c r="V2546" s="1">
        <v>0</v>
      </c>
      <c r="W2546" s="1">
        <v>0</v>
      </c>
      <c r="X2546" s="1">
        <v>0</v>
      </c>
      <c r="Y2546" s="1">
        <v>0</v>
      </c>
      <c r="Z2546" s="1">
        <v>0</v>
      </c>
      <c r="AA2546" s="1">
        <v>0</v>
      </c>
      <c r="AB2546" s="1">
        <v>0</v>
      </c>
      <c r="AC2546" s="1">
        <v>0</v>
      </c>
      <c r="AD2546" s="1">
        <v>0</v>
      </c>
      <c r="AE2546" s="1">
        <v>0</v>
      </c>
      <c r="AF2546" s="1">
        <v>0</v>
      </c>
      <c r="AG2546" s="1">
        <v>0</v>
      </c>
      <c r="AH2546" s="1">
        <v>0</v>
      </c>
      <c r="AI2546" s="1">
        <v>0</v>
      </c>
      <c r="AJ2546" s="1">
        <v>0</v>
      </c>
      <c r="AK2546" s="1">
        <v>0</v>
      </c>
      <c r="AL2546" s="1">
        <v>0</v>
      </c>
      <c r="AM2546" s="1">
        <v>0</v>
      </c>
      <c r="AN2546" s="1">
        <v>0</v>
      </c>
    </row>
    <row r="2547" spans="1:40" x14ac:dyDescent="0.35">
      <c r="A2547" s="1" t="s">
        <v>89</v>
      </c>
      <c r="B2547" s="8">
        <v>43950</v>
      </c>
      <c r="C2547" s="1" t="s">
        <v>2</v>
      </c>
      <c r="D2547" s="1">
        <v>980180</v>
      </c>
      <c r="E2547" s="1">
        <v>114</v>
      </c>
      <c r="F2547" s="1" t="s">
        <v>117</v>
      </c>
      <c r="H2547" s="1" t="s">
        <v>118</v>
      </c>
      <c r="I2547" s="1" t="s">
        <v>92</v>
      </c>
      <c r="J2547" s="1" t="s">
        <v>93</v>
      </c>
      <c r="K2547" s="1">
        <v>8</v>
      </c>
      <c r="L2547" s="1">
        <v>7</v>
      </c>
      <c r="M2547" s="1">
        <v>0.10169491525423729</v>
      </c>
      <c r="N2547" s="1">
        <v>6.1946902654867256E-2</v>
      </c>
      <c r="O2547" s="1">
        <v>5.7851239669421489E-2</v>
      </c>
      <c r="P2547" s="1">
        <v>106</v>
      </c>
      <c r="Q2547" s="1">
        <v>5</v>
      </c>
      <c r="R2547" s="1">
        <v>1</v>
      </c>
      <c r="S2547" s="1">
        <v>2</v>
      </c>
      <c r="T2547" s="1">
        <v>3</v>
      </c>
      <c r="U2547" s="1">
        <v>1</v>
      </c>
      <c r="V2547" s="1">
        <v>1</v>
      </c>
      <c r="W2547" s="1">
        <v>0</v>
      </c>
      <c r="X2547" s="1">
        <v>2</v>
      </c>
      <c r="Y2547" s="1">
        <v>0</v>
      </c>
      <c r="Z2547" s="1">
        <v>0</v>
      </c>
      <c r="AA2547" s="1">
        <v>0</v>
      </c>
      <c r="AB2547" s="1">
        <v>0</v>
      </c>
      <c r="AC2547" s="1">
        <v>0</v>
      </c>
      <c r="AD2547" s="1">
        <v>0</v>
      </c>
      <c r="AE2547" s="1">
        <v>0</v>
      </c>
      <c r="AF2547" s="1">
        <v>0</v>
      </c>
      <c r="AG2547" s="1">
        <v>0</v>
      </c>
      <c r="AH2547" s="1">
        <v>0</v>
      </c>
      <c r="AI2547" s="1">
        <v>0</v>
      </c>
      <c r="AJ2547" s="1">
        <v>0</v>
      </c>
      <c r="AK2547" s="1">
        <v>0</v>
      </c>
      <c r="AL2547" s="1">
        <v>0</v>
      </c>
      <c r="AM2547" s="1">
        <v>0</v>
      </c>
      <c r="AN2547" s="1">
        <v>0</v>
      </c>
    </row>
    <row r="2548" spans="1:40" x14ac:dyDescent="0.35">
      <c r="A2548" s="1" t="s">
        <v>89</v>
      </c>
      <c r="B2548" s="8">
        <v>43959</v>
      </c>
      <c r="C2548" s="1" t="s">
        <v>2</v>
      </c>
      <c r="D2548" s="1">
        <v>974850</v>
      </c>
      <c r="E2548" s="1">
        <v>153</v>
      </c>
      <c r="F2548" s="1" t="s">
        <v>126</v>
      </c>
      <c r="H2548" s="1" t="s">
        <v>103</v>
      </c>
      <c r="I2548" s="1" t="s">
        <v>121</v>
      </c>
      <c r="J2548" s="1" t="s">
        <v>93</v>
      </c>
      <c r="K2548" s="1">
        <v>1</v>
      </c>
      <c r="L2548" s="1">
        <v>22</v>
      </c>
      <c r="M2548" s="1">
        <v>6.7484662576687116E-2</v>
      </c>
      <c r="N2548" s="1">
        <v>6.5359477124183009E-3</v>
      </c>
      <c r="O2548" s="1">
        <v>0.12571428571428572</v>
      </c>
      <c r="P2548" s="1">
        <v>152</v>
      </c>
      <c r="Q2548" s="1">
        <v>10</v>
      </c>
      <c r="R2548" s="1">
        <v>1</v>
      </c>
      <c r="S2548" s="1">
        <v>0</v>
      </c>
      <c r="T2548" s="1">
        <v>0</v>
      </c>
      <c r="U2548" s="1">
        <v>0</v>
      </c>
      <c r="V2548" s="1">
        <v>0</v>
      </c>
      <c r="W2548" s="1">
        <v>0</v>
      </c>
      <c r="X2548" s="1">
        <v>2</v>
      </c>
      <c r="Y2548" s="1">
        <v>0</v>
      </c>
      <c r="Z2548" s="1">
        <v>0</v>
      </c>
      <c r="AA2548" s="1">
        <v>0</v>
      </c>
      <c r="AB2548" s="1">
        <v>0</v>
      </c>
      <c r="AC2548" s="1">
        <v>0</v>
      </c>
      <c r="AD2548" s="1">
        <v>0</v>
      </c>
      <c r="AE2548" s="1">
        <v>0</v>
      </c>
      <c r="AF2548" s="1">
        <v>0</v>
      </c>
      <c r="AG2548" s="1">
        <v>0</v>
      </c>
      <c r="AH2548" s="1">
        <v>0</v>
      </c>
      <c r="AI2548" s="1">
        <v>10</v>
      </c>
      <c r="AJ2548" s="1">
        <v>0</v>
      </c>
      <c r="AK2548" s="1">
        <v>0</v>
      </c>
      <c r="AL2548" s="1">
        <v>0</v>
      </c>
      <c r="AM2548" s="1">
        <v>0</v>
      </c>
      <c r="AN2548" s="1">
        <v>0</v>
      </c>
    </row>
    <row r="2549" spans="1:40" x14ac:dyDescent="0.35">
      <c r="A2549" s="1" t="s">
        <v>89</v>
      </c>
      <c r="B2549" s="8">
        <v>43950</v>
      </c>
      <c r="C2549" s="1" t="s">
        <v>2</v>
      </c>
      <c r="D2549" s="1">
        <v>200170</v>
      </c>
      <c r="E2549" s="1">
        <v>139</v>
      </c>
      <c r="F2549" s="1" t="s">
        <v>107</v>
      </c>
      <c r="H2549" s="1" t="s">
        <v>95</v>
      </c>
      <c r="I2549" s="1" t="s">
        <v>92</v>
      </c>
      <c r="J2549" s="1" t="s">
        <v>93</v>
      </c>
      <c r="K2549" s="1">
        <v>54</v>
      </c>
      <c r="L2549" s="1">
        <v>11</v>
      </c>
      <c r="M2549" s="1">
        <v>0.41379310344827586</v>
      </c>
      <c r="N2549" s="1">
        <v>0.38848920863309355</v>
      </c>
      <c r="O2549" s="1">
        <v>7.3333333333333334E-2</v>
      </c>
      <c r="P2549" s="1">
        <v>85</v>
      </c>
      <c r="Q2549" s="1">
        <v>6</v>
      </c>
      <c r="R2549" s="1">
        <v>26</v>
      </c>
      <c r="S2549" s="1">
        <v>13</v>
      </c>
      <c r="T2549" s="1">
        <v>12</v>
      </c>
      <c r="U2549" s="1">
        <v>3</v>
      </c>
      <c r="V2549" s="1">
        <v>0</v>
      </c>
      <c r="W2549" s="1">
        <v>0</v>
      </c>
      <c r="X2549" s="1">
        <v>0</v>
      </c>
      <c r="Y2549" s="1">
        <v>0</v>
      </c>
      <c r="Z2549" s="1">
        <v>0</v>
      </c>
      <c r="AA2549" s="1">
        <v>0</v>
      </c>
      <c r="AB2549" s="1">
        <v>0</v>
      </c>
      <c r="AC2549" s="1">
        <v>0</v>
      </c>
      <c r="AD2549" s="1">
        <v>0</v>
      </c>
      <c r="AE2549" s="1">
        <v>0</v>
      </c>
      <c r="AF2549" s="1">
        <v>0</v>
      </c>
      <c r="AG2549" s="1">
        <v>3</v>
      </c>
      <c r="AH2549" s="1">
        <v>0</v>
      </c>
      <c r="AI2549" s="1">
        <v>1</v>
      </c>
      <c r="AJ2549" s="1">
        <v>0</v>
      </c>
      <c r="AK2549" s="1">
        <v>0</v>
      </c>
      <c r="AL2549" s="1">
        <v>0</v>
      </c>
      <c r="AM2549" s="1">
        <v>1</v>
      </c>
      <c r="AN2549" s="1">
        <v>0</v>
      </c>
    </row>
    <row r="2550" spans="1:40" x14ac:dyDescent="0.35">
      <c r="A2550" s="1" t="s">
        <v>89</v>
      </c>
      <c r="B2550" s="8">
        <v>43942</v>
      </c>
      <c r="C2550" s="1" t="s">
        <v>2</v>
      </c>
      <c r="D2550" s="1">
        <v>976140</v>
      </c>
      <c r="E2550" s="1">
        <v>112</v>
      </c>
      <c r="F2550" s="1" t="s">
        <v>128</v>
      </c>
      <c r="H2550" s="1" t="s">
        <v>101</v>
      </c>
      <c r="I2550" s="1" t="s">
        <v>92</v>
      </c>
      <c r="J2550" s="1" t="s">
        <v>93</v>
      </c>
      <c r="K2550" s="1">
        <v>10</v>
      </c>
      <c r="L2550" s="1">
        <v>9</v>
      </c>
      <c r="M2550" s="1">
        <v>0.14285714285714285</v>
      </c>
      <c r="N2550" s="1">
        <v>8.9285714285714288E-2</v>
      </c>
      <c r="O2550" s="1">
        <v>7.43801652892562E-2</v>
      </c>
      <c r="P2550" s="1">
        <v>102</v>
      </c>
      <c r="Q2550" s="1">
        <v>7</v>
      </c>
      <c r="R2550" s="1">
        <v>4</v>
      </c>
      <c r="S2550" s="1">
        <v>0</v>
      </c>
      <c r="T2550" s="1">
        <v>0</v>
      </c>
      <c r="U2550" s="1">
        <v>6</v>
      </c>
      <c r="V2550" s="1">
        <v>0</v>
      </c>
      <c r="W2550" s="1">
        <v>0</v>
      </c>
      <c r="X2550" s="1">
        <v>0</v>
      </c>
      <c r="Y2550" s="1">
        <v>0</v>
      </c>
      <c r="Z2550" s="1">
        <v>0</v>
      </c>
      <c r="AA2550" s="1">
        <v>0</v>
      </c>
      <c r="AB2550" s="1">
        <v>0</v>
      </c>
      <c r="AC2550" s="1">
        <v>0</v>
      </c>
      <c r="AD2550" s="1">
        <v>0</v>
      </c>
      <c r="AE2550" s="1">
        <v>0</v>
      </c>
      <c r="AF2550" s="1">
        <v>0</v>
      </c>
      <c r="AG2550" s="1">
        <v>0</v>
      </c>
      <c r="AH2550" s="1">
        <v>0</v>
      </c>
      <c r="AI2550" s="1">
        <v>1</v>
      </c>
      <c r="AJ2550" s="1">
        <v>0</v>
      </c>
      <c r="AK2550" s="1">
        <v>0</v>
      </c>
      <c r="AL2550" s="1">
        <v>0</v>
      </c>
      <c r="AM2550" s="1">
        <v>1</v>
      </c>
      <c r="AN2550" s="1">
        <v>0</v>
      </c>
    </row>
    <row r="2551" spans="1:40" x14ac:dyDescent="0.35">
      <c r="A2551" s="1" t="s">
        <v>89</v>
      </c>
      <c r="B2551" s="8">
        <v>43948</v>
      </c>
      <c r="C2551" s="1" t="s">
        <v>96</v>
      </c>
      <c r="D2551" s="1">
        <v>973270</v>
      </c>
      <c r="E2551" s="1">
        <v>12</v>
      </c>
      <c r="F2551" s="1" t="s">
        <v>127</v>
      </c>
      <c r="H2551" s="1" t="s">
        <v>114</v>
      </c>
      <c r="I2551" s="1" t="s">
        <v>92</v>
      </c>
      <c r="J2551" s="1" t="s">
        <v>93</v>
      </c>
      <c r="K2551" s="1">
        <v>4</v>
      </c>
      <c r="L2551" s="1">
        <v>5</v>
      </c>
      <c r="M2551" s="1">
        <v>0.2</v>
      </c>
      <c r="N2551" s="1">
        <v>0.1111111111111111</v>
      </c>
      <c r="O2551" s="1">
        <v>0.29411764705882354</v>
      </c>
      <c r="P2551" s="1">
        <v>8</v>
      </c>
      <c r="Q2551" s="1">
        <v>1</v>
      </c>
      <c r="R2551" s="1">
        <v>0</v>
      </c>
      <c r="S2551" s="1">
        <v>0</v>
      </c>
      <c r="T2551" s="1">
        <v>1</v>
      </c>
      <c r="U2551" s="1">
        <v>0</v>
      </c>
      <c r="V2551" s="1">
        <v>3</v>
      </c>
      <c r="W2551" s="1">
        <v>0</v>
      </c>
      <c r="X2551" s="1">
        <v>1</v>
      </c>
      <c r="Y2551" s="1">
        <v>0</v>
      </c>
      <c r="Z2551" s="1">
        <v>0</v>
      </c>
      <c r="AA2551" s="1">
        <v>0</v>
      </c>
      <c r="AB2551" s="1">
        <v>0</v>
      </c>
      <c r="AC2551" s="1">
        <v>0</v>
      </c>
      <c r="AD2551" s="1">
        <v>0</v>
      </c>
      <c r="AE2551" s="1">
        <v>0</v>
      </c>
      <c r="AF2551" s="1">
        <v>0</v>
      </c>
      <c r="AG2551" s="1">
        <v>0</v>
      </c>
      <c r="AH2551" s="1">
        <v>0</v>
      </c>
      <c r="AI2551" s="1">
        <v>0</v>
      </c>
      <c r="AJ2551" s="1">
        <v>0</v>
      </c>
      <c r="AK2551" s="1">
        <v>0</v>
      </c>
      <c r="AL2551" s="1">
        <v>3</v>
      </c>
      <c r="AM2551" s="1">
        <v>0</v>
      </c>
      <c r="AN2551" s="1">
        <v>0</v>
      </c>
    </row>
    <row r="2552" spans="1:40" x14ac:dyDescent="0.35">
      <c r="A2552" s="1" t="s">
        <v>89</v>
      </c>
      <c r="B2552" s="8">
        <v>43967</v>
      </c>
      <c r="C2552" s="1" t="s">
        <v>2</v>
      </c>
      <c r="D2552" s="1">
        <v>200600</v>
      </c>
      <c r="E2552" s="1">
        <v>114</v>
      </c>
      <c r="F2552" s="1" t="s">
        <v>116</v>
      </c>
      <c r="H2552" s="1" t="s">
        <v>95</v>
      </c>
      <c r="I2552" s="1" t="s">
        <v>92</v>
      </c>
      <c r="J2552" s="1" t="s">
        <v>93</v>
      </c>
      <c r="K2552" s="1">
        <v>4</v>
      </c>
      <c r="L2552" s="1">
        <v>6</v>
      </c>
      <c r="M2552" s="1">
        <v>6.7796610169491525E-2</v>
      </c>
      <c r="N2552" s="1">
        <v>3.5087719298245612E-2</v>
      </c>
      <c r="O2552" s="1">
        <v>0.05</v>
      </c>
      <c r="P2552" s="1">
        <v>110</v>
      </c>
      <c r="Q2552" s="1">
        <v>4</v>
      </c>
      <c r="R2552" s="1">
        <v>3</v>
      </c>
      <c r="S2552" s="1">
        <v>0</v>
      </c>
      <c r="T2552" s="1">
        <v>1</v>
      </c>
      <c r="U2552" s="1">
        <v>0</v>
      </c>
      <c r="V2552" s="1">
        <v>0</v>
      </c>
      <c r="W2552" s="1">
        <v>0</v>
      </c>
      <c r="X2552" s="1">
        <v>0</v>
      </c>
      <c r="Y2552" s="1">
        <v>0</v>
      </c>
      <c r="Z2552" s="1">
        <v>0</v>
      </c>
      <c r="AA2552" s="1">
        <v>0</v>
      </c>
      <c r="AB2552" s="1">
        <v>0</v>
      </c>
      <c r="AC2552" s="1">
        <v>0</v>
      </c>
      <c r="AD2552" s="1">
        <v>0</v>
      </c>
      <c r="AE2552" s="1">
        <v>0</v>
      </c>
      <c r="AF2552" s="1">
        <v>0</v>
      </c>
      <c r="AG2552" s="1">
        <v>0</v>
      </c>
      <c r="AH2552" s="1">
        <v>0</v>
      </c>
      <c r="AI2552" s="1">
        <v>2</v>
      </c>
      <c r="AJ2552" s="1">
        <v>0</v>
      </c>
      <c r="AK2552" s="1">
        <v>0</v>
      </c>
      <c r="AL2552" s="1">
        <v>0</v>
      </c>
      <c r="AM2552" s="1">
        <v>0</v>
      </c>
      <c r="AN2552" s="1">
        <v>0</v>
      </c>
    </row>
    <row r="2553" spans="1:40" x14ac:dyDescent="0.35">
      <c r="A2553" s="1" t="s">
        <v>89</v>
      </c>
      <c r="B2553" s="8">
        <v>43921</v>
      </c>
      <c r="C2553" s="1" t="s">
        <v>2</v>
      </c>
      <c r="D2553" s="1">
        <v>203150</v>
      </c>
      <c r="E2553" s="1">
        <v>27</v>
      </c>
      <c r="F2553" s="1" t="s">
        <v>129</v>
      </c>
      <c r="H2553" s="1" t="s">
        <v>95</v>
      </c>
      <c r="I2553" s="1" t="s">
        <v>121</v>
      </c>
      <c r="J2553" s="1" t="s">
        <v>93</v>
      </c>
      <c r="K2553" s="1">
        <v>27</v>
      </c>
      <c r="M2553" s="1">
        <v>1</v>
      </c>
      <c r="N2553" s="1">
        <v>1</v>
      </c>
    </row>
    <row r="2554" spans="1:40" x14ac:dyDescent="0.35">
      <c r="A2554" s="1" t="s">
        <v>89</v>
      </c>
      <c r="B2554" s="8">
        <v>43904</v>
      </c>
      <c r="C2554" s="1" t="s">
        <v>96</v>
      </c>
      <c r="D2554" s="1">
        <v>201710</v>
      </c>
      <c r="E2554" s="1">
        <v>23</v>
      </c>
      <c r="F2554" s="1" t="s">
        <v>119</v>
      </c>
      <c r="H2554" s="1" t="s">
        <v>95</v>
      </c>
      <c r="I2554" s="1" t="s">
        <v>92</v>
      </c>
      <c r="J2554" s="1" t="s">
        <v>93</v>
      </c>
      <c r="K2554" s="1">
        <v>3</v>
      </c>
      <c r="L2554" s="1">
        <v>2</v>
      </c>
      <c r="M2554" s="1">
        <v>0.16666666666666666</v>
      </c>
      <c r="N2554" s="1">
        <v>0.13043478260869565</v>
      </c>
      <c r="O2554" s="1">
        <v>0.08</v>
      </c>
      <c r="P2554" s="1">
        <v>20</v>
      </c>
      <c r="Q2554" s="1">
        <v>1</v>
      </c>
      <c r="R2554" s="1">
        <v>0</v>
      </c>
      <c r="S2554" s="1">
        <v>0</v>
      </c>
      <c r="T2554" s="1">
        <v>3</v>
      </c>
      <c r="U2554" s="1">
        <v>0</v>
      </c>
      <c r="V2554" s="1">
        <v>0</v>
      </c>
      <c r="W2554" s="1">
        <v>0</v>
      </c>
      <c r="X2554" s="1">
        <v>0</v>
      </c>
      <c r="Y2554" s="1">
        <v>0</v>
      </c>
      <c r="Z2554" s="1">
        <v>0</v>
      </c>
      <c r="AA2554" s="1">
        <v>0</v>
      </c>
      <c r="AB2554" s="1">
        <v>0</v>
      </c>
      <c r="AC2554" s="1">
        <v>0</v>
      </c>
      <c r="AD2554" s="1">
        <v>0</v>
      </c>
      <c r="AE2554" s="1">
        <v>0</v>
      </c>
      <c r="AF2554" s="1">
        <v>0</v>
      </c>
      <c r="AG2554" s="1">
        <v>0</v>
      </c>
      <c r="AH2554" s="1">
        <v>0</v>
      </c>
      <c r="AI2554" s="1">
        <v>0</v>
      </c>
      <c r="AJ2554" s="1">
        <v>0</v>
      </c>
      <c r="AK2554" s="1">
        <v>0</v>
      </c>
      <c r="AL2554" s="1">
        <v>0</v>
      </c>
      <c r="AM2554" s="1">
        <v>1</v>
      </c>
      <c r="AN2554" s="1">
        <v>0</v>
      </c>
    </row>
    <row r="2555" spans="1:40" x14ac:dyDescent="0.35">
      <c r="A2555" s="1" t="s">
        <v>89</v>
      </c>
      <c r="B2555" s="8">
        <v>43910</v>
      </c>
      <c r="C2555" s="1" t="s">
        <v>96</v>
      </c>
      <c r="D2555" s="1">
        <v>973370</v>
      </c>
      <c r="E2555" s="1">
        <v>3</v>
      </c>
      <c r="F2555" s="1" t="s">
        <v>123</v>
      </c>
      <c r="H2555" s="1" t="s">
        <v>114</v>
      </c>
      <c r="I2555" s="1" t="s">
        <v>92</v>
      </c>
      <c r="J2555" s="1" t="s">
        <v>93</v>
      </c>
      <c r="P2555" s="1">
        <v>3</v>
      </c>
      <c r="Q2555" s="1">
        <v>0</v>
      </c>
      <c r="R2555" s="1">
        <v>0</v>
      </c>
      <c r="S2555" s="1">
        <v>0</v>
      </c>
      <c r="T2555" s="1">
        <v>0</v>
      </c>
      <c r="U2555" s="1">
        <v>0</v>
      </c>
      <c r="V2555" s="1">
        <v>0</v>
      </c>
      <c r="W2555" s="1">
        <v>0</v>
      </c>
      <c r="X2555" s="1">
        <v>0</v>
      </c>
      <c r="Y2555" s="1">
        <v>0</v>
      </c>
      <c r="Z2555" s="1">
        <v>0</v>
      </c>
      <c r="AA2555" s="1">
        <v>0</v>
      </c>
      <c r="AB2555" s="1">
        <v>0</v>
      </c>
      <c r="AC2555" s="1">
        <v>0</v>
      </c>
      <c r="AD2555" s="1">
        <v>0</v>
      </c>
      <c r="AE2555" s="1">
        <v>0</v>
      </c>
      <c r="AF2555" s="1">
        <v>0</v>
      </c>
      <c r="AG2555" s="1">
        <v>0</v>
      </c>
      <c r="AH2555" s="1">
        <v>0</v>
      </c>
      <c r="AI2555" s="1">
        <v>0</v>
      </c>
      <c r="AJ2555" s="1">
        <v>0</v>
      </c>
      <c r="AK2555" s="1">
        <v>0</v>
      </c>
      <c r="AL2555" s="1">
        <v>0</v>
      </c>
      <c r="AM2555" s="1">
        <v>0</v>
      </c>
      <c r="AN2555" s="1">
        <v>0</v>
      </c>
    </row>
    <row r="2556" spans="1:40" x14ac:dyDescent="0.35">
      <c r="A2556" s="1" t="s">
        <v>89</v>
      </c>
      <c r="B2556" s="8">
        <v>43918</v>
      </c>
      <c r="C2556" s="1" t="s">
        <v>96</v>
      </c>
      <c r="D2556" s="1">
        <v>209650</v>
      </c>
      <c r="E2556" s="1">
        <v>14</v>
      </c>
      <c r="F2556" s="1" t="s">
        <v>120</v>
      </c>
      <c r="H2556" s="1" t="s">
        <v>95</v>
      </c>
      <c r="I2556" s="1" t="s">
        <v>121</v>
      </c>
      <c r="J2556" s="1" t="s">
        <v>93</v>
      </c>
      <c r="K2556" s="1">
        <v>1</v>
      </c>
      <c r="M2556" s="1">
        <v>0</v>
      </c>
      <c r="N2556" s="1">
        <v>0</v>
      </c>
      <c r="P2556" s="1">
        <v>13</v>
      </c>
      <c r="Q2556" s="1">
        <v>0</v>
      </c>
      <c r="R2556" s="1">
        <v>0</v>
      </c>
      <c r="S2556" s="1">
        <v>0</v>
      </c>
      <c r="T2556" s="1">
        <v>0</v>
      </c>
      <c r="U2556" s="1">
        <v>0</v>
      </c>
      <c r="V2556" s="1">
        <v>1</v>
      </c>
      <c r="W2556" s="1">
        <v>0</v>
      </c>
      <c r="X2556" s="1">
        <v>0</v>
      </c>
      <c r="Y2556" s="1">
        <v>0</v>
      </c>
      <c r="Z2556" s="1">
        <v>0</v>
      </c>
      <c r="AA2556" s="1">
        <v>0</v>
      </c>
      <c r="AB2556" s="1">
        <v>0</v>
      </c>
      <c r="AC2556" s="1">
        <v>0</v>
      </c>
      <c r="AD2556" s="1">
        <v>0</v>
      </c>
      <c r="AE2556" s="1">
        <v>0</v>
      </c>
      <c r="AF2556" s="1">
        <v>0</v>
      </c>
      <c r="AG2556" s="1">
        <v>0</v>
      </c>
      <c r="AH2556" s="1">
        <v>0</v>
      </c>
      <c r="AI2556" s="1">
        <v>0</v>
      </c>
      <c r="AJ2556" s="1">
        <v>0</v>
      </c>
      <c r="AK2556" s="1">
        <v>0</v>
      </c>
      <c r="AL2556" s="1">
        <v>0</v>
      </c>
      <c r="AM2556" s="1">
        <v>0</v>
      </c>
      <c r="AN2556" s="1">
        <v>0</v>
      </c>
    </row>
    <row r="2557" spans="1:40" x14ac:dyDescent="0.35">
      <c r="A2557" s="1" t="s">
        <v>89</v>
      </c>
      <c r="B2557" s="8">
        <v>43934</v>
      </c>
      <c r="C2557" s="1" t="s">
        <v>2</v>
      </c>
      <c r="D2557" s="1">
        <v>976140</v>
      </c>
      <c r="E2557" s="1">
        <v>114</v>
      </c>
      <c r="F2557" s="1" t="s">
        <v>128</v>
      </c>
      <c r="H2557" s="1" t="s">
        <v>101</v>
      </c>
      <c r="I2557" s="1" t="s">
        <v>92</v>
      </c>
      <c r="J2557" s="1" t="s">
        <v>93</v>
      </c>
      <c r="K2557" s="1">
        <v>20</v>
      </c>
      <c r="L2557" s="1">
        <v>7</v>
      </c>
      <c r="M2557" s="1">
        <v>0.21008403361344538</v>
      </c>
      <c r="N2557" s="1">
        <v>0.17543859649122806</v>
      </c>
      <c r="O2557" s="1">
        <v>5.7851239669421489E-2</v>
      </c>
      <c r="P2557" s="1">
        <v>94</v>
      </c>
      <c r="Q2557" s="1">
        <v>5</v>
      </c>
      <c r="R2557" s="1">
        <v>2</v>
      </c>
      <c r="S2557" s="1">
        <v>0</v>
      </c>
      <c r="T2557" s="1">
        <v>0</v>
      </c>
      <c r="U2557" s="1">
        <v>18</v>
      </c>
      <c r="V2557" s="1">
        <v>0</v>
      </c>
      <c r="W2557" s="1">
        <v>0</v>
      </c>
      <c r="X2557" s="1">
        <v>0</v>
      </c>
      <c r="Y2557" s="1">
        <v>0</v>
      </c>
      <c r="Z2557" s="1">
        <v>0</v>
      </c>
      <c r="AA2557" s="1">
        <v>0</v>
      </c>
      <c r="AB2557" s="1">
        <v>0</v>
      </c>
      <c r="AC2557" s="1">
        <v>0</v>
      </c>
      <c r="AD2557" s="1">
        <v>0</v>
      </c>
      <c r="AE2557" s="1">
        <v>0</v>
      </c>
      <c r="AF2557" s="1">
        <v>0</v>
      </c>
      <c r="AG2557" s="1">
        <v>0</v>
      </c>
      <c r="AH2557" s="1">
        <v>0</v>
      </c>
      <c r="AI2557" s="1">
        <v>1</v>
      </c>
      <c r="AJ2557" s="1">
        <v>0</v>
      </c>
      <c r="AK2557" s="1">
        <v>0</v>
      </c>
      <c r="AL2557" s="1">
        <v>0</v>
      </c>
      <c r="AM2557" s="1">
        <v>1</v>
      </c>
      <c r="AN2557" s="1">
        <v>0</v>
      </c>
    </row>
    <row r="2558" spans="1:40" x14ac:dyDescent="0.35">
      <c r="A2558" s="1" t="s">
        <v>89</v>
      </c>
      <c r="B2558" s="8">
        <v>43951</v>
      </c>
      <c r="C2558" s="1" t="s">
        <v>98</v>
      </c>
      <c r="D2558" s="1">
        <v>200170</v>
      </c>
      <c r="E2558" s="1">
        <v>1</v>
      </c>
      <c r="F2558" s="1" t="s">
        <v>107</v>
      </c>
      <c r="H2558" s="1" t="s">
        <v>95</v>
      </c>
      <c r="I2558" s="1" t="s">
        <v>92</v>
      </c>
      <c r="J2558" s="1" t="s">
        <v>93</v>
      </c>
      <c r="P2558" s="1">
        <v>1</v>
      </c>
      <c r="Q2558" s="1">
        <v>0</v>
      </c>
      <c r="R2558" s="1">
        <v>0</v>
      </c>
      <c r="S2558" s="1">
        <v>0</v>
      </c>
      <c r="T2558" s="1">
        <v>0</v>
      </c>
      <c r="U2558" s="1">
        <v>0</v>
      </c>
      <c r="V2558" s="1">
        <v>0</v>
      </c>
      <c r="W2558" s="1">
        <v>0</v>
      </c>
      <c r="X2558" s="1">
        <v>0</v>
      </c>
      <c r="Y2558" s="1">
        <v>0</v>
      </c>
      <c r="Z2558" s="1">
        <v>0</v>
      </c>
      <c r="AA2558" s="1">
        <v>0</v>
      </c>
      <c r="AB2558" s="1">
        <v>0</v>
      </c>
      <c r="AC2558" s="1">
        <v>0</v>
      </c>
      <c r="AD2558" s="1">
        <v>0</v>
      </c>
      <c r="AE2558" s="1">
        <v>0</v>
      </c>
      <c r="AF2558" s="1">
        <v>0</v>
      </c>
      <c r="AG2558" s="1">
        <v>0</v>
      </c>
      <c r="AH2558" s="1">
        <v>0</v>
      </c>
      <c r="AI2558" s="1">
        <v>0</v>
      </c>
      <c r="AJ2558" s="1">
        <v>0</v>
      </c>
      <c r="AK2558" s="1">
        <v>0</v>
      </c>
      <c r="AL2558" s="1">
        <v>0</v>
      </c>
      <c r="AM2558" s="1">
        <v>0</v>
      </c>
      <c r="AN2558" s="1">
        <v>0</v>
      </c>
    </row>
    <row r="2559" spans="1:40" x14ac:dyDescent="0.35">
      <c r="A2559" s="1" t="s">
        <v>89</v>
      </c>
      <c r="B2559" s="8">
        <v>43922</v>
      </c>
      <c r="C2559" s="1" t="s">
        <v>2</v>
      </c>
      <c r="D2559" s="1">
        <v>972410</v>
      </c>
      <c r="E2559" s="1">
        <v>126</v>
      </c>
      <c r="F2559" s="1" t="s">
        <v>115</v>
      </c>
      <c r="H2559" s="1" t="s">
        <v>91</v>
      </c>
      <c r="I2559" s="1" t="s">
        <v>92</v>
      </c>
      <c r="J2559" s="1" t="s">
        <v>93</v>
      </c>
      <c r="K2559" s="1">
        <v>39</v>
      </c>
      <c r="L2559" s="1">
        <v>19</v>
      </c>
      <c r="M2559" s="1">
        <v>0.37410071942446044</v>
      </c>
      <c r="N2559" s="1">
        <v>0.30399999999999999</v>
      </c>
      <c r="O2559" s="1">
        <v>0.1310344827586207</v>
      </c>
      <c r="P2559" s="1">
        <v>87</v>
      </c>
      <c r="Q2559" s="1">
        <v>14</v>
      </c>
      <c r="R2559" s="1">
        <v>5</v>
      </c>
      <c r="S2559" s="1">
        <v>9</v>
      </c>
      <c r="T2559" s="1">
        <v>22</v>
      </c>
      <c r="U2559" s="1">
        <v>2</v>
      </c>
      <c r="V2559" s="1">
        <v>1</v>
      </c>
      <c r="W2559" s="1">
        <v>0</v>
      </c>
      <c r="X2559" s="1">
        <v>4</v>
      </c>
      <c r="Y2559" s="1">
        <v>0</v>
      </c>
      <c r="Z2559" s="1">
        <v>0</v>
      </c>
      <c r="AA2559" s="1">
        <v>0</v>
      </c>
      <c r="AB2559" s="1">
        <v>0</v>
      </c>
      <c r="AC2559" s="1">
        <v>0</v>
      </c>
      <c r="AD2559" s="1">
        <v>0</v>
      </c>
      <c r="AE2559" s="1">
        <v>0</v>
      </c>
      <c r="AF2559" s="1">
        <v>0</v>
      </c>
      <c r="AG2559" s="1">
        <v>0</v>
      </c>
      <c r="AH2559" s="1">
        <v>0</v>
      </c>
      <c r="AI2559" s="1">
        <v>1</v>
      </c>
      <c r="AJ2559" s="1">
        <v>0</v>
      </c>
      <c r="AK2559" s="1">
        <v>0</v>
      </c>
      <c r="AL2559" s="1">
        <v>0</v>
      </c>
      <c r="AM2559" s="1">
        <v>0</v>
      </c>
      <c r="AN2559" s="1">
        <v>0</v>
      </c>
    </row>
    <row r="2560" spans="1:40" x14ac:dyDescent="0.35">
      <c r="A2560" s="1" t="s">
        <v>89</v>
      </c>
      <c r="B2560" s="8">
        <v>43921</v>
      </c>
      <c r="C2560" s="1" t="s">
        <v>2</v>
      </c>
      <c r="D2560" s="1">
        <v>974850</v>
      </c>
      <c r="E2560" s="1">
        <v>153</v>
      </c>
      <c r="F2560" s="1" t="s">
        <v>126</v>
      </c>
      <c r="H2560" s="1" t="s">
        <v>103</v>
      </c>
      <c r="I2560" s="1" t="s">
        <v>121</v>
      </c>
      <c r="J2560" s="1" t="s">
        <v>93</v>
      </c>
      <c r="K2560" s="1">
        <v>93</v>
      </c>
      <c r="L2560" s="1">
        <v>22</v>
      </c>
      <c r="M2560" s="1">
        <v>0.41747572815533979</v>
      </c>
      <c r="N2560" s="1">
        <v>0.375</v>
      </c>
      <c r="O2560" s="1">
        <v>0.12571428571428572</v>
      </c>
      <c r="P2560" s="1">
        <v>60</v>
      </c>
      <c r="Q2560" s="1">
        <v>7</v>
      </c>
      <c r="R2560" s="1">
        <v>14</v>
      </c>
      <c r="S2560" s="1">
        <v>2</v>
      </c>
      <c r="T2560" s="1">
        <v>1</v>
      </c>
      <c r="U2560" s="1">
        <v>19</v>
      </c>
      <c r="V2560" s="1">
        <v>57</v>
      </c>
      <c r="W2560" s="1">
        <v>0</v>
      </c>
      <c r="X2560" s="1">
        <v>1</v>
      </c>
      <c r="Y2560" s="1">
        <v>0</v>
      </c>
      <c r="Z2560" s="1">
        <v>0</v>
      </c>
      <c r="AA2560" s="1">
        <v>0</v>
      </c>
      <c r="AB2560" s="1">
        <v>0</v>
      </c>
      <c r="AC2560" s="1">
        <v>0</v>
      </c>
      <c r="AD2560" s="1">
        <v>0</v>
      </c>
      <c r="AE2560" s="1">
        <v>0</v>
      </c>
      <c r="AF2560" s="1">
        <v>0</v>
      </c>
      <c r="AG2560" s="1">
        <v>1</v>
      </c>
      <c r="AH2560" s="1">
        <v>0</v>
      </c>
      <c r="AI2560" s="1">
        <v>11</v>
      </c>
      <c r="AJ2560" s="1">
        <v>0</v>
      </c>
      <c r="AK2560" s="1">
        <v>0</v>
      </c>
      <c r="AL2560" s="1">
        <v>0</v>
      </c>
      <c r="AM2560" s="1">
        <v>2</v>
      </c>
      <c r="AN2560" s="1">
        <v>0</v>
      </c>
    </row>
    <row r="2561" spans="1:40" x14ac:dyDescent="0.35">
      <c r="A2561" s="1" t="s">
        <v>89</v>
      </c>
      <c r="B2561" s="8">
        <v>43948</v>
      </c>
      <c r="C2561" s="1" t="s">
        <v>2</v>
      </c>
      <c r="D2561" s="1">
        <v>979150</v>
      </c>
      <c r="E2561" s="1">
        <v>213</v>
      </c>
      <c r="F2561" s="1" t="s">
        <v>125</v>
      </c>
      <c r="H2561" s="1" t="s">
        <v>103</v>
      </c>
      <c r="I2561" s="1" t="s">
        <v>92</v>
      </c>
      <c r="J2561" s="1" t="s">
        <v>93</v>
      </c>
      <c r="K2561" s="1">
        <v>20</v>
      </c>
      <c r="L2561" s="1">
        <v>36</v>
      </c>
      <c r="M2561" s="1">
        <v>0.17872340425531916</v>
      </c>
      <c r="N2561" s="1">
        <v>9.3896713615023469E-2</v>
      </c>
      <c r="O2561" s="1">
        <v>0.14457831325301204</v>
      </c>
      <c r="P2561" s="1">
        <v>193</v>
      </c>
      <c r="Q2561" s="1">
        <v>22</v>
      </c>
      <c r="R2561" s="1">
        <v>1</v>
      </c>
      <c r="S2561" s="1">
        <v>4</v>
      </c>
      <c r="T2561" s="1">
        <v>9</v>
      </c>
      <c r="U2561" s="1">
        <v>3</v>
      </c>
      <c r="V2561" s="1">
        <v>0</v>
      </c>
      <c r="W2561" s="1">
        <v>3</v>
      </c>
      <c r="X2561" s="1">
        <v>2</v>
      </c>
      <c r="Y2561" s="1">
        <v>0</v>
      </c>
      <c r="Z2561" s="1">
        <v>0</v>
      </c>
      <c r="AA2561" s="1">
        <v>0</v>
      </c>
      <c r="AB2561" s="1">
        <v>0</v>
      </c>
      <c r="AC2561" s="1">
        <v>0</v>
      </c>
      <c r="AD2561" s="1">
        <v>0</v>
      </c>
      <c r="AE2561" s="1">
        <v>0</v>
      </c>
      <c r="AF2561" s="1">
        <v>0</v>
      </c>
      <c r="AG2561" s="1">
        <v>1</v>
      </c>
      <c r="AH2561" s="1">
        <v>0</v>
      </c>
      <c r="AI2561" s="1">
        <v>11</v>
      </c>
      <c r="AJ2561" s="1">
        <v>0</v>
      </c>
      <c r="AK2561" s="1">
        <v>0</v>
      </c>
      <c r="AL2561" s="1">
        <v>0</v>
      </c>
      <c r="AM2561" s="1">
        <v>0</v>
      </c>
      <c r="AN2561" s="1">
        <v>0</v>
      </c>
    </row>
    <row r="2562" spans="1:40" x14ac:dyDescent="0.35">
      <c r="A2562" s="1" t="s">
        <v>89</v>
      </c>
      <c r="B2562" s="8">
        <v>43927</v>
      </c>
      <c r="C2562" s="1" t="s">
        <v>96</v>
      </c>
      <c r="D2562" s="1">
        <v>979190</v>
      </c>
      <c r="E2562" s="1">
        <v>4</v>
      </c>
      <c r="F2562" s="1" t="s">
        <v>124</v>
      </c>
      <c r="H2562" s="1" t="s">
        <v>103</v>
      </c>
      <c r="I2562" s="1" t="s">
        <v>92</v>
      </c>
      <c r="J2562" s="1" t="s">
        <v>93</v>
      </c>
      <c r="L2562" s="1">
        <v>3</v>
      </c>
      <c r="O2562" s="1">
        <v>0.42857142857142855</v>
      </c>
      <c r="P2562" s="1">
        <v>4</v>
      </c>
      <c r="Q2562" s="1">
        <v>2</v>
      </c>
      <c r="R2562" s="1">
        <v>0</v>
      </c>
      <c r="S2562" s="1">
        <v>0</v>
      </c>
      <c r="T2562" s="1">
        <v>0</v>
      </c>
      <c r="U2562" s="1">
        <v>0</v>
      </c>
      <c r="V2562" s="1">
        <v>0</v>
      </c>
      <c r="W2562" s="1">
        <v>0</v>
      </c>
      <c r="X2562" s="1">
        <v>0</v>
      </c>
      <c r="Y2562" s="1">
        <v>0</v>
      </c>
      <c r="Z2562" s="1">
        <v>0</v>
      </c>
      <c r="AA2562" s="1">
        <v>0</v>
      </c>
      <c r="AB2562" s="1">
        <v>0</v>
      </c>
      <c r="AC2562" s="1">
        <v>0</v>
      </c>
      <c r="AD2562" s="1">
        <v>0</v>
      </c>
      <c r="AE2562" s="1">
        <v>0</v>
      </c>
      <c r="AF2562" s="1">
        <v>0</v>
      </c>
      <c r="AG2562" s="1">
        <v>0</v>
      </c>
      <c r="AH2562" s="1">
        <v>0</v>
      </c>
      <c r="AI2562" s="1">
        <v>0</v>
      </c>
      <c r="AJ2562" s="1">
        <v>0</v>
      </c>
      <c r="AK2562" s="1">
        <v>0</v>
      </c>
      <c r="AL2562" s="1">
        <v>1</v>
      </c>
      <c r="AM2562" s="1">
        <v>0</v>
      </c>
      <c r="AN2562" s="1">
        <v>0</v>
      </c>
    </row>
    <row r="2563" spans="1:40" x14ac:dyDescent="0.35">
      <c r="A2563" s="1" t="s">
        <v>89</v>
      </c>
      <c r="B2563" s="8">
        <v>43949</v>
      </c>
      <c r="C2563" s="1" t="s">
        <v>2</v>
      </c>
      <c r="D2563" s="1">
        <v>200640</v>
      </c>
      <c r="E2563" s="1">
        <v>135</v>
      </c>
      <c r="F2563" s="1" t="s">
        <v>106</v>
      </c>
      <c r="H2563" s="1" t="s">
        <v>95</v>
      </c>
      <c r="I2563" s="1" t="s">
        <v>92</v>
      </c>
      <c r="J2563" s="1" t="s">
        <v>93</v>
      </c>
      <c r="K2563" s="1">
        <v>34</v>
      </c>
      <c r="L2563" s="1">
        <v>14</v>
      </c>
      <c r="M2563" s="1">
        <v>0.2733812949640288</v>
      </c>
      <c r="N2563" s="1">
        <v>0.25185185185185183</v>
      </c>
      <c r="O2563" s="1">
        <v>9.3959731543624164E-2</v>
      </c>
      <c r="P2563" s="1">
        <v>101</v>
      </c>
      <c r="Q2563" s="1">
        <v>4</v>
      </c>
      <c r="R2563" s="1">
        <v>14</v>
      </c>
      <c r="S2563" s="1">
        <v>1</v>
      </c>
      <c r="T2563" s="1">
        <v>4</v>
      </c>
      <c r="U2563" s="1">
        <v>15</v>
      </c>
      <c r="V2563" s="1">
        <v>0</v>
      </c>
      <c r="W2563" s="1">
        <v>0</v>
      </c>
      <c r="X2563" s="1">
        <v>0</v>
      </c>
      <c r="Y2563" s="1">
        <v>0</v>
      </c>
      <c r="Z2563" s="1">
        <v>0</v>
      </c>
      <c r="AA2563" s="1">
        <v>0</v>
      </c>
      <c r="AB2563" s="1">
        <v>0</v>
      </c>
      <c r="AC2563" s="1">
        <v>0</v>
      </c>
      <c r="AD2563" s="1">
        <v>0</v>
      </c>
      <c r="AE2563" s="1">
        <v>0</v>
      </c>
      <c r="AF2563" s="1">
        <v>0</v>
      </c>
      <c r="AG2563" s="1">
        <v>0</v>
      </c>
      <c r="AH2563" s="1">
        <v>0</v>
      </c>
      <c r="AI2563" s="1">
        <v>4</v>
      </c>
      <c r="AJ2563" s="1">
        <v>0</v>
      </c>
      <c r="AK2563" s="1">
        <v>0</v>
      </c>
      <c r="AL2563" s="1">
        <v>2</v>
      </c>
      <c r="AM2563" s="1">
        <v>4</v>
      </c>
      <c r="AN2563" s="1">
        <v>0</v>
      </c>
    </row>
    <row r="2564" spans="1:40" x14ac:dyDescent="0.35">
      <c r="A2564" s="1" t="s">
        <v>89</v>
      </c>
      <c r="B2564" s="8">
        <v>43913</v>
      </c>
      <c r="C2564" s="1" t="s">
        <v>2</v>
      </c>
      <c r="D2564" s="1">
        <v>200600</v>
      </c>
      <c r="E2564" s="1">
        <v>113</v>
      </c>
      <c r="F2564" s="1" t="s">
        <v>116</v>
      </c>
      <c r="H2564" s="1" t="s">
        <v>95</v>
      </c>
      <c r="I2564" s="1" t="s">
        <v>92</v>
      </c>
      <c r="J2564" s="1" t="s">
        <v>93</v>
      </c>
      <c r="K2564" s="1">
        <v>38</v>
      </c>
      <c r="L2564" s="1">
        <v>8</v>
      </c>
      <c r="M2564" s="1">
        <v>0.36440677966101692</v>
      </c>
      <c r="N2564" s="1">
        <v>0.33628318584070799</v>
      </c>
      <c r="O2564" s="1">
        <v>6.6115702479338845E-2</v>
      </c>
      <c r="P2564" s="1">
        <v>75</v>
      </c>
      <c r="Q2564" s="1">
        <v>5</v>
      </c>
      <c r="R2564" s="1">
        <v>21</v>
      </c>
      <c r="S2564" s="1">
        <v>0</v>
      </c>
      <c r="T2564" s="1">
        <v>15</v>
      </c>
      <c r="U2564" s="1">
        <v>2</v>
      </c>
      <c r="V2564" s="1">
        <v>0</v>
      </c>
      <c r="W2564" s="1">
        <v>0</v>
      </c>
      <c r="X2564" s="1">
        <v>0</v>
      </c>
      <c r="Y2564" s="1">
        <v>0</v>
      </c>
      <c r="Z2564" s="1">
        <v>0</v>
      </c>
      <c r="AA2564" s="1">
        <v>0</v>
      </c>
      <c r="AB2564" s="1">
        <v>0</v>
      </c>
      <c r="AC2564" s="1">
        <v>0</v>
      </c>
      <c r="AD2564" s="1">
        <v>0</v>
      </c>
      <c r="AE2564" s="1">
        <v>0</v>
      </c>
      <c r="AF2564" s="1">
        <v>0</v>
      </c>
      <c r="AG2564" s="1">
        <v>1</v>
      </c>
      <c r="AH2564" s="1">
        <v>0</v>
      </c>
      <c r="AI2564" s="1">
        <v>1</v>
      </c>
      <c r="AJ2564" s="1">
        <v>0</v>
      </c>
      <c r="AK2564" s="1">
        <v>0</v>
      </c>
      <c r="AL2564" s="1">
        <v>1</v>
      </c>
      <c r="AM2564" s="1">
        <v>0</v>
      </c>
      <c r="AN2564" s="1">
        <v>0</v>
      </c>
    </row>
    <row r="2565" spans="1:40" x14ac:dyDescent="0.35">
      <c r="A2565" s="1" t="s">
        <v>89</v>
      </c>
      <c r="B2565" s="8">
        <v>43959</v>
      </c>
      <c r="C2565" s="1" t="s">
        <v>2</v>
      </c>
      <c r="D2565" s="1">
        <v>203150</v>
      </c>
      <c r="E2565" s="1">
        <v>26</v>
      </c>
      <c r="F2565" s="1" t="s">
        <v>129</v>
      </c>
      <c r="H2565" s="1" t="s">
        <v>95</v>
      </c>
      <c r="I2565" s="1" t="s">
        <v>121</v>
      </c>
      <c r="J2565" s="1" t="s">
        <v>93</v>
      </c>
      <c r="K2565" s="1">
        <v>2</v>
      </c>
      <c r="L2565" s="1">
        <v>2</v>
      </c>
      <c r="M2565" s="1">
        <v>0.14285714285714285</v>
      </c>
      <c r="N2565" s="1">
        <v>7.6923076923076927E-2</v>
      </c>
      <c r="O2565" s="1">
        <v>7.1428571428571425E-2</v>
      </c>
      <c r="P2565" s="1">
        <v>24</v>
      </c>
      <c r="Q2565" s="1">
        <v>2</v>
      </c>
      <c r="R2565" s="1">
        <v>2</v>
      </c>
      <c r="S2565" s="1">
        <v>0</v>
      </c>
      <c r="T2565" s="1">
        <v>0</v>
      </c>
      <c r="U2565" s="1">
        <v>0</v>
      </c>
      <c r="V2565" s="1">
        <v>0</v>
      </c>
      <c r="W2565" s="1">
        <v>0</v>
      </c>
      <c r="X2565" s="1">
        <v>0</v>
      </c>
      <c r="Y2565" s="1">
        <v>0</v>
      </c>
      <c r="Z2565" s="1">
        <v>0</v>
      </c>
      <c r="AA2565" s="1">
        <v>0</v>
      </c>
      <c r="AB2565" s="1">
        <v>0</v>
      </c>
      <c r="AC2565" s="1">
        <v>0</v>
      </c>
      <c r="AD2565" s="1">
        <v>0</v>
      </c>
      <c r="AE2565" s="1">
        <v>0</v>
      </c>
      <c r="AF2565" s="1">
        <v>0</v>
      </c>
      <c r="AG2565" s="1">
        <v>0</v>
      </c>
      <c r="AH2565" s="1">
        <v>0</v>
      </c>
      <c r="AI2565" s="1">
        <v>0</v>
      </c>
      <c r="AJ2565" s="1">
        <v>0</v>
      </c>
      <c r="AK2565" s="1">
        <v>0</v>
      </c>
      <c r="AL2565" s="1">
        <v>0</v>
      </c>
      <c r="AM2565" s="1">
        <v>0</v>
      </c>
      <c r="AN2565" s="1">
        <v>0</v>
      </c>
    </row>
    <row r="2566" spans="1:40" x14ac:dyDescent="0.35">
      <c r="A2566" s="1" t="s">
        <v>89</v>
      </c>
      <c r="B2566" s="8">
        <v>43945</v>
      </c>
      <c r="C2566" s="1" t="s">
        <v>2</v>
      </c>
      <c r="D2566" s="1">
        <v>209640</v>
      </c>
      <c r="E2566" s="1">
        <v>84</v>
      </c>
      <c r="F2566" s="1" t="s">
        <v>122</v>
      </c>
      <c r="H2566" s="1" t="s">
        <v>95</v>
      </c>
      <c r="I2566" s="1" t="s">
        <v>121</v>
      </c>
      <c r="J2566" s="1" t="s">
        <v>93</v>
      </c>
      <c r="K2566" s="1">
        <v>27</v>
      </c>
      <c r="L2566" s="1">
        <v>10</v>
      </c>
      <c r="M2566" s="1">
        <v>0.39361702127659576</v>
      </c>
      <c r="N2566" s="1">
        <v>0.32142857142857145</v>
      </c>
      <c r="O2566" s="1">
        <v>0.10638297872340426</v>
      </c>
      <c r="P2566" s="1">
        <v>57</v>
      </c>
      <c r="Q2566" s="1">
        <v>10</v>
      </c>
      <c r="R2566" s="1">
        <v>13</v>
      </c>
      <c r="S2566" s="1">
        <v>0</v>
      </c>
      <c r="T2566" s="1">
        <v>6</v>
      </c>
      <c r="U2566" s="1">
        <v>8</v>
      </c>
      <c r="V2566" s="1">
        <v>0</v>
      </c>
      <c r="W2566" s="1">
        <v>0</v>
      </c>
      <c r="X2566" s="1">
        <v>0</v>
      </c>
      <c r="Y2566" s="1">
        <v>0</v>
      </c>
      <c r="Z2566" s="1">
        <v>0</v>
      </c>
      <c r="AA2566" s="1">
        <v>0</v>
      </c>
      <c r="AB2566" s="1">
        <v>0</v>
      </c>
      <c r="AC2566" s="1">
        <v>0</v>
      </c>
      <c r="AD2566" s="1">
        <v>0</v>
      </c>
      <c r="AE2566" s="1">
        <v>0</v>
      </c>
      <c r="AF2566" s="1">
        <v>0</v>
      </c>
      <c r="AG2566" s="1">
        <v>0</v>
      </c>
      <c r="AH2566" s="1">
        <v>0</v>
      </c>
      <c r="AI2566" s="1">
        <v>0</v>
      </c>
      <c r="AJ2566" s="1">
        <v>0</v>
      </c>
      <c r="AK2566" s="1">
        <v>0</v>
      </c>
      <c r="AL2566" s="1">
        <v>0</v>
      </c>
      <c r="AM2566" s="1">
        <v>0</v>
      </c>
      <c r="AN2566" s="1">
        <v>0</v>
      </c>
    </row>
    <row r="2567" spans="1:40" x14ac:dyDescent="0.35">
      <c r="A2567" s="1" t="s">
        <v>89</v>
      </c>
      <c r="B2567" s="8">
        <v>43970</v>
      </c>
      <c r="C2567" s="1" t="s">
        <v>96</v>
      </c>
      <c r="D2567" s="1">
        <v>201710</v>
      </c>
      <c r="E2567" s="1">
        <v>2</v>
      </c>
      <c r="F2567" s="1" t="s">
        <v>119</v>
      </c>
      <c r="H2567" s="1" t="s">
        <v>95</v>
      </c>
      <c r="I2567" s="1" t="s">
        <v>92</v>
      </c>
      <c r="J2567" s="1" t="s">
        <v>93</v>
      </c>
      <c r="P2567" s="1">
        <v>2</v>
      </c>
      <c r="Q2567" s="1">
        <v>0</v>
      </c>
      <c r="R2567" s="1">
        <v>0</v>
      </c>
      <c r="S2567" s="1">
        <v>0</v>
      </c>
      <c r="T2567" s="1">
        <v>0</v>
      </c>
      <c r="U2567" s="1">
        <v>0</v>
      </c>
      <c r="V2567" s="1">
        <v>0</v>
      </c>
      <c r="W2567" s="1">
        <v>0</v>
      </c>
      <c r="X2567" s="1">
        <v>0</v>
      </c>
      <c r="Y2567" s="1">
        <v>0</v>
      </c>
      <c r="Z2567" s="1">
        <v>0</v>
      </c>
      <c r="AA2567" s="1">
        <v>0</v>
      </c>
      <c r="AB2567" s="1">
        <v>0</v>
      </c>
      <c r="AC2567" s="1">
        <v>0</v>
      </c>
      <c r="AD2567" s="1">
        <v>0</v>
      </c>
      <c r="AE2567" s="1">
        <v>0</v>
      </c>
      <c r="AF2567" s="1">
        <v>0</v>
      </c>
      <c r="AG2567" s="1">
        <v>0</v>
      </c>
      <c r="AH2567" s="1">
        <v>0</v>
      </c>
      <c r="AI2567" s="1">
        <v>0</v>
      </c>
      <c r="AJ2567" s="1">
        <v>0</v>
      </c>
      <c r="AK2567" s="1">
        <v>0</v>
      </c>
      <c r="AL2567" s="1">
        <v>0</v>
      </c>
      <c r="AM2567" s="1">
        <v>0</v>
      </c>
      <c r="AN2567" s="1">
        <v>0</v>
      </c>
    </row>
    <row r="2568" spans="1:40" x14ac:dyDescent="0.35">
      <c r="A2568" s="1" t="s">
        <v>89</v>
      </c>
      <c r="B2568" s="8">
        <v>43937</v>
      </c>
      <c r="C2568" s="1" t="s">
        <v>2</v>
      </c>
      <c r="D2568" s="1">
        <v>209640</v>
      </c>
      <c r="E2568" s="1">
        <v>90</v>
      </c>
      <c r="F2568" s="1" t="s">
        <v>122</v>
      </c>
      <c r="H2568" s="1" t="s">
        <v>95</v>
      </c>
      <c r="I2568" s="1" t="s">
        <v>121</v>
      </c>
      <c r="J2568" s="1" t="s">
        <v>93</v>
      </c>
      <c r="K2568" s="1">
        <v>35</v>
      </c>
      <c r="L2568" s="1">
        <v>4</v>
      </c>
      <c r="M2568" s="1">
        <v>0.40860215053763443</v>
      </c>
      <c r="N2568" s="1">
        <v>0.3888888888888889</v>
      </c>
      <c r="O2568" s="1">
        <v>4.2553191489361701E-2</v>
      </c>
      <c r="P2568" s="1">
        <v>55</v>
      </c>
      <c r="Q2568" s="1">
        <v>3</v>
      </c>
      <c r="R2568" s="1">
        <v>13</v>
      </c>
      <c r="S2568" s="1">
        <v>0</v>
      </c>
      <c r="T2568" s="1">
        <v>10</v>
      </c>
      <c r="U2568" s="1">
        <v>12</v>
      </c>
      <c r="V2568" s="1">
        <v>0</v>
      </c>
      <c r="W2568" s="1">
        <v>0</v>
      </c>
      <c r="X2568" s="1">
        <v>0</v>
      </c>
      <c r="Y2568" s="1">
        <v>0</v>
      </c>
      <c r="Z2568" s="1">
        <v>0</v>
      </c>
      <c r="AA2568" s="1">
        <v>0</v>
      </c>
      <c r="AB2568" s="1">
        <v>0</v>
      </c>
      <c r="AC2568" s="1">
        <v>0</v>
      </c>
      <c r="AD2568" s="1">
        <v>0</v>
      </c>
      <c r="AE2568" s="1">
        <v>0</v>
      </c>
      <c r="AF2568" s="1">
        <v>0</v>
      </c>
      <c r="AG2568" s="1">
        <v>1</v>
      </c>
      <c r="AH2568" s="1">
        <v>0</v>
      </c>
      <c r="AI2568" s="1">
        <v>0</v>
      </c>
      <c r="AJ2568" s="1">
        <v>0</v>
      </c>
      <c r="AK2568" s="1">
        <v>0</v>
      </c>
      <c r="AL2568" s="1">
        <v>0</v>
      </c>
      <c r="AM2568" s="1">
        <v>0</v>
      </c>
      <c r="AN2568" s="1">
        <v>0</v>
      </c>
    </row>
    <row r="2569" spans="1:40" x14ac:dyDescent="0.35">
      <c r="A2569" s="1" t="s">
        <v>89</v>
      </c>
      <c r="B2569" s="8">
        <v>43972</v>
      </c>
      <c r="C2569" s="1" t="s">
        <v>96</v>
      </c>
      <c r="D2569" s="1">
        <v>973370</v>
      </c>
      <c r="E2569" s="1">
        <v>3</v>
      </c>
      <c r="F2569" s="1" t="s">
        <v>123</v>
      </c>
      <c r="H2569" s="1" t="s">
        <v>114</v>
      </c>
      <c r="I2569" s="1" t="s">
        <v>92</v>
      </c>
      <c r="J2569" s="1" t="s">
        <v>93</v>
      </c>
      <c r="P2569" s="1">
        <v>3</v>
      </c>
      <c r="Q2569" s="1">
        <v>0</v>
      </c>
      <c r="R2569" s="1">
        <v>0</v>
      </c>
      <c r="S2569" s="1">
        <v>0</v>
      </c>
      <c r="T2569" s="1">
        <v>0</v>
      </c>
      <c r="U2569" s="1">
        <v>0</v>
      </c>
      <c r="V2569" s="1">
        <v>0</v>
      </c>
      <c r="W2569" s="1">
        <v>0</v>
      </c>
      <c r="X2569" s="1">
        <v>0</v>
      </c>
      <c r="Y2569" s="1">
        <v>0</v>
      </c>
      <c r="Z2569" s="1">
        <v>0</v>
      </c>
      <c r="AA2569" s="1">
        <v>0</v>
      </c>
      <c r="AB2569" s="1">
        <v>0</v>
      </c>
      <c r="AC2569" s="1">
        <v>0</v>
      </c>
      <c r="AD2569" s="1">
        <v>0</v>
      </c>
      <c r="AE2569" s="1">
        <v>0</v>
      </c>
      <c r="AF2569" s="1">
        <v>0</v>
      </c>
      <c r="AG2569" s="1">
        <v>0</v>
      </c>
      <c r="AH2569" s="1">
        <v>0</v>
      </c>
      <c r="AI2569" s="1">
        <v>0</v>
      </c>
      <c r="AJ2569" s="1">
        <v>0</v>
      </c>
      <c r="AK2569" s="1">
        <v>0</v>
      </c>
      <c r="AL2569" s="1">
        <v>0</v>
      </c>
      <c r="AM2569" s="1">
        <v>0</v>
      </c>
      <c r="AN2569" s="1">
        <v>0</v>
      </c>
    </row>
    <row r="2570" spans="1:40" x14ac:dyDescent="0.35">
      <c r="A2570" s="1" t="s">
        <v>89</v>
      </c>
      <c r="B2570" s="8">
        <v>43951</v>
      </c>
      <c r="C2570" s="1" t="s">
        <v>96</v>
      </c>
      <c r="D2570" s="1">
        <v>979190</v>
      </c>
      <c r="E2570" s="1">
        <v>4</v>
      </c>
      <c r="F2570" s="1" t="s">
        <v>124</v>
      </c>
      <c r="H2570" s="1" t="s">
        <v>103</v>
      </c>
      <c r="I2570" s="1" t="s">
        <v>92</v>
      </c>
      <c r="J2570" s="1" t="s">
        <v>93</v>
      </c>
      <c r="L2570" s="1">
        <v>3</v>
      </c>
      <c r="O2570" s="1">
        <v>0.42857142857142855</v>
      </c>
      <c r="P2570" s="1">
        <v>4</v>
      </c>
      <c r="Q2570" s="1">
        <v>1</v>
      </c>
      <c r="R2570" s="1">
        <v>0</v>
      </c>
      <c r="S2570" s="1">
        <v>0</v>
      </c>
      <c r="T2570" s="1">
        <v>0</v>
      </c>
      <c r="U2570" s="1">
        <v>0</v>
      </c>
      <c r="V2570" s="1">
        <v>0</v>
      </c>
      <c r="W2570" s="1">
        <v>0</v>
      </c>
      <c r="X2570" s="1">
        <v>2</v>
      </c>
      <c r="Y2570" s="1">
        <v>0</v>
      </c>
      <c r="Z2570" s="1">
        <v>0</v>
      </c>
      <c r="AA2570" s="1">
        <v>0</v>
      </c>
      <c r="AB2570" s="1">
        <v>0</v>
      </c>
      <c r="AC2570" s="1">
        <v>0</v>
      </c>
      <c r="AD2570" s="1">
        <v>0</v>
      </c>
      <c r="AE2570" s="1">
        <v>0</v>
      </c>
      <c r="AF2570" s="1">
        <v>0</v>
      </c>
      <c r="AG2570" s="1">
        <v>0</v>
      </c>
      <c r="AH2570" s="1">
        <v>0</v>
      </c>
      <c r="AI2570" s="1">
        <v>0</v>
      </c>
      <c r="AJ2570" s="1">
        <v>0</v>
      </c>
      <c r="AK2570" s="1">
        <v>0</v>
      </c>
      <c r="AL2570" s="1">
        <v>0</v>
      </c>
      <c r="AM2570" s="1">
        <v>0</v>
      </c>
      <c r="AN2570" s="1">
        <v>0</v>
      </c>
    </row>
    <row r="2571" spans="1:40" x14ac:dyDescent="0.35">
      <c r="A2571" s="1" t="s">
        <v>89</v>
      </c>
      <c r="B2571" s="8">
        <v>43925</v>
      </c>
      <c r="C2571" s="1" t="s">
        <v>2</v>
      </c>
      <c r="D2571" s="1">
        <v>200640</v>
      </c>
      <c r="E2571" s="1">
        <v>139</v>
      </c>
      <c r="F2571" s="1" t="s">
        <v>106</v>
      </c>
      <c r="H2571" s="1" t="s">
        <v>95</v>
      </c>
      <c r="I2571" s="1" t="s">
        <v>92</v>
      </c>
      <c r="J2571" s="1" t="s">
        <v>93</v>
      </c>
      <c r="K2571" s="1">
        <v>119</v>
      </c>
      <c r="L2571" s="1">
        <v>10</v>
      </c>
      <c r="M2571" s="1">
        <v>0.68253968253968256</v>
      </c>
      <c r="N2571" s="1">
        <v>0.67741935483870963</v>
      </c>
      <c r="O2571" s="1">
        <v>6.7114093959731544E-2</v>
      </c>
      <c r="P2571" s="1">
        <v>20</v>
      </c>
      <c r="Q2571" s="1">
        <v>1</v>
      </c>
      <c r="R2571" s="1">
        <v>22</v>
      </c>
      <c r="S2571" s="1">
        <v>0</v>
      </c>
      <c r="T2571" s="1">
        <v>20</v>
      </c>
      <c r="U2571" s="1">
        <v>0</v>
      </c>
      <c r="V2571" s="1">
        <v>77</v>
      </c>
      <c r="W2571" s="1">
        <v>0</v>
      </c>
      <c r="X2571" s="1">
        <v>0</v>
      </c>
      <c r="Y2571" s="1">
        <v>0</v>
      </c>
      <c r="Z2571" s="1">
        <v>0</v>
      </c>
      <c r="AA2571" s="1">
        <v>0</v>
      </c>
      <c r="AB2571" s="1">
        <v>0</v>
      </c>
      <c r="AC2571" s="1">
        <v>0</v>
      </c>
      <c r="AD2571" s="1">
        <v>0</v>
      </c>
      <c r="AE2571" s="1">
        <v>0</v>
      </c>
      <c r="AF2571" s="1">
        <v>0</v>
      </c>
      <c r="AG2571" s="1">
        <v>0</v>
      </c>
      <c r="AH2571" s="1">
        <v>0</v>
      </c>
      <c r="AI2571" s="1">
        <v>4</v>
      </c>
      <c r="AJ2571" s="1">
        <v>0</v>
      </c>
      <c r="AK2571" s="1">
        <v>0</v>
      </c>
      <c r="AL2571" s="1">
        <v>0</v>
      </c>
      <c r="AM2571" s="1">
        <v>5</v>
      </c>
      <c r="AN2571" s="1">
        <v>0</v>
      </c>
    </row>
    <row r="2572" spans="1:40" x14ac:dyDescent="0.35">
      <c r="A2572" s="1" t="s">
        <v>89</v>
      </c>
      <c r="B2572" s="8">
        <v>43955</v>
      </c>
      <c r="C2572" s="1" t="s">
        <v>98</v>
      </c>
      <c r="D2572" s="1">
        <v>200640</v>
      </c>
      <c r="E2572" s="1">
        <v>2</v>
      </c>
      <c r="F2572" s="1" t="s">
        <v>106</v>
      </c>
      <c r="H2572" s="1" t="s">
        <v>95</v>
      </c>
      <c r="I2572" s="1" t="s">
        <v>92</v>
      </c>
      <c r="J2572" s="1" t="s">
        <v>93</v>
      </c>
      <c r="P2572" s="1">
        <v>2</v>
      </c>
      <c r="Q2572" s="1">
        <v>0</v>
      </c>
      <c r="R2572" s="1">
        <v>0</v>
      </c>
      <c r="S2572" s="1">
        <v>0</v>
      </c>
      <c r="T2572" s="1">
        <v>0</v>
      </c>
      <c r="U2572" s="1">
        <v>0</v>
      </c>
      <c r="V2572" s="1">
        <v>0</v>
      </c>
      <c r="W2572" s="1">
        <v>0</v>
      </c>
      <c r="X2572" s="1">
        <v>0</v>
      </c>
      <c r="Y2572" s="1">
        <v>0</v>
      </c>
      <c r="Z2572" s="1">
        <v>0</v>
      </c>
      <c r="AA2572" s="1">
        <v>0</v>
      </c>
      <c r="AB2572" s="1">
        <v>0</v>
      </c>
      <c r="AC2572" s="1">
        <v>0</v>
      </c>
      <c r="AD2572" s="1">
        <v>0</v>
      </c>
      <c r="AE2572" s="1">
        <v>0</v>
      </c>
      <c r="AF2572" s="1">
        <v>0</v>
      </c>
      <c r="AG2572" s="1">
        <v>0</v>
      </c>
      <c r="AH2572" s="1">
        <v>0</v>
      </c>
      <c r="AI2572" s="1">
        <v>0</v>
      </c>
      <c r="AJ2572" s="1">
        <v>0</v>
      </c>
      <c r="AK2572" s="1">
        <v>0</v>
      </c>
      <c r="AL2572" s="1">
        <v>0</v>
      </c>
      <c r="AM2572" s="1">
        <v>0</v>
      </c>
      <c r="AN2572" s="1">
        <v>0</v>
      </c>
    </row>
    <row r="2573" spans="1:40" x14ac:dyDescent="0.35">
      <c r="A2573" s="1" t="s">
        <v>89</v>
      </c>
      <c r="B2573" s="8">
        <v>43960</v>
      </c>
      <c r="C2573" s="1" t="s">
        <v>2</v>
      </c>
      <c r="D2573" s="1">
        <v>972410</v>
      </c>
      <c r="E2573" s="1">
        <v>143</v>
      </c>
      <c r="F2573" s="1" t="s">
        <v>115</v>
      </c>
      <c r="H2573" s="1" t="s">
        <v>91</v>
      </c>
      <c r="I2573" s="1" t="s">
        <v>92</v>
      </c>
      <c r="J2573" s="1" t="s">
        <v>93</v>
      </c>
      <c r="K2573" s="1">
        <v>3</v>
      </c>
      <c r="L2573" s="1">
        <v>4</v>
      </c>
      <c r="M2573" s="1">
        <v>2.7777777777777776E-2</v>
      </c>
      <c r="N2573" s="1">
        <v>1.4084507042253521E-2</v>
      </c>
      <c r="O2573" s="1">
        <v>2.7210884353741496E-2</v>
      </c>
      <c r="P2573" s="1">
        <v>140</v>
      </c>
      <c r="Q2573" s="1">
        <v>2</v>
      </c>
      <c r="R2573" s="1">
        <v>0</v>
      </c>
      <c r="S2573" s="1">
        <v>2</v>
      </c>
      <c r="T2573" s="1">
        <v>0</v>
      </c>
      <c r="U2573" s="1">
        <v>0</v>
      </c>
      <c r="V2573" s="1">
        <v>1</v>
      </c>
      <c r="W2573" s="1">
        <v>0</v>
      </c>
      <c r="X2573" s="1">
        <v>1</v>
      </c>
      <c r="Y2573" s="1">
        <v>0</v>
      </c>
      <c r="Z2573" s="1">
        <v>0</v>
      </c>
      <c r="AA2573" s="1">
        <v>0</v>
      </c>
      <c r="AB2573" s="1">
        <v>0</v>
      </c>
      <c r="AC2573" s="1">
        <v>0</v>
      </c>
      <c r="AD2573" s="1">
        <v>0</v>
      </c>
      <c r="AE2573" s="1">
        <v>0</v>
      </c>
      <c r="AF2573" s="1">
        <v>0</v>
      </c>
      <c r="AG2573" s="1">
        <v>0</v>
      </c>
      <c r="AH2573" s="1">
        <v>0</v>
      </c>
      <c r="AI2573" s="1">
        <v>1</v>
      </c>
      <c r="AJ2573" s="1">
        <v>0</v>
      </c>
      <c r="AK2573" s="1">
        <v>0</v>
      </c>
      <c r="AL2573" s="1">
        <v>0</v>
      </c>
      <c r="AM2573" s="1">
        <v>0</v>
      </c>
      <c r="AN2573" s="1">
        <v>0</v>
      </c>
    </row>
    <row r="2574" spans="1:40" x14ac:dyDescent="0.35">
      <c r="A2574" s="1" t="s">
        <v>89</v>
      </c>
      <c r="B2574" s="8">
        <v>43951</v>
      </c>
      <c r="C2574" s="1" t="s">
        <v>2</v>
      </c>
      <c r="D2574" s="1">
        <v>209640</v>
      </c>
      <c r="E2574" s="1">
        <v>85</v>
      </c>
      <c r="F2574" s="1" t="s">
        <v>122</v>
      </c>
      <c r="H2574" s="1" t="s">
        <v>95</v>
      </c>
      <c r="I2574" s="1" t="s">
        <v>121</v>
      </c>
      <c r="J2574" s="1" t="s">
        <v>93</v>
      </c>
      <c r="K2574" s="1">
        <v>27</v>
      </c>
      <c r="L2574" s="1">
        <v>9</v>
      </c>
      <c r="M2574" s="1">
        <v>0.36263736263736263</v>
      </c>
      <c r="N2574" s="1">
        <v>0.31764705882352939</v>
      </c>
      <c r="O2574" s="1">
        <v>9.5744680851063829E-2</v>
      </c>
      <c r="P2574" s="1">
        <v>58</v>
      </c>
      <c r="Q2574" s="1">
        <v>6</v>
      </c>
      <c r="R2574" s="1">
        <v>11</v>
      </c>
      <c r="S2574" s="1">
        <v>0</v>
      </c>
      <c r="T2574" s="1">
        <v>7</v>
      </c>
      <c r="U2574" s="1">
        <v>9</v>
      </c>
      <c r="V2574" s="1">
        <v>0</v>
      </c>
      <c r="W2574" s="1">
        <v>0</v>
      </c>
      <c r="X2574" s="1">
        <v>0</v>
      </c>
      <c r="Y2574" s="1">
        <v>0</v>
      </c>
      <c r="Z2574" s="1">
        <v>0</v>
      </c>
      <c r="AA2574" s="1">
        <v>0</v>
      </c>
      <c r="AB2574" s="1">
        <v>0</v>
      </c>
      <c r="AC2574" s="1">
        <v>0</v>
      </c>
      <c r="AD2574" s="1">
        <v>0</v>
      </c>
      <c r="AE2574" s="1">
        <v>0</v>
      </c>
      <c r="AF2574" s="1">
        <v>0</v>
      </c>
      <c r="AG2574" s="1">
        <v>3</v>
      </c>
      <c r="AH2574" s="1">
        <v>0</v>
      </c>
      <c r="AI2574" s="1">
        <v>0</v>
      </c>
      <c r="AJ2574" s="1">
        <v>0</v>
      </c>
      <c r="AK2574" s="1">
        <v>0</v>
      </c>
      <c r="AL2574" s="1">
        <v>0</v>
      </c>
      <c r="AM2574" s="1">
        <v>0</v>
      </c>
      <c r="AN2574" s="1">
        <v>0</v>
      </c>
    </row>
    <row r="2575" spans="1:40" x14ac:dyDescent="0.35">
      <c r="A2575" s="1" t="s">
        <v>89</v>
      </c>
      <c r="B2575" s="8">
        <v>43969</v>
      </c>
      <c r="C2575" s="1" t="s">
        <v>2</v>
      </c>
      <c r="D2575" s="1">
        <v>203150</v>
      </c>
      <c r="E2575" s="1">
        <v>28</v>
      </c>
      <c r="F2575" s="1" t="s">
        <v>129</v>
      </c>
      <c r="H2575" s="1" t="s">
        <v>95</v>
      </c>
      <c r="I2575" s="1" t="s">
        <v>121</v>
      </c>
      <c r="J2575" s="1" t="s">
        <v>93</v>
      </c>
      <c r="P2575" s="1">
        <v>28</v>
      </c>
      <c r="Q2575" s="1">
        <v>0</v>
      </c>
      <c r="R2575" s="1">
        <v>0</v>
      </c>
      <c r="S2575" s="1">
        <v>0</v>
      </c>
      <c r="T2575" s="1">
        <v>0</v>
      </c>
      <c r="U2575" s="1">
        <v>0</v>
      </c>
      <c r="V2575" s="1">
        <v>0</v>
      </c>
      <c r="W2575" s="1">
        <v>0</v>
      </c>
      <c r="X2575" s="1">
        <v>0</v>
      </c>
      <c r="Y2575" s="1">
        <v>0</v>
      </c>
      <c r="Z2575" s="1">
        <v>0</v>
      </c>
      <c r="AA2575" s="1">
        <v>0</v>
      </c>
      <c r="AB2575" s="1">
        <v>0</v>
      </c>
      <c r="AC2575" s="1">
        <v>0</v>
      </c>
      <c r="AD2575" s="1">
        <v>0</v>
      </c>
      <c r="AE2575" s="1">
        <v>0</v>
      </c>
      <c r="AF2575" s="1">
        <v>0</v>
      </c>
      <c r="AG2575" s="1">
        <v>0</v>
      </c>
      <c r="AH2575" s="1">
        <v>0</v>
      </c>
      <c r="AI2575" s="1">
        <v>0</v>
      </c>
      <c r="AJ2575" s="1">
        <v>0</v>
      </c>
      <c r="AK2575" s="1">
        <v>0</v>
      </c>
      <c r="AL2575" s="1">
        <v>0</v>
      </c>
      <c r="AM2575" s="1">
        <v>0</v>
      </c>
      <c r="AN2575" s="1">
        <v>0</v>
      </c>
    </row>
    <row r="2576" spans="1:40" x14ac:dyDescent="0.35">
      <c r="A2576" s="1" t="s">
        <v>89</v>
      </c>
      <c r="B2576" s="8">
        <v>43911</v>
      </c>
      <c r="C2576" s="1" t="s">
        <v>2</v>
      </c>
      <c r="D2576" s="1">
        <v>974850</v>
      </c>
      <c r="E2576" s="1">
        <v>145</v>
      </c>
      <c r="F2576" s="1" t="s">
        <v>126</v>
      </c>
      <c r="H2576" s="1" t="s">
        <v>103</v>
      </c>
      <c r="I2576" s="1" t="s">
        <v>121</v>
      </c>
      <c r="J2576" s="1" t="s">
        <v>93</v>
      </c>
      <c r="K2576" s="1">
        <v>44</v>
      </c>
      <c r="L2576" s="1">
        <v>31</v>
      </c>
      <c r="M2576" s="1">
        <v>0.31756756756756754</v>
      </c>
      <c r="N2576" s="1">
        <v>0.22307692307692309</v>
      </c>
      <c r="O2576" s="1">
        <v>0.17613636363636365</v>
      </c>
      <c r="P2576" s="1">
        <v>101</v>
      </c>
      <c r="Q2576" s="1">
        <v>18</v>
      </c>
      <c r="R2576" s="1">
        <v>22</v>
      </c>
      <c r="S2576" s="1">
        <v>1</v>
      </c>
      <c r="T2576" s="1">
        <v>0</v>
      </c>
      <c r="U2576" s="1">
        <v>6</v>
      </c>
      <c r="V2576" s="1">
        <v>15</v>
      </c>
      <c r="W2576" s="1">
        <v>0</v>
      </c>
      <c r="X2576" s="1">
        <v>1</v>
      </c>
      <c r="Y2576" s="1">
        <v>0</v>
      </c>
      <c r="Z2576" s="1">
        <v>0</v>
      </c>
      <c r="AA2576" s="1">
        <v>0</v>
      </c>
      <c r="AB2576" s="1">
        <v>0</v>
      </c>
      <c r="AC2576" s="1">
        <v>0</v>
      </c>
      <c r="AD2576" s="1">
        <v>0</v>
      </c>
      <c r="AE2576" s="1">
        <v>0</v>
      </c>
      <c r="AF2576" s="1">
        <v>0</v>
      </c>
      <c r="AG2576" s="1">
        <v>0</v>
      </c>
      <c r="AH2576" s="1">
        <v>0</v>
      </c>
      <c r="AI2576" s="1">
        <v>11</v>
      </c>
      <c r="AJ2576" s="1">
        <v>0</v>
      </c>
      <c r="AK2576" s="1">
        <v>0</v>
      </c>
      <c r="AL2576" s="1">
        <v>0</v>
      </c>
      <c r="AM2576" s="1">
        <v>1</v>
      </c>
      <c r="AN2576" s="1">
        <v>0</v>
      </c>
    </row>
    <row r="2577" spans="1:40" x14ac:dyDescent="0.35">
      <c r="A2577" s="1" t="s">
        <v>89</v>
      </c>
      <c r="B2577" s="8">
        <v>43937</v>
      </c>
      <c r="C2577" s="1" t="s">
        <v>96</v>
      </c>
      <c r="D2577" s="1">
        <v>979190</v>
      </c>
      <c r="E2577" s="1">
        <v>6</v>
      </c>
      <c r="F2577" s="1" t="s">
        <v>124</v>
      </c>
      <c r="H2577" s="1" t="s">
        <v>103</v>
      </c>
      <c r="I2577" s="1" t="s">
        <v>92</v>
      </c>
      <c r="J2577" s="1" t="s">
        <v>93</v>
      </c>
      <c r="L2577" s="1">
        <v>1</v>
      </c>
      <c r="O2577" s="1">
        <v>0.14285714285714285</v>
      </c>
      <c r="P2577" s="1">
        <v>6</v>
      </c>
      <c r="Q2577" s="1">
        <v>1</v>
      </c>
      <c r="R2577" s="1">
        <v>0</v>
      </c>
      <c r="S2577" s="1">
        <v>0</v>
      </c>
      <c r="T2577" s="1">
        <v>0</v>
      </c>
      <c r="U2577" s="1">
        <v>0</v>
      </c>
      <c r="V2577" s="1">
        <v>0</v>
      </c>
      <c r="W2577" s="1">
        <v>0</v>
      </c>
      <c r="X2577" s="1">
        <v>0</v>
      </c>
      <c r="Y2577" s="1">
        <v>0</v>
      </c>
      <c r="Z2577" s="1">
        <v>0</v>
      </c>
      <c r="AA2577" s="1">
        <v>0</v>
      </c>
      <c r="AB2577" s="1">
        <v>0</v>
      </c>
      <c r="AC2577" s="1">
        <v>0</v>
      </c>
      <c r="AD2577" s="1">
        <v>0</v>
      </c>
      <c r="AE2577" s="1">
        <v>0</v>
      </c>
      <c r="AF2577" s="1">
        <v>0</v>
      </c>
      <c r="AG2577" s="1">
        <v>0</v>
      </c>
      <c r="AH2577" s="1">
        <v>0</v>
      </c>
      <c r="AI2577" s="1">
        <v>0</v>
      </c>
      <c r="AJ2577" s="1">
        <v>0</v>
      </c>
      <c r="AK2577" s="1">
        <v>0</v>
      </c>
      <c r="AL2577" s="1">
        <v>0</v>
      </c>
      <c r="AM2577" s="1">
        <v>0</v>
      </c>
      <c r="AN2577" s="1">
        <v>0</v>
      </c>
    </row>
    <row r="2578" spans="1:40" x14ac:dyDescent="0.35">
      <c r="A2578" s="1" t="s">
        <v>89</v>
      </c>
      <c r="B2578" s="8">
        <v>43950</v>
      </c>
      <c r="C2578" s="1" t="s">
        <v>2</v>
      </c>
      <c r="D2578" s="1">
        <v>979150</v>
      </c>
      <c r="E2578" s="1">
        <v>212</v>
      </c>
      <c r="F2578" s="1" t="s">
        <v>125</v>
      </c>
      <c r="H2578" s="1" t="s">
        <v>103</v>
      </c>
      <c r="I2578" s="1" t="s">
        <v>92</v>
      </c>
      <c r="J2578" s="1" t="s">
        <v>93</v>
      </c>
      <c r="K2578" s="1">
        <v>18</v>
      </c>
      <c r="L2578" s="1">
        <v>37</v>
      </c>
      <c r="M2578" s="1">
        <v>0.17446808510638298</v>
      </c>
      <c r="N2578" s="1">
        <v>8.4905660377358486E-2</v>
      </c>
      <c r="O2578" s="1">
        <v>0.14859437751004015</v>
      </c>
      <c r="P2578" s="1">
        <v>194</v>
      </c>
      <c r="Q2578" s="1">
        <v>23</v>
      </c>
      <c r="R2578" s="1">
        <v>1</v>
      </c>
      <c r="S2578" s="1">
        <v>5</v>
      </c>
      <c r="T2578" s="1">
        <v>8</v>
      </c>
      <c r="U2578" s="1">
        <v>3</v>
      </c>
      <c r="V2578" s="1">
        <v>0</v>
      </c>
      <c r="W2578" s="1">
        <v>1</v>
      </c>
      <c r="X2578" s="1">
        <v>2</v>
      </c>
      <c r="Y2578" s="1">
        <v>0</v>
      </c>
      <c r="Z2578" s="1">
        <v>0</v>
      </c>
      <c r="AA2578" s="1">
        <v>0</v>
      </c>
      <c r="AB2578" s="1">
        <v>0</v>
      </c>
      <c r="AC2578" s="1">
        <v>0</v>
      </c>
      <c r="AD2578" s="1">
        <v>0</v>
      </c>
      <c r="AE2578" s="1">
        <v>0</v>
      </c>
      <c r="AF2578" s="1">
        <v>0</v>
      </c>
      <c r="AG2578" s="1">
        <v>1</v>
      </c>
      <c r="AH2578" s="1">
        <v>0</v>
      </c>
      <c r="AI2578" s="1">
        <v>11</v>
      </c>
      <c r="AJ2578" s="1">
        <v>0</v>
      </c>
      <c r="AK2578" s="1">
        <v>0</v>
      </c>
      <c r="AL2578" s="1">
        <v>0</v>
      </c>
      <c r="AM2578" s="1">
        <v>0</v>
      </c>
      <c r="AN2578" s="1">
        <v>0</v>
      </c>
    </row>
    <row r="2579" spans="1:40" x14ac:dyDescent="0.35">
      <c r="A2579" s="1" t="s">
        <v>89</v>
      </c>
      <c r="B2579" s="8">
        <v>43939</v>
      </c>
      <c r="C2579" s="1" t="s">
        <v>2</v>
      </c>
      <c r="D2579" s="1">
        <v>200640</v>
      </c>
      <c r="E2579" s="1">
        <v>138</v>
      </c>
      <c r="F2579" s="1" t="s">
        <v>106</v>
      </c>
      <c r="H2579" s="1" t="s">
        <v>95</v>
      </c>
      <c r="I2579" s="1" t="s">
        <v>92</v>
      </c>
      <c r="J2579" s="1" t="s">
        <v>93</v>
      </c>
      <c r="K2579" s="1">
        <v>113</v>
      </c>
      <c r="L2579" s="1">
        <v>11</v>
      </c>
      <c r="M2579" s="1">
        <v>0.61538461538461542</v>
      </c>
      <c r="N2579" s="1">
        <v>0.60317460317460314</v>
      </c>
      <c r="O2579" s="1">
        <v>7.3825503355704702E-2</v>
      </c>
      <c r="P2579" s="1">
        <v>25</v>
      </c>
      <c r="Q2579" s="1">
        <v>2</v>
      </c>
      <c r="R2579" s="1">
        <v>15</v>
      </c>
      <c r="S2579" s="1">
        <v>0</v>
      </c>
      <c r="T2579" s="1">
        <v>4</v>
      </c>
      <c r="U2579" s="1">
        <v>19</v>
      </c>
      <c r="V2579" s="1">
        <v>75</v>
      </c>
      <c r="W2579" s="1">
        <v>0</v>
      </c>
      <c r="X2579" s="1">
        <v>0</v>
      </c>
      <c r="Y2579" s="1">
        <v>0</v>
      </c>
      <c r="Z2579" s="1">
        <v>0</v>
      </c>
      <c r="AA2579" s="1">
        <v>0</v>
      </c>
      <c r="AB2579" s="1">
        <v>0</v>
      </c>
      <c r="AC2579" s="1">
        <v>0</v>
      </c>
      <c r="AD2579" s="1">
        <v>0</v>
      </c>
      <c r="AE2579" s="1">
        <v>0</v>
      </c>
      <c r="AF2579" s="1">
        <v>0</v>
      </c>
      <c r="AG2579" s="1">
        <v>0</v>
      </c>
      <c r="AH2579" s="1">
        <v>0</v>
      </c>
      <c r="AI2579" s="1">
        <v>4</v>
      </c>
      <c r="AJ2579" s="1">
        <v>0</v>
      </c>
      <c r="AK2579" s="1">
        <v>0</v>
      </c>
      <c r="AL2579" s="1">
        <v>0</v>
      </c>
      <c r="AM2579" s="1">
        <v>5</v>
      </c>
      <c r="AN2579" s="1">
        <v>0</v>
      </c>
    </row>
    <row r="2580" spans="1:40" x14ac:dyDescent="0.35">
      <c r="A2580" s="1" t="s">
        <v>89</v>
      </c>
      <c r="B2580" s="8">
        <v>43970</v>
      </c>
      <c r="C2580" s="1" t="s">
        <v>2</v>
      </c>
      <c r="D2580" s="1">
        <v>972410</v>
      </c>
      <c r="E2580" s="1">
        <v>145</v>
      </c>
      <c r="F2580" s="1" t="s">
        <v>115</v>
      </c>
      <c r="H2580" s="1" t="s">
        <v>91</v>
      </c>
      <c r="I2580" s="1" t="s">
        <v>92</v>
      </c>
      <c r="J2580" s="1" t="s">
        <v>93</v>
      </c>
      <c r="K2580" s="1">
        <v>1</v>
      </c>
      <c r="L2580" s="1">
        <v>2</v>
      </c>
      <c r="M2580" s="1">
        <v>1.3698630136986301E-2</v>
      </c>
      <c r="N2580" s="1">
        <v>6.8965517241379309E-3</v>
      </c>
      <c r="O2580" s="1">
        <v>1.3605442176870748E-2</v>
      </c>
      <c r="P2580" s="1">
        <v>144</v>
      </c>
      <c r="Q2580" s="1">
        <v>1</v>
      </c>
      <c r="R2580" s="1">
        <v>0</v>
      </c>
      <c r="S2580" s="1">
        <v>1</v>
      </c>
      <c r="T2580" s="1">
        <v>0</v>
      </c>
      <c r="U2580" s="1">
        <v>0</v>
      </c>
      <c r="V2580" s="1">
        <v>0</v>
      </c>
      <c r="W2580" s="1">
        <v>0</v>
      </c>
      <c r="X2580" s="1">
        <v>0</v>
      </c>
      <c r="Y2580" s="1">
        <v>0</v>
      </c>
      <c r="Z2580" s="1">
        <v>0</v>
      </c>
      <c r="AA2580" s="1">
        <v>0</v>
      </c>
      <c r="AB2580" s="1">
        <v>0</v>
      </c>
      <c r="AC2580" s="1">
        <v>0</v>
      </c>
      <c r="AD2580" s="1">
        <v>0</v>
      </c>
      <c r="AE2580" s="1">
        <v>0</v>
      </c>
      <c r="AF2580" s="1">
        <v>0</v>
      </c>
      <c r="AG2580" s="1">
        <v>0</v>
      </c>
      <c r="AH2580" s="1">
        <v>0</v>
      </c>
      <c r="AI2580" s="1">
        <v>1</v>
      </c>
      <c r="AJ2580" s="1">
        <v>0</v>
      </c>
      <c r="AK2580" s="1">
        <v>0</v>
      </c>
      <c r="AL2580" s="1">
        <v>0</v>
      </c>
      <c r="AM2580" s="1">
        <v>0</v>
      </c>
      <c r="AN2580" s="1">
        <v>0</v>
      </c>
    </row>
    <row r="2581" spans="1:40" x14ac:dyDescent="0.35">
      <c r="A2581" s="1" t="s">
        <v>89</v>
      </c>
      <c r="B2581" s="8">
        <v>43903</v>
      </c>
      <c r="C2581" s="1" t="s">
        <v>2</v>
      </c>
      <c r="D2581" s="1">
        <v>974850</v>
      </c>
      <c r="E2581" s="1">
        <v>140</v>
      </c>
      <c r="F2581" s="1" t="s">
        <v>126</v>
      </c>
      <c r="H2581" s="1" t="s">
        <v>103</v>
      </c>
      <c r="I2581" s="1" t="s">
        <v>121</v>
      </c>
      <c r="J2581" s="1" t="s">
        <v>93</v>
      </c>
      <c r="K2581" s="1">
        <v>23</v>
      </c>
      <c r="L2581" s="1">
        <v>36</v>
      </c>
      <c r="M2581" s="1">
        <v>0.27777777777777779</v>
      </c>
      <c r="N2581" s="1">
        <v>0.16428571428571428</v>
      </c>
      <c r="O2581" s="1">
        <v>0.20454545454545456</v>
      </c>
      <c r="P2581" s="1">
        <v>117</v>
      </c>
      <c r="Q2581" s="1">
        <v>22</v>
      </c>
      <c r="R2581" s="1">
        <v>14</v>
      </c>
      <c r="S2581" s="1">
        <v>2</v>
      </c>
      <c r="T2581" s="1">
        <v>0</v>
      </c>
      <c r="U2581" s="1">
        <v>0</v>
      </c>
      <c r="V2581" s="1">
        <v>0</v>
      </c>
      <c r="W2581" s="1">
        <v>0</v>
      </c>
      <c r="X2581" s="1">
        <v>1</v>
      </c>
      <c r="Y2581" s="1">
        <v>7</v>
      </c>
      <c r="Z2581" s="1">
        <v>0</v>
      </c>
      <c r="AA2581" s="1">
        <v>0</v>
      </c>
      <c r="AB2581" s="1">
        <v>0</v>
      </c>
      <c r="AC2581" s="1">
        <v>0</v>
      </c>
      <c r="AD2581" s="1">
        <v>0</v>
      </c>
      <c r="AE2581" s="1">
        <v>0</v>
      </c>
      <c r="AF2581" s="1">
        <v>0</v>
      </c>
      <c r="AG2581" s="1">
        <v>0</v>
      </c>
      <c r="AH2581" s="1">
        <v>0</v>
      </c>
      <c r="AI2581" s="1">
        <v>12</v>
      </c>
      <c r="AJ2581" s="1">
        <v>0</v>
      </c>
      <c r="AK2581" s="1">
        <v>0</v>
      </c>
      <c r="AL2581" s="1">
        <v>0</v>
      </c>
      <c r="AM2581" s="1">
        <v>1</v>
      </c>
      <c r="AN2581" s="1">
        <v>0</v>
      </c>
    </row>
    <row r="2582" spans="1:40" x14ac:dyDescent="0.35">
      <c r="A2582" s="1" t="s">
        <v>89</v>
      </c>
      <c r="B2582" s="8">
        <v>43945</v>
      </c>
      <c r="C2582" s="1" t="s">
        <v>96</v>
      </c>
      <c r="D2582" s="1">
        <v>979190</v>
      </c>
      <c r="E2582" s="1">
        <v>2</v>
      </c>
      <c r="F2582" s="1" t="s">
        <v>124</v>
      </c>
      <c r="H2582" s="1" t="s">
        <v>103</v>
      </c>
      <c r="I2582" s="1" t="s">
        <v>92</v>
      </c>
      <c r="J2582" s="1" t="s">
        <v>93</v>
      </c>
      <c r="L2582" s="1">
        <v>5</v>
      </c>
      <c r="O2582" s="1">
        <v>0.7142857142857143</v>
      </c>
      <c r="P2582" s="1">
        <v>2</v>
      </c>
      <c r="Q2582" s="1">
        <v>1</v>
      </c>
      <c r="R2582" s="1">
        <v>0</v>
      </c>
      <c r="S2582" s="1">
        <v>0</v>
      </c>
      <c r="T2582" s="1">
        <v>0</v>
      </c>
      <c r="U2582" s="1">
        <v>0</v>
      </c>
      <c r="V2582" s="1">
        <v>0</v>
      </c>
      <c r="W2582" s="1">
        <v>0</v>
      </c>
      <c r="X2582" s="1">
        <v>0</v>
      </c>
      <c r="Y2582" s="1">
        <v>0</v>
      </c>
      <c r="Z2582" s="1">
        <v>0</v>
      </c>
      <c r="AA2582" s="1">
        <v>0</v>
      </c>
      <c r="AB2582" s="1">
        <v>0</v>
      </c>
      <c r="AC2582" s="1">
        <v>0</v>
      </c>
      <c r="AD2582" s="1">
        <v>0</v>
      </c>
      <c r="AE2582" s="1">
        <v>0</v>
      </c>
      <c r="AF2582" s="1">
        <v>0</v>
      </c>
      <c r="AG2582" s="1">
        <v>0</v>
      </c>
      <c r="AH2582" s="1">
        <v>0</v>
      </c>
      <c r="AI2582" s="1">
        <v>0</v>
      </c>
      <c r="AJ2582" s="1">
        <v>0</v>
      </c>
      <c r="AK2582" s="1">
        <v>0</v>
      </c>
      <c r="AL2582" s="1">
        <v>4</v>
      </c>
      <c r="AM2582" s="1">
        <v>0</v>
      </c>
      <c r="AN2582" s="1">
        <v>0</v>
      </c>
    </row>
    <row r="2583" spans="1:40" x14ac:dyDescent="0.35">
      <c r="A2583" s="1" t="s">
        <v>89</v>
      </c>
      <c r="B2583" s="8">
        <v>43963</v>
      </c>
      <c r="C2583" s="1" t="s">
        <v>112</v>
      </c>
      <c r="D2583" s="1">
        <v>200600</v>
      </c>
      <c r="E2583" s="1">
        <v>2</v>
      </c>
      <c r="F2583" s="1" t="s">
        <v>116</v>
      </c>
      <c r="H2583" s="1" t="s">
        <v>95</v>
      </c>
      <c r="I2583" s="1" t="s">
        <v>92</v>
      </c>
      <c r="J2583" s="1" t="s">
        <v>93</v>
      </c>
      <c r="P2583" s="1">
        <v>2</v>
      </c>
      <c r="Q2583" s="1">
        <v>0</v>
      </c>
      <c r="R2583" s="1">
        <v>0</v>
      </c>
      <c r="S2583" s="1">
        <v>0</v>
      </c>
      <c r="T2583" s="1">
        <v>0</v>
      </c>
      <c r="U2583" s="1">
        <v>0</v>
      </c>
      <c r="V2583" s="1">
        <v>0</v>
      </c>
      <c r="W2583" s="1">
        <v>0</v>
      </c>
      <c r="X2583" s="1">
        <v>0</v>
      </c>
      <c r="Y2583" s="1">
        <v>0</v>
      </c>
      <c r="Z2583" s="1">
        <v>0</v>
      </c>
      <c r="AA2583" s="1">
        <v>0</v>
      </c>
      <c r="AB2583" s="1">
        <v>0</v>
      </c>
      <c r="AC2583" s="1">
        <v>0</v>
      </c>
      <c r="AD2583" s="1">
        <v>0</v>
      </c>
      <c r="AE2583" s="1">
        <v>0</v>
      </c>
      <c r="AF2583" s="1">
        <v>0</v>
      </c>
      <c r="AG2583" s="1">
        <v>0</v>
      </c>
      <c r="AH2583" s="1">
        <v>0</v>
      </c>
      <c r="AI2583" s="1">
        <v>0</v>
      </c>
      <c r="AJ2583" s="1">
        <v>0</v>
      </c>
      <c r="AK2583" s="1">
        <v>0</v>
      </c>
      <c r="AL2583" s="1">
        <v>0</v>
      </c>
      <c r="AM2583" s="1">
        <v>0</v>
      </c>
      <c r="AN2583" s="1">
        <v>0</v>
      </c>
    </row>
    <row r="2584" spans="1:40" x14ac:dyDescent="0.35">
      <c r="A2584" s="1" t="s">
        <v>89</v>
      </c>
      <c r="B2584" s="8">
        <v>43927</v>
      </c>
      <c r="C2584" s="1" t="s">
        <v>2</v>
      </c>
      <c r="D2584" s="1">
        <v>209640</v>
      </c>
      <c r="E2584" s="1">
        <v>94</v>
      </c>
      <c r="F2584" s="1" t="s">
        <v>122</v>
      </c>
      <c r="H2584" s="1" t="s">
        <v>95</v>
      </c>
      <c r="I2584" s="1" t="s">
        <v>121</v>
      </c>
      <c r="J2584" s="1" t="s">
        <v>93</v>
      </c>
      <c r="K2584" s="1">
        <v>89</v>
      </c>
      <c r="M2584" s="1">
        <v>0.88636363636363635</v>
      </c>
      <c r="N2584" s="1">
        <v>0.88636363636363635</v>
      </c>
      <c r="P2584" s="1">
        <v>5</v>
      </c>
      <c r="Q2584" s="1">
        <v>0</v>
      </c>
      <c r="R2584" s="1">
        <v>17</v>
      </c>
      <c r="S2584" s="1">
        <v>0</v>
      </c>
      <c r="T2584" s="1">
        <v>10</v>
      </c>
      <c r="U2584" s="1">
        <v>12</v>
      </c>
      <c r="V2584" s="1">
        <v>50</v>
      </c>
      <c r="W2584" s="1">
        <v>0</v>
      </c>
      <c r="X2584" s="1">
        <v>0</v>
      </c>
      <c r="Y2584" s="1">
        <v>0</v>
      </c>
      <c r="Z2584" s="1">
        <v>0</v>
      </c>
      <c r="AA2584" s="1">
        <v>0</v>
      </c>
      <c r="AB2584" s="1">
        <v>0</v>
      </c>
      <c r="AC2584" s="1">
        <v>0</v>
      </c>
      <c r="AD2584" s="1">
        <v>0</v>
      </c>
      <c r="AE2584" s="1">
        <v>0</v>
      </c>
      <c r="AF2584" s="1">
        <v>0</v>
      </c>
      <c r="AG2584" s="1">
        <v>0</v>
      </c>
      <c r="AH2584" s="1">
        <v>0</v>
      </c>
      <c r="AI2584" s="1">
        <v>0</v>
      </c>
      <c r="AJ2584" s="1">
        <v>0</v>
      </c>
      <c r="AK2584" s="1">
        <v>0</v>
      </c>
      <c r="AL2584" s="1">
        <v>0</v>
      </c>
      <c r="AM2584" s="1">
        <v>0</v>
      </c>
      <c r="AN2584" s="1">
        <v>0</v>
      </c>
    </row>
    <row r="2585" spans="1:40" x14ac:dyDescent="0.35">
      <c r="A2585" s="1" t="s">
        <v>89</v>
      </c>
      <c r="B2585" s="8">
        <v>43958</v>
      </c>
      <c r="C2585" s="1" t="s">
        <v>96</v>
      </c>
      <c r="D2585" s="1">
        <v>973370</v>
      </c>
      <c r="E2585" s="1">
        <v>3</v>
      </c>
      <c r="F2585" s="1" t="s">
        <v>123</v>
      </c>
      <c r="H2585" s="1" t="s">
        <v>114</v>
      </c>
      <c r="I2585" s="1" t="s">
        <v>92</v>
      </c>
      <c r="J2585" s="1" t="s">
        <v>93</v>
      </c>
      <c r="P2585" s="1">
        <v>3</v>
      </c>
      <c r="Q2585" s="1">
        <v>0</v>
      </c>
      <c r="R2585" s="1">
        <v>0</v>
      </c>
      <c r="S2585" s="1">
        <v>0</v>
      </c>
      <c r="T2585" s="1">
        <v>0</v>
      </c>
      <c r="U2585" s="1">
        <v>0</v>
      </c>
      <c r="V2585" s="1">
        <v>0</v>
      </c>
      <c r="W2585" s="1">
        <v>0</v>
      </c>
      <c r="X2585" s="1">
        <v>0</v>
      </c>
      <c r="Y2585" s="1">
        <v>0</v>
      </c>
      <c r="Z2585" s="1">
        <v>0</v>
      </c>
      <c r="AA2585" s="1">
        <v>0</v>
      </c>
      <c r="AB2585" s="1">
        <v>0</v>
      </c>
      <c r="AC2585" s="1">
        <v>0</v>
      </c>
      <c r="AD2585" s="1">
        <v>0</v>
      </c>
      <c r="AE2585" s="1">
        <v>0</v>
      </c>
      <c r="AF2585" s="1">
        <v>0</v>
      </c>
      <c r="AG2585" s="1">
        <v>0</v>
      </c>
      <c r="AH2585" s="1">
        <v>0</v>
      </c>
      <c r="AI2585" s="1">
        <v>0</v>
      </c>
      <c r="AJ2585" s="1">
        <v>0</v>
      </c>
      <c r="AK2585" s="1">
        <v>0</v>
      </c>
      <c r="AL2585" s="1">
        <v>0</v>
      </c>
      <c r="AM2585" s="1">
        <v>0</v>
      </c>
      <c r="AN2585" s="1">
        <v>0</v>
      </c>
    </row>
    <row r="2586" spans="1:40" x14ac:dyDescent="0.35">
      <c r="A2586" s="1" t="s">
        <v>89</v>
      </c>
      <c r="B2586" s="8">
        <v>43913</v>
      </c>
      <c r="C2586" s="1" t="s">
        <v>2</v>
      </c>
      <c r="D2586" s="1">
        <v>973260</v>
      </c>
      <c r="E2586" s="1">
        <v>115</v>
      </c>
      <c r="F2586" s="1" t="s">
        <v>113</v>
      </c>
      <c r="H2586" s="1" t="s">
        <v>114</v>
      </c>
      <c r="I2586" s="1" t="s">
        <v>92</v>
      </c>
      <c r="J2586" s="1" t="s">
        <v>93</v>
      </c>
      <c r="K2586" s="1">
        <v>50</v>
      </c>
      <c r="L2586" s="1">
        <v>14</v>
      </c>
      <c r="M2586" s="1">
        <v>0.48</v>
      </c>
      <c r="N2586" s="1">
        <v>0.43478260869565216</v>
      </c>
      <c r="O2586" s="1">
        <v>0.10852713178294573</v>
      </c>
      <c r="P2586" s="1">
        <v>65</v>
      </c>
      <c r="Q2586" s="1">
        <v>10</v>
      </c>
      <c r="R2586" s="1">
        <v>10</v>
      </c>
      <c r="S2586" s="1">
        <v>0</v>
      </c>
      <c r="T2586" s="1">
        <v>30</v>
      </c>
      <c r="U2586" s="1">
        <v>10</v>
      </c>
      <c r="V2586" s="1">
        <v>0</v>
      </c>
      <c r="W2586" s="1">
        <v>0</v>
      </c>
      <c r="X2586" s="1">
        <v>2</v>
      </c>
      <c r="Y2586" s="1">
        <v>0</v>
      </c>
      <c r="Z2586" s="1">
        <v>0</v>
      </c>
      <c r="AA2586" s="1">
        <v>0</v>
      </c>
      <c r="AB2586" s="1">
        <v>0</v>
      </c>
      <c r="AC2586" s="1">
        <v>0</v>
      </c>
      <c r="AD2586" s="1">
        <v>0</v>
      </c>
      <c r="AE2586" s="1">
        <v>0</v>
      </c>
      <c r="AF2586" s="1">
        <v>0</v>
      </c>
      <c r="AG2586" s="1">
        <v>0</v>
      </c>
      <c r="AH2586" s="1">
        <v>0</v>
      </c>
      <c r="AI2586" s="1">
        <v>0</v>
      </c>
      <c r="AJ2586" s="1">
        <v>0</v>
      </c>
      <c r="AK2586" s="1">
        <v>0</v>
      </c>
      <c r="AL2586" s="1">
        <v>2</v>
      </c>
      <c r="AM2586" s="1">
        <v>0</v>
      </c>
      <c r="AN2586" s="1">
        <v>0</v>
      </c>
    </row>
    <row r="2587" spans="1:40" x14ac:dyDescent="0.35">
      <c r="A2587" s="1" t="s">
        <v>89</v>
      </c>
      <c r="B2587" s="8">
        <v>43960</v>
      </c>
      <c r="C2587" s="1" t="s">
        <v>96</v>
      </c>
      <c r="D2587" s="1">
        <v>201710</v>
      </c>
      <c r="E2587" s="1">
        <v>12</v>
      </c>
      <c r="F2587" s="1" t="s">
        <v>119</v>
      </c>
      <c r="H2587" s="1" t="s">
        <v>95</v>
      </c>
      <c r="I2587" s="1" t="s">
        <v>92</v>
      </c>
      <c r="J2587" s="1" t="s">
        <v>93</v>
      </c>
      <c r="K2587" s="1">
        <v>1</v>
      </c>
      <c r="M2587" s="1">
        <v>0</v>
      </c>
      <c r="N2587" s="1">
        <v>0</v>
      </c>
      <c r="P2587" s="1">
        <v>11</v>
      </c>
      <c r="Q2587" s="1">
        <v>0</v>
      </c>
      <c r="R2587" s="1">
        <v>0</v>
      </c>
      <c r="S2587" s="1">
        <v>0</v>
      </c>
      <c r="T2587" s="1">
        <v>0</v>
      </c>
      <c r="U2587" s="1">
        <v>0</v>
      </c>
      <c r="V2587" s="1">
        <v>1</v>
      </c>
      <c r="W2587" s="1">
        <v>0</v>
      </c>
      <c r="X2587" s="1">
        <v>0</v>
      </c>
      <c r="Y2587" s="1">
        <v>0</v>
      </c>
      <c r="Z2587" s="1">
        <v>0</v>
      </c>
      <c r="AA2587" s="1">
        <v>0</v>
      </c>
      <c r="AB2587" s="1">
        <v>0</v>
      </c>
      <c r="AC2587" s="1">
        <v>0</v>
      </c>
      <c r="AD2587" s="1">
        <v>0</v>
      </c>
      <c r="AE2587" s="1">
        <v>0</v>
      </c>
      <c r="AF2587" s="1">
        <v>0</v>
      </c>
      <c r="AG2587" s="1">
        <v>0</v>
      </c>
      <c r="AH2587" s="1">
        <v>0</v>
      </c>
      <c r="AI2587" s="1">
        <v>0</v>
      </c>
      <c r="AJ2587" s="1">
        <v>0</v>
      </c>
      <c r="AK2587" s="1">
        <v>0</v>
      </c>
      <c r="AL2587" s="1">
        <v>0</v>
      </c>
      <c r="AM2587" s="1">
        <v>0</v>
      </c>
      <c r="AN2587" s="1">
        <v>0</v>
      </c>
    </row>
    <row r="2588" spans="1:40" x14ac:dyDescent="0.35">
      <c r="A2588" s="1" t="s">
        <v>89</v>
      </c>
      <c r="B2588" s="8">
        <v>43911</v>
      </c>
      <c r="C2588" s="1" t="s">
        <v>2</v>
      </c>
      <c r="D2588" s="1">
        <v>203150</v>
      </c>
      <c r="E2588" s="1">
        <v>26</v>
      </c>
      <c r="F2588" s="1" t="s">
        <v>129</v>
      </c>
      <c r="H2588" s="1" t="s">
        <v>95</v>
      </c>
      <c r="I2588" s="1" t="s">
        <v>121</v>
      </c>
      <c r="J2588" s="1" t="s">
        <v>93</v>
      </c>
      <c r="K2588" s="1">
        <v>17</v>
      </c>
      <c r="L2588" s="1">
        <v>1</v>
      </c>
      <c r="M2588" s="1">
        <v>0.5714285714285714</v>
      </c>
      <c r="N2588" s="1">
        <v>0.55000000000000004</v>
      </c>
      <c r="O2588" s="1">
        <v>3.7037037037037035E-2</v>
      </c>
      <c r="P2588" s="1">
        <v>9</v>
      </c>
      <c r="Q2588" s="1">
        <v>1</v>
      </c>
      <c r="R2588" s="1">
        <v>6</v>
      </c>
      <c r="S2588" s="1">
        <v>0</v>
      </c>
      <c r="T2588" s="1">
        <v>0</v>
      </c>
      <c r="U2588" s="1">
        <v>5</v>
      </c>
      <c r="V2588" s="1">
        <v>6</v>
      </c>
      <c r="W2588" s="1">
        <v>0</v>
      </c>
      <c r="X2588" s="1">
        <v>0</v>
      </c>
      <c r="Y2588" s="1">
        <v>0</v>
      </c>
      <c r="Z2588" s="1">
        <v>0</v>
      </c>
      <c r="AA2588" s="1">
        <v>0</v>
      </c>
      <c r="AB2588" s="1">
        <v>0</v>
      </c>
      <c r="AC2588" s="1">
        <v>0</v>
      </c>
      <c r="AD2588" s="1">
        <v>0</v>
      </c>
      <c r="AE2588" s="1">
        <v>0</v>
      </c>
      <c r="AF2588" s="1">
        <v>0</v>
      </c>
      <c r="AG2588" s="1">
        <v>0</v>
      </c>
      <c r="AH2588" s="1">
        <v>0</v>
      </c>
      <c r="AI2588" s="1">
        <v>0</v>
      </c>
      <c r="AJ2588" s="1">
        <v>0</v>
      </c>
      <c r="AK2588" s="1">
        <v>0</v>
      </c>
      <c r="AL2588" s="1">
        <v>0</v>
      </c>
      <c r="AM2588" s="1">
        <v>0</v>
      </c>
      <c r="AN2588" s="1">
        <v>0</v>
      </c>
    </row>
    <row r="2589" spans="1:40" x14ac:dyDescent="0.35">
      <c r="A2589" s="1" t="s">
        <v>89</v>
      </c>
      <c r="B2589" s="8">
        <v>43908</v>
      </c>
      <c r="C2589" s="1" t="s">
        <v>96</v>
      </c>
      <c r="D2589" s="1">
        <v>209650</v>
      </c>
      <c r="E2589" s="1">
        <v>13</v>
      </c>
      <c r="F2589" s="1" t="s">
        <v>120</v>
      </c>
      <c r="H2589" s="1" t="s">
        <v>95</v>
      </c>
      <c r="I2589" s="1" t="s">
        <v>121</v>
      </c>
      <c r="J2589" s="1" t="s">
        <v>93</v>
      </c>
      <c r="L2589" s="1">
        <v>1</v>
      </c>
      <c r="O2589" s="1">
        <v>7.1428571428571425E-2</v>
      </c>
      <c r="P2589" s="1">
        <v>13</v>
      </c>
      <c r="Q2589" s="1">
        <v>1</v>
      </c>
      <c r="R2589" s="1">
        <v>0</v>
      </c>
      <c r="S2589" s="1">
        <v>0</v>
      </c>
      <c r="T2589" s="1">
        <v>0</v>
      </c>
      <c r="U2589" s="1">
        <v>0</v>
      </c>
      <c r="V2589" s="1">
        <v>0</v>
      </c>
      <c r="W2589" s="1">
        <v>0</v>
      </c>
      <c r="X2589" s="1">
        <v>0</v>
      </c>
      <c r="Y2589" s="1">
        <v>0</v>
      </c>
      <c r="Z2589" s="1">
        <v>0</v>
      </c>
      <c r="AA2589" s="1">
        <v>0</v>
      </c>
      <c r="AB2589" s="1">
        <v>0</v>
      </c>
      <c r="AC2589" s="1">
        <v>0</v>
      </c>
      <c r="AD2589" s="1">
        <v>0</v>
      </c>
      <c r="AE2589" s="1">
        <v>0</v>
      </c>
      <c r="AF2589" s="1">
        <v>0</v>
      </c>
      <c r="AG2589" s="1">
        <v>0</v>
      </c>
      <c r="AH2589" s="1">
        <v>0</v>
      </c>
      <c r="AI2589" s="1">
        <v>0</v>
      </c>
      <c r="AJ2589" s="1">
        <v>0</v>
      </c>
      <c r="AK2589" s="1">
        <v>0</v>
      </c>
      <c r="AL2589" s="1">
        <v>0</v>
      </c>
      <c r="AM2589" s="1">
        <v>0</v>
      </c>
      <c r="AN2589" s="1">
        <v>0</v>
      </c>
    </row>
    <row r="2590" spans="1:40" x14ac:dyDescent="0.35">
      <c r="A2590" s="1" t="s">
        <v>89</v>
      </c>
      <c r="B2590" s="8">
        <v>43956</v>
      </c>
      <c r="C2590" s="1" t="s">
        <v>2</v>
      </c>
      <c r="D2590" s="1">
        <v>976140</v>
      </c>
      <c r="E2590" s="1">
        <v>118</v>
      </c>
      <c r="F2590" s="1" t="s">
        <v>128</v>
      </c>
      <c r="H2590" s="1" t="s">
        <v>101</v>
      </c>
      <c r="I2590" s="1" t="s">
        <v>92</v>
      </c>
      <c r="J2590" s="1" t="s">
        <v>93</v>
      </c>
      <c r="K2590" s="1">
        <v>2</v>
      </c>
      <c r="L2590" s="1">
        <v>3</v>
      </c>
      <c r="M2590" s="1">
        <v>3.3333333333333333E-2</v>
      </c>
      <c r="N2590" s="1">
        <v>1.6949152542372881E-2</v>
      </c>
      <c r="O2590" s="1">
        <v>2.4793388429752067E-2</v>
      </c>
      <c r="P2590" s="1">
        <v>116</v>
      </c>
      <c r="Q2590" s="1">
        <v>2</v>
      </c>
      <c r="R2590" s="1">
        <v>2</v>
      </c>
      <c r="S2590" s="1">
        <v>0</v>
      </c>
      <c r="T2590" s="1">
        <v>0</v>
      </c>
      <c r="U2590" s="1">
        <v>0</v>
      </c>
      <c r="V2590" s="1">
        <v>0</v>
      </c>
      <c r="W2590" s="1">
        <v>0</v>
      </c>
      <c r="X2590" s="1">
        <v>0</v>
      </c>
      <c r="Y2590" s="1">
        <v>0</v>
      </c>
      <c r="Z2590" s="1">
        <v>0</v>
      </c>
      <c r="AA2590" s="1">
        <v>0</v>
      </c>
      <c r="AB2590" s="1">
        <v>0</v>
      </c>
      <c r="AC2590" s="1">
        <v>0</v>
      </c>
      <c r="AD2590" s="1">
        <v>0</v>
      </c>
      <c r="AE2590" s="1">
        <v>0</v>
      </c>
      <c r="AF2590" s="1">
        <v>0</v>
      </c>
      <c r="AG2590" s="1">
        <v>0</v>
      </c>
      <c r="AH2590" s="1">
        <v>0</v>
      </c>
      <c r="AI2590" s="1">
        <v>1</v>
      </c>
      <c r="AJ2590" s="1">
        <v>0</v>
      </c>
      <c r="AK2590" s="1">
        <v>0</v>
      </c>
      <c r="AL2590" s="1">
        <v>0</v>
      </c>
      <c r="AM2590" s="1">
        <v>0</v>
      </c>
      <c r="AN2590" s="1">
        <v>0</v>
      </c>
    </row>
    <row r="2591" spans="1:40" x14ac:dyDescent="0.35">
      <c r="A2591" s="1" t="s">
        <v>89</v>
      </c>
      <c r="B2591" s="8">
        <v>43950</v>
      </c>
      <c r="C2591" s="1" t="s">
        <v>96</v>
      </c>
      <c r="D2591" s="1">
        <v>973270</v>
      </c>
      <c r="E2591" s="1">
        <v>15</v>
      </c>
      <c r="F2591" s="1" t="s">
        <v>127</v>
      </c>
      <c r="H2591" s="1" t="s">
        <v>114</v>
      </c>
      <c r="I2591" s="1" t="s">
        <v>92</v>
      </c>
      <c r="J2591" s="1" t="s">
        <v>93</v>
      </c>
      <c r="K2591" s="1">
        <v>6</v>
      </c>
      <c r="L2591" s="1">
        <v>2</v>
      </c>
      <c r="M2591" s="1">
        <v>0.1</v>
      </c>
      <c r="N2591" s="1">
        <v>0.1</v>
      </c>
      <c r="O2591" s="1">
        <v>0.11764705882352941</v>
      </c>
      <c r="P2591" s="1">
        <v>9</v>
      </c>
      <c r="Q2591" s="1">
        <v>0</v>
      </c>
      <c r="R2591" s="1">
        <v>0</v>
      </c>
      <c r="S2591" s="1">
        <v>0</v>
      </c>
      <c r="T2591" s="1">
        <v>1</v>
      </c>
      <c r="U2591" s="1">
        <v>0</v>
      </c>
      <c r="V2591" s="1">
        <v>5</v>
      </c>
      <c r="W2591" s="1">
        <v>0</v>
      </c>
      <c r="X2591" s="1">
        <v>2</v>
      </c>
      <c r="Y2591" s="1">
        <v>0</v>
      </c>
      <c r="Z2591" s="1">
        <v>0</v>
      </c>
      <c r="AA2591" s="1">
        <v>0</v>
      </c>
      <c r="AB2591" s="1">
        <v>0</v>
      </c>
      <c r="AC2591" s="1">
        <v>0</v>
      </c>
      <c r="AD2591" s="1">
        <v>0</v>
      </c>
      <c r="AE2591" s="1">
        <v>0</v>
      </c>
      <c r="AF2591" s="1">
        <v>0</v>
      </c>
      <c r="AG2591" s="1">
        <v>0</v>
      </c>
      <c r="AH2591" s="1">
        <v>0</v>
      </c>
      <c r="AI2591" s="1">
        <v>0</v>
      </c>
      <c r="AJ2591" s="1">
        <v>0</v>
      </c>
      <c r="AK2591" s="1">
        <v>0</v>
      </c>
      <c r="AL2591" s="1">
        <v>0</v>
      </c>
      <c r="AM2591" s="1">
        <v>0</v>
      </c>
      <c r="AN2591" s="1">
        <v>0</v>
      </c>
    </row>
    <row r="2592" spans="1:40" x14ac:dyDescent="0.35">
      <c r="A2592" s="1" t="s">
        <v>89</v>
      </c>
      <c r="B2592" s="8">
        <v>43969</v>
      </c>
      <c r="C2592" s="1" t="s">
        <v>2</v>
      </c>
      <c r="D2592" s="1">
        <v>974850</v>
      </c>
      <c r="E2592" s="1">
        <v>153</v>
      </c>
      <c r="F2592" s="1" t="s">
        <v>126</v>
      </c>
      <c r="H2592" s="1" t="s">
        <v>103</v>
      </c>
      <c r="I2592" s="1" t="s">
        <v>121</v>
      </c>
      <c r="J2592" s="1" t="s">
        <v>93</v>
      </c>
      <c r="L2592" s="1">
        <v>22</v>
      </c>
      <c r="O2592" s="1">
        <v>0.12571428571428572</v>
      </c>
      <c r="P2592" s="1">
        <v>153</v>
      </c>
      <c r="Q2592" s="1">
        <v>10</v>
      </c>
      <c r="R2592" s="1">
        <v>0</v>
      </c>
      <c r="S2592" s="1">
        <v>0</v>
      </c>
      <c r="T2592" s="1">
        <v>0</v>
      </c>
      <c r="U2592" s="1">
        <v>0</v>
      </c>
      <c r="V2592" s="1">
        <v>0</v>
      </c>
      <c r="W2592" s="1">
        <v>0</v>
      </c>
      <c r="X2592" s="1">
        <v>2</v>
      </c>
      <c r="Y2592" s="1">
        <v>0</v>
      </c>
      <c r="Z2592" s="1">
        <v>0</v>
      </c>
      <c r="AA2592" s="1">
        <v>0</v>
      </c>
      <c r="AB2592" s="1">
        <v>0</v>
      </c>
      <c r="AC2592" s="1">
        <v>0</v>
      </c>
      <c r="AD2592" s="1">
        <v>0</v>
      </c>
      <c r="AE2592" s="1">
        <v>0</v>
      </c>
      <c r="AF2592" s="1">
        <v>0</v>
      </c>
      <c r="AG2592" s="1">
        <v>0</v>
      </c>
      <c r="AH2592" s="1">
        <v>0</v>
      </c>
      <c r="AI2592" s="1">
        <v>10</v>
      </c>
      <c r="AJ2592" s="1">
        <v>0</v>
      </c>
      <c r="AK2592" s="1">
        <v>0</v>
      </c>
      <c r="AL2592" s="1">
        <v>0</v>
      </c>
      <c r="AM2592" s="1">
        <v>0</v>
      </c>
      <c r="AN2592" s="1">
        <v>0</v>
      </c>
    </row>
    <row r="2593" spans="1:40" x14ac:dyDescent="0.35">
      <c r="A2593" s="1" t="s">
        <v>89</v>
      </c>
      <c r="B2593" s="8">
        <v>43948</v>
      </c>
      <c r="C2593" s="1" t="s">
        <v>2</v>
      </c>
      <c r="D2593" s="1">
        <v>200170</v>
      </c>
      <c r="E2593" s="1">
        <v>140</v>
      </c>
      <c r="F2593" s="1" t="s">
        <v>107</v>
      </c>
      <c r="H2593" s="1" t="s">
        <v>95</v>
      </c>
      <c r="I2593" s="1" t="s">
        <v>92</v>
      </c>
      <c r="J2593" s="1" t="s">
        <v>93</v>
      </c>
      <c r="K2593" s="1">
        <v>56</v>
      </c>
      <c r="L2593" s="1">
        <v>10</v>
      </c>
      <c r="M2593" s="1">
        <v>0.42465753424657532</v>
      </c>
      <c r="N2593" s="1">
        <v>0.4</v>
      </c>
      <c r="O2593" s="1">
        <v>6.6666666666666666E-2</v>
      </c>
      <c r="P2593" s="1">
        <v>84</v>
      </c>
      <c r="Q2593" s="1">
        <v>6</v>
      </c>
      <c r="R2593" s="1">
        <v>28</v>
      </c>
      <c r="S2593" s="1">
        <v>10</v>
      </c>
      <c r="T2593" s="1">
        <v>15</v>
      </c>
      <c r="U2593" s="1">
        <v>3</v>
      </c>
      <c r="V2593" s="1">
        <v>0</v>
      </c>
      <c r="W2593" s="1">
        <v>0</v>
      </c>
      <c r="X2593" s="1">
        <v>0</v>
      </c>
      <c r="Y2593" s="1">
        <v>0</v>
      </c>
      <c r="Z2593" s="1">
        <v>0</v>
      </c>
      <c r="AA2593" s="1">
        <v>0</v>
      </c>
      <c r="AB2593" s="1">
        <v>0</v>
      </c>
      <c r="AC2593" s="1">
        <v>0</v>
      </c>
      <c r="AD2593" s="1">
        <v>0</v>
      </c>
      <c r="AE2593" s="1">
        <v>0</v>
      </c>
      <c r="AF2593" s="1">
        <v>0</v>
      </c>
      <c r="AG2593" s="1">
        <v>2</v>
      </c>
      <c r="AH2593" s="1">
        <v>0</v>
      </c>
      <c r="AI2593" s="1">
        <v>1</v>
      </c>
      <c r="AJ2593" s="1">
        <v>0</v>
      </c>
      <c r="AK2593" s="1">
        <v>0</v>
      </c>
      <c r="AL2593" s="1">
        <v>0</v>
      </c>
      <c r="AM2593" s="1">
        <v>1</v>
      </c>
      <c r="AN2593" s="1">
        <v>0</v>
      </c>
    </row>
    <row r="2594" spans="1:40" x14ac:dyDescent="0.35">
      <c r="A2594" s="1" t="s">
        <v>89</v>
      </c>
      <c r="B2594" s="8">
        <v>43948</v>
      </c>
      <c r="C2594" s="1" t="s">
        <v>2</v>
      </c>
      <c r="D2594" s="1">
        <v>980180</v>
      </c>
      <c r="E2594" s="1">
        <v>117</v>
      </c>
      <c r="F2594" s="1" t="s">
        <v>117</v>
      </c>
      <c r="H2594" s="1" t="s">
        <v>118</v>
      </c>
      <c r="I2594" s="1" t="s">
        <v>92</v>
      </c>
      <c r="J2594" s="1" t="s">
        <v>93</v>
      </c>
      <c r="K2594" s="1">
        <v>2</v>
      </c>
      <c r="L2594" s="1">
        <v>4</v>
      </c>
      <c r="M2594" s="1">
        <v>4.9586776859504134E-2</v>
      </c>
      <c r="N2594" s="1">
        <v>1.7094017094017096E-2</v>
      </c>
      <c r="O2594" s="1">
        <v>3.3057851239669422E-2</v>
      </c>
      <c r="P2594" s="1">
        <v>115</v>
      </c>
      <c r="Q2594" s="1">
        <v>4</v>
      </c>
      <c r="R2594" s="1">
        <v>1</v>
      </c>
      <c r="S2594" s="1">
        <v>0</v>
      </c>
      <c r="T2594" s="1">
        <v>0</v>
      </c>
      <c r="U2594" s="1">
        <v>1</v>
      </c>
      <c r="V2594" s="1">
        <v>0</v>
      </c>
      <c r="W2594" s="1">
        <v>0</v>
      </c>
      <c r="X2594" s="1">
        <v>0</v>
      </c>
      <c r="Y2594" s="1">
        <v>0</v>
      </c>
      <c r="Z2594" s="1">
        <v>0</v>
      </c>
      <c r="AA2594" s="1">
        <v>0</v>
      </c>
      <c r="AB2594" s="1">
        <v>0</v>
      </c>
      <c r="AC2594" s="1">
        <v>0</v>
      </c>
      <c r="AD2594" s="1">
        <v>0</v>
      </c>
      <c r="AE2594" s="1">
        <v>0</v>
      </c>
      <c r="AF2594" s="1">
        <v>0</v>
      </c>
      <c r="AG2594" s="1">
        <v>0</v>
      </c>
      <c r="AH2594" s="1">
        <v>0</v>
      </c>
      <c r="AI2594" s="1">
        <v>0</v>
      </c>
      <c r="AJ2594" s="1">
        <v>0</v>
      </c>
      <c r="AK2594" s="1">
        <v>0</v>
      </c>
      <c r="AL2594" s="1">
        <v>0</v>
      </c>
      <c r="AM2594" s="1">
        <v>0</v>
      </c>
      <c r="AN2594" s="1">
        <v>0</v>
      </c>
    </row>
    <row r="2595" spans="1:40" x14ac:dyDescent="0.35">
      <c r="A2595" s="1" t="s">
        <v>89</v>
      </c>
      <c r="B2595" s="8">
        <v>43904</v>
      </c>
      <c r="C2595" s="1" t="s">
        <v>2</v>
      </c>
      <c r="D2595" s="1">
        <v>972410</v>
      </c>
      <c r="E2595" s="1">
        <v>128</v>
      </c>
      <c r="F2595" s="1" t="s">
        <v>115</v>
      </c>
      <c r="H2595" s="1" t="s">
        <v>91</v>
      </c>
      <c r="I2595" s="1" t="s">
        <v>92</v>
      </c>
      <c r="J2595" s="1" t="s">
        <v>93</v>
      </c>
      <c r="K2595" s="1">
        <v>12</v>
      </c>
      <c r="L2595" s="1">
        <v>17</v>
      </c>
      <c r="M2595" s="1">
        <v>0.17142857142857143</v>
      </c>
      <c r="N2595" s="1">
        <v>9.375E-2</v>
      </c>
      <c r="O2595" s="1">
        <v>0.11724137931034483</v>
      </c>
      <c r="P2595" s="1">
        <v>116</v>
      </c>
      <c r="Q2595" s="1">
        <v>12</v>
      </c>
      <c r="R2595" s="1">
        <v>10</v>
      </c>
      <c r="S2595" s="1">
        <v>1</v>
      </c>
      <c r="T2595" s="1">
        <v>1</v>
      </c>
      <c r="U2595" s="1">
        <v>0</v>
      </c>
      <c r="V2595" s="1">
        <v>0</v>
      </c>
      <c r="W2595" s="1">
        <v>0</v>
      </c>
      <c r="X2595" s="1">
        <v>2</v>
      </c>
      <c r="Y2595" s="1">
        <v>0</v>
      </c>
      <c r="Z2595" s="1">
        <v>0</v>
      </c>
      <c r="AA2595" s="1">
        <v>0</v>
      </c>
      <c r="AB2595" s="1">
        <v>0</v>
      </c>
      <c r="AC2595" s="1">
        <v>0</v>
      </c>
      <c r="AD2595" s="1">
        <v>0</v>
      </c>
      <c r="AE2595" s="1">
        <v>0</v>
      </c>
      <c r="AF2595" s="1">
        <v>0</v>
      </c>
      <c r="AG2595" s="1">
        <v>0</v>
      </c>
      <c r="AH2595" s="1">
        <v>0</v>
      </c>
      <c r="AI2595" s="1">
        <v>1</v>
      </c>
      <c r="AJ2595" s="1">
        <v>0</v>
      </c>
      <c r="AK2595" s="1">
        <v>0</v>
      </c>
      <c r="AL2595" s="1">
        <v>0</v>
      </c>
      <c r="AM2595" s="1">
        <v>1</v>
      </c>
      <c r="AN2595" s="1">
        <v>1</v>
      </c>
    </row>
    <row r="2596" spans="1:40" x14ac:dyDescent="0.35">
      <c r="A2596" s="1" t="s">
        <v>89</v>
      </c>
      <c r="B2596" s="8">
        <v>43922</v>
      </c>
      <c r="C2596" s="1" t="s">
        <v>96</v>
      </c>
      <c r="D2596" s="1">
        <v>201710</v>
      </c>
      <c r="E2596" s="1">
        <v>20</v>
      </c>
      <c r="F2596" s="1" t="s">
        <v>119</v>
      </c>
      <c r="H2596" s="1" t="s">
        <v>95</v>
      </c>
      <c r="I2596" s="1" t="s">
        <v>92</v>
      </c>
      <c r="J2596" s="1" t="s">
        <v>93</v>
      </c>
      <c r="K2596" s="1">
        <v>3</v>
      </c>
      <c r="M2596" s="1">
        <v>0.15</v>
      </c>
      <c r="N2596" s="1">
        <v>0.15</v>
      </c>
      <c r="P2596" s="1">
        <v>17</v>
      </c>
      <c r="Q2596" s="1">
        <v>0</v>
      </c>
      <c r="R2596" s="1">
        <v>0</v>
      </c>
      <c r="S2596" s="1">
        <v>0</v>
      </c>
      <c r="T2596" s="1">
        <v>2</v>
      </c>
      <c r="U2596" s="1">
        <v>1</v>
      </c>
      <c r="V2596" s="1">
        <v>0</v>
      </c>
      <c r="W2596" s="1">
        <v>0</v>
      </c>
      <c r="X2596" s="1">
        <v>0</v>
      </c>
      <c r="Y2596" s="1">
        <v>0</v>
      </c>
      <c r="Z2596" s="1">
        <v>0</v>
      </c>
      <c r="AA2596" s="1">
        <v>0</v>
      </c>
      <c r="AB2596" s="1">
        <v>0</v>
      </c>
      <c r="AC2596" s="1">
        <v>0</v>
      </c>
      <c r="AD2596" s="1">
        <v>0</v>
      </c>
      <c r="AE2596" s="1">
        <v>0</v>
      </c>
      <c r="AF2596" s="1">
        <v>0</v>
      </c>
      <c r="AG2596" s="1">
        <v>0</v>
      </c>
      <c r="AH2596" s="1">
        <v>0</v>
      </c>
      <c r="AI2596" s="1">
        <v>0</v>
      </c>
      <c r="AJ2596" s="1">
        <v>0</v>
      </c>
      <c r="AK2596" s="1">
        <v>0</v>
      </c>
      <c r="AL2596" s="1">
        <v>0</v>
      </c>
      <c r="AM2596" s="1">
        <v>0</v>
      </c>
      <c r="AN2596" s="1">
        <v>0</v>
      </c>
    </row>
    <row r="2597" spans="1:40" x14ac:dyDescent="0.35">
      <c r="A2597" s="1" t="s">
        <v>89</v>
      </c>
      <c r="B2597" s="8">
        <v>43903</v>
      </c>
      <c r="C2597" s="1" t="s">
        <v>2</v>
      </c>
      <c r="D2597" s="1">
        <v>203150</v>
      </c>
      <c r="E2597" s="1">
        <v>23</v>
      </c>
      <c r="F2597" s="1" t="s">
        <v>129</v>
      </c>
      <c r="H2597" s="1" t="s">
        <v>95</v>
      </c>
      <c r="I2597" s="1" t="s">
        <v>121</v>
      </c>
      <c r="J2597" s="1" t="s">
        <v>93</v>
      </c>
      <c r="K2597" s="1">
        <v>6</v>
      </c>
      <c r="L2597" s="1">
        <v>4</v>
      </c>
      <c r="M2597" s="1">
        <v>0.34615384615384615</v>
      </c>
      <c r="N2597" s="1">
        <v>0.2608695652173913</v>
      </c>
      <c r="O2597" s="1">
        <v>0.14814814814814814</v>
      </c>
      <c r="P2597" s="1">
        <v>17</v>
      </c>
      <c r="Q2597" s="1">
        <v>3</v>
      </c>
      <c r="R2597" s="1">
        <v>2</v>
      </c>
      <c r="S2597" s="1">
        <v>0</v>
      </c>
      <c r="T2597" s="1">
        <v>0</v>
      </c>
      <c r="U2597" s="1">
        <v>4</v>
      </c>
      <c r="V2597" s="1">
        <v>0</v>
      </c>
      <c r="W2597" s="1">
        <v>0</v>
      </c>
      <c r="X2597" s="1">
        <v>0</v>
      </c>
      <c r="Y2597" s="1">
        <v>0</v>
      </c>
      <c r="Z2597" s="1">
        <v>0</v>
      </c>
      <c r="AA2597" s="1">
        <v>1</v>
      </c>
      <c r="AB2597" s="1">
        <v>0</v>
      </c>
      <c r="AC2597" s="1">
        <v>0</v>
      </c>
      <c r="AD2597" s="1">
        <v>0</v>
      </c>
      <c r="AE2597" s="1">
        <v>0</v>
      </c>
      <c r="AF2597" s="1">
        <v>0</v>
      </c>
      <c r="AG2597" s="1">
        <v>0</v>
      </c>
      <c r="AH2597" s="1">
        <v>0</v>
      </c>
      <c r="AI2597" s="1">
        <v>0</v>
      </c>
      <c r="AJ2597" s="1">
        <v>0</v>
      </c>
      <c r="AK2597" s="1">
        <v>0</v>
      </c>
      <c r="AL2597" s="1">
        <v>0</v>
      </c>
      <c r="AM2597" s="1">
        <v>0</v>
      </c>
      <c r="AN2597" s="1">
        <v>0</v>
      </c>
    </row>
    <row r="2598" spans="1:40" x14ac:dyDescent="0.35">
      <c r="A2598" s="1" t="s">
        <v>89</v>
      </c>
      <c r="B2598" s="8">
        <v>43916</v>
      </c>
      <c r="C2598" s="1" t="s">
        <v>96</v>
      </c>
      <c r="D2598" s="1">
        <v>209650</v>
      </c>
      <c r="E2598" s="1">
        <v>14</v>
      </c>
      <c r="F2598" s="1" t="s">
        <v>120</v>
      </c>
      <c r="H2598" s="1" t="s">
        <v>95</v>
      </c>
      <c r="I2598" s="1" t="s">
        <v>121</v>
      </c>
      <c r="J2598" s="1" t="s">
        <v>93</v>
      </c>
      <c r="P2598" s="1">
        <v>14</v>
      </c>
      <c r="Q2598" s="1">
        <v>0</v>
      </c>
      <c r="R2598" s="1">
        <v>0</v>
      </c>
      <c r="S2598" s="1">
        <v>0</v>
      </c>
      <c r="T2598" s="1">
        <v>0</v>
      </c>
      <c r="U2598" s="1">
        <v>0</v>
      </c>
      <c r="V2598" s="1">
        <v>0</v>
      </c>
      <c r="W2598" s="1">
        <v>0</v>
      </c>
      <c r="X2598" s="1">
        <v>0</v>
      </c>
      <c r="Y2598" s="1">
        <v>0</v>
      </c>
      <c r="Z2598" s="1">
        <v>0</v>
      </c>
      <c r="AA2598" s="1">
        <v>0</v>
      </c>
      <c r="AB2598" s="1">
        <v>0</v>
      </c>
      <c r="AC2598" s="1">
        <v>0</v>
      </c>
      <c r="AD2598" s="1">
        <v>0</v>
      </c>
      <c r="AE2598" s="1">
        <v>0</v>
      </c>
      <c r="AF2598" s="1">
        <v>0</v>
      </c>
      <c r="AG2598" s="1">
        <v>0</v>
      </c>
      <c r="AH2598" s="1">
        <v>0</v>
      </c>
      <c r="AI2598" s="1">
        <v>0</v>
      </c>
      <c r="AJ2598" s="1">
        <v>0</v>
      </c>
      <c r="AK2598" s="1">
        <v>0</v>
      </c>
      <c r="AL2598" s="1">
        <v>0</v>
      </c>
      <c r="AM2598" s="1">
        <v>0</v>
      </c>
      <c r="AN2598" s="1">
        <v>0</v>
      </c>
    </row>
    <row r="2599" spans="1:40" x14ac:dyDescent="0.35">
      <c r="A2599" s="1" t="s">
        <v>89</v>
      </c>
      <c r="B2599" s="8">
        <v>43932</v>
      </c>
      <c r="C2599" s="1" t="s">
        <v>2</v>
      </c>
      <c r="D2599" s="1">
        <v>976140</v>
      </c>
      <c r="E2599" s="1">
        <v>113</v>
      </c>
      <c r="F2599" s="1" t="s">
        <v>128</v>
      </c>
      <c r="H2599" s="1" t="s">
        <v>101</v>
      </c>
      <c r="I2599" s="1" t="s">
        <v>92</v>
      </c>
      <c r="J2599" s="1" t="s">
        <v>93</v>
      </c>
      <c r="K2599" s="1">
        <v>21</v>
      </c>
      <c r="L2599" s="1">
        <v>8</v>
      </c>
      <c r="M2599" s="1">
        <v>0.22689075630252101</v>
      </c>
      <c r="N2599" s="1">
        <v>0.18584070796460178</v>
      </c>
      <c r="O2599" s="1">
        <v>6.6115702479338845E-2</v>
      </c>
      <c r="P2599" s="1">
        <v>92</v>
      </c>
      <c r="Q2599" s="1">
        <v>6</v>
      </c>
      <c r="R2599" s="1">
        <v>3</v>
      </c>
      <c r="S2599" s="1">
        <v>0</v>
      </c>
      <c r="T2599" s="1">
        <v>0</v>
      </c>
      <c r="U2599" s="1">
        <v>18</v>
      </c>
      <c r="V2599" s="1">
        <v>0</v>
      </c>
      <c r="W2599" s="1">
        <v>0</v>
      </c>
      <c r="X2599" s="1">
        <v>0</v>
      </c>
      <c r="Y2599" s="1">
        <v>0</v>
      </c>
      <c r="Z2599" s="1">
        <v>0</v>
      </c>
      <c r="AA2599" s="1">
        <v>0</v>
      </c>
      <c r="AB2599" s="1">
        <v>0</v>
      </c>
      <c r="AC2599" s="1">
        <v>0</v>
      </c>
      <c r="AD2599" s="1">
        <v>0</v>
      </c>
      <c r="AE2599" s="1">
        <v>0</v>
      </c>
      <c r="AF2599" s="1">
        <v>0</v>
      </c>
      <c r="AG2599" s="1">
        <v>0</v>
      </c>
      <c r="AH2599" s="1">
        <v>0</v>
      </c>
      <c r="AI2599" s="1">
        <v>1</v>
      </c>
      <c r="AJ2599" s="1">
        <v>0</v>
      </c>
      <c r="AK2599" s="1">
        <v>0</v>
      </c>
      <c r="AL2599" s="1">
        <v>0</v>
      </c>
      <c r="AM2599" s="1">
        <v>1</v>
      </c>
      <c r="AN2599" s="1">
        <v>0</v>
      </c>
    </row>
    <row r="2600" spans="1:40" x14ac:dyDescent="0.35">
      <c r="A2600" s="1" t="s">
        <v>89</v>
      </c>
      <c r="B2600" s="8">
        <v>43924</v>
      </c>
      <c r="C2600" s="1" t="s">
        <v>96</v>
      </c>
      <c r="D2600" s="1">
        <v>973370</v>
      </c>
      <c r="E2600" s="1">
        <v>3</v>
      </c>
      <c r="F2600" s="1" t="s">
        <v>123</v>
      </c>
      <c r="H2600" s="1" t="s">
        <v>114</v>
      </c>
      <c r="I2600" s="1" t="s">
        <v>92</v>
      </c>
      <c r="J2600" s="1" t="s">
        <v>93</v>
      </c>
      <c r="P2600" s="1">
        <v>3</v>
      </c>
      <c r="Q2600" s="1">
        <v>0</v>
      </c>
      <c r="R2600" s="1">
        <v>0</v>
      </c>
      <c r="S2600" s="1">
        <v>0</v>
      </c>
      <c r="T2600" s="1">
        <v>0</v>
      </c>
      <c r="U2600" s="1">
        <v>0</v>
      </c>
      <c r="V2600" s="1">
        <v>0</v>
      </c>
      <c r="W2600" s="1">
        <v>0</v>
      </c>
      <c r="X2600" s="1">
        <v>0</v>
      </c>
      <c r="Y2600" s="1">
        <v>0</v>
      </c>
      <c r="Z2600" s="1">
        <v>0</v>
      </c>
      <c r="AA2600" s="1">
        <v>0</v>
      </c>
      <c r="AB2600" s="1">
        <v>0</v>
      </c>
      <c r="AC2600" s="1">
        <v>0</v>
      </c>
      <c r="AD2600" s="1">
        <v>0</v>
      </c>
      <c r="AE2600" s="1">
        <v>0</v>
      </c>
      <c r="AF2600" s="1">
        <v>0</v>
      </c>
      <c r="AG2600" s="1">
        <v>0</v>
      </c>
      <c r="AH2600" s="1">
        <v>0</v>
      </c>
      <c r="AI2600" s="1">
        <v>0</v>
      </c>
      <c r="AJ2600" s="1">
        <v>0</v>
      </c>
      <c r="AK2600" s="1">
        <v>0</v>
      </c>
      <c r="AL2600" s="1">
        <v>0</v>
      </c>
      <c r="AM2600" s="1">
        <v>0</v>
      </c>
      <c r="AN2600" s="1">
        <v>0</v>
      </c>
    </row>
    <row r="2601" spans="1:40" x14ac:dyDescent="0.35">
      <c r="A2601" s="1" t="s">
        <v>89</v>
      </c>
      <c r="B2601" s="8">
        <v>43967</v>
      </c>
      <c r="C2601" s="1" t="s">
        <v>2</v>
      </c>
      <c r="D2601" s="1">
        <v>973260</v>
      </c>
      <c r="E2601" s="1">
        <v>124</v>
      </c>
      <c r="F2601" s="1" t="s">
        <v>113</v>
      </c>
      <c r="H2601" s="1" t="s">
        <v>114</v>
      </c>
      <c r="I2601" s="1" t="s">
        <v>92</v>
      </c>
      <c r="J2601" s="1" t="s">
        <v>93</v>
      </c>
      <c r="K2601" s="1">
        <v>1</v>
      </c>
      <c r="L2601" s="1">
        <v>5</v>
      </c>
      <c r="M2601" s="1">
        <v>4.6511627906976744E-2</v>
      </c>
      <c r="N2601" s="1">
        <v>8.0645161290322578E-3</v>
      </c>
      <c r="O2601" s="1">
        <v>3.875968992248062E-2</v>
      </c>
      <c r="P2601" s="1">
        <v>123</v>
      </c>
      <c r="Q2601" s="1">
        <v>5</v>
      </c>
      <c r="R2601" s="1">
        <v>1</v>
      </c>
      <c r="S2601" s="1">
        <v>0</v>
      </c>
      <c r="T2601" s="1">
        <v>0</v>
      </c>
      <c r="U2601" s="1">
        <v>0</v>
      </c>
      <c r="V2601" s="1">
        <v>0</v>
      </c>
      <c r="W2601" s="1">
        <v>0</v>
      </c>
      <c r="X2601" s="1">
        <v>0</v>
      </c>
      <c r="Y2601" s="1">
        <v>0</v>
      </c>
      <c r="Z2601" s="1">
        <v>0</v>
      </c>
      <c r="AA2601" s="1">
        <v>0</v>
      </c>
      <c r="AB2601" s="1">
        <v>0</v>
      </c>
      <c r="AC2601" s="1">
        <v>0</v>
      </c>
      <c r="AD2601" s="1">
        <v>0</v>
      </c>
      <c r="AE2601" s="1">
        <v>0</v>
      </c>
      <c r="AF2601" s="1">
        <v>0</v>
      </c>
      <c r="AG2601" s="1">
        <v>0</v>
      </c>
      <c r="AH2601" s="1">
        <v>0</v>
      </c>
      <c r="AI2601" s="1">
        <v>0</v>
      </c>
      <c r="AJ2601" s="1">
        <v>0</v>
      </c>
      <c r="AK2601" s="1">
        <v>0</v>
      </c>
      <c r="AL2601" s="1">
        <v>0</v>
      </c>
      <c r="AM2601" s="1">
        <v>0</v>
      </c>
      <c r="AN2601" s="1">
        <v>0</v>
      </c>
    </row>
    <row r="2602" spans="1:40" x14ac:dyDescent="0.35">
      <c r="A2602" s="1" t="s">
        <v>89</v>
      </c>
      <c r="B2602" s="8">
        <v>43924</v>
      </c>
      <c r="C2602" s="1" t="s">
        <v>2</v>
      </c>
      <c r="D2602" s="1">
        <v>979190</v>
      </c>
      <c r="E2602" s="1">
        <v>147</v>
      </c>
      <c r="F2602" s="1" t="s">
        <v>124</v>
      </c>
      <c r="H2602" s="1" t="s">
        <v>103</v>
      </c>
      <c r="I2602" s="1" t="s">
        <v>92</v>
      </c>
      <c r="J2602" s="1" t="s">
        <v>93</v>
      </c>
      <c r="K2602" s="1">
        <v>34</v>
      </c>
      <c r="L2602" s="1">
        <v>23</v>
      </c>
      <c r="M2602" s="1">
        <v>0.28930817610062892</v>
      </c>
      <c r="N2602" s="1">
        <v>0.23129251700680273</v>
      </c>
      <c r="O2602" s="1">
        <v>0.13529411764705881</v>
      </c>
      <c r="P2602" s="1">
        <v>113</v>
      </c>
      <c r="Q2602" s="1">
        <v>12</v>
      </c>
      <c r="R2602" s="1">
        <v>12</v>
      </c>
      <c r="S2602" s="1">
        <v>0</v>
      </c>
      <c r="T2602" s="1">
        <v>13</v>
      </c>
      <c r="U2602" s="1">
        <v>9</v>
      </c>
      <c r="V2602" s="1">
        <v>0</v>
      </c>
      <c r="W2602" s="1">
        <v>0</v>
      </c>
      <c r="X2602" s="1">
        <v>0</v>
      </c>
      <c r="Y2602" s="1">
        <v>0</v>
      </c>
      <c r="Z2602" s="1">
        <v>0</v>
      </c>
      <c r="AA2602" s="1">
        <v>0</v>
      </c>
      <c r="AB2602" s="1">
        <v>0</v>
      </c>
      <c r="AC2602" s="1">
        <v>0</v>
      </c>
      <c r="AD2602" s="1">
        <v>0</v>
      </c>
      <c r="AE2602" s="1">
        <v>0</v>
      </c>
      <c r="AF2602" s="1">
        <v>0</v>
      </c>
      <c r="AG2602" s="1">
        <v>2</v>
      </c>
      <c r="AH2602" s="1">
        <v>0</v>
      </c>
      <c r="AI2602" s="1">
        <v>2</v>
      </c>
      <c r="AJ2602" s="1">
        <v>2</v>
      </c>
      <c r="AK2602" s="1">
        <v>0</v>
      </c>
      <c r="AL2602" s="1">
        <v>0</v>
      </c>
      <c r="AM2602" s="1">
        <v>5</v>
      </c>
      <c r="AN2602" s="1">
        <v>0</v>
      </c>
    </row>
    <row r="2603" spans="1:40" x14ac:dyDescent="0.35">
      <c r="A2603" s="1" t="s">
        <v>89</v>
      </c>
      <c r="B2603" s="8">
        <v>43934</v>
      </c>
      <c r="C2603" s="1" t="s">
        <v>96</v>
      </c>
      <c r="D2603" s="1">
        <v>200600</v>
      </c>
      <c r="E2603" s="1">
        <v>14</v>
      </c>
      <c r="F2603" s="1" t="s">
        <v>116</v>
      </c>
      <c r="H2603" s="1" t="s">
        <v>95</v>
      </c>
      <c r="I2603" s="1" t="s">
        <v>92</v>
      </c>
      <c r="J2603" s="1" t="s">
        <v>93</v>
      </c>
      <c r="P2603" s="1">
        <v>14</v>
      </c>
      <c r="Q2603" s="1">
        <v>0</v>
      </c>
      <c r="R2603" s="1">
        <v>0</v>
      </c>
      <c r="S2603" s="1">
        <v>0</v>
      </c>
      <c r="T2603" s="1">
        <v>0</v>
      </c>
      <c r="U2603" s="1">
        <v>0</v>
      </c>
      <c r="V2603" s="1">
        <v>0</v>
      </c>
      <c r="W2603" s="1">
        <v>0</v>
      </c>
      <c r="X2603" s="1">
        <v>0</v>
      </c>
      <c r="Y2603" s="1">
        <v>0</v>
      </c>
      <c r="Z2603" s="1">
        <v>0</v>
      </c>
      <c r="AA2603" s="1">
        <v>0</v>
      </c>
      <c r="AB2603" s="1">
        <v>0</v>
      </c>
      <c r="AC2603" s="1">
        <v>0</v>
      </c>
      <c r="AD2603" s="1">
        <v>0</v>
      </c>
      <c r="AE2603" s="1">
        <v>0</v>
      </c>
      <c r="AF2603" s="1">
        <v>0</v>
      </c>
      <c r="AG2603" s="1">
        <v>0</v>
      </c>
      <c r="AH2603" s="1">
        <v>0</v>
      </c>
      <c r="AI2603" s="1">
        <v>0</v>
      </c>
      <c r="AJ2603" s="1">
        <v>0</v>
      </c>
      <c r="AK2603" s="1">
        <v>0</v>
      </c>
      <c r="AL2603" s="1">
        <v>0</v>
      </c>
      <c r="AM2603" s="1">
        <v>0</v>
      </c>
      <c r="AN2603" s="1">
        <v>0</v>
      </c>
    </row>
    <row r="2604" spans="1:40" x14ac:dyDescent="0.35">
      <c r="A2604" s="1" t="s">
        <v>89</v>
      </c>
      <c r="B2604" s="8">
        <v>43956</v>
      </c>
      <c r="C2604" s="1" t="s">
        <v>96</v>
      </c>
      <c r="D2604" s="1">
        <v>973260</v>
      </c>
      <c r="E2604" s="1">
        <v>5</v>
      </c>
      <c r="F2604" s="1" t="s">
        <v>113</v>
      </c>
      <c r="H2604" s="1" t="s">
        <v>114</v>
      </c>
      <c r="I2604" s="1" t="s">
        <v>92</v>
      </c>
      <c r="J2604" s="1" t="s">
        <v>93</v>
      </c>
      <c r="L2604" s="1">
        <v>5</v>
      </c>
      <c r="O2604" s="1">
        <v>0.5</v>
      </c>
      <c r="P2604" s="1">
        <v>5</v>
      </c>
      <c r="Q2604" s="1">
        <v>1</v>
      </c>
      <c r="R2604" s="1">
        <v>0</v>
      </c>
      <c r="S2604" s="1">
        <v>0</v>
      </c>
      <c r="T2604" s="1">
        <v>0</v>
      </c>
      <c r="U2604" s="1">
        <v>0</v>
      </c>
      <c r="V2604" s="1">
        <v>0</v>
      </c>
      <c r="W2604" s="1">
        <v>0</v>
      </c>
      <c r="X2604" s="1">
        <v>0</v>
      </c>
      <c r="Y2604" s="1">
        <v>0</v>
      </c>
      <c r="Z2604" s="1">
        <v>0</v>
      </c>
      <c r="AA2604" s="1">
        <v>0</v>
      </c>
      <c r="AB2604" s="1">
        <v>0</v>
      </c>
      <c r="AC2604" s="1">
        <v>0</v>
      </c>
      <c r="AD2604" s="1">
        <v>0</v>
      </c>
      <c r="AE2604" s="1">
        <v>0</v>
      </c>
      <c r="AF2604" s="1">
        <v>0</v>
      </c>
      <c r="AG2604" s="1">
        <v>0</v>
      </c>
      <c r="AH2604" s="1">
        <v>0</v>
      </c>
      <c r="AI2604" s="1">
        <v>0</v>
      </c>
      <c r="AJ2604" s="1">
        <v>0</v>
      </c>
      <c r="AK2604" s="1">
        <v>0</v>
      </c>
      <c r="AL2604" s="1">
        <v>4</v>
      </c>
      <c r="AM2604" s="1">
        <v>0</v>
      </c>
      <c r="AN2604" s="1">
        <v>0</v>
      </c>
    </row>
    <row r="2605" spans="1:40" x14ac:dyDescent="0.35">
      <c r="A2605" s="1" t="s">
        <v>89</v>
      </c>
      <c r="B2605" s="8">
        <v>43942</v>
      </c>
      <c r="C2605" s="1" t="s">
        <v>96</v>
      </c>
      <c r="D2605" s="1">
        <v>200600</v>
      </c>
      <c r="E2605" s="1">
        <v>16</v>
      </c>
      <c r="F2605" s="1" t="s">
        <v>116</v>
      </c>
      <c r="H2605" s="1" t="s">
        <v>95</v>
      </c>
      <c r="I2605" s="1" t="s">
        <v>92</v>
      </c>
      <c r="J2605" s="1" t="s">
        <v>93</v>
      </c>
      <c r="P2605" s="1">
        <v>16</v>
      </c>
      <c r="Q2605" s="1">
        <v>0</v>
      </c>
      <c r="R2605" s="1">
        <v>0</v>
      </c>
      <c r="S2605" s="1">
        <v>0</v>
      </c>
      <c r="T2605" s="1">
        <v>0</v>
      </c>
      <c r="U2605" s="1">
        <v>0</v>
      </c>
      <c r="V2605" s="1">
        <v>0</v>
      </c>
      <c r="W2605" s="1">
        <v>0</v>
      </c>
      <c r="X2605" s="1">
        <v>0</v>
      </c>
      <c r="Y2605" s="1">
        <v>0</v>
      </c>
      <c r="Z2605" s="1">
        <v>0</v>
      </c>
      <c r="AA2605" s="1">
        <v>0</v>
      </c>
      <c r="AB2605" s="1">
        <v>0</v>
      </c>
      <c r="AC2605" s="1">
        <v>0</v>
      </c>
      <c r="AD2605" s="1">
        <v>0</v>
      </c>
      <c r="AE2605" s="1">
        <v>0</v>
      </c>
      <c r="AF2605" s="1">
        <v>0</v>
      </c>
      <c r="AG2605" s="1">
        <v>0</v>
      </c>
      <c r="AH2605" s="1">
        <v>0</v>
      </c>
      <c r="AI2605" s="1">
        <v>0</v>
      </c>
      <c r="AJ2605" s="1">
        <v>0</v>
      </c>
      <c r="AK2605" s="1">
        <v>0</v>
      </c>
      <c r="AL2605" s="1">
        <v>0</v>
      </c>
      <c r="AM2605" s="1">
        <v>0</v>
      </c>
      <c r="AN2605" s="1">
        <v>0</v>
      </c>
    </row>
    <row r="2606" spans="1:40" x14ac:dyDescent="0.35">
      <c r="A2606" s="1" t="s">
        <v>89</v>
      </c>
      <c r="B2606" s="8">
        <v>43967</v>
      </c>
      <c r="C2606" s="1" t="s">
        <v>96</v>
      </c>
      <c r="D2606" s="1">
        <v>976140</v>
      </c>
      <c r="E2606" s="1">
        <v>1</v>
      </c>
      <c r="F2606" s="1" t="s">
        <v>128</v>
      </c>
      <c r="H2606" s="1" t="s">
        <v>101</v>
      </c>
      <c r="I2606" s="1" t="s">
        <v>92</v>
      </c>
      <c r="J2606" s="1" t="s">
        <v>93</v>
      </c>
      <c r="P2606" s="1">
        <v>1</v>
      </c>
      <c r="Q2606" s="1">
        <v>0</v>
      </c>
      <c r="R2606" s="1">
        <v>0</v>
      </c>
      <c r="S2606" s="1">
        <v>0</v>
      </c>
      <c r="T2606" s="1">
        <v>0</v>
      </c>
      <c r="U2606" s="1">
        <v>0</v>
      </c>
      <c r="V2606" s="1">
        <v>0</v>
      </c>
      <c r="W2606" s="1">
        <v>0</v>
      </c>
      <c r="X2606" s="1">
        <v>0</v>
      </c>
      <c r="Y2606" s="1">
        <v>0</v>
      </c>
      <c r="Z2606" s="1">
        <v>0</v>
      </c>
      <c r="AA2606" s="1">
        <v>0</v>
      </c>
      <c r="AB2606" s="1">
        <v>0</v>
      </c>
      <c r="AC2606" s="1">
        <v>0</v>
      </c>
      <c r="AD2606" s="1">
        <v>0</v>
      </c>
      <c r="AE2606" s="1">
        <v>0</v>
      </c>
      <c r="AF2606" s="1">
        <v>0</v>
      </c>
      <c r="AG2606" s="1">
        <v>0</v>
      </c>
      <c r="AH2606" s="1">
        <v>0</v>
      </c>
      <c r="AI2606" s="1">
        <v>0</v>
      </c>
      <c r="AJ2606" s="1">
        <v>0</v>
      </c>
      <c r="AK2606" s="1">
        <v>0</v>
      </c>
      <c r="AL2606" s="1">
        <v>0</v>
      </c>
      <c r="AM2606" s="1">
        <v>0</v>
      </c>
      <c r="AN2606" s="1">
        <v>0</v>
      </c>
    </row>
    <row r="2607" spans="1:40" x14ac:dyDescent="0.35">
      <c r="A2607" s="1" t="s">
        <v>89</v>
      </c>
      <c r="B2607" s="8">
        <v>43910</v>
      </c>
      <c r="C2607" s="1" t="s">
        <v>96</v>
      </c>
      <c r="D2607" s="1">
        <v>209640</v>
      </c>
      <c r="E2607" s="1">
        <v>18</v>
      </c>
      <c r="F2607" s="1" t="s">
        <v>122</v>
      </c>
      <c r="H2607" s="1" t="s">
        <v>95</v>
      </c>
      <c r="I2607" s="1" t="s">
        <v>121</v>
      </c>
      <c r="J2607" s="1" t="s">
        <v>93</v>
      </c>
      <c r="K2607" s="1">
        <v>2</v>
      </c>
      <c r="M2607" s="1">
        <v>0.1111111111111111</v>
      </c>
      <c r="N2607" s="1">
        <v>0.1111111111111111</v>
      </c>
      <c r="P2607" s="1">
        <v>16</v>
      </c>
      <c r="Q2607" s="1">
        <v>0</v>
      </c>
      <c r="R2607" s="1">
        <v>1</v>
      </c>
      <c r="S2607" s="1">
        <v>0</v>
      </c>
      <c r="T2607" s="1">
        <v>1</v>
      </c>
      <c r="U2607" s="1">
        <v>0</v>
      </c>
      <c r="V2607" s="1">
        <v>0</v>
      </c>
      <c r="W2607" s="1">
        <v>0</v>
      </c>
      <c r="X2607" s="1">
        <v>0</v>
      </c>
      <c r="Y2607" s="1">
        <v>0</v>
      </c>
      <c r="Z2607" s="1">
        <v>0</v>
      </c>
      <c r="AA2607" s="1">
        <v>0</v>
      </c>
      <c r="AB2607" s="1">
        <v>0</v>
      </c>
      <c r="AC2607" s="1">
        <v>0</v>
      </c>
      <c r="AD2607" s="1">
        <v>0</v>
      </c>
      <c r="AE2607" s="1">
        <v>0</v>
      </c>
      <c r="AF2607" s="1">
        <v>0</v>
      </c>
      <c r="AG2607" s="1">
        <v>0</v>
      </c>
      <c r="AH2607" s="1">
        <v>0</v>
      </c>
      <c r="AI2607" s="1">
        <v>0</v>
      </c>
      <c r="AJ2607" s="1">
        <v>0</v>
      </c>
      <c r="AK2607" s="1">
        <v>0</v>
      </c>
      <c r="AL2607" s="1">
        <v>0</v>
      </c>
      <c r="AM2607" s="1">
        <v>0</v>
      </c>
      <c r="AN2607" s="1">
        <v>0</v>
      </c>
    </row>
    <row r="2608" spans="1:40" x14ac:dyDescent="0.35">
      <c r="A2608" s="1" t="s">
        <v>89</v>
      </c>
      <c r="B2608" s="8">
        <v>43969</v>
      </c>
      <c r="C2608" s="1" t="s">
        <v>2</v>
      </c>
      <c r="D2608" s="1">
        <v>973270</v>
      </c>
      <c r="E2608" s="1">
        <v>60</v>
      </c>
      <c r="F2608" s="1" t="s">
        <v>127</v>
      </c>
      <c r="H2608" s="1" t="s">
        <v>114</v>
      </c>
      <c r="I2608" s="1" t="s">
        <v>92</v>
      </c>
      <c r="J2608" s="1" t="s">
        <v>93</v>
      </c>
      <c r="L2608" s="1">
        <v>7</v>
      </c>
      <c r="O2608" s="1">
        <v>0.1044776119402985</v>
      </c>
      <c r="P2608" s="1">
        <v>60</v>
      </c>
      <c r="Q2608" s="1">
        <v>6</v>
      </c>
      <c r="R2608" s="1">
        <v>0</v>
      </c>
      <c r="S2608" s="1">
        <v>0</v>
      </c>
      <c r="T2608" s="1">
        <v>0</v>
      </c>
      <c r="U2608" s="1">
        <v>0</v>
      </c>
      <c r="V2608" s="1">
        <v>0</v>
      </c>
      <c r="W2608" s="1">
        <v>0</v>
      </c>
      <c r="X2608" s="1">
        <v>0</v>
      </c>
      <c r="Y2608" s="1">
        <v>0</v>
      </c>
      <c r="Z2608" s="1">
        <v>0</v>
      </c>
      <c r="AA2608" s="1">
        <v>0</v>
      </c>
      <c r="AB2608" s="1">
        <v>0</v>
      </c>
      <c r="AC2608" s="1">
        <v>0</v>
      </c>
      <c r="AD2608" s="1">
        <v>0</v>
      </c>
      <c r="AE2608" s="1">
        <v>0</v>
      </c>
      <c r="AF2608" s="1">
        <v>0</v>
      </c>
      <c r="AG2608" s="1">
        <v>0</v>
      </c>
      <c r="AH2608" s="1">
        <v>0</v>
      </c>
      <c r="AI2608" s="1">
        <v>0</v>
      </c>
      <c r="AJ2608" s="1">
        <v>0</v>
      </c>
      <c r="AK2608" s="1">
        <v>0</v>
      </c>
      <c r="AL2608" s="1">
        <v>0</v>
      </c>
      <c r="AM2608" s="1">
        <v>0</v>
      </c>
      <c r="AN2608" s="1">
        <v>1</v>
      </c>
    </row>
    <row r="2609" spans="1:40" x14ac:dyDescent="0.35">
      <c r="A2609" s="1" t="s">
        <v>89</v>
      </c>
      <c r="B2609" s="8">
        <v>43932</v>
      </c>
      <c r="C2609" s="1" t="s">
        <v>96</v>
      </c>
      <c r="D2609" s="1">
        <v>973260</v>
      </c>
      <c r="E2609" s="1">
        <v>10</v>
      </c>
      <c r="F2609" s="1" t="s">
        <v>113</v>
      </c>
      <c r="H2609" s="1" t="s">
        <v>114</v>
      </c>
      <c r="I2609" s="1" t="s">
        <v>92</v>
      </c>
      <c r="J2609" s="1" t="s">
        <v>93</v>
      </c>
      <c r="P2609" s="1">
        <v>10</v>
      </c>
      <c r="Q2609" s="1">
        <v>0</v>
      </c>
      <c r="R2609" s="1">
        <v>0</v>
      </c>
      <c r="S2609" s="1">
        <v>0</v>
      </c>
      <c r="T2609" s="1">
        <v>0</v>
      </c>
      <c r="U2609" s="1">
        <v>0</v>
      </c>
      <c r="V2609" s="1">
        <v>0</v>
      </c>
      <c r="W2609" s="1">
        <v>0</v>
      </c>
      <c r="X2609" s="1">
        <v>0</v>
      </c>
      <c r="Y2609" s="1">
        <v>0</v>
      </c>
      <c r="Z2609" s="1">
        <v>0</v>
      </c>
      <c r="AA2609" s="1">
        <v>0</v>
      </c>
      <c r="AB2609" s="1">
        <v>0</v>
      </c>
      <c r="AC2609" s="1">
        <v>0</v>
      </c>
      <c r="AD2609" s="1">
        <v>0</v>
      </c>
      <c r="AE2609" s="1">
        <v>0</v>
      </c>
      <c r="AF2609" s="1">
        <v>0</v>
      </c>
      <c r="AG2609" s="1">
        <v>0</v>
      </c>
      <c r="AH2609" s="1">
        <v>0</v>
      </c>
      <c r="AI2609" s="1">
        <v>0</v>
      </c>
      <c r="AJ2609" s="1">
        <v>0</v>
      </c>
      <c r="AK2609" s="1">
        <v>0</v>
      </c>
      <c r="AL2609" s="1">
        <v>0</v>
      </c>
      <c r="AM2609" s="1">
        <v>0</v>
      </c>
      <c r="AN2609" s="1">
        <v>0</v>
      </c>
    </row>
    <row r="2610" spans="1:40" x14ac:dyDescent="0.35">
      <c r="A2610" s="1" t="s">
        <v>89</v>
      </c>
      <c r="B2610" s="8">
        <v>43939</v>
      </c>
      <c r="C2610" s="1" t="s">
        <v>98</v>
      </c>
      <c r="D2610" s="1">
        <v>972620</v>
      </c>
      <c r="E2610" s="1">
        <v>1</v>
      </c>
      <c r="F2610" s="1" t="s">
        <v>90</v>
      </c>
      <c r="H2610" s="1" t="s">
        <v>91</v>
      </c>
      <c r="I2610" s="1" t="s">
        <v>92</v>
      </c>
      <c r="J2610" s="1" t="s">
        <v>93</v>
      </c>
      <c r="P2610" s="1">
        <v>1</v>
      </c>
      <c r="Q2610" s="1">
        <v>0</v>
      </c>
      <c r="R2610" s="1">
        <v>0</v>
      </c>
      <c r="S2610" s="1">
        <v>0</v>
      </c>
      <c r="T2610" s="1">
        <v>0</v>
      </c>
      <c r="U2610" s="1">
        <v>0</v>
      </c>
      <c r="V2610" s="1">
        <v>0</v>
      </c>
      <c r="W2610" s="1">
        <v>0</v>
      </c>
      <c r="X2610" s="1">
        <v>0</v>
      </c>
      <c r="Y2610" s="1">
        <v>0</v>
      </c>
      <c r="Z2610" s="1">
        <v>0</v>
      </c>
      <c r="AA2610" s="1">
        <v>0</v>
      </c>
      <c r="AB2610" s="1">
        <v>0</v>
      </c>
      <c r="AC2610" s="1">
        <v>0</v>
      </c>
      <c r="AD2610" s="1">
        <v>0</v>
      </c>
      <c r="AE2610" s="1">
        <v>0</v>
      </c>
      <c r="AF2610" s="1">
        <v>0</v>
      </c>
      <c r="AG2610" s="1">
        <v>0</v>
      </c>
      <c r="AH2610" s="1">
        <v>0</v>
      </c>
      <c r="AI2610" s="1">
        <v>0</v>
      </c>
      <c r="AJ2610" s="1">
        <v>0</v>
      </c>
      <c r="AK2610" s="1">
        <v>0</v>
      </c>
      <c r="AL2610" s="1">
        <v>0</v>
      </c>
      <c r="AM2610" s="1">
        <v>0</v>
      </c>
      <c r="AN2610" s="1">
        <v>0</v>
      </c>
    </row>
    <row r="2611" spans="1:40" x14ac:dyDescent="0.35">
      <c r="A2611" s="1" t="s">
        <v>89</v>
      </c>
      <c r="B2611" s="8">
        <v>43950</v>
      </c>
      <c r="C2611" s="1" t="s">
        <v>96</v>
      </c>
      <c r="D2611" s="1">
        <v>974850</v>
      </c>
      <c r="E2611" s="1">
        <v>1</v>
      </c>
      <c r="F2611" s="1" t="s">
        <v>126</v>
      </c>
      <c r="H2611" s="1" t="s">
        <v>103</v>
      </c>
      <c r="I2611" s="1" t="s">
        <v>121</v>
      </c>
      <c r="J2611" s="1" t="s">
        <v>93</v>
      </c>
      <c r="P2611" s="1">
        <v>1</v>
      </c>
      <c r="Q2611" s="1">
        <v>0</v>
      </c>
      <c r="R2611" s="1">
        <v>0</v>
      </c>
      <c r="S2611" s="1">
        <v>0</v>
      </c>
      <c r="T2611" s="1">
        <v>0</v>
      </c>
      <c r="U2611" s="1">
        <v>0</v>
      </c>
      <c r="V2611" s="1">
        <v>0</v>
      </c>
      <c r="W2611" s="1">
        <v>0</v>
      </c>
      <c r="X2611" s="1">
        <v>0</v>
      </c>
      <c r="Y2611" s="1">
        <v>0</v>
      </c>
      <c r="Z2611" s="1">
        <v>0</v>
      </c>
      <c r="AA2611" s="1">
        <v>0</v>
      </c>
      <c r="AB2611" s="1">
        <v>0</v>
      </c>
      <c r="AC2611" s="1">
        <v>0</v>
      </c>
      <c r="AD2611" s="1">
        <v>0</v>
      </c>
      <c r="AE2611" s="1">
        <v>0</v>
      </c>
      <c r="AF2611" s="1">
        <v>0</v>
      </c>
      <c r="AG2611" s="1">
        <v>0</v>
      </c>
      <c r="AH2611" s="1">
        <v>0</v>
      </c>
      <c r="AI2611" s="1">
        <v>0</v>
      </c>
      <c r="AJ2611" s="1">
        <v>0</v>
      </c>
      <c r="AK2611" s="1">
        <v>0</v>
      </c>
      <c r="AL2611" s="1">
        <v>0</v>
      </c>
      <c r="AM2611" s="1">
        <v>0</v>
      </c>
      <c r="AN2611" s="1">
        <v>0</v>
      </c>
    </row>
    <row r="2612" spans="1:40" x14ac:dyDescent="0.35">
      <c r="A2612" s="1" t="s">
        <v>89</v>
      </c>
      <c r="B2612" s="8">
        <v>43911</v>
      </c>
      <c r="C2612" s="1" t="s">
        <v>96</v>
      </c>
      <c r="D2612" s="1">
        <v>979150</v>
      </c>
      <c r="E2612" s="1">
        <v>4</v>
      </c>
      <c r="F2612" s="1" t="s">
        <v>125</v>
      </c>
      <c r="H2612" s="1" t="s">
        <v>103</v>
      </c>
      <c r="I2612" s="1" t="s">
        <v>92</v>
      </c>
      <c r="J2612" s="1" t="s">
        <v>93</v>
      </c>
      <c r="P2612" s="1">
        <v>4</v>
      </c>
      <c r="Q2612" s="1">
        <v>0</v>
      </c>
      <c r="R2612" s="1">
        <v>0</v>
      </c>
      <c r="S2612" s="1">
        <v>0</v>
      </c>
      <c r="T2612" s="1">
        <v>0</v>
      </c>
      <c r="U2612" s="1">
        <v>0</v>
      </c>
      <c r="V2612" s="1">
        <v>0</v>
      </c>
      <c r="W2612" s="1">
        <v>0</v>
      </c>
      <c r="X2612" s="1">
        <v>0</v>
      </c>
      <c r="Y2612" s="1">
        <v>0</v>
      </c>
      <c r="Z2612" s="1">
        <v>0</v>
      </c>
      <c r="AA2612" s="1">
        <v>0</v>
      </c>
      <c r="AB2612" s="1">
        <v>0</v>
      </c>
      <c r="AC2612" s="1">
        <v>0</v>
      </c>
      <c r="AD2612" s="1">
        <v>0</v>
      </c>
      <c r="AE2612" s="1">
        <v>0</v>
      </c>
      <c r="AF2612" s="1">
        <v>0</v>
      </c>
      <c r="AG2612" s="1">
        <v>0</v>
      </c>
      <c r="AH2612" s="1">
        <v>0</v>
      </c>
      <c r="AI2612" s="1">
        <v>0</v>
      </c>
      <c r="AJ2612" s="1">
        <v>0</v>
      </c>
      <c r="AK2612" s="1">
        <v>0</v>
      </c>
      <c r="AL2612" s="1">
        <v>0</v>
      </c>
      <c r="AM2612" s="1">
        <v>0</v>
      </c>
      <c r="AN2612" s="1">
        <v>0</v>
      </c>
    </row>
    <row r="2613" spans="1:40" x14ac:dyDescent="0.35">
      <c r="A2613" s="1" t="s">
        <v>89</v>
      </c>
      <c r="B2613" s="8">
        <v>43959</v>
      </c>
      <c r="C2613" s="1" t="s">
        <v>96</v>
      </c>
      <c r="D2613" s="1">
        <v>200170</v>
      </c>
      <c r="E2613" s="1">
        <v>17</v>
      </c>
      <c r="F2613" s="1" t="s">
        <v>107</v>
      </c>
      <c r="H2613" s="1" t="s">
        <v>95</v>
      </c>
      <c r="I2613" s="1" t="s">
        <v>92</v>
      </c>
      <c r="J2613" s="1" t="s">
        <v>93</v>
      </c>
      <c r="L2613" s="1">
        <v>1</v>
      </c>
      <c r="O2613" s="1">
        <v>5.5555555555555552E-2</v>
      </c>
      <c r="P2613" s="1">
        <v>17</v>
      </c>
      <c r="Q2613" s="1">
        <v>0</v>
      </c>
      <c r="R2613" s="1">
        <v>0</v>
      </c>
      <c r="S2613" s="1">
        <v>0</v>
      </c>
      <c r="T2613" s="1">
        <v>0</v>
      </c>
      <c r="U2613" s="1">
        <v>0</v>
      </c>
      <c r="V2613" s="1">
        <v>0</v>
      </c>
      <c r="W2613" s="1">
        <v>0</v>
      </c>
      <c r="X2613" s="1">
        <v>0</v>
      </c>
      <c r="Y2613" s="1">
        <v>0</v>
      </c>
      <c r="Z2613" s="1">
        <v>0</v>
      </c>
      <c r="AA2613" s="1">
        <v>0</v>
      </c>
      <c r="AB2613" s="1">
        <v>0</v>
      </c>
      <c r="AC2613" s="1">
        <v>0</v>
      </c>
      <c r="AD2613" s="1">
        <v>0</v>
      </c>
      <c r="AE2613" s="1">
        <v>0</v>
      </c>
      <c r="AF2613" s="1">
        <v>0</v>
      </c>
      <c r="AG2613" s="1">
        <v>0</v>
      </c>
      <c r="AH2613" s="1">
        <v>0</v>
      </c>
      <c r="AI2613" s="1">
        <v>0</v>
      </c>
      <c r="AJ2613" s="1">
        <v>0</v>
      </c>
      <c r="AK2613" s="1">
        <v>0</v>
      </c>
      <c r="AL2613" s="1">
        <v>1</v>
      </c>
      <c r="AM2613" s="1">
        <v>0</v>
      </c>
      <c r="AN2613" s="1">
        <v>0</v>
      </c>
    </row>
    <row r="2614" spans="1:40" x14ac:dyDescent="0.35">
      <c r="A2614" s="1" t="s">
        <v>89</v>
      </c>
      <c r="B2614" s="8">
        <v>43946</v>
      </c>
      <c r="C2614" s="1" t="s">
        <v>98</v>
      </c>
      <c r="D2614" s="1">
        <v>200620</v>
      </c>
      <c r="E2614" s="1">
        <v>1</v>
      </c>
      <c r="F2614" s="1" t="s">
        <v>94</v>
      </c>
      <c r="H2614" s="1" t="s">
        <v>95</v>
      </c>
      <c r="I2614" s="1" t="s">
        <v>92</v>
      </c>
      <c r="J2614" s="1" t="s">
        <v>93</v>
      </c>
      <c r="K2614" s="1">
        <v>1</v>
      </c>
      <c r="M2614" s="1">
        <v>1</v>
      </c>
      <c r="N2614" s="1">
        <v>1</v>
      </c>
    </row>
    <row r="2615" spans="1:40" x14ac:dyDescent="0.35">
      <c r="A2615" s="1" t="s">
        <v>89</v>
      </c>
      <c r="B2615" s="8">
        <v>43922</v>
      </c>
      <c r="C2615" s="1" t="s">
        <v>96</v>
      </c>
      <c r="D2615" s="1">
        <v>200640</v>
      </c>
      <c r="E2615" s="1">
        <v>5</v>
      </c>
      <c r="F2615" s="1" t="s">
        <v>106</v>
      </c>
      <c r="H2615" s="1" t="s">
        <v>95</v>
      </c>
      <c r="I2615" s="1" t="s">
        <v>92</v>
      </c>
      <c r="J2615" s="1" t="s">
        <v>93</v>
      </c>
      <c r="P2615" s="1">
        <v>5</v>
      </c>
      <c r="Q2615" s="1">
        <v>0</v>
      </c>
      <c r="R2615" s="1">
        <v>0</v>
      </c>
      <c r="S2615" s="1">
        <v>0</v>
      </c>
      <c r="T2615" s="1">
        <v>0</v>
      </c>
      <c r="U2615" s="1">
        <v>0</v>
      </c>
      <c r="V2615" s="1">
        <v>0</v>
      </c>
      <c r="W2615" s="1">
        <v>0</v>
      </c>
      <c r="X2615" s="1">
        <v>0</v>
      </c>
      <c r="Y2615" s="1">
        <v>0</v>
      </c>
      <c r="Z2615" s="1">
        <v>0</v>
      </c>
      <c r="AA2615" s="1">
        <v>0</v>
      </c>
      <c r="AB2615" s="1">
        <v>0</v>
      </c>
      <c r="AC2615" s="1">
        <v>0</v>
      </c>
      <c r="AD2615" s="1">
        <v>0</v>
      </c>
      <c r="AE2615" s="1">
        <v>0</v>
      </c>
      <c r="AF2615" s="1">
        <v>0</v>
      </c>
      <c r="AG2615" s="1">
        <v>0</v>
      </c>
      <c r="AH2615" s="1">
        <v>0</v>
      </c>
      <c r="AI2615" s="1">
        <v>0</v>
      </c>
      <c r="AJ2615" s="1">
        <v>0</v>
      </c>
      <c r="AK2615" s="1">
        <v>0</v>
      </c>
      <c r="AL2615" s="1">
        <v>0</v>
      </c>
      <c r="AM2615" s="1">
        <v>0</v>
      </c>
      <c r="AN2615" s="1">
        <v>0</v>
      </c>
    </row>
    <row r="2616" spans="1:40" x14ac:dyDescent="0.35">
      <c r="A2616" s="1" t="s">
        <v>89</v>
      </c>
      <c r="B2616" s="8">
        <v>43949</v>
      </c>
      <c r="C2616" s="1" t="s">
        <v>96</v>
      </c>
      <c r="D2616" s="1">
        <v>972410</v>
      </c>
      <c r="E2616" s="1">
        <v>30</v>
      </c>
      <c r="F2616" s="1" t="s">
        <v>115</v>
      </c>
      <c r="H2616" s="1" t="s">
        <v>91</v>
      </c>
      <c r="I2616" s="1" t="s">
        <v>92</v>
      </c>
      <c r="J2616" s="1" t="s">
        <v>93</v>
      </c>
      <c r="K2616" s="1">
        <v>16</v>
      </c>
      <c r="M2616" s="1">
        <v>0</v>
      </c>
      <c r="N2616" s="1">
        <v>0</v>
      </c>
      <c r="P2616" s="1">
        <v>14</v>
      </c>
      <c r="Q2616" s="1">
        <v>0</v>
      </c>
      <c r="R2616" s="1">
        <v>0</v>
      </c>
      <c r="S2616" s="1">
        <v>0</v>
      </c>
      <c r="T2616" s="1">
        <v>0</v>
      </c>
      <c r="U2616" s="1">
        <v>0</v>
      </c>
      <c r="V2616" s="1">
        <v>16</v>
      </c>
      <c r="W2616" s="1">
        <v>0</v>
      </c>
      <c r="X2616" s="1">
        <v>0</v>
      </c>
      <c r="Y2616" s="1">
        <v>0</v>
      </c>
      <c r="Z2616" s="1">
        <v>0</v>
      </c>
      <c r="AA2616" s="1">
        <v>0</v>
      </c>
      <c r="AB2616" s="1">
        <v>0</v>
      </c>
      <c r="AC2616" s="1">
        <v>0</v>
      </c>
      <c r="AD2616" s="1">
        <v>0</v>
      </c>
      <c r="AE2616" s="1">
        <v>0</v>
      </c>
      <c r="AF2616" s="1">
        <v>0</v>
      </c>
      <c r="AG2616" s="1">
        <v>0</v>
      </c>
      <c r="AH2616" s="1">
        <v>0</v>
      </c>
      <c r="AI2616" s="1">
        <v>0</v>
      </c>
      <c r="AJ2616" s="1">
        <v>0</v>
      </c>
      <c r="AK2616" s="1">
        <v>0</v>
      </c>
      <c r="AL2616" s="1">
        <v>0</v>
      </c>
      <c r="AM2616" s="1">
        <v>0</v>
      </c>
      <c r="AN2616" s="1">
        <v>0</v>
      </c>
    </row>
    <row r="2617" spans="1:40" x14ac:dyDescent="0.35">
      <c r="A2617" s="1" t="s">
        <v>89</v>
      </c>
      <c r="B2617" s="8">
        <v>43958</v>
      </c>
      <c r="C2617" s="1" t="s">
        <v>2</v>
      </c>
      <c r="D2617" s="1">
        <v>979190</v>
      </c>
      <c r="E2617" s="1">
        <v>150</v>
      </c>
      <c r="F2617" s="1" t="s">
        <v>124</v>
      </c>
      <c r="H2617" s="1" t="s">
        <v>103</v>
      </c>
      <c r="I2617" s="1" t="s">
        <v>92</v>
      </c>
      <c r="J2617" s="1" t="s">
        <v>93</v>
      </c>
      <c r="K2617" s="1">
        <v>5</v>
      </c>
      <c r="L2617" s="1">
        <v>21</v>
      </c>
      <c r="M2617" s="1">
        <v>0.10493827160493827</v>
      </c>
      <c r="N2617" s="1">
        <v>3.3333333333333333E-2</v>
      </c>
      <c r="O2617" s="1">
        <v>0.12280701754385964</v>
      </c>
      <c r="P2617" s="1">
        <v>145</v>
      </c>
      <c r="Q2617" s="1">
        <v>12</v>
      </c>
      <c r="R2617" s="1">
        <v>4</v>
      </c>
      <c r="S2617" s="1">
        <v>0</v>
      </c>
      <c r="T2617" s="1">
        <v>1</v>
      </c>
      <c r="U2617" s="1">
        <v>0</v>
      </c>
      <c r="V2617" s="1">
        <v>0</v>
      </c>
      <c r="W2617" s="1">
        <v>0</v>
      </c>
      <c r="X2617" s="1">
        <v>3</v>
      </c>
      <c r="Y2617" s="1">
        <v>0</v>
      </c>
      <c r="Z2617" s="1">
        <v>0</v>
      </c>
      <c r="AA2617" s="1">
        <v>0</v>
      </c>
      <c r="AB2617" s="1">
        <v>0</v>
      </c>
      <c r="AC2617" s="1">
        <v>0</v>
      </c>
      <c r="AD2617" s="1">
        <v>0</v>
      </c>
      <c r="AE2617" s="1">
        <v>0</v>
      </c>
      <c r="AF2617" s="1">
        <v>0</v>
      </c>
      <c r="AG2617" s="1">
        <v>2</v>
      </c>
      <c r="AH2617" s="1">
        <v>0</v>
      </c>
      <c r="AI2617" s="1">
        <v>2</v>
      </c>
      <c r="AJ2617" s="1">
        <v>2</v>
      </c>
      <c r="AK2617" s="1">
        <v>0</v>
      </c>
      <c r="AL2617" s="1">
        <v>0</v>
      </c>
      <c r="AM2617" s="1">
        <v>0</v>
      </c>
      <c r="AN2617" s="1">
        <v>0</v>
      </c>
    </row>
    <row r="2618" spans="1:40" x14ac:dyDescent="0.35">
      <c r="A2618" s="1" t="s">
        <v>89</v>
      </c>
      <c r="B2618" s="8">
        <v>43953</v>
      </c>
      <c r="C2618" s="1" t="s">
        <v>2</v>
      </c>
      <c r="D2618" s="1">
        <v>209650</v>
      </c>
      <c r="E2618" s="1">
        <v>93</v>
      </c>
      <c r="F2618" s="1" t="s">
        <v>120</v>
      </c>
      <c r="H2618" s="1" t="s">
        <v>95</v>
      </c>
      <c r="I2618" s="1" t="s">
        <v>121</v>
      </c>
      <c r="J2618" s="1" t="s">
        <v>93</v>
      </c>
      <c r="K2618" s="1">
        <v>19</v>
      </c>
      <c r="L2618" s="1">
        <v>6</v>
      </c>
      <c r="M2618" s="1">
        <v>0.10843373493975904</v>
      </c>
      <c r="N2618" s="1">
        <v>9.7560975609756101E-2</v>
      </c>
      <c r="O2618" s="1">
        <v>6.0606060606060608E-2</v>
      </c>
      <c r="P2618" s="1">
        <v>74</v>
      </c>
      <c r="Q2618" s="1">
        <v>1</v>
      </c>
      <c r="R2618" s="1">
        <v>5</v>
      </c>
      <c r="S2618" s="1">
        <v>0</v>
      </c>
      <c r="T2618" s="1">
        <v>3</v>
      </c>
      <c r="U2618" s="1">
        <v>0</v>
      </c>
      <c r="V2618" s="1">
        <v>11</v>
      </c>
      <c r="W2618" s="1">
        <v>0</v>
      </c>
      <c r="X2618" s="1">
        <v>0</v>
      </c>
      <c r="Y2618" s="1">
        <v>0</v>
      </c>
      <c r="Z2618" s="1">
        <v>0</v>
      </c>
      <c r="AA2618" s="1">
        <v>0</v>
      </c>
      <c r="AB2618" s="1">
        <v>0</v>
      </c>
      <c r="AC2618" s="1">
        <v>0</v>
      </c>
      <c r="AD2618" s="1">
        <v>0</v>
      </c>
      <c r="AE2618" s="1">
        <v>0</v>
      </c>
      <c r="AF2618" s="1">
        <v>0</v>
      </c>
      <c r="AG2618" s="1">
        <v>0</v>
      </c>
      <c r="AH2618" s="1">
        <v>0</v>
      </c>
      <c r="AI2618" s="1">
        <v>4</v>
      </c>
      <c r="AJ2618" s="1">
        <v>0</v>
      </c>
      <c r="AK2618" s="1">
        <v>0</v>
      </c>
      <c r="AL2618" s="1">
        <v>0</v>
      </c>
      <c r="AM2618" s="1">
        <v>1</v>
      </c>
      <c r="AN2618" s="1">
        <v>0</v>
      </c>
    </row>
    <row r="2619" spans="1:40" x14ac:dyDescent="0.35">
      <c r="A2619" s="1" t="s">
        <v>89</v>
      </c>
      <c r="B2619" s="8">
        <v>43945</v>
      </c>
      <c r="C2619" s="1" t="s">
        <v>2</v>
      </c>
      <c r="D2619" s="1">
        <v>973370</v>
      </c>
      <c r="E2619" s="1">
        <v>42</v>
      </c>
      <c r="F2619" s="1" t="s">
        <v>123</v>
      </c>
      <c r="H2619" s="1" t="s">
        <v>114</v>
      </c>
      <c r="I2619" s="1" t="s">
        <v>92</v>
      </c>
      <c r="J2619" s="1" t="s">
        <v>93</v>
      </c>
      <c r="K2619" s="1">
        <v>5</v>
      </c>
      <c r="L2619" s="1">
        <v>1</v>
      </c>
      <c r="M2619" s="1">
        <v>0.13953488372093023</v>
      </c>
      <c r="N2619" s="1">
        <v>0.11904761904761904</v>
      </c>
      <c r="O2619" s="1">
        <v>2.3255813953488372E-2</v>
      </c>
      <c r="P2619" s="1">
        <v>37</v>
      </c>
      <c r="Q2619" s="1">
        <v>1</v>
      </c>
      <c r="R2619" s="1">
        <v>2</v>
      </c>
      <c r="S2619" s="1">
        <v>0</v>
      </c>
      <c r="T2619" s="1">
        <v>3</v>
      </c>
      <c r="U2619" s="1">
        <v>0</v>
      </c>
      <c r="V2619" s="1">
        <v>0</v>
      </c>
      <c r="W2619" s="1">
        <v>0</v>
      </c>
      <c r="X2619" s="1">
        <v>0</v>
      </c>
      <c r="Y2619" s="1">
        <v>0</v>
      </c>
      <c r="Z2619" s="1">
        <v>0</v>
      </c>
      <c r="AA2619" s="1">
        <v>0</v>
      </c>
      <c r="AB2619" s="1">
        <v>0</v>
      </c>
      <c r="AC2619" s="1">
        <v>0</v>
      </c>
      <c r="AD2619" s="1">
        <v>0</v>
      </c>
      <c r="AE2619" s="1">
        <v>0</v>
      </c>
      <c r="AF2619" s="1">
        <v>0</v>
      </c>
      <c r="AG2619" s="1">
        <v>0</v>
      </c>
      <c r="AH2619" s="1">
        <v>0</v>
      </c>
      <c r="AI2619" s="1">
        <v>0</v>
      </c>
      <c r="AJ2619" s="1">
        <v>0</v>
      </c>
      <c r="AK2619" s="1">
        <v>0</v>
      </c>
      <c r="AL2619" s="1">
        <v>0</v>
      </c>
      <c r="AM2619" s="1">
        <v>0</v>
      </c>
      <c r="AN2619" s="1">
        <v>0</v>
      </c>
    </row>
    <row r="2620" spans="1:40" x14ac:dyDescent="0.35">
      <c r="A2620" s="1" t="s">
        <v>89</v>
      </c>
      <c r="B2620" s="8">
        <v>43903</v>
      </c>
      <c r="C2620" s="1" t="s">
        <v>2</v>
      </c>
      <c r="D2620" s="1">
        <v>973270</v>
      </c>
      <c r="E2620" s="1">
        <v>63</v>
      </c>
      <c r="F2620" s="1" t="s">
        <v>127</v>
      </c>
      <c r="H2620" s="1" t="s">
        <v>114</v>
      </c>
      <c r="I2620" s="1" t="s">
        <v>92</v>
      </c>
      <c r="J2620" s="1" t="s">
        <v>93</v>
      </c>
      <c r="K2620" s="1">
        <v>6</v>
      </c>
      <c r="L2620" s="1">
        <v>3</v>
      </c>
      <c r="M2620" s="1">
        <v>0.13636363636363635</v>
      </c>
      <c r="N2620" s="1">
        <v>9.5238095238095233E-2</v>
      </c>
      <c r="O2620" s="1">
        <v>4.5454545454545456E-2</v>
      </c>
      <c r="P2620" s="1">
        <v>57</v>
      </c>
      <c r="Q2620" s="1">
        <v>3</v>
      </c>
      <c r="R2620" s="1">
        <v>3</v>
      </c>
      <c r="S2620" s="1">
        <v>3</v>
      </c>
      <c r="T2620" s="1">
        <v>0</v>
      </c>
      <c r="U2620" s="1">
        <v>0</v>
      </c>
      <c r="V2620" s="1">
        <v>0</v>
      </c>
      <c r="W2620" s="1">
        <v>0</v>
      </c>
      <c r="X2620" s="1">
        <v>0</v>
      </c>
      <c r="Y2620" s="1">
        <v>0</v>
      </c>
      <c r="Z2620" s="1">
        <v>0</v>
      </c>
      <c r="AA2620" s="1">
        <v>0</v>
      </c>
      <c r="AB2620" s="1">
        <v>0</v>
      </c>
      <c r="AC2620" s="1">
        <v>0</v>
      </c>
      <c r="AD2620" s="1">
        <v>0</v>
      </c>
      <c r="AE2620" s="1">
        <v>0</v>
      </c>
      <c r="AF2620" s="1">
        <v>0</v>
      </c>
      <c r="AG2620" s="1">
        <v>0</v>
      </c>
      <c r="AH2620" s="1">
        <v>0</v>
      </c>
      <c r="AI2620" s="1">
        <v>0</v>
      </c>
      <c r="AJ2620" s="1">
        <v>0</v>
      </c>
      <c r="AK2620" s="1">
        <v>0</v>
      </c>
      <c r="AL2620" s="1">
        <v>0</v>
      </c>
      <c r="AM2620" s="1">
        <v>0</v>
      </c>
      <c r="AN2620" s="1">
        <v>0</v>
      </c>
    </row>
    <row r="2621" spans="1:40" x14ac:dyDescent="0.35">
      <c r="A2621" s="1" t="s">
        <v>89</v>
      </c>
      <c r="B2621" s="8">
        <v>43929</v>
      </c>
      <c r="C2621" s="1" t="s">
        <v>2</v>
      </c>
      <c r="D2621" s="1">
        <v>209650</v>
      </c>
      <c r="E2621" s="1">
        <v>87</v>
      </c>
      <c r="F2621" s="1" t="s">
        <v>120</v>
      </c>
      <c r="H2621" s="1" t="s">
        <v>95</v>
      </c>
      <c r="I2621" s="1" t="s">
        <v>121</v>
      </c>
      <c r="J2621" s="1" t="s">
        <v>93</v>
      </c>
      <c r="K2621" s="1">
        <v>28</v>
      </c>
      <c r="L2621" s="1">
        <v>12</v>
      </c>
      <c r="M2621" s="1">
        <v>0.35164835164835168</v>
      </c>
      <c r="N2621" s="1">
        <v>0.32183908045977011</v>
      </c>
      <c r="O2621" s="1">
        <v>0.12121212121212122</v>
      </c>
      <c r="P2621" s="1">
        <v>59</v>
      </c>
      <c r="Q2621" s="1">
        <v>4</v>
      </c>
      <c r="R2621" s="1">
        <v>12</v>
      </c>
      <c r="S2621" s="1">
        <v>0</v>
      </c>
      <c r="T2621" s="1">
        <v>1</v>
      </c>
      <c r="U2621" s="1">
        <v>15</v>
      </c>
      <c r="V2621" s="1">
        <v>0</v>
      </c>
      <c r="W2621" s="1">
        <v>0</v>
      </c>
      <c r="X2621" s="1">
        <v>0</v>
      </c>
      <c r="Y2621" s="1">
        <v>0</v>
      </c>
      <c r="Z2621" s="1">
        <v>0</v>
      </c>
      <c r="AA2621" s="1">
        <v>0</v>
      </c>
      <c r="AB2621" s="1">
        <v>0</v>
      </c>
      <c r="AC2621" s="1">
        <v>0</v>
      </c>
      <c r="AD2621" s="1">
        <v>0</v>
      </c>
      <c r="AE2621" s="1">
        <v>1</v>
      </c>
      <c r="AF2621" s="1">
        <v>0</v>
      </c>
      <c r="AG2621" s="1">
        <v>1</v>
      </c>
      <c r="AH2621" s="1">
        <v>0</v>
      </c>
      <c r="AI2621" s="1">
        <v>4</v>
      </c>
      <c r="AJ2621" s="1">
        <v>0</v>
      </c>
      <c r="AK2621" s="1">
        <v>0</v>
      </c>
      <c r="AL2621" s="1">
        <v>0</v>
      </c>
      <c r="AM2621" s="1">
        <v>2</v>
      </c>
      <c r="AN2621" s="1">
        <v>0</v>
      </c>
    </row>
    <row r="2622" spans="1:40" x14ac:dyDescent="0.35">
      <c r="A2622" s="1" t="s">
        <v>89</v>
      </c>
      <c r="B2622" s="8">
        <v>43913</v>
      </c>
      <c r="C2622" s="1" t="s">
        <v>96</v>
      </c>
      <c r="D2622" s="1">
        <v>976140</v>
      </c>
      <c r="E2622" s="1">
        <v>1</v>
      </c>
      <c r="F2622" s="1" t="s">
        <v>128</v>
      </c>
      <c r="H2622" s="1" t="s">
        <v>101</v>
      </c>
      <c r="I2622" s="1" t="s">
        <v>92</v>
      </c>
      <c r="J2622" s="1" t="s">
        <v>93</v>
      </c>
      <c r="P2622" s="1">
        <v>1</v>
      </c>
      <c r="Q2622" s="1">
        <v>0</v>
      </c>
      <c r="R2622" s="1">
        <v>0</v>
      </c>
      <c r="S2622" s="1">
        <v>0</v>
      </c>
      <c r="T2622" s="1">
        <v>0</v>
      </c>
      <c r="U2622" s="1">
        <v>0</v>
      </c>
      <c r="V2622" s="1">
        <v>0</v>
      </c>
      <c r="W2622" s="1">
        <v>0</v>
      </c>
      <c r="X2622" s="1">
        <v>0</v>
      </c>
      <c r="Y2622" s="1">
        <v>0</v>
      </c>
      <c r="Z2622" s="1">
        <v>0</v>
      </c>
      <c r="AA2622" s="1">
        <v>0</v>
      </c>
      <c r="AB2622" s="1">
        <v>0</v>
      </c>
      <c r="AC2622" s="1">
        <v>0</v>
      </c>
      <c r="AD2622" s="1">
        <v>0</v>
      </c>
      <c r="AE2622" s="1">
        <v>0</v>
      </c>
      <c r="AF2622" s="1">
        <v>0</v>
      </c>
      <c r="AG2622" s="1">
        <v>0</v>
      </c>
      <c r="AH2622" s="1">
        <v>0</v>
      </c>
      <c r="AI2622" s="1">
        <v>0</v>
      </c>
      <c r="AJ2622" s="1">
        <v>0</v>
      </c>
      <c r="AK2622" s="1">
        <v>0</v>
      </c>
      <c r="AL2622" s="1">
        <v>0</v>
      </c>
      <c r="AM2622" s="1">
        <v>0</v>
      </c>
      <c r="AN2622" s="1">
        <v>0</v>
      </c>
    </row>
    <row r="2623" spans="1:40" x14ac:dyDescent="0.35">
      <c r="A2623" s="1" t="s">
        <v>89</v>
      </c>
      <c r="B2623" s="8">
        <v>43937</v>
      </c>
      <c r="C2623" s="1" t="s">
        <v>2</v>
      </c>
      <c r="D2623" s="1">
        <v>973370</v>
      </c>
      <c r="E2623" s="1">
        <v>39</v>
      </c>
      <c r="F2623" s="1" t="s">
        <v>123</v>
      </c>
      <c r="H2623" s="1" t="s">
        <v>114</v>
      </c>
      <c r="I2623" s="1" t="s">
        <v>92</v>
      </c>
      <c r="J2623" s="1" t="s">
        <v>93</v>
      </c>
      <c r="K2623" s="1">
        <v>5</v>
      </c>
      <c r="L2623" s="1">
        <v>4</v>
      </c>
      <c r="M2623" s="1">
        <v>0.20930232558139536</v>
      </c>
      <c r="N2623" s="1">
        <v>0.12820512820512819</v>
      </c>
      <c r="O2623" s="1">
        <v>9.3023255813953487E-2</v>
      </c>
      <c r="P2623" s="1">
        <v>34</v>
      </c>
      <c r="Q2623" s="1">
        <v>4</v>
      </c>
      <c r="R2623" s="1">
        <v>2</v>
      </c>
      <c r="S2623" s="1">
        <v>0</v>
      </c>
      <c r="T2623" s="1">
        <v>3</v>
      </c>
      <c r="U2623" s="1">
        <v>0</v>
      </c>
      <c r="V2623" s="1">
        <v>0</v>
      </c>
      <c r="W2623" s="1">
        <v>0</v>
      </c>
      <c r="X2623" s="1">
        <v>0</v>
      </c>
      <c r="Y2623" s="1">
        <v>0</v>
      </c>
      <c r="Z2623" s="1">
        <v>0</v>
      </c>
      <c r="AA2623" s="1">
        <v>0</v>
      </c>
      <c r="AB2623" s="1">
        <v>0</v>
      </c>
      <c r="AC2623" s="1">
        <v>0</v>
      </c>
      <c r="AD2623" s="1">
        <v>0</v>
      </c>
      <c r="AE2623" s="1">
        <v>0</v>
      </c>
      <c r="AF2623" s="1">
        <v>0</v>
      </c>
      <c r="AG2623" s="1">
        <v>0</v>
      </c>
      <c r="AH2623" s="1">
        <v>0</v>
      </c>
      <c r="AI2623" s="1">
        <v>0</v>
      </c>
      <c r="AJ2623" s="1">
        <v>0</v>
      </c>
      <c r="AK2623" s="1">
        <v>0</v>
      </c>
      <c r="AL2623" s="1">
        <v>0</v>
      </c>
      <c r="AM2623" s="1">
        <v>0</v>
      </c>
      <c r="AN2623" s="1">
        <v>0</v>
      </c>
    </row>
    <row r="2624" spans="1:40" x14ac:dyDescent="0.35">
      <c r="A2624" s="1" t="s">
        <v>89</v>
      </c>
      <c r="B2624" s="8">
        <v>43911</v>
      </c>
      <c r="C2624" s="1" t="s">
        <v>2</v>
      </c>
      <c r="D2624" s="1">
        <v>973270</v>
      </c>
      <c r="E2624" s="1">
        <v>62</v>
      </c>
      <c r="F2624" s="1" t="s">
        <v>127</v>
      </c>
      <c r="H2624" s="1" t="s">
        <v>114</v>
      </c>
      <c r="I2624" s="1" t="s">
        <v>92</v>
      </c>
      <c r="J2624" s="1" t="s">
        <v>93</v>
      </c>
      <c r="K2624" s="1">
        <v>16</v>
      </c>
      <c r="L2624" s="1">
        <v>4</v>
      </c>
      <c r="M2624" s="1">
        <v>0.28125</v>
      </c>
      <c r="N2624" s="1">
        <v>0.23333333333333334</v>
      </c>
      <c r="O2624" s="1">
        <v>6.0606060606060608E-2</v>
      </c>
      <c r="P2624" s="1">
        <v>46</v>
      </c>
      <c r="Q2624" s="1">
        <v>4</v>
      </c>
      <c r="R2624" s="1">
        <v>3</v>
      </c>
      <c r="S2624" s="1">
        <v>1</v>
      </c>
      <c r="T2624" s="1">
        <v>1</v>
      </c>
      <c r="U2624" s="1">
        <v>9</v>
      </c>
      <c r="V2624" s="1">
        <v>2</v>
      </c>
      <c r="W2624" s="1">
        <v>0</v>
      </c>
      <c r="X2624" s="1">
        <v>0</v>
      </c>
      <c r="Y2624" s="1">
        <v>0</v>
      </c>
      <c r="Z2624" s="1">
        <v>0</v>
      </c>
      <c r="AA2624" s="1">
        <v>0</v>
      </c>
      <c r="AB2624" s="1">
        <v>0</v>
      </c>
      <c r="AC2624" s="1">
        <v>0</v>
      </c>
      <c r="AD2624" s="1">
        <v>0</v>
      </c>
      <c r="AE2624" s="1">
        <v>0</v>
      </c>
      <c r="AF2624" s="1">
        <v>0</v>
      </c>
      <c r="AG2624" s="1">
        <v>0</v>
      </c>
      <c r="AH2624" s="1">
        <v>0</v>
      </c>
      <c r="AI2624" s="1">
        <v>0</v>
      </c>
      <c r="AJ2624" s="1">
        <v>0</v>
      </c>
      <c r="AK2624" s="1">
        <v>0</v>
      </c>
      <c r="AL2624" s="1">
        <v>0</v>
      </c>
      <c r="AM2624" s="1">
        <v>0</v>
      </c>
      <c r="AN2624" s="1">
        <v>0</v>
      </c>
    </row>
    <row r="2625" spans="1:40" x14ac:dyDescent="0.35">
      <c r="A2625" s="1" t="s">
        <v>89</v>
      </c>
      <c r="B2625" s="8">
        <v>43911</v>
      </c>
      <c r="C2625" s="1" t="s">
        <v>112</v>
      </c>
      <c r="D2625" s="1">
        <v>972620</v>
      </c>
      <c r="E2625" s="1">
        <v>1</v>
      </c>
      <c r="F2625" s="1" t="s">
        <v>90</v>
      </c>
      <c r="H2625" s="1" t="s">
        <v>91</v>
      </c>
      <c r="I2625" s="1" t="s">
        <v>92</v>
      </c>
      <c r="J2625" s="1" t="s">
        <v>93</v>
      </c>
      <c r="P2625" s="1">
        <v>1</v>
      </c>
      <c r="Q2625" s="1">
        <v>0</v>
      </c>
      <c r="R2625" s="1">
        <v>0</v>
      </c>
      <c r="S2625" s="1">
        <v>0</v>
      </c>
      <c r="T2625" s="1">
        <v>0</v>
      </c>
      <c r="U2625" s="1">
        <v>0</v>
      </c>
      <c r="V2625" s="1">
        <v>0</v>
      </c>
      <c r="W2625" s="1">
        <v>0</v>
      </c>
      <c r="X2625" s="1">
        <v>0</v>
      </c>
      <c r="Y2625" s="1">
        <v>0</v>
      </c>
      <c r="Z2625" s="1">
        <v>0</v>
      </c>
      <c r="AA2625" s="1">
        <v>0</v>
      </c>
      <c r="AB2625" s="1">
        <v>0</v>
      </c>
      <c r="AC2625" s="1">
        <v>0</v>
      </c>
      <c r="AD2625" s="1">
        <v>0</v>
      </c>
      <c r="AE2625" s="1">
        <v>0</v>
      </c>
      <c r="AF2625" s="1">
        <v>0</v>
      </c>
      <c r="AG2625" s="1">
        <v>0</v>
      </c>
      <c r="AH2625" s="1">
        <v>0</v>
      </c>
      <c r="AI2625" s="1">
        <v>0</v>
      </c>
      <c r="AJ2625" s="1">
        <v>0</v>
      </c>
      <c r="AK2625" s="1">
        <v>0</v>
      </c>
      <c r="AL2625" s="1">
        <v>0</v>
      </c>
      <c r="AM2625" s="1">
        <v>0</v>
      </c>
      <c r="AN2625" s="1">
        <v>0</v>
      </c>
    </row>
    <row r="2626" spans="1:40" x14ac:dyDescent="0.35">
      <c r="A2626" s="1" t="s">
        <v>89</v>
      </c>
      <c r="B2626" s="8">
        <v>43939</v>
      </c>
      <c r="C2626" s="1" t="s">
        <v>2</v>
      </c>
      <c r="D2626" s="1">
        <v>201710</v>
      </c>
      <c r="E2626" s="1">
        <v>83</v>
      </c>
      <c r="F2626" s="1" t="s">
        <v>119</v>
      </c>
      <c r="H2626" s="1" t="s">
        <v>95</v>
      </c>
      <c r="I2626" s="1" t="s">
        <v>92</v>
      </c>
      <c r="J2626" s="1" t="s">
        <v>93</v>
      </c>
      <c r="K2626" s="1">
        <v>66</v>
      </c>
      <c r="L2626" s="1">
        <v>4</v>
      </c>
      <c r="M2626" s="1">
        <v>0.64583333333333337</v>
      </c>
      <c r="N2626" s="1">
        <v>0.63043478260869568</v>
      </c>
      <c r="O2626" s="1">
        <v>4.5977011494252873E-2</v>
      </c>
      <c r="P2626" s="1">
        <v>17</v>
      </c>
      <c r="Q2626" s="1">
        <v>2</v>
      </c>
      <c r="R2626" s="1">
        <v>13</v>
      </c>
      <c r="S2626" s="1">
        <v>1</v>
      </c>
      <c r="T2626" s="1">
        <v>9</v>
      </c>
      <c r="U2626" s="1">
        <v>6</v>
      </c>
      <c r="V2626" s="1">
        <v>37</v>
      </c>
      <c r="W2626" s="1">
        <v>0</v>
      </c>
      <c r="X2626" s="1">
        <v>1</v>
      </c>
      <c r="Y2626" s="1">
        <v>0</v>
      </c>
      <c r="Z2626" s="1">
        <v>0</v>
      </c>
      <c r="AA2626" s="1">
        <v>0</v>
      </c>
      <c r="AB2626" s="1">
        <v>0</v>
      </c>
      <c r="AC2626" s="1">
        <v>0</v>
      </c>
      <c r="AD2626" s="1">
        <v>0</v>
      </c>
      <c r="AE2626" s="1">
        <v>0</v>
      </c>
      <c r="AF2626" s="1">
        <v>0</v>
      </c>
      <c r="AG2626" s="1">
        <v>0</v>
      </c>
      <c r="AH2626" s="1">
        <v>0</v>
      </c>
      <c r="AI2626" s="1">
        <v>0</v>
      </c>
      <c r="AJ2626" s="1">
        <v>1</v>
      </c>
      <c r="AK2626" s="1">
        <v>0</v>
      </c>
      <c r="AL2626" s="1">
        <v>0</v>
      </c>
      <c r="AM2626" s="1">
        <v>0</v>
      </c>
      <c r="AN2626" s="1">
        <v>0</v>
      </c>
    </row>
    <row r="2627" spans="1:40" x14ac:dyDescent="0.35">
      <c r="A2627" s="1" t="s">
        <v>89</v>
      </c>
      <c r="B2627" s="8">
        <v>43960</v>
      </c>
      <c r="C2627" s="1" t="s">
        <v>96</v>
      </c>
      <c r="D2627" s="1">
        <v>200640</v>
      </c>
      <c r="E2627" s="1">
        <v>2</v>
      </c>
      <c r="F2627" s="1" t="s">
        <v>106</v>
      </c>
      <c r="H2627" s="1" t="s">
        <v>95</v>
      </c>
      <c r="I2627" s="1" t="s">
        <v>92</v>
      </c>
      <c r="J2627" s="1" t="s">
        <v>93</v>
      </c>
      <c r="P2627" s="1">
        <v>2</v>
      </c>
      <c r="Q2627" s="1">
        <v>0</v>
      </c>
      <c r="R2627" s="1">
        <v>0</v>
      </c>
      <c r="S2627" s="1">
        <v>0</v>
      </c>
      <c r="T2627" s="1">
        <v>0</v>
      </c>
      <c r="U2627" s="1">
        <v>0</v>
      </c>
      <c r="V2627" s="1">
        <v>0</v>
      </c>
      <c r="W2627" s="1">
        <v>0</v>
      </c>
      <c r="X2627" s="1">
        <v>0</v>
      </c>
      <c r="Y2627" s="1">
        <v>0</v>
      </c>
      <c r="Z2627" s="1">
        <v>0</v>
      </c>
      <c r="AA2627" s="1">
        <v>0</v>
      </c>
      <c r="AB2627" s="1">
        <v>0</v>
      </c>
      <c r="AC2627" s="1">
        <v>0</v>
      </c>
      <c r="AD2627" s="1">
        <v>0</v>
      </c>
      <c r="AE2627" s="1">
        <v>0</v>
      </c>
      <c r="AF2627" s="1">
        <v>0</v>
      </c>
      <c r="AG2627" s="1">
        <v>0</v>
      </c>
      <c r="AH2627" s="1">
        <v>0</v>
      </c>
      <c r="AI2627" s="1">
        <v>0</v>
      </c>
      <c r="AJ2627" s="1">
        <v>0</v>
      </c>
      <c r="AK2627" s="1">
        <v>0</v>
      </c>
      <c r="AL2627" s="1">
        <v>0</v>
      </c>
      <c r="AM2627" s="1">
        <v>0</v>
      </c>
      <c r="AN2627" s="1">
        <v>0</v>
      </c>
    </row>
    <row r="2628" spans="1:40" x14ac:dyDescent="0.35">
      <c r="A2628" s="1" t="s">
        <v>89</v>
      </c>
      <c r="B2628" s="8">
        <v>43925</v>
      </c>
      <c r="C2628" s="1" t="s">
        <v>96</v>
      </c>
      <c r="D2628" s="1">
        <v>972410</v>
      </c>
      <c r="E2628" s="1">
        <v>31</v>
      </c>
      <c r="F2628" s="1" t="s">
        <v>115</v>
      </c>
      <c r="H2628" s="1" t="s">
        <v>91</v>
      </c>
      <c r="I2628" s="1" t="s">
        <v>92</v>
      </c>
      <c r="J2628" s="1" t="s">
        <v>93</v>
      </c>
      <c r="K2628" s="1">
        <v>16</v>
      </c>
      <c r="M2628" s="1">
        <v>0.11764705882352941</v>
      </c>
      <c r="N2628" s="1">
        <v>0.11764705882352941</v>
      </c>
      <c r="P2628" s="1">
        <v>15</v>
      </c>
      <c r="Q2628" s="1">
        <v>0</v>
      </c>
      <c r="R2628" s="1">
        <v>0</v>
      </c>
      <c r="S2628" s="1">
        <v>0</v>
      </c>
      <c r="T2628" s="1">
        <v>2</v>
      </c>
      <c r="U2628" s="1">
        <v>0</v>
      </c>
      <c r="V2628" s="1">
        <v>14</v>
      </c>
      <c r="W2628" s="1">
        <v>0</v>
      </c>
      <c r="X2628" s="1">
        <v>0</v>
      </c>
      <c r="Y2628" s="1">
        <v>0</v>
      </c>
      <c r="Z2628" s="1">
        <v>0</v>
      </c>
      <c r="AA2628" s="1">
        <v>0</v>
      </c>
      <c r="AB2628" s="1">
        <v>0</v>
      </c>
      <c r="AC2628" s="1">
        <v>0</v>
      </c>
      <c r="AD2628" s="1">
        <v>0</v>
      </c>
      <c r="AE2628" s="1">
        <v>0</v>
      </c>
      <c r="AF2628" s="1">
        <v>0</v>
      </c>
      <c r="AG2628" s="1">
        <v>0</v>
      </c>
      <c r="AH2628" s="1">
        <v>0</v>
      </c>
      <c r="AI2628" s="1">
        <v>0</v>
      </c>
      <c r="AJ2628" s="1">
        <v>0</v>
      </c>
      <c r="AK2628" s="1">
        <v>0</v>
      </c>
      <c r="AL2628" s="1">
        <v>0</v>
      </c>
      <c r="AM2628" s="1">
        <v>0</v>
      </c>
      <c r="AN2628" s="1">
        <v>0</v>
      </c>
    </row>
    <row r="2629" spans="1:40" x14ac:dyDescent="0.35">
      <c r="A2629" s="1" t="s">
        <v>89</v>
      </c>
      <c r="B2629" s="8">
        <v>43921</v>
      </c>
      <c r="C2629" s="1" t="s">
        <v>96</v>
      </c>
      <c r="D2629" s="1">
        <v>200170</v>
      </c>
      <c r="E2629" s="1">
        <v>16</v>
      </c>
      <c r="F2629" s="1" t="s">
        <v>107</v>
      </c>
      <c r="H2629" s="1" t="s">
        <v>95</v>
      </c>
      <c r="I2629" s="1" t="s">
        <v>92</v>
      </c>
      <c r="J2629" s="1" t="s">
        <v>93</v>
      </c>
      <c r="K2629" s="1">
        <v>3</v>
      </c>
      <c r="M2629" s="1">
        <v>0.1875</v>
      </c>
      <c r="N2629" s="1">
        <v>0.1875</v>
      </c>
      <c r="P2629" s="1">
        <v>13</v>
      </c>
      <c r="Q2629" s="1">
        <v>0</v>
      </c>
      <c r="R2629" s="1">
        <v>2</v>
      </c>
      <c r="S2629" s="1">
        <v>0</v>
      </c>
      <c r="T2629" s="1">
        <v>0</v>
      </c>
      <c r="U2629" s="1">
        <v>1</v>
      </c>
      <c r="V2629" s="1">
        <v>0</v>
      </c>
      <c r="W2629" s="1">
        <v>0</v>
      </c>
      <c r="X2629" s="1">
        <v>0</v>
      </c>
      <c r="Y2629" s="1">
        <v>0</v>
      </c>
      <c r="Z2629" s="1">
        <v>0</v>
      </c>
      <c r="AA2629" s="1">
        <v>0</v>
      </c>
      <c r="AB2629" s="1">
        <v>0</v>
      </c>
      <c r="AC2629" s="1">
        <v>0</v>
      </c>
      <c r="AD2629" s="1">
        <v>0</v>
      </c>
      <c r="AE2629" s="1">
        <v>0</v>
      </c>
      <c r="AF2629" s="1">
        <v>0</v>
      </c>
      <c r="AG2629" s="1">
        <v>0</v>
      </c>
      <c r="AH2629" s="1">
        <v>0</v>
      </c>
      <c r="AI2629" s="1">
        <v>0</v>
      </c>
      <c r="AJ2629" s="1">
        <v>0</v>
      </c>
      <c r="AK2629" s="1">
        <v>0</v>
      </c>
      <c r="AL2629" s="1">
        <v>0</v>
      </c>
      <c r="AM2629" s="1">
        <v>0</v>
      </c>
      <c r="AN2629" s="1">
        <v>0</v>
      </c>
    </row>
    <row r="2630" spans="1:40" x14ac:dyDescent="0.35">
      <c r="A2630" s="1" t="s">
        <v>89</v>
      </c>
      <c r="B2630" s="8">
        <v>43969</v>
      </c>
      <c r="C2630" s="1" t="s">
        <v>96</v>
      </c>
      <c r="D2630" s="1">
        <v>979150</v>
      </c>
      <c r="E2630" s="1">
        <v>4</v>
      </c>
      <c r="F2630" s="1" t="s">
        <v>125</v>
      </c>
      <c r="H2630" s="1" t="s">
        <v>103</v>
      </c>
      <c r="I2630" s="1" t="s">
        <v>92</v>
      </c>
      <c r="J2630" s="1" t="s">
        <v>93</v>
      </c>
      <c r="P2630" s="1">
        <v>4</v>
      </c>
      <c r="Q2630" s="1">
        <v>0</v>
      </c>
      <c r="R2630" s="1">
        <v>0</v>
      </c>
      <c r="S2630" s="1">
        <v>0</v>
      </c>
      <c r="T2630" s="1">
        <v>0</v>
      </c>
      <c r="U2630" s="1">
        <v>0</v>
      </c>
      <c r="V2630" s="1">
        <v>0</v>
      </c>
      <c r="W2630" s="1">
        <v>0</v>
      </c>
      <c r="X2630" s="1">
        <v>0</v>
      </c>
      <c r="Y2630" s="1">
        <v>0</v>
      </c>
      <c r="Z2630" s="1">
        <v>0</v>
      </c>
      <c r="AA2630" s="1">
        <v>0</v>
      </c>
      <c r="AB2630" s="1">
        <v>0</v>
      </c>
      <c r="AC2630" s="1">
        <v>0</v>
      </c>
      <c r="AD2630" s="1">
        <v>0</v>
      </c>
      <c r="AE2630" s="1">
        <v>0</v>
      </c>
      <c r="AF2630" s="1">
        <v>0</v>
      </c>
      <c r="AG2630" s="1">
        <v>0</v>
      </c>
      <c r="AH2630" s="1">
        <v>0</v>
      </c>
      <c r="AI2630" s="1">
        <v>0</v>
      </c>
      <c r="AJ2630" s="1">
        <v>0</v>
      </c>
      <c r="AK2630" s="1">
        <v>0</v>
      </c>
      <c r="AL2630" s="1">
        <v>0</v>
      </c>
      <c r="AM2630" s="1">
        <v>0</v>
      </c>
      <c r="AN2630" s="1">
        <v>0</v>
      </c>
    </row>
    <row r="2631" spans="1:40" x14ac:dyDescent="0.35">
      <c r="A2631" s="1" t="s">
        <v>89</v>
      </c>
      <c r="B2631" s="8">
        <v>43949</v>
      </c>
      <c r="C2631" s="1" t="s">
        <v>2</v>
      </c>
      <c r="D2631" s="1">
        <v>201710</v>
      </c>
      <c r="E2631" s="1">
        <v>78</v>
      </c>
      <c r="F2631" s="1" t="s">
        <v>119</v>
      </c>
      <c r="H2631" s="1" t="s">
        <v>95</v>
      </c>
      <c r="I2631" s="1" t="s">
        <v>92</v>
      </c>
      <c r="J2631" s="1" t="s">
        <v>93</v>
      </c>
      <c r="K2631" s="1">
        <v>17</v>
      </c>
      <c r="L2631" s="1">
        <v>9</v>
      </c>
      <c r="M2631" s="1">
        <v>0.28235294117647058</v>
      </c>
      <c r="N2631" s="1">
        <v>0.21794871794871795</v>
      </c>
      <c r="O2631" s="1">
        <v>0.10344827586206896</v>
      </c>
      <c r="P2631" s="1">
        <v>61</v>
      </c>
      <c r="Q2631" s="1">
        <v>7</v>
      </c>
      <c r="R2631" s="1">
        <v>8</v>
      </c>
      <c r="S2631" s="1">
        <v>2</v>
      </c>
      <c r="T2631" s="1">
        <v>5</v>
      </c>
      <c r="U2631" s="1">
        <v>2</v>
      </c>
      <c r="V2631" s="1">
        <v>0</v>
      </c>
      <c r="W2631" s="1">
        <v>0</v>
      </c>
      <c r="X2631" s="1">
        <v>1</v>
      </c>
      <c r="Y2631" s="1">
        <v>0</v>
      </c>
      <c r="Z2631" s="1">
        <v>0</v>
      </c>
      <c r="AA2631" s="1">
        <v>0</v>
      </c>
      <c r="AB2631" s="1">
        <v>0</v>
      </c>
      <c r="AC2631" s="1">
        <v>0</v>
      </c>
      <c r="AD2631" s="1">
        <v>0</v>
      </c>
      <c r="AE2631" s="1">
        <v>0</v>
      </c>
      <c r="AF2631" s="1">
        <v>0</v>
      </c>
      <c r="AG2631" s="1">
        <v>0</v>
      </c>
      <c r="AH2631" s="1">
        <v>0</v>
      </c>
      <c r="AI2631" s="1">
        <v>0</v>
      </c>
      <c r="AJ2631" s="1">
        <v>1</v>
      </c>
      <c r="AK2631" s="1">
        <v>0</v>
      </c>
      <c r="AL2631" s="1">
        <v>0</v>
      </c>
      <c r="AM2631" s="1">
        <v>0</v>
      </c>
      <c r="AN2631" s="1">
        <v>0</v>
      </c>
    </row>
    <row r="2632" spans="1:40" x14ac:dyDescent="0.35">
      <c r="A2632" s="1" t="s">
        <v>89</v>
      </c>
      <c r="B2632" s="8">
        <v>43951</v>
      </c>
      <c r="C2632" s="1" t="s">
        <v>2</v>
      </c>
      <c r="D2632" s="1">
        <v>973370</v>
      </c>
      <c r="E2632" s="1">
        <v>42</v>
      </c>
      <c r="F2632" s="1" t="s">
        <v>123</v>
      </c>
      <c r="H2632" s="1" t="s">
        <v>114</v>
      </c>
      <c r="I2632" s="1" t="s">
        <v>92</v>
      </c>
      <c r="J2632" s="1" t="s">
        <v>93</v>
      </c>
      <c r="K2632" s="1">
        <v>2</v>
      </c>
      <c r="L2632" s="1">
        <v>1</v>
      </c>
      <c r="M2632" s="1">
        <v>6.9767441860465115E-2</v>
      </c>
      <c r="N2632" s="1">
        <v>4.7619047619047616E-2</v>
      </c>
      <c r="O2632" s="1">
        <v>2.3255813953488372E-2</v>
      </c>
      <c r="P2632" s="1">
        <v>40</v>
      </c>
      <c r="Q2632" s="1">
        <v>1</v>
      </c>
      <c r="R2632" s="1">
        <v>2</v>
      </c>
      <c r="S2632" s="1">
        <v>0</v>
      </c>
      <c r="T2632" s="1">
        <v>0</v>
      </c>
      <c r="U2632" s="1">
        <v>0</v>
      </c>
      <c r="V2632" s="1">
        <v>0</v>
      </c>
      <c r="W2632" s="1">
        <v>0</v>
      </c>
      <c r="X2632" s="1">
        <v>0</v>
      </c>
      <c r="Y2632" s="1">
        <v>0</v>
      </c>
      <c r="Z2632" s="1">
        <v>0</v>
      </c>
      <c r="AA2632" s="1">
        <v>0</v>
      </c>
      <c r="AB2632" s="1">
        <v>0</v>
      </c>
      <c r="AC2632" s="1">
        <v>0</v>
      </c>
      <c r="AD2632" s="1">
        <v>0</v>
      </c>
      <c r="AE2632" s="1">
        <v>0</v>
      </c>
      <c r="AF2632" s="1">
        <v>0</v>
      </c>
      <c r="AG2632" s="1">
        <v>0</v>
      </c>
      <c r="AH2632" s="1">
        <v>0</v>
      </c>
      <c r="AI2632" s="1">
        <v>0</v>
      </c>
      <c r="AJ2632" s="1">
        <v>0</v>
      </c>
      <c r="AK2632" s="1">
        <v>0</v>
      </c>
      <c r="AL2632" s="1">
        <v>0</v>
      </c>
      <c r="AM2632" s="1">
        <v>0</v>
      </c>
      <c r="AN2632" s="1">
        <v>0</v>
      </c>
    </row>
    <row r="2633" spans="1:40" x14ac:dyDescent="0.35">
      <c r="A2633" s="1" t="s">
        <v>89</v>
      </c>
      <c r="B2633" s="8">
        <v>43943</v>
      </c>
      <c r="C2633" s="1" t="s">
        <v>2</v>
      </c>
      <c r="D2633" s="1">
        <v>209650</v>
      </c>
      <c r="E2633" s="1">
        <v>90</v>
      </c>
      <c r="F2633" s="1" t="s">
        <v>120</v>
      </c>
      <c r="H2633" s="1" t="s">
        <v>95</v>
      </c>
      <c r="I2633" s="1" t="s">
        <v>121</v>
      </c>
      <c r="J2633" s="1" t="s">
        <v>93</v>
      </c>
      <c r="K2633" s="1">
        <v>24</v>
      </c>
      <c r="L2633" s="1">
        <v>9</v>
      </c>
      <c r="M2633" s="1">
        <v>0.29032258064516131</v>
      </c>
      <c r="N2633" s="1">
        <v>0.26666666666666666</v>
      </c>
      <c r="O2633" s="1">
        <v>9.0909090909090912E-2</v>
      </c>
      <c r="P2633" s="1">
        <v>66</v>
      </c>
      <c r="Q2633" s="1">
        <v>3</v>
      </c>
      <c r="R2633" s="1">
        <v>11</v>
      </c>
      <c r="S2633" s="1">
        <v>0</v>
      </c>
      <c r="T2633" s="1">
        <v>7</v>
      </c>
      <c r="U2633" s="1">
        <v>6</v>
      </c>
      <c r="V2633" s="1">
        <v>0</v>
      </c>
      <c r="W2633" s="1">
        <v>0</v>
      </c>
      <c r="X2633" s="1">
        <v>1</v>
      </c>
      <c r="Y2633" s="1">
        <v>0</v>
      </c>
      <c r="Z2633" s="1">
        <v>0</v>
      </c>
      <c r="AA2633" s="1">
        <v>0</v>
      </c>
      <c r="AB2633" s="1">
        <v>0</v>
      </c>
      <c r="AC2633" s="1">
        <v>0</v>
      </c>
      <c r="AD2633" s="1">
        <v>0</v>
      </c>
      <c r="AE2633" s="1">
        <v>0</v>
      </c>
      <c r="AF2633" s="1">
        <v>0</v>
      </c>
      <c r="AG2633" s="1">
        <v>0</v>
      </c>
      <c r="AH2633" s="1">
        <v>0</v>
      </c>
      <c r="AI2633" s="1">
        <v>4</v>
      </c>
      <c r="AJ2633" s="1">
        <v>0</v>
      </c>
      <c r="AK2633" s="1">
        <v>0</v>
      </c>
      <c r="AL2633" s="1">
        <v>0</v>
      </c>
      <c r="AM2633" s="1">
        <v>1</v>
      </c>
      <c r="AN2633" s="1">
        <v>0</v>
      </c>
    </row>
    <row r="2634" spans="1:40" x14ac:dyDescent="0.35">
      <c r="A2634" s="1" t="s">
        <v>89</v>
      </c>
      <c r="B2634" s="8">
        <v>43935</v>
      </c>
      <c r="C2634" s="1" t="s">
        <v>98</v>
      </c>
      <c r="D2634" s="1">
        <v>971790</v>
      </c>
      <c r="E2634" s="1">
        <v>1</v>
      </c>
      <c r="F2634" s="1" t="s">
        <v>104</v>
      </c>
      <c r="H2634" s="1" t="s">
        <v>101</v>
      </c>
      <c r="I2634" s="1" t="s">
        <v>92</v>
      </c>
      <c r="J2634" s="1" t="s">
        <v>93</v>
      </c>
      <c r="P2634" s="1">
        <v>1</v>
      </c>
      <c r="Q2634" s="1">
        <v>0</v>
      </c>
      <c r="R2634" s="1">
        <v>0</v>
      </c>
      <c r="S2634" s="1">
        <v>0</v>
      </c>
      <c r="T2634" s="1">
        <v>0</v>
      </c>
      <c r="U2634" s="1">
        <v>0</v>
      </c>
      <c r="V2634" s="1">
        <v>0</v>
      </c>
      <c r="W2634" s="1">
        <v>0</v>
      </c>
      <c r="X2634" s="1">
        <v>0</v>
      </c>
      <c r="Y2634" s="1">
        <v>0</v>
      </c>
      <c r="Z2634" s="1">
        <v>0</v>
      </c>
      <c r="AA2634" s="1">
        <v>0</v>
      </c>
      <c r="AB2634" s="1">
        <v>0</v>
      </c>
      <c r="AC2634" s="1">
        <v>0</v>
      </c>
      <c r="AD2634" s="1">
        <v>0</v>
      </c>
      <c r="AE2634" s="1">
        <v>0</v>
      </c>
      <c r="AF2634" s="1">
        <v>0</v>
      </c>
      <c r="AG2634" s="1">
        <v>0</v>
      </c>
      <c r="AH2634" s="1">
        <v>0</v>
      </c>
      <c r="AI2634" s="1">
        <v>0</v>
      </c>
      <c r="AJ2634" s="1">
        <v>0</v>
      </c>
      <c r="AK2634" s="1">
        <v>0</v>
      </c>
      <c r="AL2634" s="1">
        <v>0</v>
      </c>
      <c r="AM2634" s="1">
        <v>0</v>
      </c>
      <c r="AN2634" s="1">
        <v>0</v>
      </c>
    </row>
    <row r="2635" spans="1:40" x14ac:dyDescent="0.35">
      <c r="A2635" s="1" t="s">
        <v>89</v>
      </c>
      <c r="B2635" s="8">
        <v>43972</v>
      </c>
      <c r="C2635" s="1" t="s">
        <v>2</v>
      </c>
      <c r="D2635" s="1">
        <v>979190</v>
      </c>
      <c r="E2635" s="1">
        <v>161</v>
      </c>
      <c r="F2635" s="1" t="s">
        <v>124</v>
      </c>
      <c r="H2635" s="1" t="s">
        <v>103</v>
      </c>
      <c r="I2635" s="1" t="s">
        <v>92</v>
      </c>
      <c r="J2635" s="1" t="s">
        <v>93</v>
      </c>
      <c r="K2635" s="1">
        <v>2</v>
      </c>
      <c r="L2635" s="1">
        <v>10</v>
      </c>
      <c r="M2635" s="1">
        <v>3.6363636363636362E-2</v>
      </c>
      <c r="N2635" s="1">
        <v>1.2422360248447204E-2</v>
      </c>
      <c r="O2635" s="1">
        <v>5.8479532163742687E-2</v>
      </c>
      <c r="P2635" s="1">
        <v>159</v>
      </c>
      <c r="Q2635" s="1">
        <v>4</v>
      </c>
      <c r="R2635" s="1">
        <v>2</v>
      </c>
      <c r="S2635" s="1">
        <v>0</v>
      </c>
      <c r="T2635" s="1">
        <v>0</v>
      </c>
      <c r="U2635" s="1">
        <v>0</v>
      </c>
      <c r="V2635" s="1">
        <v>0</v>
      </c>
      <c r="W2635" s="1">
        <v>0</v>
      </c>
      <c r="X2635" s="1">
        <v>0</v>
      </c>
      <c r="Y2635" s="1">
        <v>0</v>
      </c>
      <c r="Z2635" s="1">
        <v>0</v>
      </c>
      <c r="AA2635" s="1">
        <v>0</v>
      </c>
      <c r="AB2635" s="1">
        <v>0</v>
      </c>
      <c r="AC2635" s="1">
        <v>0</v>
      </c>
      <c r="AD2635" s="1">
        <v>0</v>
      </c>
      <c r="AE2635" s="1">
        <v>0</v>
      </c>
      <c r="AF2635" s="1">
        <v>0</v>
      </c>
      <c r="AG2635" s="1">
        <v>2</v>
      </c>
      <c r="AH2635" s="1">
        <v>0</v>
      </c>
      <c r="AI2635" s="1">
        <v>2</v>
      </c>
      <c r="AJ2635" s="1">
        <v>2</v>
      </c>
      <c r="AK2635" s="1">
        <v>0</v>
      </c>
      <c r="AL2635" s="1">
        <v>0</v>
      </c>
      <c r="AM2635" s="1">
        <v>0</v>
      </c>
      <c r="AN2635" s="1">
        <v>0</v>
      </c>
    </row>
    <row r="2636" spans="1:40" x14ac:dyDescent="0.35">
      <c r="A2636" s="1" t="s">
        <v>89</v>
      </c>
      <c r="B2636" s="8">
        <v>43903</v>
      </c>
      <c r="C2636" s="1" t="s">
        <v>96</v>
      </c>
      <c r="D2636" s="1">
        <v>200170</v>
      </c>
      <c r="E2636" s="1">
        <v>23</v>
      </c>
      <c r="F2636" s="1" t="s">
        <v>107</v>
      </c>
      <c r="H2636" s="1" t="s">
        <v>95</v>
      </c>
      <c r="I2636" s="1" t="s">
        <v>92</v>
      </c>
      <c r="J2636" s="1" t="s">
        <v>93</v>
      </c>
      <c r="K2636" s="1">
        <v>4</v>
      </c>
      <c r="L2636" s="1">
        <v>1</v>
      </c>
      <c r="M2636" s="1">
        <v>0.20833333333333334</v>
      </c>
      <c r="N2636" s="1">
        <v>0.17391304347826086</v>
      </c>
      <c r="O2636" s="1">
        <v>4.1666666666666664E-2</v>
      </c>
      <c r="P2636" s="1">
        <v>19</v>
      </c>
      <c r="Q2636" s="1">
        <v>1</v>
      </c>
      <c r="R2636" s="1">
        <v>1</v>
      </c>
      <c r="S2636" s="1">
        <v>0</v>
      </c>
      <c r="T2636" s="1">
        <v>0</v>
      </c>
      <c r="U2636" s="1">
        <v>3</v>
      </c>
      <c r="V2636" s="1">
        <v>0</v>
      </c>
      <c r="W2636" s="1">
        <v>0</v>
      </c>
      <c r="X2636" s="1">
        <v>0</v>
      </c>
      <c r="Y2636" s="1">
        <v>0</v>
      </c>
      <c r="Z2636" s="1">
        <v>0</v>
      </c>
      <c r="AA2636" s="1">
        <v>0</v>
      </c>
      <c r="AB2636" s="1">
        <v>0</v>
      </c>
      <c r="AC2636" s="1">
        <v>0</v>
      </c>
      <c r="AD2636" s="1">
        <v>0</v>
      </c>
      <c r="AE2636" s="1">
        <v>0</v>
      </c>
      <c r="AF2636" s="1">
        <v>0</v>
      </c>
      <c r="AG2636" s="1">
        <v>0</v>
      </c>
      <c r="AH2636" s="1">
        <v>0</v>
      </c>
      <c r="AI2636" s="1">
        <v>0</v>
      </c>
      <c r="AJ2636" s="1">
        <v>0</v>
      </c>
      <c r="AK2636" s="1">
        <v>0</v>
      </c>
      <c r="AL2636" s="1">
        <v>0</v>
      </c>
      <c r="AM2636" s="1">
        <v>0</v>
      </c>
      <c r="AN2636" s="1">
        <v>0</v>
      </c>
    </row>
    <row r="2637" spans="1:40" x14ac:dyDescent="0.35">
      <c r="A2637" s="1" t="s">
        <v>89</v>
      </c>
      <c r="B2637" s="8">
        <v>43903</v>
      </c>
      <c r="C2637" s="1" t="s">
        <v>96</v>
      </c>
      <c r="D2637" s="1">
        <v>980180</v>
      </c>
      <c r="E2637" s="1">
        <v>3</v>
      </c>
      <c r="F2637" s="1" t="s">
        <v>117</v>
      </c>
      <c r="H2637" s="1" t="s">
        <v>118</v>
      </c>
      <c r="I2637" s="1" t="s">
        <v>92</v>
      </c>
      <c r="J2637" s="1" t="s">
        <v>93</v>
      </c>
      <c r="P2637" s="1">
        <v>3</v>
      </c>
      <c r="Q2637" s="1">
        <v>0</v>
      </c>
      <c r="R2637" s="1">
        <v>0</v>
      </c>
      <c r="S2637" s="1">
        <v>0</v>
      </c>
      <c r="T2637" s="1">
        <v>0</v>
      </c>
      <c r="U2637" s="1">
        <v>0</v>
      </c>
      <c r="V2637" s="1">
        <v>0</v>
      </c>
      <c r="W2637" s="1">
        <v>0</v>
      </c>
      <c r="X2637" s="1">
        <v>0</v>
      </c>
      <c r="Y2637" s="1">
        <v>0</v>
      </c>
      <c r="Z2637" s="1">
        <v>0</v>
      </c>
      <c r="AA2637" s="1">
        <v>0</v>
      </c>
      <c r="AB2637" s="1">
        <v>0</v>
      </c>
      <c r="AC2637" s="1">
        <v>0</v>
      </c>
      <c r="AD2637" s="1">
        <v>0</v>
      </c>
      <c r="AE2637" s="1">
        <v>0</v>
      </c>
      <c r="AF2637" s="1">
        <v>0</v>
      </c>
      <c r="AG2637" s="1">
        <v>0</v>
      </c>
      <c r="AH2637" s="1">
        <v>0</v>
      </c>
      <c r="AI2637" s="1">
        <v>0</v>
      </c>
      <c r="AJ2637" s="1">
        <v>0</v>
      </c>
      <c r="AK2637" s="1">
        <v>0</v>
      </c>
      <c r="AL2637" s="1">
        <v>0</v>
      </c>
      <c r="AM2637" s="1">
        <v>0</v>
      </c>
      <c r="AN2637" s="1">
        <v>0</v>
      </c>
    </row>
    <row r="2638" spans="1:40" x14ac:dyDescent="0.35">
      <c r="A2638" s="1" t="s">
        <v>89</v>
      </c>
      <c r="B2638" s="8">
        <v>43959</v>
      </c>
      <c r="C2638" s="1" t="s">
        <v>96</v>
      </c>
      <c r="D2638" s="1">
        <v>979150</v>
      </c>
      <c r="E2638" s="1">
        <v>4</v>
      </c>
      <c r="F2638" s="1" t="s">
        <v>125</v>
      </c>
      <c r="H2638" s="1" t="s">
        <v>103</v>
      </c>
      <c r="I2638" s="1" t="s">
        <v>92</v>
      </c>
      <c r="J2638" s="1" t="s">
        <v>93</v>
      </c>
      <c r="P2638" s="1">
        <v>4</v>
      </c>
      <c r="Q2638" s="1">
        <v>0</v>
      </c>
      <c r="R2638" s="1">
        <v>0</v>
      </c>
      <c r="S2638" s="1">
        <v>0</v>
      </c>
      <c r="T2638" s="1">
        <v>0</v>
      </c>
      <c r="U2638" s="1">
        <v>0</v>
      </c>
      <c r="V2638" s="1">
        <v>0</v>
      </c>
      <c r="W2638" s="1">
        <v>0</v>
      </c>
      <c r="X2638" s="1">
        <v>0</v>
      </c>
      <c r="Y2638" s="1">
        <v>0</v>
      </c>
      <c r="Z2638" s="1">
        <v>0</v>
      </c>
      <c r="AA2638" s="1">
        <v>0</v>
      </c>
      <c r="AB2638" s="1">
        <v>0</v>
      </c>
      <c r="AC2638" s="1">
        <v>0</v>
      </c>
      <c r="AD2638" s="1">
        <v>0</v>
      </c>
      <c r="AE2638" s="1">
        <v>0</v>
      </c>
      <c r="AF2638" s="1">
        <v>0</v>
      </c>
      <c r="AG2638" s="1">
        <v>0</v>
      </c>
      <c r="AH2638" s="1">
        <v>0</v>
      </c>
      <c r="AI2638" s="1">
        <v>0</v>
      </c>
      <c r="AJ2638" s="1">
        <v>0</v>
      </c>
      <c r="AK2638" s="1">
        <v>0</v>
      </c>
      <c r="AL2638" s="1">
        <v>0</v>
      </c>
      <c r="AM2638" s="1">
        <v>0</v>
      </c>
      <c r="AN2638" s="1">
        <v>0</v>
      </c>
    </row>
    <row r="2639" spans="1:40" x14ac:dyDescent="0.35">
      <c r="A2639" s="1" t="s">
        <v>89</v>
      </c>
      <c r="B2639" s="8">
        <v>43911</v>
      </c>
      <c r="C2639" s="1" t="s">
        <v>96</v>
      </c>
      <c r="D2639" s="1">
        <v>200170</v>
      </c>
      <c r="E2639" s="1">
        <v>26</v>
      </c>
      <c r="F2639" s="1" t="s">
        <v>107</v>
      </c>
      <c r="H2639" s="1" t="s">
        <v>95</v>
      </c>
      <c r="I2639" s="1" t="s">
        <v>92</v>
      </c>
      <c r="J2639" s="1" t="s">
        <v>93</v>
      </c>
      <c r="K2639" s="1">
        <v>6</v>
      </c>
      <c r="M2639" s="1">
        <v>0.23076923076923078</v>
      </c>
      <c r="N2639" s="1">
        <v>0.23076923076923078</v>
      </c>
      <c r="P2639" s="1">
        <v>20</v>
      </c>
      <c r="Q2639" s="1">
        <v>0</v>
      </c>
      <c r="R2639" s="1">
        <v>3</v>
      </c>
      <c r="S2639" s="1">
        <v>0</v>
      </c>
      <c r="T2639" s="1">
        <v>0</v>
      </c>
      <c r="U2639" s="1">
        <v>3</v>
      </c>
      <c r="V2639" s="1">
        <v>0</v>
      </c>
      <c r="W2639" s="1">
        <v>0</v>
      </c>
      <c r="X2639" s="1">
        <v>0</v>
      </c>
      <c r="Y2639" s="1">
        <v>0</v>
      </c>
      <c r="Z2639" s="1">
        <v>0</v>
      </c>
      <c r="AA2639" s="1">
        <v>0</v>
      </c>
      <c r="AB2639" s="1">
        <v>0</v>
      </c>
      <c r="AC2639" s="1">
        <v>0</v>
      </c>
      <c r="AD2639" s="1">
        <v>0</v>
      </c>
      <c r="AE2639" s="1">
        <v>0</v>
      </c>
      <c r="AF2639" s="1">
        <v>0</v>
      </c>
      <c r="AG2639" s="1">
        <v>0</v>
      </c>
      <c r="AH2639" s="1">
        <v>0</v>
      </c>
      <c r="AI2639" s="1">
        <v>0</v>
      </c>
      <c r="AJ2639" s="1">
        <v>0</v>
      </c>
      <c r="AK2639" s="1">
        <v>0</v>
      </c>
      <c r="AL2639" s="1">
        <v>0</v>
      </c>
      <c r="AM2639" s="1">
        <v>0</v>
      </c>
      <c r="AN2639" s="1">
        <v>0</v>
      </c>
    </row>
    <row r="2640" spans="1:40" x14ac:dyDescent="0.35">
      <c r="A2640" s="1" t="s">
        <v>89</v>
      </c>
      <c r="B2640" s="8">
        <v>43911</v>
      </c>
      <c r="C2640" s="1" t="s">
        <v>96</v>
      </c>
      <c r="D2640" s="1">
        <v>980180</v>
      </c>
      <c r="E2640" s="1">
        <v>2</v>
      </c>
      <c r="F2640" s="1" t="s">
        <v>117</v>
      </c>
      <c r="H2640" s="1" t="s">
        <v>118</v>
      </c>
      <c r="I2640" s="1" t="s">
        <v>92</v>
      </c>
      <c r="J2640" s="1" t="s">
        <v>93</v>
      </c>
      <c r="P2640" s="1">
        <v>2</v>
      </c>
      <c r="Q2640" s="1">
        <v>0</v>
      </c>
      <c r="R2640" s="1">
        <v>0</v>
      </c>
      <c r="S2640" s="1">
        <v>0</v>
      </c>
      <c r="T2640" s="1">
        <v>0</v>
      </c>
      <c r="U2640" s="1">
        <v>0</v>
      </c>
      <c r="V2640" s="1">
        <v>0</v>
      </c>
      <c r="W2640" s="1">
        <v>0</v>
      </c>
      <c r="X2640" s="1">
        <v>0</v>
      </c>
      <c r="Y2640" s="1">
        <v>0</v>
      </c>
      <c r="Z2640" s="1">
        <v>0</v>
      </c>
      <c r="AA2640" s="1">
        <v>0</v>
      </c>
      <c r="AB2640" s="1">
        <v>0</v>
      </c>
      <c r="AC2640" s="1">
        <v>0</v>
      </c>
      <c r="AD2640" s="1">
        <v>0</v>
      </c>
      <c r="AE2640" s="1">
        <v>0</v>
      </c>
      <c r="AF2640" s="1">
        <v>0</v>
      </c>
      <c r="AG2640" s="1">
        <v>0</v>
      </c>
      <c r="AH2640" s="1">
        <v>0</v>
      </c>
      <c r="AI2640" s="1">
        <v>0</v>
      </c>
      <c r="AJ2640" s="1">
        <v>0</v>
      </c>
      <c r="AK2640" s="1">
        <v>0</v>
      </c>
      <c r="AL2640" s="1">
        <v>0</v>
      </c>
      <c r="AM2640" s="1">
        <v>0</v>
      </c>
      <c r="AN2640" s="1">
        <v>0</v>
      </c>
    </row>
    <row r="2641" spans="1:40" x14ac:dyDescent="0.35">
      <c r="A2641" s="1" t="s">
        <v>89</v>
      </c>
      <c r="B2641" s="8">
        <v>43970</v>
      </c>
      <c r="C2641" s="1" t="s">
        <v>96</v>
      </c>
      <c r="D2641" s="1">
        <v>200640</v>
      </c>
      <c r="E2641" s="1">
        <v>2</v>
      </c>
      <c r="F2641" s="1" t="s">
        <v>106</v>
      </c>
      <c r="H2641" s="1" t="s">
        <v>95</v>
      </c>
      <c r="I2641" s="1" t="s">
        <v>92</v>
      </c>
      <c r="J2641" s="1" t="s">
        <v>93</v>
      </c>
      <c r="P2641" s="1">
        <v>2</v>
      </c>
      <c r="Q2641" s="1">
        <v>0</v>
      </c>
      <c r="R2641" s="1">
        <v>0</v>
      </c>
      <c r="S2641" s="1">
        <v>0</v>
      </c>
      <c r="T2641" s="1">
        <v>0</v>
      </c>
      <c r="U2641" s="1">
        <v>0</v>
      </c>
      <c r="V2641" s="1">
        <v>0</v>
      </c>
      <c r="W2641" s="1">
        <v>0</v>
      </c>
      <c r="X2641" s="1">
        <v>0</v>
      </c>
      <c r="Y2641" s="1">
        <v>0</v>
      </c>
      <c r="Z2641" s="1">
        <v>0</v>
      </c>
      <c r="AA2641" s="1">
        <v>0</v>
      </c>
      <c r="AB2641" s="1">
        <v>0</v>
      </c>
      <c r="AC2641" s="1">
        <v>0</v>
      </c>
      <c r="AD2641" s="1">
        <v>0</v>
      </c>
      <c r="AE2641" s="1">
        <v>0</v>
      </c>
      <c r="AF2641" s="1">
        <v>0</v>
      </c>
      <c r="AG2641" s="1">
        <v>0</v>
      </c>
      <c r="AH2641" s="1">
        <v>0</v>
      </c>
      <c r="AI2641" s="1">
        <v>0</v>
      </c>
      <c r="AJ2641" s="1">
        <v>0</v>
      </c>
      <c r="AK2641" s="1">
        <v>0</v>
      </c>
      <c r="AL2641" s="1">
        <v>0</v>
      </c>
      <c r="AM2641" s="1">
        <v>0</v>
      </c>
      <c r="AN2641" s="1">
        <v>0</v>
      </c>
    </row>
    <row r="2642" spans="1:40" x14ac:dyDescent="0.35">
      <c r="A2642" s="1" t="s">
        <v>89</v>
      </c>
      <c r="B2642" s="8">
        <v>43939</v>
      </c>
      <c r="C2642" s="1" t="s">
        <v>96</v>
      </c>
      <c r="D2642" s="1">
        <v>972410</v>
      </c>
      <c r="E2642" s="1">
        <v>30</v>
      </c>
      <c r="F2642" s="1" t="s">
        <v>115</v>
      </c>
      <c r="H2642" s="1" t="s">
        <v>91</v>
      </c>
      <c r="I2642" s="1" t="s">
        <v>92</v>
      </c>
      <c r="J2642" s="1" t="s">
        <v>93</v>
      </c>
      <c r="K2642" s="1">
        <v>25</v>
      </c>
      <c r="M2642" s="1">
        <v>0.16666666666666666</v>
      </c>
      <c r="N2642" s="1">
        <v>0.16666666666666666</v>
      </c>
      <c r="P2642" s="1">
        <v>5</v>
      </c>
      <c r="Q2642" s="1">
        <v>0</v>
      </c>
      <c r="R2642" s="1">
        <v>0</v>
      </c>
      <c r="S2642" s="1">
        <v>0</v>
      </c>
      <c r="T2642" s="1">
        <v>1</v>
      </c>
      <c r="U2642" s="1">
        <v>0</v>
      </c>
      <c r="V2642" s="1">
        <v>24</v>
      </c>
      <c r="W2642" s="1">
        <v>0</v>
      </c>
      <c r="X2642" s="1">
        <v>0</v>
      </c>
      <c r="Y2642" s="1">
        <v>0</v>
      </c>
      <c r="Z2642" s="1">
        <v>0</v>
      </c>
      <c r="AA2642" s="1">
        <v>0</v>
      </c>
      <c r="AB2642" s="1">
        <v>0</v>
      </c>
      <c r="AC2642" s="1">
        <v>0</v>
      </c>
      <c r="AD2642" s="1">
        <v>0</v>
      </c>
      <c r="AE2642" s="1">
        <v>0</v>
      </c>
      <c r="AF2642" s="1">
        <v>0</v>
      </c>
      <c r="AG2642" s="1">
        <v>0</v>
      </c>
      <c r="AH2642" s="1">
        <v>0</v>
      </c>
      <c r="AI2642" s="1">
        <v>0</v>
      </c>
      <c r="AJ2642" s="1">
        <v>0</v>
      </c>
      <c r="AK2642" s="1">
        <v>0</v>
      </c>
      <c r="AL2642" s="1">
        <v>0</v>
      </c>
      <c r="AM2642" s="1">
        <v>0</v>
      </c>
      <c r="AN2642" s="1">
        <v>0</v>
      </c>
    </row>
    <row r="2643" spans="1:40" x14ac:dyDescent="0.35">
      <c r="A2643" s="1" t="s">
        <v>89</v>
      </c>
      <c r="B2643" s="8">
        <v>43921</v>
      </c>
      <c r="C2643" s="1" t="s">
        <v>98</v>
      </c>
      <c r="D2643" s="1">
        <v>200170</v>
      </c>
      <c r="E2643" s="1">
        <v>1</v>
      </c>
      <c r="F2643" s="1" t="s">
        <v>107</v>
      </c>
      <c r="H2643" s="1" t="s">
        <v>95</v>
      </c>
      <c r="I2643" s="1" t="s">
        <v>92</v>
      </c>
      <c r="J2643" s="1" t="s">
        <v>93</v>
      </c>
      <c r="P2643" s="1">
        <v>1</v>
      </c>
      <c r="Q2643" s="1">
        <v>0</v>
      </c>
      <c r="R2643" s="1">
        <v>0</v>
      </c>
      <c r="S2643" s="1">
        <v>0</v>
      </c>
      <c r="T2643" s="1">
        <v>0</v>
      </c>
      <c r="U2643" s="1">
        <v>0</v>
      </c>
      <c r="V2643" s="1">
        <v>0</v>
      </c>
      <c r="W2643" s="1">
        <v>0</v>
      </c>
      <c r="X2643" s="1">
        <v>0</v>
      </c>
      <c r="Y2643" s="1">
        <v>0</v>
      </c>
      <c r="Z2643" s="1">
        <v>0</v>
      </c>
      <c r="AA2643" s="1">
        <v>0</v>
      </c>
      <c r="AB2643" s="1">
        <v>0</v>
      </c>
      <c r="AC2643" s="1">
        <v>0</v>
      </c>
      <c r="AD2643" s="1">
        <v>0</v>
      </c>
      <c r="AE2643" s="1">
        <v>0</v>
      </c>
      <c r="AF2643" s="1">
        <v>0</v>
      </c>
      <c r="AG2643" s="1">
        <v>0</v>
      </c>
      <c r="AH2643" s="1">
        <v>0</v>
      </c>
      <c r="AI2643" s="1">
        <v>0</v>
      </c>
      <c r="AJ2643" s="1">
        <v>0</v>
      </c>
      <c r="AK2643" s="1">
        <v>0</v>
      </c>
      <c r="AL2643" s="1">
        <v>0</v>
      </c>
      <c r="AM2643" s="1">
        <v>0</v>
      </c>
      <c r="AN2643" s="1">
        <v>0</v>
      </c>
    </row>
    <row r="2644" spans="1:40" x14ac:dyDescent="0.35">
      <c r="A2644" s="1" t="s">
        <v>89</v>
      </c>
      <c r="B2644" s="8">
        <v>43925</v>
      </c>
      <c r="C2644" s="1" t="s">
        <v>2</v>
      </c>
      <c r="D2644" s="1">
        <v>201710</v>
      </c>
      <c r="E2644" s="1">
        <v>86</v>
      </c>
      <c r="F2644" s="1" t="s">
        <v>119</v>
      </c>
      <c r="H2644" s="1" t="s">
        <v>95</v>
      </c>
      <c r="I2644" s="1" t="s">
        <v>92</v>
      </c>
      <c r="J2644" s="1" t="s">
        <v>93</v>
      </c>
      <c r="K2644" s="1">
        <v>75</v>
      </c>
      <c r="L2644" s="1">
        <v>1</v>
      </c>
      <c r="M2644" s="1">
        <v>0.76086956521739135</v>
      </c>
      <c r="N2644" s="1">
        <v>0.76086956521739135</v>
      </c>
      <c r="O2644" s="1">
        <v>1.1494252873563218E-2</v>
      </c>
      <c r="P2644" s="1">
        <v>11</v>
      </c>
      <c r="Q2644" s="1">
        <v>0</v>
      </c>
      <c r="R2644" s="1">
        <v>15</v>
      </c>
      <c r="S2644" s="1">
        <v>2</v>
      </c>
      <c r="T2644" s="1">
        <v>11</v>
      </c>
      <c r="U2644" s="1">
        <v>7</v>
      </c>
      <c r="V2644" s="1">
        <v>40</v>
      </c>
      <c r="W2644" s="1">
        <v>0</v>
      </c>
      <c r="X2644" s="1">
        <v>0</v>
      </c>
      <c r="Y2644" s="1">
        <v>0</v>
      </c>
      <c r="Z2644" s="1">
        <v>0</v>
      </c>
      <c r="AA2644" s="1">
        <v>0</v>
      </c>
      <c r="AB2644" s="1">
        <v>0</v>
      </c>
      <c r="AC2644" s="1">
        <v>0</v>
      </c>
      <c r="AD2644" s="1">
        <v>0</v>
      </c>
      <c r="AE2644" s="1">
        <v>0</v>
      </c>
      <c r="AF2644" s="1">
        <v>0</v>
      </c>
      <c r="AG2644" s="1">
        <v>0</v>
      </c>
      <c r="AH2644" s="1">
        <v>0</v>
      </c>
      <c r="AI2644" s="1">
        <v>0</v>
      </c>
      <c r="AJ2644" s="1">
        <v>1</v>
      </c>
      <c r="AK2644" s="1">
        <v>0</v>
      </c>
      <c r="AL2644" s="1">
        <v>0</v>
      </c>
      <c r="AM2644" s="1">
        <v>0</v>
      </c>
      <c r="AN2644" s="1">
        <v>0</v>
      </c>
    </row>
    <row r="2645" spans="1:40" x14ac:dyDescent="0.35">
      <c r="A2645" s="1" t="s">
        <v>89</v>
      </c>
      <c r="B2645" s="8">
        <v>43958</v>
      </c>
      <c r="C2645" s="1" t="s">
        <v>96</v>
      </c>
      <c r="D2645" s="1">
        <v>209640</v>
      </c>
      <c r="E2645" s="1">
        <v>18</v>
      </c>
      <c r="F2645" s="1" t="s">
        <v>122</v>
      </c>
      <c r="H2645" s="1" t="s">
        <v>95</v>
      </c>
      <c r="I2645" s="1" t="s">
        <v>121</v>
      </c>
      <c r="J2645" s="1" t="s">
        <v>93</v>
      </c>
      <c r="P2645" s="1">
        <v>18</v>
      </c>
      <c r="Q2645" s="1">
        <v>0</v>
      </c>
      <c r="R2645" s="1">
        <v>0</v>
      </c>
      <c r="S2645" s="1">
        <v>0</v>
      </c>
      <c r="T2645" s="1">
        <v>0</v>
      </c>
      <c r="U2645" s="1">
        <v>0</v>
      </c>
      <c r="V2645" s="1">
        <v>0</v>
      </c>
      <c r="W2645" s="1">
        <v>0</v>
      </c>
      <c r="X2645" s="1">
        <v>0</v>
      </c>
      <c r="Y2645" s="1">
        <v>0</v>
      </c>
      <c r="Z2645" s="1">
        <v>0</v>
      </c>
      <c r="AA2645" s="1">
        <v>0</v>
      </c>
      <c r="AB2645" s="1">
        <v>0</v>
      </c>
      <c r="AC2645" s="1">
        <v>0</v>
      </c>
      <c r="AD2645" s="1">
        <v>0</v>
      </c>
      <c r="AE2645" s="1">
        <v>0</v>
      </c>
      <c r="AF2645" s="1">
        <v>0</v>
      </c>
      <c r="AG2645" s="1">
        <v>0</v>
      </c>
      <c r="AH2645" s="1">
        <v>0</v>
      </c>
      <c r="AI2645" s="1">
        <v>0</v>
      </c>
      <c r="AJ2645" s="1">
        <v>0</v>
      </c>
      <c r="AK2645" s="1">
        <v>0</v>
      </c>
      <c r="AL2645" s="1">
        <v>0</v>
      </c>
      <c r="AM2645" s="1">
        <v>0</v>
      </c>
      <c r="AN2645" s="1">
        <v>0</v>
      </c>
    </row>
    <row r="2646" spans="1:40" x14ac:dyDescent="0.35">
      <c r="A2646" s="1" t="s">
        <v>89</v>
      </c>
      <c r="B2646" s="8">
        <v>43927</v>
      </c>
      <c r="C2646" s="1" t="s">
        <v>2</v>
      </c>
      <c r="D2646" s="1">
        <v>973370</v>
      </c>
      <c r="E2646" s="1">
        <v>42</v>
      </c>
      <c r="F2646" s="1" t="s">
        <v>123</v>
      </c>
      <c r="H2646" s="1" t="s">
        <v>114</v>
      </c>
      <c r="I2646" s="1" t="s">
        <v>92</v>
      </c>
      <c r="J2646" s="1" t="s">
        <v>93</v>
      </c>
      <c r="K2646" s="1">
        <v>1</v>
      </c>
      <c r="L2646" s="1">
        <v>1</v>
      </c>
      <c r="M2646" s="1">
        <v>4.6511627906976744E-2</v>
      </c>
      <c r="N2646" s="1">
        <v>2.3809523809523808E-2</v>
      </c>
      <c r="O2646" s="1">
        <v>2.3255813953488372E-2</v>
      </c>
      <c r="P2646" s="1">
        <v>41</v>
      </c>
      <c r="Q2646" s="1">
        <v>1</v>
      </c>
      <c r="R2646" s="1">
        <v>1</v>
      </c>
      <c r="S2646" s="1">
        <v>0</v>
      </c>
      <c r="T2646" s="1">
        <v>0</v>
      </c>
      <c r="U2646" s="1">
        <v>0</v>
      </c>
      <c r="V2646" s="1">
        <v>0</v>
      </c>
      <c r="W2646" s="1">
        <v>0</v>
      </c>
      <c r="X2646" s="1">
        <v>0</v>
      </c>
      <c r="Y2646" s="1">
        <v>0</v>
      </c>
      <c r="Z2646" s="1">
        <v>0</v>
      </c>
      <c r="AA2646" s="1">
        <v>0</v>
      </c>
      <c r="AB2646" s="1">
        <v>0</v>
      </c>
      <c r="AC2646" s="1">
        <v>0</v>
      </c>
      <c r="AD2646" s="1">
        <v>0</v>
      </c>
      <c r="AE2646" s="1">
        <v>0</v>
      </c>
      <c r="AF2646" s="1">
        <v>0</v>
      </c>
      <c r="AG2646" s="1">
        <v>0</v>
      </c>
      <c r="AH2646" s="1">
        <v>0</v>
      </c>
      <c r="AI2646" s="1">
        <v>0</v>
      </c>
      <c r="AJ2646" s="1">
        <v>0</v>
      </c>
      <c r="AK2646" s="1">
        <v>0</v>
      </c>
      <c r="AL2646" s="1">
        <v>0</v>
      </c>
      <c r="AM2646" s="1">
        <v>0</v>
      </c>
      <c r="AN2646" s="1">
        <v>0</v>
      </c>
    </row>
    <row r="2647" spans="1:40" x14ac:dyDescent="0.35">
      <c r="A2647" s="1" t="s">
        <v>89</v>
      </c>
      <c r="B2647" s="8">
        <v>43935</v>
      </c>
      <c r="C2647" s="1" t="s">
        <v>2</v>
      </c>
      <c r="D2647" s="1">
        <v>209650</v>
      </c>
      <c r="E2647" s="1">
        <v>89</v>
      </c>
      <c r="F2647" s="1" t="s">
        <v>120</v>
      </c>
      <c r="H2647" s="1" t="s">
        <v>95</v>
      </c>
      <c r="I2647" s="1" t="s">
        <v>121</v>
      </c>
      <c r="J2647" s="1" t="s">
        <v>93</v>
      </c>
      <c r="K2647" s="1">
        <v>54</v>
      </c>
      <c r="L2647" s="1">
        <v>10</v>
      </c>
      <c r="M2647" s="1">
        <v>0.46153846153846156</v>
      </c>
      <c r="N2647" s="1">
        <v>0.43548387096774194</v>
      </c>
      <c r="O2647" s="1">
        <v>0.10101010101010101</v>
      </c>
      <c r="P2647" s="1">
        <v>35</v>
      </c>
      <c r="Q2647" s="1">
        <v>3</v>
      </c>
      <c r="R2647" s="1">
        <v>12</v>
      </c>
      <c r="S2647" s="1">
        <v>0</v>
      </c>
      <c r="T2647" s="1">
        <v>1</v>
      </c>
      <c r="U2647" s="1">
        <v>14</v>
      </c>
      <c r="V2647" s="1">
        <v>27</v>
      </c>
      <c r="W2647" s="1">
        <v>0</v>
      </c>
      <c r="X2647" s="1">
        <v>0</v>
      </c>
      <c r="Y2647" s="1">
        <v>0</v>
      </c>
      <c r="Z2647" s="1">
        <v>0</v>
      </c>
      <c r="AA2647" s="1">
        <v>0</v>
      </c>
      <c r="AB2647" s="1">
        <v>0</v>
      </c>
      <c r="AC2647" s="1">
        <v>0</v>
      </c>
      <c r="AD2647" s="1">
        <v>0</v>
      </c>
      <c r="AE2647" s="1">
        <v>0</v>
      </c>
      <c r="AF2647" s="1">
        <v>0</v>
      </c>
      <c r="AG2647" s="1">
        <v>2</v>
      </c>
      <c r="AH2647" s="1">
        <v>0</v>
      </c>
      <c r="AI2647" s="1">
        <v>4</v>
      </c>
      <c r="AJ2647" s="1">
        <v>0</v>
      </c>
      <c r="AK2647" s="1">
        <v>0</v>
      </c>
      <c r="AL2647" s="1">
        <v>0</v>
      </c>
      <c r="AM2647" s="1">
        <v>1</v>
      </c>
      <c r="AN2647" s="1">
        <v>0</v>
      </c>
    </row>
    <row r="2648" spans="1:40" x14ac:dyDescent="0.35">
      <c r="A2648" s="1" t="s">
        <v>89</v>
      </c>
      <c r="B2648" s="8">
        <v>43921</v>
      </c>
      <c r="C2648" s="1" t="s">
        <v>2</v>
      </c>
      <c r="D2648" s="1">
        <v>973270</v>
      </c>
      <c r="E2648" s="1">
        <v>63</v>
      </c>
      <c r="F2648" s="1" t="s">
        <v>127</v>
      </c>
      <c r="H2648" s="1" t="s">
        <v>114</v>
      </c>
      <c r="I2648" s="1" t="s">
        <v>92</v>
      </c>
      <c r="J2648" s="1" t="s">
        <v>93</v>
      </c>
      <c r="K2648" s="1">
        <v>29</v>
      </c>
      <c r="L2648" s="1">
        <v>3</v>
      </c>
      <c r="M2648" s="1">
        <v>0.35849056603773582</v>
      </c>
      <c r="N2648" s="1">
        <v>0.33333333333333331</v>
      </c>
      <c r="O2648" s="1">
        <v>4.5454545454545456E-2</v>
      </c>
      <c r="P2648" s="1">
        <v>34</v>
      </c>
      <c r="Q2648" s="1">
        <v>2</v>
      </c>
      <c r="R2648" s="1">
        <v>2</v>
      </c>
      <c r="S2648" s="1">
        <v>1</v>
      </c>
      <c r="T2648" s="1">
        <v>12</v>
      </c>
      <c r="U2648" s="1">
        <v>2</v>
      </c>
      <c r="V2648" s="1">
        <v>12</v>
      </c>
      <c r="W2648" s="1">
        <v>0</v>
      </c>
      <c r="X2648" s="1">
        <v>1</v>
      </c>
      <c r="Y2648" s="1">
        <v>0</v>
      </c>
      <c r="Z2648" s="1">
        <v>0</v>
      </c>
      <c r="AA2648" s="1">
        <v>0</v>
      </c>
      <c r="AB2648" s="1">
        <v>0</v>
      </c>
      <c r="AC2648" s="1">
        <v>0</v>
      </c>
      <c r="AD2648" s="1">
        <v>0</v>
      </c>
      <c r="AE2648" s="1">
        <v>0</v>
      </c>
      <c r="AF2648" s="1">
        <v>0</v>
      </c>
      <c r="AG2648" s="1">
        <v>0</v>
      </c>
      <c r="AH2648" s="1">
        <v>0</v>
      </c>
      <c r="AI2648" s="1">
        <v>0</v>
      </c>
      <c r="AJ2648" s="1">
        <v>0</v>
      </c>
      <c r="AK2648" s="1">
        <v>0</v>
      </c>
      <c r="AL2648" s="1">
        <v>0</v>
      </c>
      <c r="AM2648" s="1">
        <v>0</v>
      </c>
      <c r="AN2648" s="1">
        <v>0</v>
      </c>
    </row>
    <row r="2649" spans="1:40" x14ac:dyDescent="0.35">
      <c r="A2649" s="1" t="s">
        <v>89</v>
      </c>
      <c r="B2649" s="8">
        <v>43942</v>
      </c>
      <c r="C2649" s="1" t="s">
        <v>96</v>
      </c>
      <c r="D2649" s="1">
        <v>973260</v>
      </c>
      <c r="E2649" s="1">
        <v>6</v>
      </c>
      <c r="F2649" s="1" t="s">
        <v>113</v>
      </c>
      <c r="H2649" s="1" t="s">
        <v>114</v>
      </c>
      <c r="I2649" s="1" t="s">
        <v>92</v>
      </c>
      <c r="J2649" s="1" t="s">
        <v>93</v>
      </c>
      <c r="L2649" s="1">
        <v>4</v>
      </c>
      <c r="O2649" s="1">
        <v>0.4</v>
      </c>
      <c r="P2649" s="1">
        <v>6</v>
      </c>
      <c r="Q2649" s="1">
        <v>0</v>
      </c>
      <c r="R2649" s="1">
        <v>0</v>
      </c>
      <c r="S2649" s="1">
        <v>0</v>
      </c>
      <c r="T2649" s="1">
        <v>0</v>
      </c>
      <c r="U2649" s="1">
        <v>0</v>
      </c>
      <c r="V2649" s="1">
        <v>0</v>
      </c>
      <c r="W2649" s="1">
        <v>0</v>
      </c>
      <c r="X2649" s="1">
        <v>0</v>
      </c>
      <c r="Y2649" s="1">
        <v>0</v>
      </c>
      <c r="Z2649" s="1">
        <v>0</v>
      </c>
      <c r="AA2649" s="1">
        <v>0</v>
      </c>
      <c r="AB2649" s="1">
        <v>0</v>
      </c>
      <c r="AC2649" s="1">
        <v>0</v>
      </c>
      <c r="AD2649" s="1">
        <v>0</v>
      </c>
      <c r="AE2649" s="1">
        <v>0</v>
      </c>
      <c r="AF2649" s="1">
        <v>0</v>
      </c>
      <c r="AG2649" s="1">
        <v>0</v>
      </c>
      <c r="AH2649" s="1">
        <v>0</v>
      </c>
      <c r="AI2649" s="1">
        <v>0</v>
      </c>
      <c r="AJ2649" s="1">
        <v>0</v>
      </c>
      <c r="AK2649" s="1">
        <v>0</v>
      </c>
      <c r="AL2649" s="1">
        <v>4</v>
      </c>
      <c r="AM2649" s="1">
        <v>0</v>
      </c>
      <c r="AN2649" s="1">
        <v>0</v>
      </c>
    </row>
    <row r="2650" spans="1:40" x14ac:dyDescent="0.35">
      <c r="A2650" s="1" t="s">
        <v>89</v>
      </c>
      <c r="B2650" s="8">
        <v>43932</v>
      </c>
      <c r="C2650" s="1" t="s">
        <v>96</v>
      </c>
      <c r="D2650" s="1">
        <v>200600</v>
      </c>
      <c r="E2650" s="1">
        <v>13</v>
      </c>
      <c r="F2650" s="1" t="s">
        <v>116</v>
      </c>
      <c r="H2650" s="1" t="s">
        <v>95</v>
      </c>
      <c r="I2650" s="1" t="s">
        <v>92</v>
      </c>
      <c r="J2650" s="1" t="s">
        <v>93</v>
      </c>
      <c r="K2650" s="1">
        <v>1</v>
      </c>
      <c r="M2650" s="1">
        <v>0</v>
      </c>
      <c r="N2650" s="1">
        <v>0</v>
      </c>
      <c r="P2650" s="1">
        <v>12</v>
      </c>
      <c r="Q2650" s="1">
        <v>0</v>
      </c>
      <c r="R2650" s="1">
        <v>0</v>
      </c>
      <c r="S2650" s="1">
        <v>0</v>
      </c>
      <c r="T2650" s="1">
        <v>0</v>
      </c>
      <c r="U2650" s="1">
        <v>0</v>
      </c>
      <c r="V2650" s="1">
        <v>1</v>
      </c>
      <c r="W2650" s="1">
        <v>0</v>
      </c>
      <c r="X2650" s="1">
        <v>0</v>
      </c>
      <c r="Y2650" s="1">
        <v>0</v>
      </c>
      <c r="Z2650" s="1">
        <v>0</v>
      </c>
      <c r="AA2650" s="1">
        <v>0</v>
      </c>
      <c r="AB2650" s="1">
        <v>0</v>
      </c>
      <c r="AC2650" s="1">
        <v>0</v>
      </c>
      <c r="AD2650" s="1">
        <v>0</v>
      </c>
      <c r="AE2650" s="1">
        <v>0</v>
      </c>
      <c r="AF2650" s="1">
        <v>0</v>
      </c>
      <c r="AG2650" s="1">
        <v>0</v>
      </c>
      <c r="AH2650" s="1">
        <v>0</v>
      </c>
      <c r="AI2650" s="1">
        <v>0</v>
      </c>
      <c r="AJ2650" s="1">
        <v>0</v>
      </c>
      <c r="AK2650" s="1">
        <v>0</v>
      </c>
      <c r="AL2650" s="1">
        <v>0</v>
      </c>
      <c r="AM2650" s="1">
        <v>0</v>
      </c>
      <c r="AN2650" s="1">
        <v>0</v>
      </c>
    </row>
    <row r="2651" spans="1:40" x14ac:dyDescent="0.35">
      <c r="A2651" s="1" t="s">
        <v>89</v>
      </c>
      <c r="B2651" s="8">
        <v>43904</v>
      </c>
      <c r="C2651" s="1" t="s">
        <v>96</v>
      </c>
      <c r="D2651" s="1">
        <v>200640</v>
      </c>
      <c r="E2651" s="1">
        <v>14</v>
      </c>
      <c r="F2651" s="1" t="s">
        <v>106</v>
      </c>
      <c r="H2651" s="1" t="s">
        <v>95</v>
      </c>
      <c r="I2651" s="1" t="s">
        <v>92</v>
      </c>
      <c r="J2651" s="1" t="s">
        <v>93</v>
      </c>
      <c r="P2651" s="1">
        <v>14</v>
      </c>
      <c r="Q2651" s="1">
        <v>0</v>
      </c>
      <c r="R2651" s="1">
        <v>0</v>
      </c>
      <c r="S2651" s="1">
        <v>0</v>
      </c>
      <c r="T2651" s="1">
        <v>0</v>
      </c>
      <c r="U2651" s="1">
        <v>0</v>
      </c>
      <c r="V2651" s="1">
        <v>0</v>
      </c>
      <c r="W2651" s="1">
        <v>0</v>
      </c>
      <c r="X2651" s="1">
        <v>0</v>
      </c>
      <c r="Y2651" s="1">
        <v>0</v>
      </c>
      <c r="Z2651" s="1">
        <v>0</v>
      </c>
      <c r="AA2651" s="1">
        <v>0</v>
      </c>
      <c r="AB2651" s="1">
        <v>0</v>
      </c>
      <c r="AC2651" s="1">
        <v>0</v>
      </c>
      <c r="AD2651" s="1">
        <v>0</v>
      </c>
      <c r="AE2651" s="1">
        <v>0</v>
      </c>
      <c r="AF2651" s="1">
        <v>0</v>
      </c>
      <c r="AG2651" s="1">
        <v>0</v>
      </c>
      <c r="AH2651" s="1">
        <v>0</v>
      </c>
      <c r="AI2651" s="1">
        <v>0</v>
      </c>
      <c r="AJ2651" s="1">
        <v>0</v>
      </c>
      <c r="AK2651" s="1">
        <v>0</v>
      </c>
      <c r="AL2651" s="1">
        <v>0</v>
      </c>
      <c r="AM2651" s="1">
        <v>0</v>
      </c>
      <c r="AN2651" s="1">
        <v>0</v>
      </c>
    </row>
    <row r="2652" spans="1:40" x14ac:dyDescent="0.35">
      <c r="A2652" s="1" t="s">
        <v>89</v>
      </c>
      <c r="B2652" s="8">
        <v>43910</v>
      </c>
      <c r="C2652" s="1" t="s">
        <v>2</v>
      </c>
      <c r="D2652" s="1">
        <v>979190</v>
      </c>
      <c r="E2652" s="1">
        <v>141</v>
      </c>
      <c r="F2652" s="1" t="s">
        <v>124</v>
      </c>
      <c r="H2652" s="1" t="s">
        <v>103</v>
      </c>
      <c r="I2652" s="1" t="s">
        <v>92</v>
      </c>
      <c r="J2652" s="1" t="s">
        <v>93</v>
      </c>
      <c r="K2652" s="1">
        <v>26</v>
      </c>
      <c r="L2652" s="1">
        <v>30</v>
      </c>
      <c r="M2652" s="1">
        <v>0.27215189873417722</v>
      </c>
      <c r="N2652" s="1">
        <v>0.18439716312056736</v>
      </c>
      <c r="O2652" s="1">
        <v>0.17543859649122806</v>
      </c>
      <c r="P2652" s="1">
        <v>115</v>
      </c>
      <c r="Q2652" s="1">
        <v>17</v>
      </c>
      <c r="R2652" s="1">
        <v>16</v>
      </c>
      <c r="S2652" s="1">
        <v>0</v>
      </c>
      <c r="T2652" s="1">
        <v>6</v>
      </c>
      <c r="U2652" s="1">
        <v>4</v>
      </c>
      <c r="V2652" s="1">
        <v>0</v>
      </c>
      <c r="W2652" s="1">
        <v>0</v>
      </c>
      <c r="X2652" s="1">
        <v>1</v>
      </c>
      <c r="Y2652" s="1">
        <v>0</v>
      </c>
      <c r="Z2652" s="1">
        <v>0</v>
      </c>
      <c r="AA2652" s="1">
        <v>0</v>
      </c>
      <c r="AB2652" s="1">
        <v>0</v>
      </c>
      <c r="AC2652" s="1">
        <v>0</v>
      </c>
      <c r="AD2652" s="1">
        <v>0</v>
      </c>
      <c r="AE2652" s="1">
        <v>0</v>
      </c>
      <c r="AF2652" s="1">
        <v>0</v>
      </c>
      <c r="AG2652" s="1">
        <v>3</v>
      </c>
      <c r="AH2652" s="1">
        <v>0</v>
      </c>
      <c r="AI2652" s="1">
        <v>2</v>
      </c>
      <c r="AJ2652" s="1">
        <v>2</v>
      </c>
      <c r="AK2652" s="1">
        <v>0</v>
      </c>
      <c r="AL2652" s="1">
        <v>0</v>
      </c>
      <c r="AM2652" s="1">
        <v>5</v>
      </c>
      <c r="AN2652" s="1">
        <v>0</v>
      </c>
    </row>
    <row r="2653" spans="1:40" x14ac:dyDescent="0.35">
      <c r="A2653" s="1" t="s">
        <v>89</v>
      </c>
      <c r="B2653" s="8">
        <v>43969</v>
      </c>
      <c r="C2653" s="1" t="s">
        <v>96</v>
      </c>
      <c r="D2653" s="1">
        <v>200170</v>
      </c>
      <c r="E2653" s="1">
        <v>3</v>
      </c>
      <c r="F2653" s="1" t="s">
        <v>107</v>
      </c>
      <c r="H2653" s="1" t="s">
        <v>95</v>
      </c>
      <c r="I2653" s="1" t="s">
        <v>92</v>
      </c>
      <c r="J2653" s="1" t="s">
        <v>93</v>
      </c>
      <c r="P2653" s="1">
        <v>3</v>
      </c>
      <c r="Q2653" s="1">
        <v>0</v>
      </c>
      <c r="R2653" s="1">
        <v>0</v>
      </c>
      <c r="S2653" s="1">
        <v>0</v>
      </c>
      <c r="T2653" s="1">
        <v>0</v>
      </c>
      <c r="U2653" s="1">
        <v>0</v>
      </c>
      <c r="V2653" s="1">
        <v>0</v>
      </c>
      <c r="W2653" s="1">
        <v>0</v>
      </c>
      <c r="X2653" s="1">
        <v>0</v>
      </c>
      <c r="Y2653" s="1">
        <v>0</v>
      </c>
      <c r="Z2653" s="1">
        <v>0</v>
      </c>
      <c r="AA2653" s="1">
        <v>0</v>
      </c>
      <c r="AB2653" s="1">
        <v>0</v>
      </c>
      <c r="AC2653" s="1">
        <v>0</v>
      </c>
      <c r="AD2653" s="1">
        <v>0</v>
      </c>
      <c r="AE2653" s="1">
        <v>0</v>
      </c>
      <c r="AF2653" s="1">
        <v>0</v>
      </c>
      <c r="AG2653" s="1">
        <v>0</v>
      </c>
      <c r="AH2653" s="1">
        <v>0</v>
      </c>
      <c r="AI2653" s="1">
        <v>0</v>
      </c>
      <c r="AJ2653" s="1">
        <v>0</v>
      </c>
      <c r="AK2653" s="1">
        <v>0</v>
      </c>
      <c r="AL2653" s="1">
        <v>0</v>
      </c>
      <c r="AM2653" s="1">
        <v>0</v>
      </c>
      <c r="AN2653" s="1">
        <v>0</v>
      </c>
    </row>
    <row r="2654" spans="1:40" x14ac:dyDescent="0.35">
      <c r="A2654" s="1" t="s">
        <v>89</v>
      </c>
      <c r="B2654" s="8">
        <v>43924</v>
      </c>
      <c r="C2654" s="1" t="s">
        <v>96</v>
      </c>
      <c r="D2654" s="1">
        <v>209640</v>
      </c>
      <c r="E2654" s="1">
        <v>17</v>
      </c>
      <c r="F2654" s="1" t="s">
        <v>122</v>
      </c>
      <c r="H2654" s="1" t="s">
        <v>95</v>
      </c>
      <c r="I2654" s="1" t="s">
        <v>121</v>
      </c>
      <c r="J2654" s="1" t="s">
        <v>93</v>
      </c>
      <c r="K2654" s="1">
        <v>1</v>
      </c>
      <c r="M2654" s="1">
        <v>5.8823529411764705E-2</v>
      </c>
      <c r="N2654" s="1">
        <v>5.8823529411764705E-2</v>
      </c>
      <c r="P2654" s="1">
        <v>16</v>
      </c>
      <c r="Q2654" s="1">
        <v>0</v>
      </c>
      <c r="R2654" s="1">
        <v>0</v>
      </c>
      <c r="S2654" s="1">
        <v>0</v>
      </c>
      <c r="T2654" s="1">
        <v>1</v>
      </c>
      <c r="U2654" s="1">
        <v>0</v>
      </c>
      <c r="V2654" s="1">
        <v>0</v>
      </c>
      <c r="W2654" s="1">
        <v>0</v>
      </c>
      <c r="X2654" s="1">
        <v>0</v>
      </c>
      <c r="Y2654" s="1">
        <v>0</v>
      </c>
      <c r="Z2654" s="1">
        <v>0</v>
      </c>
      <c r="AA2654" s="1">
        <v>0</v>
      </c>
      <c r="AB2654" s="1">
        <v>0</v>
      </c>
      <c r="AC2654" s="1">
        <v>0</v>
      </c>
      <c r="AD2654" s="1">
        <v>0</v>
      </c>
      <c r="AE2654" s="1">
        <v>0</v>
      </c>
      <c r="AF2654" s="1">
        <v>0</v>
      </c>
      <c r="AG2654" s="1">
        <v>0</v>
      </c>
      <c r="AH2654" s="1">
        <v>0</v>
      </c>
      <c r="AI2654" s="1">
        <v>0</v>
      </c>
      <c r="AJ2654" s="1">
        <v>0</v>
      </c>
      <c r="AK2654" s="1">
        <v>0</v>
      </c>
      <c r="AL2654" s="1">
        <v>0</v>
      </c>
      <c r="AM2654" s="1">
        <v>0</v>
      </c>
      <c r="AN2654" s="1">
        <v>0</v>
      </c>
    </row>
    <row r="2655" spans="1:40" x14ac:dyDescent="0.35">
      <c r="A2655" s="1" t="s">
        <v>89</v>
      </c>
      <c r="B2655" s="8">
        <v>43934</v>
      </c>
      <c r="C2655" s="1" t="s">
        <v>96</v>
      </c>
      <c r="D2655" s="1">
        <v>973260</v>
      </c>
      <c r="E2655" s="1">
        <v>10</v>
      </c>
      <c r="F2655" s="1" t="s">
        <v>113</v>
      </c>
      <c r="H2655" s="1" t="s">
        <v>114</v>
      </c>
      <c r="I2655" s="1" t="s">
        <v>92</v>
      </c>
      <c r="J2655" s="1" t="s">
        <v>93</v>
      </c>
      <c r="P2655" s="1">
        <v>10</v>
      </c>
      <c r="Q2655" s="1">
        <v>0</v>
      </c>
      <c r="R2655" s="1">
        <v>0</v>
      </c>
      <c r="S2655" s="1">
        <v>0</v>
      </c>
      <c r="T2655" s="1">
        <v>0</v>
      </c>
      <c r="U2655" s="1">
        <v>0</v>
      </c>
      <c r="V2655" s="1">
        <v>0</v>
      </c>
      <c r="W2655" s="1">
        <v>0</v>
      </c>
      <c r="X2655" s="1">
        <v>0</v>
      </c>
      <c r="Y2655" s="1">
        <v>0</v>
      </c>
      <c r="Z2655" s="1">
        <v>0</v>
      </c>
      <c r="AA2655" s="1">
        <v>0</v>
      </c>
      <c r="AB2655" s="1">
        <v>0</v>
      </c>
      <c r="AC2655" s="1">
        <v>0</v>
      </c>
      <c r="AD2655" s="1">
        <v>0</v>
      </c>
      <c r="AE2655" s="1">
        <v>0</v>
      </c>
      <c r="AF2655" s="1">
        <v>0</v>
      </c>
      <c r="AG2655" s="1">
        <v>0</v>
      </c>
      <c r="AH2655" s="1">
        <v>0</v>
      </c>
      <c r="AI2655" s="1">
        <v>0</v>
      </c>
      <c r="AJ2655" s="1">
        <v>0</v>
      </c>
      <c r="AK2655" s="1">
        <v>0</v>
      </c>
      <c r="AL2655" s="1">
        <v>0</v>
      </c>
      <c r="AM2655" s="1">
        <v>0</v>
      </c>
      <c r="AN2655" s="1">
        <v>0</v>
      </c>
    </row>
    <row r="2656" spans="1:40" x14ac:dyDescent="0.35">
      <c r="A2656" s="1" t="s">
        <v>89</v>
      </c>
      <c r="B2656" s="8">
        <v>43959</v>
      </c>
      <c r="C2656" s="1" t="s">
        <v>2</v>
      </c>
      <c r="D2656" s="1">
        <v>973270</v>
      </c>
      <c r="E2656" s="1">
        <v>60</v>
      </c>
      <c r="F2656" s="1" t="s">
        <v>127</v>
      </c>
      <c r="H2656" s="1" t="s">
        <v>114</v>
      </c>
      <c r="I2656" s="1" t="s">
        <v>92</v>
      </c>
      <c r="J2656" s="1" t="s">
        <v>93</v>
      </c>
      <c r="L2656" s="1">
        <v>7</v>
      </c>
      <c r="O2656" s="1">
        <v>0.1044776119402985</v>
      </c>
      <c r="P2656" s="1">
        <v>60</v>
      </c>
      <c r="Q2656" s="1">
        <v>7</v>
      </c>
      <c r="R2656" s="1">
        <v>0</v>
      </c>
      <c r="S2656" s="1">
        <v>0</v>
      </c>
      <c r="T2656" s="1">
        <v>0</v>
      </c>
      <c r="U2656" s="1">
        <v>0</v>
      </c>
      <c r="V2656" s="1">
        <v>0</v>
      </c>
      <c r="W2656" s="1">
        <v>0</v>
      </c>
      <c r="X2656" s="1">
        <v>0</v>
      </c>
      <c r="Y2656" s="1">
        <v>0</v>
      </c>
      <c r="Z2656" s="1">
        <v>0</v>
      </c>
      <c r="AA2656" s="1">
        <v>0</v>
      </c>
      <c r="AB2656" s="1">
        <v>0</v>
      </c>
      <c r="AC2656" s="1">
        <v>0</v>
      </c>
      <c r="AD2656" s="1">
        <v>0</v>
      </c>
      <c r="AE2656" s="1">
        <v>0</v>
      </c>
      <c r="AF2656" s="1">
        <v>0</v>
      </c>
      <c r="AG2656" s="1">
        <v>0</v>
      </c>
      <c r="AH2656" s="1">
        <v>0</v>
      </c>
      <c r="AI2656" s="1">
        <v>0</v>
      </c>
      <c r="AJ2656" s="1">
        <v>0</v>
      </c>
      <c r="AK2656" s="1">
        <v>0</v>
      </c>
      <c r="AL2656" s="1">
        <v>0</v>
      </c>
      <c r="AM2656" s="1">
        <v>0</v>
      </c>
      <c r="AN2656" s="1">
        <v>0</v>
      </c>
    </row>
    <row r="2657" spans="1:40" x14ac:dyDescent="0.35">
      <c r="A2657" s="1" t="s">
        <v>89</v>
      </c>
      <c r="B2657" s="8">
        <v>43956</v>
      </c>
      <c r="C2657" s="1" t="s">
        <v>96</v>
      </c>
      <c r="D2657" s="1">
        <v>200600</v>
      </c>
      <c r="E2657" s="1">
        <v>14</v>
      </c>
      <c r="F2657" s="1" t="s">
        <v>116</v>
      </c>
      <c r="H2657" s="1" t="s">
        <v>95</v>
      </c>
      <c r="I2657" s="1" t="s">
        <v>92</v>
      </c>
      <c r="J2657" s="1" t="s">
        <v>93</v>
      </c>
      <c r="P2657" s="1">
        <v>14</v>
      </c>
      <c r="Q2657" s="1">
        <v>0</v>
      </c>
      <c r="R2657" s="1">
        <v>0</v>
      </c>
      <c r="S2657" s="1">
        <v>0</v>
      </c>
      <c r="T2657" s="1">
        <v>0</v>
      </c>
      <c r="U2657" s="1">
        <v>0</v>
      </c>
      <c r="V2657" s="1">
        <v>0</v>
      </c>
      <c r="W2657" s="1">
        <v>0</v>
      </c>
      <c r="X2657" s="1">
        <v>0</v>
      </c>
      <c r="Y2657" s="1">
        <v>0</v>
      </c>
      <c r="Z2657" s="1">
        <v>0</v>
      </c>
      <c r="AA2657" s="1">
        <v>0</v>
      </c>
      <c r="AB2657" s="1">
        <v>0</v>
      </c>
      <c r="AC2657" s="1">
        <v>0</v>
      </c>
      <c r="AD2657" s="1">
        <v>0</v>
      </c>
      <c r="AE2657" s="1">
        <v>0</v>
      </c>
      <c r="AF2657" s="1">
        <v>0</v>
      </c>
      <c r="AG2657" s="1">
        <v>0</v>
      </c>
      <c r="AH2657" s="1">
        <v>0</v>
      </c>
      <c r="AI2657" s="1">
        <v>0</v>
      </c>
      <c r="AJ2657" s="1">
        <v>0</v>
      </c>
      <c r="AK2657" s="1">
        <v>0</v>
      </c>
      <c r="AL2657" s="1">
        <v>0</v>
      </c>
      <c r="AM2657" s="1">
        <v>0</v>
      </c>
      <c r="AN2657" s="1">
        <v>0</v>
      </c>
    </row>
    <row r="2658" spans="1:40" x14ac:dyDescent="0.35">
      <c r="A2658" s="1" t="s">
        <v>89</v>
      </c>
      <c r="B2658" s="8">
        <v>43917</v>
      </c>
      <c r="C2658" s="1" t="s">
        <v>98</v>
      </c>
      <c r="D2658" s="1">
        <v>200640</v>
      </c>
      <c r="E2658" s="1">
        <v>1</v>
      </c>
      <c r="F2658" s="1" t="s">
        <v>106</v>
      </c>
      <c r="H2658" s="1" t="s">
        <v>95</v>
      </c>
      <c r="I2658" s="1" t="s">
        <v>92</v>
      </c>
      <c r="J2658" s="1" t="s">
        <v>93</v>
      </c>
      <c r="P2658" s="1">
        <v>1</v>
      </c>
      <c r="Q2658" s="1">
        <v>0</v>
      </c>
      <c r="R2658" s="1">
        <v>0</v>
      </c>
      <c r="S2658" s="1">
        <v>0</v>
      </c>
      <c r="T2658" s="1">
        <v>0</v>
      </c>
      <c r="U2658" s="1">
        <v>0</v>
      </c>
      <c r="V2658" s="1">
        <v>0</v>
      </c>
      <c r="W2658" s="1">
        <v>0</v>
      </c>
      <c r="X2658" s="1">
        <v>0</v>
      </c>
      <c r="Y2658" s="1">
        <v>0</v>
      </c>
      <c r="Z2658" s="1">
        <v>0</v>
      </c>
      <c r="AA2658" s="1">
        <v>0</v>
      </c>
      <c r="AB2658" s="1">
        <v>0</v>
      </c>
      <c r="AC2658" s="1">
        <v>0</v>
      </c>
      <c r="AD2658" s="1">
        <v>0</v>
      </c>
      <c r="AE2658" s="1">
        <v>0</v>
      </c>
      <c r="AF2658" s="1">
        <v>0</v>
      </c>
      <c r="AG2658" s="1">
        <v>0</v>
      </c>
      <c r="AH2658" s="1">
        <v>0</v>
      </c>
      <c r="AI2658" s="1">
        <v>0</v>
      </c>
      <c r="AJ2658" s="1">
        <v>0</v>
      </c>
      <c r="AK2658" s="1">
        <v>0</v>
      </c>
      <c r="AL2658" s="1">
        <v>0</v>
      </c>
      <c r="AM2658" s="1">
        <v>0</v>
      </c>
      <c r="AN2658" s="1">
        <v>0</v>
      </c>
    </row>
    <row r="2659" spans="1:40" x14ac:dyDescent="0.35">
      <c r="A2659" s="1" t="s">
        <v>89</v>
      </c>
      <c r="B2659" s="8">
        <v>43948</v>
      </c>
      <c r="C2659" s="1" t="s">
        <v>96</v>
      </c>
      <c r="D2659" s="1">
        <v>979190</v>
      </c>
      <c r="E2659" s="1">
        <v>6</v>
      </c>
      <c r="F2659" s="1" t="s">
        <v>124</v>
      </c>
      <c r="H2659" s="1" t="s">
        <v>103</v>
      </c>
      <c r="I2659" s="1" t="s">
        <v>92</v>
      </c>
      <c r="J2659" s="1" t="s">
        <v>93</v>
      </c>
      <c r="L2659" s="1">
        <v>1</v>
      </c>
      <c r="O2659" s="1">
        <v>0.14285714285714285</v>
      </c>
      <c r="P2659" s="1">
        <v>6</v>
      </c>
      <c r="Q2659" s="1">
        <v>0</v>
      </c>
      <c r="R2659" s="1">
        <v>0</v>
      </c>
      <c r="S2659" s="1">
        <v>0</v>
      </c>
      <c r="T2659" s="1">
        <v>0</v>
      </c>
      <c r="U2659" s="1">
        <v>0</v>
      </c>
      <c r="V2659" s="1">
        <v>0</v>
      </c>
      <c r="W2659" s="1">
        <v>0</v>
      </c>
      <c r="X2659" s="1">
        <v>0</v>
      </c>
      <c r="Y2659" s="1">
        <v>0</v>
      </c>
      <c r="Z2659" s="1">
        <v>0</v>
      </c>
      <c r="AA2659" s="1">
        <v>0</v>
      </c>
      <c r="AB2659" s="1">
        <v>0</v>
      </c>
      <c r="AC2659" s="1">
        <v>0</v>
      </c>
      <c r="AD2659" s="1">
        <v>0</v>
      </c>
      <c r="AE2659" s="1">
        <v>0</v>
      </c>
      <c r="AF2659" s="1">
        <v>0</v>
      </c>
      <c r="AG2659" s="1">
        <v>0</v>
      </c>
      <c r="AH2659" s="1">
        <v>0</v>
      </c>
      <c r="AI2659" s="1">
        <v>0</v>
      </c>
      <c r="AJ2659" s="1">
        <v>0</v>
      </c>
      <c r="AK2659" s="1">
        <v>0</v>
      </c>
      <c r="AL2659" s="1">
        <v>1</v>
      </c>
      <c r="AM2659" s="1">
        <v>0</v>
      </c>
      <c r="AN2659" s="1">
        <v>0</v>
      </c>
    </row>
    <row r="2660" spans="1:40" x14ac:dyDescent="0.35">
      <c r="A2660" s="1" t="s">
        <v>89</v>
      </c>
      <c r="B2660" s="8">
        <v>43927</v>
      </c>
      <c r="C2660" s="1" t="s">
        <v>2</v>
      </c>
      <c r="D2660" s="1">
        <v>979150</v>
      </c>
      <c r="E2660" s="1">
        <v>215</v>
      </c>
      <c r="F2660" s="1" t="s">
        <v>125</v>
      </c>
      <c r="H2660" s="1" t="s">
        <v>103</v>
      </c>
      <c r="I2660" s="1" t="s">
        <v>92</v>
      </c>
      <c r="J2660" s="1" t="s">
        <v>93</v>
      </c>
      <c r="K2660" s="1">
        <v>63</v>
      </c>
      <c r="L2660" s="1">
        <v>34</v>
      </c>
      <c r="M2660" s="1">
        <v>0.27272727272727271</v>
      </c>
      <c r="N2660" s="1">
        <v>0.19148936170212766</v>
      </c>
      <c r="O2660" s="1">
        <v>0.13654618473895583</v>
      </c>
      <c r="P2660" s="1">
        <v>152</v>
      </c>
      <c r="Q2660" s="1">
        <v>21</v>
      </c>
      <c r="R2660" s="1">
        <v>20</v>
      </c>
      <c r="S2660" s="1">
        <v>4</v>
      </c>
      <c r="T2660" s="1">
        <v>4</v>
      </c>
      <c r="U2660" s="1">
        <v>7</v>
      </c>
      <c r="V2660" s="1">
        <v>27</v>
      </c>
      <c r="W2660" s="1">
        <v>1</v>
      </c>
      <c r="X2660" s="1">
        <v>0</v>
      </c>
      <c r="Y2660" s="1">
        <v>0</v>
      </c>
      <c r="Z2660" s="1">
        <v>0</v>
      </c>
      <c r="AA2660" s="1">
        <v>0</v>
      </c>
      <c r="AB2660" s="1">
        <v>0</v>
      </c>
      <c r="AC2660" s="1">
        <v>0</v>
      </c>
      <c r="AD2660" s="1">
        <v>0</v>
      </c>
      <c r="AE2660" s="1">
        <v>0</v>
      </c>
      <c r="AF2660" s="1">
        <v>0</v>
      </c>
      <c r="AG2660" s="1">
        <v>0</v>
      </c>
      <c r="AH2660" s="1">
        <v>0</v>
      </c>
      <c r="AI2660" s="1">
        <v>11</v>
      </c>
      <c r="AJ2660" s="1">
        <v>0</v>
      </c>
      <c r="AK2660" s="1">
        <v>0</v>
      </c>
      <c r="AL2660" s="1">
        <v>0</v>
      </c>
      <c r="AM2660" s="1">
        <v>2</v>
      </c>
      <c r="AN2660" s="1">
        <v>0</v>
      </c>
    </row>
    <row r="2661" spans="1:40" x14ac:dyDescent="0.35">
      <c r="A2661" s="1" t="s">
        <v>89</v>
      </c>
      <c r="B2661" s="8">
        <v>43938</v>
      </c>
      <c r="C2661" s="1" t="s">
        <v>2</v>
      </c>
      <c r="D2661" s="1">
        <v>200640</v>
      </c>
      <c r="E2661" s="1">
        <v>138</v>
      </c>
      <c r="F2661" s="1" t="s">
        <v>106</v>
      </c>
      <c r="H2661" s="1" t="s">
        <v>95</v>
      </c>
      <c r="I2661" s="1" t="s">
        <v>92</v>
      </c>
      <c r="J2661" s="1" t="s">
        <v>93</v>
      </c>
      <c r="K2661" s="1">
        <v>40</v>
      </c>
      <c r="L2661" s="1">
        <v>11</v>
      </c>
      <c r="M2661" s="1">
        <v>0.3</v>
      </c>
      <c r="N2661" s="1">
        <v>0.28985507246376813</v>
      </c>
      <c r="O2661" s="1">
        <v>7.3825503355704702E-2</v>
      </c>
      <c r="P2661" s="1">
        <v>98</v>
      </c>
      <c r="Q2661" s="1">
        <v>2</v>
      </c>
      <c r="R2661" s="1">
        <v>15</v>
      </c>
      <c r="S2661" s="1">
        <v>1</v>
      </c>
      <c r="T2661" s="1">
        <v>5</v>
      </c>
      <c r="U2661" s="1">
        <v>19</v>
      </c>
      <c r="V2661" s="1">
        <v>0</v>
      </c>
      <c r="W2661" s="1">
        <v>0</v>
      </c>
      <c r="X2661" s="1">
        <v>0</v>
      </c>
      <c r="Y2661" s="1">
        <v>0</v>
      </c>
      <c r="Z2661" s="1">
        <v>0</v>
      </c>
      <c r="AA2661" s="1">
        <v>0</v>
      </c>
      <c r="AB2661" s="1">
        <v>0</v>
      </c>
      <c r="AC2661" s="1">
        <v>0</v>
      </c>
      <c r="AD2661" s="1">
        <v>0</v>
      </c>
      <c r="AE2661" s="1">
        <v>0</v>
      </c>
      <c r="AF2661" s="1">
        <v>0</v>
      </c>
      <c r="AG2661" s="1">
        <v>0</v>
      </c>
      <c r="AH2661" s="1">
        <v>0</v>
      </c>
      <c r="AI2661" s="1">
        <v>4</v>
      </c>
      <c r="AJ2661" s="1">
        <v>0</v>
      </c>
      <c r="AK2661" s="1">
        <v>0</v>
      </c>
      <c r="AL2661" s="1">
        <v>0</v>
      </c>
      <c r="AM2661" s="1">
        <v>5</v>
      </c>
      <c r="AN2661" s="1">
        <v>0</v>
      </c>
    </row>
    <row r="2662" spans="1:40" x14ac:dyDescent="0.35">
      <c r="A2662" s="1" t="s">
        <v>89</v>
      </c>
      <c r="B2662" s="8">
        <v>43971</v>
      </c>
      <c r="C2662" s="1" t="s">
        <v>2</v>
      </c>
      <c r="D2662" s="1">
        <v>972410</v>
      </c>
      <c r="E2662" s="1">
        <v>145</v>
      </c>
      <c r="F2662" s="1" t="s">
        <v>115</v>
      </c>
      <c r="H2662" s="1" t="s">
        <v>91</v>
      </c>
      <c r="I2662" s="1" t="s">
        <v>92</v>
      </c>
      <c r="J2662" s="1" t="s">
        <v>93</v>
      </c>
      <c r="K2662" s="1">
        <v>1</v>
      </c>
      <c r="L2662" s="1">
        <v>2</v>
      </c>
      <c r="M2662" s="1">
        <v>1.3698630136986301E-2</v>
      </c>
      <c r="N2662" s="1">
        <v>6.8965517241379309E-3</v>
      </c>
      <c r="O2662" s="1">
        <v>1.3605442176870748E-2</v>
      </c>
      <c r="P2662" s="1">
        <v>144</v>
      </c>
      <c r="Q2662" s="1">
        <v>1</v>
      </c>
      <c r="R2662" s="1">
        <v>0</v>
      </c>
      <c r="S2662" s="1">
        <v>1</v>
      </c>
      <c r="T2662" s="1">
        <v>0</v>
      </c>
      <c r="U2662" s="1">
        <v>0</v>
      </c>
      <c r="V2662" s="1">
        <v>0</v>
      </c>
      <c r="W2662" s="1">
        <v>0</v>
      </c>
      <c r="X2662" s="1">
        <v>0</v>
      </c>
      <c r="Y2662" s="1">
        <v>0</v>
      </c>
      <c r="Z2662" s="1">
        <v>0</v>
      </c>
      <c r="AA2662" s="1">
        <v>0</v>
      </c>
      <c r="AB2662" s="1">
        <v>0</v>
      </c>
      <c r="AC2662" s="1">
        <v>0</v>
      </c>
      <c r="AD2662" s="1">
        <v>0</v>
      </c>
      <c r="AE2662" s="1">
        <v>0</v>
      </c>
      <c r="AF2662" s="1">
        <v>0</v>
      </c>
      <c r="AG2662" s="1">
        <v>0</v>
      </c>
      <c r="AH2662" s="1">
        <v>0</v>
      </c>
      <c r="AI2662" s="1">
        <v>1</v>
      </c>
      <c r="AJ2662" s="1">
        <v>0</v>
      </c>
      <c r="AK2662" s="1">
        <v>0</v>
      </c>
      <c r="AL2662" s="1">
        <v>0</v>
      </c>
      <c r="AM2662" s="1">
        <v>0</v>
      </c>
      <c r="AN2662" s="1">
        <v>0</v>
      </c>
    </row>
    <row r="2663" spans="1:40" x14ac:dyDescent="0.35">
      <c r="A2663" s="1" t="s">
        <v>89</v>
      </c>
      <c r="B2663" s="8">
        <v>43957</v>
      </c>
      <c r="C2663" s="1" t="s">
        <v>96</v>
      </c>
      <c r="D2663" s="1">
        <v>201710</v>
      </c>
      <c r="E2663" s="1">
        <v>12</v>
      </c>
      <c r="F2663" s="1" t="s">
        <v>119</v>
      </c>
      <c r="H2663" s="1" t="s">
        <v>95</v>
      </c>
      <c r="I2663" s="1" t="s">
        <v>92</v>
      </c>
      <c r="J2663" s="1" t="s">
        <v>93</v>
      </c>
      <c r="P2663" s="1">
        <v>12</v>
      </c>
      <c r="Q2663" s="1">
        <v>0</v>
      </c>
      <c r="R2663" s="1">
        <v>0</v>
      </c>
      <c r="S2663" s="1">
        <v>0</v>
      </c>
      <c r="T2663" s="1">
        <v>0</v>
      </c>
      <c r="U2663" s="1">
        <v>0</v>
      </c>
      <c r="V2663" s="1">
        <v>0</v>
      </c>
      <c r="W2663" s="1">
        <v>0</v>
      </c>
      <c r="X2663" s="1">
        <v>0</v>
      </c>
      <c r="Y2663" s="1">
        <v>0</v>
      </c>
      <c r="Z2663" s="1">
        <v>0</v>
      </c>
      <c r="AA2663" s="1">
        <v>0</v>
      </c>
      <c r="AB2663" s="1">
        <v>0</v>
      </c>
      <c r="AC2663" s="1">
        <v>0</v>
      </c>
      <c r="AD2663" s="1">
        <v>0</v>
      </c>
      <c r="AE2663" s="1">
        <v>0</v>
      </c>
      <c r="AF2663" s="1">
        <v>0</v>
      </c>
      <c r="AG2663" s="1">
        <v>0</v>
      </c>
      <c r="AH2663" s="1">
        <v>0</v>
      </c>
      <c r="AI2663" s="1">
        <v>0</v>
      </c>
      <c r="AJ2663" s="1">
        <v>0</v>
      </c>
      <c r="AK2663" s="1">
        <v>0</v>
      </c>
      <c r="AL2663" s="1">
        <v>0</v>
      </c>
      <c r="AM2663" s="1">
        <v>0</v>
      </c>
      <c r="AN2663" s="1">
        <v>0</v>
      </c>
    </row>
    <row r="2664" spans="1:40" x14ac:dyDescent="0.35">
      <c r="A2664" s="1" t="s">
        <v>89</v>
      </c>
      <c r="B2664" s="8">
        <v>43959</v>
      </c>
      <c r="C2664" s="1" t="s">
        <v>96</v>
      </c>
      <c r="D2664" s="1">
        <v>973370</v>
      </c>
      <c r="E2664" s="1">
        <v>3</v>
      </c>
      <c r="F2664" s="1" t="s">
        <v>123</v>
      </c>
      <c r="H2664" s="1" t="s">
        <v>114</v>
      </c>
      <c r="I2664" s="1" t="s">
        <v>92</v>
      </c>
      <c r="J2664" s="1" t="s">
        <v>93</v>
      </c>
      <c r="P2664" s="1">
        <v>3</v>
      </c>
      <c r="Q2664" s="1">
        <v>0</v>
      </c>
      <c r="R2664" s="1">
        <v>0</v>
      </c>
      <c r="S2664" s="1">
        <v>0</v>
      </c>
      <c r="T2664" s="1">
        <v>0</v>
      </c>
      <c r="U2664" s="1">
        <v>0</v>
      </c>
      <c r="V2664" s="1">
        <v>0</v>
      </c>
      <c r="W2664" s="1">
        <v>0</v>
      </c>
      <c r="X2664" s="1">
        <v>0</v>
      </c>
      <c r="Y2664" s="1">
        <v>0</v>
      </c>
      <c r="Z2664" s="1">
        <v>0</v>
      </c>
      <c r="AA2664" s="1">
        <v>0</v>
      </c>
      <c r="AB2664" s="1">
        <v>0</v>
      </c>
      <c r="AC2664" s="1">
        <v>0</v>
      </c>
      <c r="AD2664" s="1">
        <v>0</v>
      </c>
      <c r="AE2664" s="1">
        <v>0</v>
      </c>
      <c r="AF2664" s="1">
        <v>0</v>
      </c>
      <c r="AG2664" s="1">
        <v>0</v>
      </c>
      <c r="AH2664" s="1">
        <v>0</v>
      </c>
      <c r="AI2664" s="1">
        <v>0</v>
      </c>
      <c r="AJ2664" s="1">
        <v>0</v>
      </c>
      <c r="AK2664" s="1">
        <v>0</v>
      </c>
      <c r="AL2664" s="1">
        <v>0</v>
      </c>
      <c r="AM2664" s="1">
        <v>0</v>
      </c>
      <c r="AN2664" s="1">
        <v>0</v>
      </c>
    </row>
    <row r="2665" spans="1:40" x14ac:dyDescent="0.35">
      <c r="A2665" s="1" t="s">
        <v>89</v>
      </c>
      <c r="B2665" s="8">
        <v>43916</v>
      </c>
      <c r="C2665" s="1" t="s">
        <v>2</v>
      </c>
      <c r="D2665" s="1">
        <v>973260</v>
      </c>
      <c r="E2665" s="1">
        <v>112</v>
      </c>
      <c r="F2665" s="1" t="s">
        <v>113</v>
      </c>
      <c r="H2665" s="1" t="s">
        <v>114</v>
      </c>
      <c r="I2665" s="1" t="s">
        <v>92</v>
      </c>
      <c r="J2665" s="1" t="s">
        <v>93</v>
      </c>
      <c r="K2665" s="1">
        <v>53</v>
      </c>
      <c r="L2665" s="1">
        <v>17</v>
      </c>
      <c r="M2665" s="1">
        <v>0.52800000000000002</v>
      </c>
      <c r="N2665" s="1">
        <v>0.4732142857142857</v>
      </c>
      <c r="O2665" s="1">
        <v>0.13178294573643412</v>
      </c>
      <c r="P2665" s="1">
        <v>59</v>
      </c>
      <c r="Q2665" s="1">
        <v>13</v>
      </c>
      <c r="R2665" s="1">
        <v>13</v>
      </c>
      <c r="S2665" s="1">
        <v>0</v>
      </c>
      <c r="T2665" s="1">
        <v>30</v>
      </c>
      <c r="U2665" s="1">
        <v>10</v>
      </c>
      <c r="V2665" s="1">
        <v>0</v>
      </c>
      <c r="W2665" s="1">
        <v>0</v>
      </c>
      <c r="X2665" s="1">
        <v>2</v>
      </c>
      <c r="Y2665" s="1">
        <v>0</v>
      </c>
      <c r="Z2665" s="1">
        <v>0</v>
      </c>
      <c r="AA2665" s="1">
        <v>0</v>
      </c>
      <c r="AB2665" s="1">
        <v>0</v>
      </c>
      <c r="AC2665" s="1">
        <v>0</v>
      </c>
      <c r="AD2665" s="1">
        <v>0</v>
      </c>
      <c r="AE2665" s="1">
        <v>0</v>
      </c>
      <c r="AF2665" s="1">
        <v>0</v>
      </c>
      <c r="AG2665" s="1">
        <v>0</v>
      </c>
      <c r="AH2665" s="1">
        <v>0</v>
      </c>
      <c r="AI2665" s="1">
        <v>0</v>
      </c>
      <c r="AJ2665" s="1">
        <v>0</v>
      </c>
      <c r="AK2665" s="1">
        <v>0</v>
      </c>
      <c r="AL2665" s="1">
        <v>2</v>
      </c>
      <c r="AM2665" s="1">
        <v>0</v>
      </c>
      <c r="AN2665" s="1">
        <v>0</v>
      </c>
    </row>
    <row r="2666" spans="1:40" x14ac:dyDescent="0.35">
      <c r="A2666" s="1" t="s">
        <v>89</v>
      </c>
      <c r="B2666" s="8">
        <v>43918</v>
      </c>
      <c r="C2666" s="1" t="s">
        <v>2</v>
      </c>
      <c r="D2666" s="1">
        <v>200600</v>
      </c>
      <c r="E2666" s="1">
        <v>113</v>
      </c>
      <c r="F2666" s="1" t="s">
        <v>116</v>
      </c>
      <c r="H2666" s="1" t="s">
        <v>95</v>
      </c>
      <c r="I2666" s="1" t="s">
        <v>92</v>
      </c>
      <c r="J2666" s="1" t="s">
        <v>93</v>
      </c>
      <c r="K2666" s="1">
        <v>85</v>
      </c>
      <c r="L2666" s="1">
        <v>8</v>
      </c>
      <c r="M2666" s="1">
        <v>0.58823529411764708</v>
      </c>
      <c r="N2666" s="1">
        <v>0.5625</v>
      </c>
      <c r="O2666" s="1">
        <v>6.6115702479338845E-2</v>
      </c>
      <c r="P2666" s="1">
        <v>28</v>
      </c>
      <c r="Q2666" s="1">
        <v>4</v>
      </c>
      <c r="R2666" s="1">
        <v>21</v>
      </c>
      <c r="S2666" s="1">
        <v>0</v>
      </c>
      <c r="T2666" s="1">
        <v>13</v>
      </c>
      <c r="U2666" s="1">
        <v>2</v>
      </c>
      <c r="V2666" s="1">
        <v>49</v>
      </c>
      <c r="W2666" s="1">
        <v>0</v>
      </c>
      <c r="X2666" s="1">
        <v>1</v>
      </c>
      <c r="Y2666" s="1">
        <v>0</v>
      </c>
      <c r="Z2666" s="1">
        <v>0</v>
      </c>
      <c r="AA2666" s="1">
        <v>0</v>
      </c>
      <c r="AB2666" s="1">
        <v>0</v>
      </c>
      <c r="AC2666" s="1">
        <v>0</v>
      </c>
      <c r="AD2666" s="1">
        <v>0</v>
      </c>
      <c r="AE2666" s="1">
        <v>0</v>
      </c>
      <c r="AF2666" s="1">
        <v>0</v>
      </c>
      <c r="AG2666" s="1">
        <v>1</v>
      </c>
      <c r="AH2666" s="1">
        <v>0</v>
      </c>
      <c r="AI2666" s="1">
        <v>1</v>
      </c>
      <c r="AJ2666" s="1">
        <v>0</v>
      </c>
      <c r="AK2666" s="1">
        <v>0</v>
      </c>
      <c r="AL2666" s="1">
        <v>1</v>
      </c>
      <c r="AM2666" s="1">
        <v>0</v>
      </c>
      <c r="AN2666" s="1">
        <v>0</v>
      </c>
    </row>
    <row r="2667" spans="1:40" x14ac:dyDescent="0.35">
      <c r="A2667" s="1" t="s">
        <v>89</v>
      </c>
      <c r="B2667" s="8">
        <v>43972</v>
      </c>
      <c r="C2667" s="1" t="s">
        <v>2</v>
      </c>
      <c r="D2667" s="1">
        <v>203150</v>
      </c>
      <c r="E2667" s="1">
        <v>28</v>
      </c>
      <c r="F2667" s="1" t="s">
        <v>129</v>
      </c>
      <c r="H2667" s="1" t="s">
        <v>95</v>
      </c>
      <c r="I2667" s="1" t="s">
        <v>121</v>
      </c>
      <c r="J2667" s="1" t="s">
        <v>93</v>
      </c>
      <c r="P2667" s="1">
        <v>28</v>
      </c>
      <c r="Q2667" s="1">
        <v>0</v>
      </c>
      <c r="R2667" s="1">
        <v>0</v>
      </c>
      <c r="S2667" s="1">
        <v>0</v>
      </c>
      <c r="T2667" s="1">
        <v>0</v>
      </c>
      <c r="U2667" s="1">
        <v>0</v>
      </c>
      <c r="V2667" s="1">
        <v>0</v>
      </c>
      <c r="W2667" s="1">
        <v>0</v>
      </c>
      <c r="X2667" s="1">
        <v>0</v>
      </c>
      <c r="Y2667" s="1">
        <v>0</v>
      </c>
      <c r="Z2667" s="1">
        <v>0</v>
      </c>
      <c r="AA2667" s="1">
        <v>0</v>
      </c>
      <c r="AB2667" s="1">
        <v>0</v>
      </c>
      <c r="AC2667" s="1">
        <v>0</v>
      </c>
      <c r="AD2667" s="1">
        <v>0</v>
      </c>
      <c r="AE2667" s="1">
        <v>0</v>
      </c>
      <c r="AF2667" s="1">
        <v>0</v>
      </c>
      <c r="AG2667" s="1">
        <v>0</v>
      </c>
      <c r="AH2667" s="1">
        <v>0</v>
      </c>
      <c r="AI2667" s="1">
        <v>0</v>
      </c>
      <c r="AJ2667" s="1">
        <v>0</v>
      </c>
      <c r="AK2667" s="1">
        <v>0</v>
      </c>
      <c r="AL2667" s="1">
        <v>0</v>
      </c>
      <c r="AM2667" s="1">
        <v>0</v>
      </c>
      <c r="AN2667" s="1">
        <v>0</v>
      </c>
    </row>
    <row r="2668" spans="1:40" x14ac:dyDescent="0.35">
      <c r="A2668" s="1" t="s">
        <v>89</v>
      </c>
      <c r="B2668" s="8">
        <v>43950</v>
      </c>
      <c r="C2668" s="1" t="s">
        <v>2</v>
      </c>
      <c r="D2668" s="1">
        <v>209640</v>
      </c>
      <c r="E2668" s="1">
        <v>87</v>
      </c>
      <c r="F2668" s="1" t="s">
        <v>122</v>
      </c>
      <c r="H2668" s="1" t="s">
        <v>95</v>
      </c>
      <c r="I2668" s="1" t="s">
        <v>121</v>
      </c>
      <c r="J2668" s="1" t="s">
        <v>93</v>
      </c>
      <c r="K2668" s="1">
        <v>27</v>
      </c>
      <c r="L2668" s="1">
        <v>7</v>
      </c>
      <c r="M2668" s="1">
        <v>0.36170212765957449</v>
      </c>
      <c r="N2668" s="1">
        <v>0.31034482758620691</v>
      </c>
      <c r="O2668" s="1">
        <v>7.4468085106382975E-2</v>
      </c>
      <c r="P2668" s="1">
        <v>60</v>
      </c>
      <c r="Q2668" s="1">
        <v>7</v>
      </c>
      <c r="R2668" s="1">
        <v>11</v>
      </c>
      <c r="S2668" s="1">
        <v>0</v>
      </c>
      <c r="T2668" s="1">
        <v>7</v>
      </c>
      <c r="U2668" s="1">
        <v>9</v>
      </c>
      <c r="V2668" s="1">
        <v>0</v>
      </c>
      <c r="W2668" s="1">
        <v>0</v>
      </c>
      <c r="X2668" s="1">
        <v>0</v>
      </c>
      <c r="Y2668" s="1">
        <v>0</v>
      </c>
      <c r="Z2668" s="1">
        <v>0</v>
      </c>
      <c r="AA2668" s="1">
        <v>0</v>
      </c>
      <c r="AB2668" s="1">
        <v>0</v>
      </c>
      <c r="AC2668" s="1">
        <v>0</v>
      </c>
      <c r="AD2668" s="1">
        <v>0</v>
      </c>
      <c r="AE2668" s="1">
        <v>0</v>
      </c>
      <c r="AF2668" s="1">
        <v>0</v>
      </c>
      <c r="AG2668" s="1">
        <v>0</v>
      </c>
      <c r="AH2668" s="1">
        <v>0</v>
      </c>
      <c r="AI2668" s="1">
        <v>0</v>
      </c>
      <c r="AJ2668" s="1">
        <v>0</v>
      </c>
      <c r="AK2668" s="1">
        <v>0</v>
      </c>
      <c r="AL2668" s="1">
        <v>0</v>
      </c>
      <c r="AM2668" s="1">
        <v>0</v>
      </c>
      <c r="AN2668" s="1">
        <v>0</v>
      </c>
    </row>
    <row r="2669" spans="1:40" x14ac:dyDescent="0.35">
      <c r="A2669" s="1" t="s">
        <v>89</v>
      </c>
      <c r="B2669" s="8">
        <v>43908</v>
      </c>
      <c r="C2669" s="1" t="s">
        <v>2</v>
      </c>
      <c r="D2669" s="1">
        <v>973260</v>
      </c>
      <c r="E2669" s="1">
        <v>117</v>
      </c>
      <c r="F2669" s="1" t="s">
        <v>113</v>
      </c>
      <c r="H2669" s="1" t="s">
        <v>114</v>
      </c>
      <c r="I2669" s="1" t="s">
        <v>92</v>
      </c>
      <c r="J2669" s="1" t="s">
        <v>93</v>
      </c>
      <c r="K2669" s="1">
        <v>42</v>
      </c>
      <c r="L2669" s="1">
        <v>12</v>
      </c>
      <c r="M2669" s="1">
        <v>0.40476190476190477</v>
      </c>
      <c r="N2669" s="1">
        <v>0.35897435897435898</v>
      </c>
      <c r="O2669" s="1">
        <v>9.3023255813953487E-2</v>
      </c>
      <c r="P2669" s="1">
        <v>75</v>
      </c>
      <c r="Q2669" s="1">
        <v>9</v>
      </c>
      <c r="R2669" s="1">
        <v>15</v>
      </c>
      <c r="S2669" s="1">
        <v>0</v>
      </c>
      <c r="T2669" s="1">
        <v>17</v>
      </c>
      <c r="U2669" s="1">
        <v>10</v>
      </c>
      <c r="V2669" s="1">
        <v>0</v>
      </c>
      <c r="W2669" s="1">
        <v>0</v>
      </c>
      <c r="X2669" s="1">
        <v>3</v>
      </c>
      <c r="Y2669" s="1">
        <v>0</v>
      </c>
      <c r="Z2669" s="1">
        <v>0</v>
      </c>
      <c r="AA2669" s="1">
        <v>0</v>
      </c>
      <c r="AB2669" s="1">
        <v>0</v>
      </c>
      <c r="AC2669" s="1">
        <v>0</v>
      </c>
      <c r="AD2669" s="1">
        <v>0</v>
      </c>
      <c r="AE2669" s="1">
        <v>0</v>
      </c>
      <c r="AF2669" s="1">
        <v>0</v>
      </c>
      <c r="AG2669" s="1">
        <v>0</v>
      </c>
      <c r="AH2669" s="1">
        <v>0</v>
      </c>
      <c r="AI2669" s="1">
        <v>0</v>
      </c>
      <c r="AJ2669" s="1">
        <v>0</v>
      </c>
      <c r="AK2669" s="1">
        <v>0</v>
      </c>
      <c r="AL2669" s="1">
        <v>0</v>
      </c>
      <c r="AM2669" s="1">
        <v>0</v>
      </c>
      <c r="AN2669" s="1">
        <v>0</v>
      </c>
    </row>
    <row r="2670" spans="1:40" x14ac:dyDescent="0.35">
      <c r="A2670" s="1" t="s">
        <v>89</v>
      </c>
      <c r="B2670" s="8">
        <v>43928</v>
      </c>
      <c r="C2670" s="1" t="s">
        <v>98</v>
      </c>
      <c r="D2670" s="1">
        <v>972620</v>
      </c>
      <c r="E2670" s="1">
        <v>1</v>
      </c>
      <c r="F2670" s="1" t="s">
        <v>90</v>
      </c>
      <c r="H2670" s="1" t="s">
        <v>91</v>
      </c>
      <c r="I2670" s="1" t="s">
        <v>92</v>
      </c>
      <c r="J2670" s="1" t="s">
        <v>93</v>
      </c>
      <c r="P2670" s="1">
        <v>1</v>
      </c>
      <c r="Q2670" s="1">
        <v>0</v>
      </c>
      <c r="R2670" s="1">
        <v>0</v>
      </c>
      <c r="S2670" s="1">
        <v>0</v>
      </c>
      <c r="T2670" s="1">
        <v>0</v>
      </c>
      <c r="U2670" s="1">
        <v>0</v>
      </c>
      <c r="V2670" s="1">
        <v>0</v>
      </c>
      <c r="W2670" s="1">
        <v>0</v>
      </c>
      <c r="X2670" s="1">
        <v>0</v>
      </c>
      <c r="Y2670" s="1">
        <v>0</v>
      </c>
      <c r="Z2670" s="1">
        <v>0</v>
      </c>
      <c r="AA2670" s="1">
        <v>0</v>
      </c>
      <c r="AB2670" s="1">
        <v>0</v>
      </c>
      <c r="AC2670" s="1">
        <v>0</v>
      </c>
      <c r="AD2670" s="1">
        <v>0</v>
      </c>
      <c r="AE2670" s="1">
        <v>0</v>
      </c>
      <c r="AF2670" s="1">
        <v>0</v>
      </c>
      <c r="AG2670" s="1">
        <v>0</v>
      </c>
      <c r="AH2670" s="1">
        <v>0</v>
      </c>
      <c r="AI2670" s="1">
        <v>0</v>
      </c>
      <c r="AJ2670" s="1">
        <v>0</v>
      </c>
      <c r="AK2670" s="1">
        <v>0</v>
      </c>
      <c r="AL2670" s="1">
        <v>0</v>
      </c>
      <c r="AM2670" s="1">
        <v>0</v>
      </c>
      <c r="AN2670" s="1">
        <v>0</v>
      </c>
    </row>
    <row r="2671" spans="1:40" x14ac:dyDescent="0.35">
      <c r="A2671" s="1" t="s">
        <v>89</v>
      </c>
      <c r="B2671" s="8">
        <v>43910</v>
      </c>
      <c r="C2671" s="1" t="s">
        <v>2</v>
      </c>
      <c r="D2671" s="1">
        <v>974850</v>
      </c>
      <c r="E2671" s="1">
        <v>137</v>
      </c>
      <c r="F2671" s="1" t="s">
        <v>126</v>
      </c>
      <c r="H2671" s="1" t="s">
        <v>103</v>
      </c>
      <c r="I2671" s="1" t="s">
        <v>121</v>
      </c>
      <c r="J2671" s="1" t="s">
        <v>93</v>
      </c>
      <c r="K2671" s="1">
        <v>32</v>
      </c>
      <c r="L2671" s="1">
        <v>39</v>
      </c>
      <c r="M2671" s="1">
        <v>0.35582822085889571</v>
      </c>
      <c r="N2671" s="1">
        <v>0.23357664233576642</v>
      </c>
      <c r="O2671" s="1">
        <v>0.22159090909090909</v>
      </c>
      <c r="P2671" s="1">
        <v>105</v>
      </c>
      <c r="Q2671" s="1">
        <v>26</v>
      </c>
      <c r="R2671" s="1">
        <v>26</v>
      </c>
      <c r="S2671" s="1">
        <v>1</v>
      </c>
      <c r="T2671" s="1">
        <v>0</v>
      </c>
      <c r="U2671" s="1">
        <v>4</v>
      </c>
      <c r="V2671" s="1">
        <v>0</v>
      </c>
      <c r="W2671" s="1">
        <v>0</v>
      </c>
      <c r="X2671" s="1">
        <v>1</v>
      </c>
      <c r="Y2671" s="1">
        <v>1</v>
      </c>
      <c r="Z2671" s="1">
        <v>0</v>
      </c>
      <c r="AA2671" s="1">
        <v>0</v>
      </c>
      <c r="AB2671" s="1">
        <v>0</v>
      </c>
      <c r="AC2671" s="1">
        <v>0</v>
      </c>
      <c r="AD2671" s="1">
        <v>0</v>
      </c>
      <c r="AE2671" s="1">
        <v>0</v>
      </c>
      <c r="AF2671" s="1">
        <v>0</v>
      </c>
      <c r="AG2671" s="1">
        <v>0</v>
      </c>
      <c r="AH2671" s="1">
        <v>0</v>
      </c>
      <c r="AI2671" s="1">
        <v>11</v>
      </c>
      <c r="AJ2671" s="1">
        <v>0</v>
      </c>
      <c r="AK2671" s="1">
        <v>0</v>
      </c>
      <c r="AL2671" s="1">
        <v>0</v>
      </c>
      <c r="AM2671" s="1">
        <v>1</v>
      </c>
      <c r="AN2671" s="1">
        <v>0</v>
      </c>
    </row>
    <row r="2672" spans="1:40" x14ac:dyDescent="0.35">
      <c r="A2672" s="1" t="s">
        <v>89</v>
      </c>
      <c r="B2672" s="8">
        <v>43951</v>
      </c>
      <c r="C2672" s="1" t="s">
        <v>2</v>
      </c>
      <c r="D2672" s="1">
        <v>979150</v>
      </c>
      <c r="E2672" s="1">
        <v>209</v>
      </c>
      <c r="F2672" s="1" t="s">
        <v>125</v>
      </c>
      <c r="H2672" s="1" t="s">
        <v>103</v>
      </c>
      <c r="I2672" s="1" t="s">
        <v>92</v>
      </c>
      <c r="J2672" s="1" t="s">
        <v>93</v>
      </c>
      <c r="K2672" s="1">
        <v>17</v>
      </c>
      <c r="L2672" s="1">
        <v>40</v>
      </c>
      <c r="M2672" s="1">
        <v>0.17948717948717949</v>
      </c>
      <c r="N2672" s="1">
        <v>8.1339712918660281E-2</v>
      </c>
      <c r="O2672" s="1">
        <v>0.1606425702811245</v>
      </c>
      <c r="P2672" s="1">
        <v>192</v>
      </c>
      <c r="Q2672" s="1">
        <v>25</v>
      </c>
      <c r="R2672" s="1">
        <v>1</v>
      </c>
      <c r="S2672" s="1">
        <v>4</v>
      </c>
      <c r="T2672" s="1">
        <v>9</v>
      </c>
      <c r="U2672" s="1">
        <v>2</v>
      </c>
      <c r="V2672" s="1">
        <v>0</v>
      </c>
      <c r="W2672" s="1">
        <v>1</v>
      </c>
      <c r="X2672" s="1">
        <v>3</v>
      </c>
      <c r="Y2672" s="1">
        <v>0</v>
      </c>
      <c r="Z2672" s="1">
        <v>0</v>
      </c>
      <c r="AA2672" s="1">
        <v>0</v>
      </c>
      <c r="AB2672" s="1">
        <v>0</v>
      </c>
      <c r="AC2672" s="1">
        <v>0</v>
      </c>
      <c r="AD2672" s="1">
        <v>0</v>
      </c>
      <c r="AE2672" s="1">
        <v>0</v>
      </c>
      <c r="AF2672" s="1">
        <v>0</v>
      </c>
      <c r="AG2672" s="1">
        <v>1</v>
      </c>
      <c r="AH2672" s="1">
        <v>0</v>
      </c>
      <c r="AI2672" s="1">
        <v>11</v>
      </c>
      <c r="AJ2672" s="1">
        <v>0</v>
      </c>
      <c r="AK2672" s="1">
        <v>0</v>
      </c>
      <c r="AL2672" s="1">
        <v>0</v>
      </c>
      <c r="AM2672" s="1">
        <v>0</v>
      </c>
      <c r="AN2672" s="1">
        <v>0</v>
      </c>
    </row>
    <row r="2673" spans="1:40" x14ac:dyDescent="0.35">
      <c r="A2673" s="1" t="s">
        <v>89</v>
      </c>
      <c r="B2673" s="8">
        <v>43949</v>
      </c>
      <c r="C2673" s="1" t="s">
        <v>98</v>
      </c>
      <c r="D2673" s="1">
        <v>200620</v>
      </c>
      <c r="E2673" s="1">
        <v>1</v>
      </c>
      <c r="F2673" s="1" t="s">
        <v>94</v>
      </c>
      <c r="H2673" s="1" t="s">
        <v>95</v>
      </c>
      <c r="I2673" s="1" t="s">
        <v>92</v>
      </c>
      <c r="J2673" s="1" t="s">
        <v>93</v>
      </c>
      <c r="P2673" s="1">
        <v>1</v>
      </c>
      <c r="Q2673" s="1">
        <v>0</v>
      </c>
      <c r="R2673" s="1">
        <v>0</v>
      </c>
      <c r="S2673" s="1">
        <v>0</v>
      </c>
      <c r="T2673" s="1">
        <v>0</v>
      </c>
      <c r="U2673" s="1">
        <v>0</v>
      </c>
      <c r="V2673" s="1">
        <v>0</v>
      </c>
      <c r="W2673" s="1">
        <v>0</v>
      </c>
      <c r="X2673" s="1">
        <v>0</v>
      </c>
      <c r="Y2673" s="1">
        <v>0</v>
      </c>
      <c r="Z2673" s="1">
        <v>0</v>
      </c>
      <c r="AA2673" s="1">
        <v>0</v>
      </c>
      <c r="AB2673" s="1">
        <v>0</v>
      </c>
      <c r="AC2673" s="1">
        <v>0</v>
      </c>
      <c r="AD2673" s="1">
        <v>0</v>
      </c>
      <c r="AE2673" s="1">
        <v>0</v>
      </c>
      <c r="AF2673" s="1">
        <v>0</v>
      </c>
      <c r="AG2673" s="1">
        <v>0</v>
      </c>
      <c r="AH2673" s="1">
        <v>0</v>
      </c>
      <c r="AI2673" s="1">
        <v>0</v>
      </c>
      <c r="AJ2673" s="1">
        <v>0</v>
      </c>
      <c r="AK2673" s="1">
        <v>0</v>
      </c>
      <c r="AL2673" s="1">
        <v>0</v>
      </c>
      <c r="AM2673" s="1">
        <v>0</v>
      </c>
      <c r="AN2673" s="1">
        <v>0</v>
      </c>
    </row>
    <row r="2674" spans="1:40" x14ac:dyDescent="0.35">
      <c r="A2674" s="1" t="s">
        <v>89</v>
      </c>
      <c r="B2674" s="8">
        <v>43946</v>
      </c>
      <c r="C2674" s="1" t="s">
        <v>2</v>
      </c>
      <c r="D2674" s="1">
        <v>200640</v>
      </c>
      <c r="E2674" s="1">
        <v>138</v>
      </c>
      <c r="F2674" s="1" t="s">
        <v>106</v>
      </c>
      <c r="H2674" s="1" t="s">
        <v>95</v>
      </c>
      <c r="I2674" s="1" t="s">
        <v>92</v>
      </c>
      <c r="J2674" s="1" t="s">
        <v>93</v>
      </c>
      <c r="K2674" s="1">
        <v>113</v>
      </c>
      <c r="L2674" s="1">
        <v>11</v>
      </c>
      <c r="M2674" s="1">
        <v>0.58333333333333337</v>
      </c>
      <c r="N2674" s="1">
        <v>0.56896551724137934</v>
      </c>
      <c r="O2674" s="1">
        <v>7.3825503355704702E-2</v>
      </c>
      <c r="P2674" s="1">
        <v>25</v>
      </c>
      <c r="Q2674" s="1">
        <v>2</v>
      </c>
      <c r="R2674" s="1">
        <v>14</v>
      </c>
      <c r="S2674" s="1">
        <v>0</v>
      </c>
      <c r="T2674" s="1">
        <v>3</v>
      </c>
      <c r="U2674" s="1">
        <v>16</v>
      </c>
      <c r="V2674" s="1">
        <v>80</v>
      </c>
      <c r="W2674" s="1">
        <v>0</v>
      </c>
      <c r="X2674" s="1">
        <v>0</v>
      </c>
      <c r="Y2674" s="1">
        <v>0</v>
      </c>
      <c r="Z2674" s="1">
        <v>0</v>
      </c>
      <c r="AA2674" s="1">
        <v>0</v>
      </c>
      <c r="AB2674" s="1">
        <v>0</v>
      </c>
      <c r="AC2674" s="1">
        <v>0</v>
      </c>
      <c r="AD2674" s="1">
        <v>0</v>
      </c>
      <c r="AE2674" s="1">
        <v>0</v>
      </c>
      <c r="AF2674" s="1">
        <v>0</v>
      </c>
      <c r="AG2674" s="1">
        <v>0</v>
      </c>
      <c r="AH2674" s="1">
        <v>0</v>
      </c>
      <c r="AI2674" s="1">
        <v>4</v>
      </c>
      <c r="AJ2674" s="1">
        <v>0</v>
      </c>
      <c r="AK2674" s="1">
        <v>0</v>
      </c>
      <c r="AL2674" s="1">
        <v>0</v>
      </c>
      <c r="AM2674" s="1">
        <v>5</v>
      </c>
      <c r="AN2674" s="1">
        <v>0</v>
      </c>
    </row>
    <row r="2675" spans="1:40" x14ac:dyDescent="0.35">
      <c r="A2675" s="1" t="s">
        <v>89</v>
      </c>
      <c r="B2675" s="8">
        <v>43907</v>
      </c>
      <c r="C2675" s="1" t="s">
        <v>98</v>
      </c>
      <c r="D2675" s="1">
        <v>972410</v>
      </c>
      <c r="E2675" s="1">
        <v>2</v>
      </c>
      <c r="F2675" s="1" t="s">
        <v>115</v>
      </c>
      <c r="H2675" s="1" t="s">
        <v>91</v>
      </c>
      <c r="I2675" s="1" t="s">
        <v>92</v>
      </c>
      <c r="J2675" s="1" t="s">
        <v>93</v>
      </c>
      <c r="P2675" s="1">
        <v>2</v>
      </c>
      <c r="Q2675" s="1">
        <v>0</v>
      </c>
      <c r="R2675" s="1">
        <v>0</v>
      </c>
      <c r="S2675" s="1">
        <v>0</v>
      </c>
      <c r="T2675" s="1">
        <v>0</v>
      </c>
      <c r="U2675" s="1">
        <v>0</v>
      </c>
      <c r="V2675" s="1">
        <v>0</v>
      </c>
      <c r="W2675" s="1">
        <v>0</v>
      </c>
      <c r="X2675" s="1">
        <v>0</v>
      </c>
      <c r="Y2675" s="1">
        <v>0</v>
      </c>
      <c r="Z2675" s="1">
        <v>0</v>
      </c>
      <c r="AA2675" s="1">
        <v>0</v>
      </c>
      <c r="AB2675" s="1">
        <v>0</v>
      </c>
      <c r="AC2675" s="1">
        <v>0</v>
      </c>
      <c r="AD2675" s="1">
        <v>0</v>
      </c>
      <c r="AE2675" s="1">
        <v>0</v>
      </c>
      <c r="AF2675" s="1">
        <v>0</v>
      </c>
      <c r="AG2675" s="1">
        <v>0</v>
      </c>
      <c r="AH2675" s="1">
        <v>0</v>
      </c>
      <c r="AI2675" s="1">
        <v>0</v>
      </c>
      <c r="AJ2675" s="1">
        <v>0</v>
      </c>
      <c r="AK2675" s="1">
        <v>0</v>
      </c>
      <c r="AL2675" s="1">
        <v>0</v>
      </c>
      <c r="AM2675" s="1">
        <v>0</v>
      </c>
      <c r="AN2675" s="1">
        <v>0</v>
      </c>
    </row>
    <row r="2676" spans="1:40" x14ac:dyDescent="0.35">
      <c r="A2676" s="1" t="s">
        <v>89</v>
      </c>
      <c r="B2676" s="8">
        <v>43937</v>
      </c>
      <c r="C2676" s="1" t="s">
        <v>2</v>
      </c>
      <c r="D2676" s="1">
        <v>980180</v>
      </c>
      <c r="E2676" s="1">
        <v>117</v>
      </c>
      <c r="F2676" s="1" t="s">
        <v>117</v>
      </c>
      <c r="H2676" s="1" t="s">
        <v>118</v>
      </c>
      <c r="I2676" s="1" t="s">
        <v>92</v>
      </c>
      <c r="J2676" s="1" t="s">
        <v>93</v>
      </c>
      <c r="K2676" s="1">
        <v>19</v>
      </c>
      <c r="L2676" s="1">
        <v>4</v>
      </c>
      <c r="M2676" s="1">
        <v>0.17647058823529413</v>
      </c>
      <c r="N2676" s="1">
        <v>0.14782608695652175</v>
      </c>
      <c r="O2676" s="1">
        <v>3.3057851239669422E-2</v>
      </c>
      <c r="P2676" s="1">
        <v>98</v>
      </c>
      <c r="Q2676" s="1">
        <v>4</v>
      </c>
      <c r="R2676" s="1">
        <v>5</v>
      </c>
      <c r="S2676" s="1">
        <v>4</v>
      </c>
      <c r="T2676" s="1">
        <v>6</v>
      </c>
      <c r="U2676" s="1">
        <v>2</v>
      </c>
      <c r="V2676" s="1">
        <v>2</v>
      </c>
      <c r="W2676" s="1">
        <v>0</v>
      </c>
      <c r="X2676" s="1">
        <v>0</v>
      </c>
      <c r="Y2676" s="1">
        <v>0</v>
      </c>
      <c r="Z2676" s="1">
        <v>0</v>
      </c>
      <c r="AA2676" s="1">
        <v>0</v>
      </c>
      <c r="AB2676" s="1">
        <v>0</v>
      </c>
      <c r="AC2676" s="1">
        <v>0</v>
      </c>
      <c r="AD2676" s="1">
        <v>0</v>
      </c>
      <c r="AE2676" s="1">
        <v>0</v>
      </c>
      <c r="AF2676" s="1">
        <v>0</v>
      </c>
      <c r="AG2676" s="1">
        <v>0</v>
      </c>
      <c r="AH2676" s="1">
        <v>0</v>
      </c>
      <c r="AI2676" s="1">
        <v>0</v>
      </c>
      <c r="AJ2676" s="1">
        <v>0</v>
      </c>
      <c r="AK2676" s="1">
        <v>0</v>
      </c>
      <c r="AL2676" s="1">
        <v>0</v>
      </c>
      <c r="AM2676" s="1">
        <v>0</v>
      </c>
      <c r="AN2676" s="1">
        <v>0</v>
      </c>
    </row>
    <row r="2677" spans="1:40" x14ac:dyDescent="0.35">
      <c r="A2677" s="1" t="s">
        <v>89</v>
      </c>
      <c r="B2677" s="8">
        <v>43909</v>
      </c>
      <c r="C2677" s="1" t="s">
        <v>2</v>
      </c>
      <c r="D2677" s="1">
        <v>972410</v>
      </c>
      <c r="E2677" s="1">
        <v>128</v>
      </c>
      <c r="F2677" s="1" t="s">
        <v>115</v>
      </c>
      <c r="H2677" s="1" t="s">
        <v>91</v>
      </c>
      <c r="I2677" s="1" t="s">
        <v>92</v>
      </c>
      <c r="J2677" s="1" t="s">
        <v>93</v>
      </c>
      <c r="K2677" s="1">
        <v>50</v>
      </c>
      <c r="L2677" s="1">
        <v>17</v>
      </c>
      <c r="M2677" s="1">
        <v>0.44680851063829785</v>
      </c>
      <c r="N2677" s="1">
        <v>0.390625</v>
      </c>
      <c r="O2677" s="1">
        <v>0.11724137931034483</v>
      </c>
      <c r="P2677" s="1">
        <v>78</v>
      </c>
      <c r="Q2677" s="1">
        <v>13</v>
      </c>
      <c r="R2677" s="1">
        <v>8</v>
      </c>
      <c r="S2677" s="1">
        <v>11</v>
      </c>
      <c r="T2677" s="1">
        <v>28</v>
      </c>
      <c r="U2677" s="1">
        <v>3</v>
      </c>
      <c r="V2677" s="1">
        <v>0</v>
      </c>
      <c r="W2677" s="1">
        <v>0</v>
      </c>
      <c r="X2677" s="1">
        <v>1</v>
      </c>
      <c r="Y2677" s="1">
        <v>0</v>
      </c>
      <c r="Z2677" s="1">
        <v>0</v>
      </c>
      <c r="AA2677" s="1">
        <v>0</v>
      </c>
      <c r="AB2677" s="1">
        <v>0</v>
      </c>
      <c r="AC2677" s="1">
        <v>0</v>
      </c>
      <c r="AD2677" s="1">
        <v>0</v>
      </c>
      <c r="AE2677" s="1">
        <v>0</v>
      </c>
      <c r="AF2677" s="1">
        <v>0</v>
      </c>
      <c r="AG2677" s="1">
        <v>0</v>
      </c>
      <c r="AH2677" s="1">
        <v>0</v>
      </c>
      <c r="AI2677" s="1">
        <v>1</v>
      </c>
      <c r="AJ2677" s="1">
        <v>0</v>
      </c>
      <c r="AK2677" s="1">
        <v>0</v>
      </c>
      <c r="AL2677" s="1">
        <v>0</v>
      </c>
      <c r="AM2677" s="1">
        <v>1</v>
      </c>
      <c r="AN2677" s="1">
        <v>1</v>
      </c>
    </row>
    <row r="2678" spans="1:40" x14ac:dyDescent="0.35">
      <c r="A2678" s="1" t="s">
        <v>89</v>
      </c>
      <c r="B2678" s="8">
        <v>43937</v>
      </c>
      <c r="C2678" s="1" t="s">
        <v>2</v>
      </c>
      <c r="D2678" s="1">
        <v>200170</v>
      </c>
      <c r="E2678" s="1">
        <v>145</v>
      </c>
      <c r="F2678" s="1" t="s">
        <v>107</v>
      </c>
      <c r="H2678" s="1" t="s">
        <v>95</v>
      </c>
      <c r="I2678" s="1" t="s">
        <v>92</v>
      </c>
      <c r="J2678" s="1" t="s">
        <v>93</v>
      </c>
      <c r="K2678" s="1">
        <v>66</v>
      </c>
      <c r="L2678" s="1">
        <v>5</v>
      </c>
      <c r="M2678" s="1">
        <v>0.46258503401360546</v>
      </c>
      <c r="N2678" s="1">
        <v>0.45517241379310347</v>
      </c>
      <c r="O2678" s="1">
        <v>3.3333333333333333E-2</v>
      </c>
      <c r="P2678" s="1">
        <v>79</v>
      </c>
      <c r="Q2678" s="1">
        <v>2</v>
      </c>
      <c r="R2678" s="1">
        <v>31</v>
      </c>
      <c r="S2678" s="1">
        <v>10</v>
      </c>
      <c r="T2678" s="1">
        <v>13</v>
      </c>
      <c r="U2678" s="1">
        <v>12</v>
      </c>
      <c r="V2678" s="1">
        <v>0</v>
      </c>
      <c r="W2678" s="1">
        <v>0</v>
      </c>
      <c r="X2678" s="1">
        <v>0</v>
      </c>
      <c r="Y2678" s="1">
        <v>0</v>
      </c>
      <c r="Z2678" s="1">
        <v>0</v>
      </c>
      <c r="AA2678" s="1">
        <v>0</v>
      </c>
      <c r="AB2678" s="1">
        <v>0</v>
      </c>
      <c r="AC2678" s="1">
        <v>0</v>
      </c>
      <c r="AD2678" s="1">
        <v>0</v>
      </c>
      <c r="AE2678" s="1">
        <v>0</v>
      </c>
      <c r="AF2678" s="1">
        <v>0</v>
      </c>
      <c r="AG2678" s="1">
        <v>0</v>
      </c>
      <c r="AH2678" s="1">
        <v>0</v>
      </c>
      <c r="AI2678" s="1">
        <v>1</v>
      </c>
      <c r="AJ2678" s="1">
        <v>0</v>
      </c>
      <c r="AK2678" s="1">
        <v>0</v>
      </c>
      <c r="AL2678" s="1">
        <v>1</v>
      </c>
      <c r="AM2678" s="1">
        <v>1</v>
      </c>
      <c r="AN2678" s="1">
        <v>0</v>
      </c>
    </row>
    <row r="2679" spans="1:40" x14ac:dyDescent="0.35">
      <c r="A2679" s="1" t="s">
        <v>89</v>
      </c>
      <c r="B2679" s="8">
        <v>43913</v>
      </c>
      <c r="C2679" s="1" t="s">
        <v>96</v>
      </c>
      <c r="D2679" s="1">
        <v>209650</v>
      </c>
      <c r="E2679" s="1">
        <v>14</v>
      </c>
      <c r="F2679" s="1" t="s">
        <v>120</v>
      </c>
      <c r="H2679" s="1" t="s">
        <v>95</v>
      </c>
      <c r="I2679" s="1" t="s">
        <v>121</v>
      </c>
      <c r="J2679" s="1" t="s">
        <v>93</v>
      </c>
      <c r="K2679" s="1">
        <v>3</v>
      </c>
      <c r="M2679" s="1">
        <v>0</v>
      </c>
      <c r="N2679" s="1">
        <v>0</v>
      </c>
      <c r="P2679" s="1">
        <v>11</v>
      </c>
      <c r="Q2679" s="1">
        <v>0</v>
      </c>
      <c r="R2679" s="1">
        <v>0</v>
      </c>
      <c r="S2679" s="1">
        <v>0</v>
      </c>
      <c r="T2679" s="1">
        <v>0</v>
      </c>
      <c r="U2679" s="1">
        <v>0</v>
      </c>
      <c r="V2679" s="1">
        <v>3</v>
      </c>
      <c r="W2679" s="1">
        <v>0</v>
      </c>
      <c r="X2679" s="1">
        <v>0</v>
      </c>
      <c r="Y2679" s="1">
        <v>0</v>
      </c>
      <c r="Z2679" s="1">
        <v>0</v>
      </c>
      <c r="AA2679" s="1">
        <v>0</v>
      </c>
      <c r="AB2679" s="1">
        <v>0</v>
      </c>
      <c r="AC2679" s="1">
        <v>0</v>
      </c>
      <c r="AD2679" s="1">
        <v>0</v>
      </c>
      <c r="AE2679" s="1">
        <v>0</v>
      </c>
      <c r="AF2679" s="1">
        <v>0</v>
      </c>
      <c r="AG2679" s="1">
        <v>0</v>
      </c>
      <c r="AH2679" s="1">
        <v>0</v>
      </c>
      <c r="AI2679" s="1">
        <v>0</v>
      </c>
      <c r="AJ2679" s="1">
        <v>0</v>
      </c>
      <c r="AK2679" s="1">
        <v>0</v>
      </c>
      <c r="AL2679" s="1">
        <v>0</v>
      </c>
      <c r="AM2679" s="1">
        <v>0</v>
      </c>
      <c r="AN2679" s="1">
        <v>0</v>
      </c>
    </row>
    <row r="2680" spans="1:40" x14ac:dyDescent="0.35">
      <c r="A2680" s="1" t="s">
        <v>89</v>
      </c>
      <c r="B2680" s="8">
        <v>43929</v>
      </c>
      <c r="C2680" s="1" t="s">
        <v>2</v>
      </c>
      <c r="D2680" s="1">
        <v>976140</v>
      </c>
      <c r="E2680" s="1">
        <v>114</v>
      </c>
      <c r="F2680" s="1" t="s">
        <v>128</v>
      </c>
      <c r="H2680" s="1" t="s">
        <v>101</v>
      </c>
      <c r="I2680" s="1" t="s">
        <v>92</v>
      </c>
      <c r="J2680" s="1" t="s">
        <v>93</v>
      </c>
      <c r="K2680" s="1">
        <v>22</v>
      </c>
      <c r="L2680" s="1">
        <v>7</v>
      </c>
      <c r="M2680" s="1">
        <v>0.22689075630252101</v>
      </c>
      <c r="N2680" s="1">
        <v>0.19298245614035087</v>
      </c>
      <c r="O2680" s="1">
        <v>5.7851239669421489E-2</v>
      </c>
      <c r="P2680" s="1">
        <v>92</v>
      </c>
      <c r="Q2680" s="1">
        <v>5</v>
      </c>
      <c r="R2680" s="1">
        <v>3</v>
      </c>
      <c r="S2680" s="1">
        <v>0</v>
      </c>
      <c r="T2680" s="1">
        <v>0</v>
      </c>
      <c r="U2680" s="1">
        <v>19</v>
      </c>
      <c r="V2680" s="1">
        <v>0</v>
      </c>
      <c r="W2680" s="1">
        <v>0</v>
      </c>
      <c r="X2680" s="1">
        <v>0</v>
      </c>
      <c r="Y2680" s="1">
        <v>0</v>
      </c>
      <c r="Z2680" s="1">
        <v>0</v>
      </c>
      <c r="AA2680" s="1">
        <v>0</v>
      </c>
      <c r="AB2680" s="1">
        <v>0</v>
      </c>
      <c r="AC2680" s="1">
        <v>0</v>
      </c>
      <c r="AD2680" s="1">
        <v>0</v>
      </c>
      <c r="AE2680" s="1">
        <v>0</v>
      </c>
      <c r="AF2680" s="1">
        <v>0</v>
      </c>
      <c r="AG2680" s="1">
        <v>0</v>
      </c>
      <c r="AH2680" s="1">
        <v>0</v>
      </c>
      <c r="AI2680" s="1">
        <v>1</v>
      </c>
      <c r="AJ2680" s="1">
        <v>0</v>
      </c>
      <c r="AK2680" s="1">
        <v>0</v>
      </c>
      <c r="AL2680" s="1">
        <v>0</v>
      </c>
      <c r="AM2680" s="1">
        <v>1</v>
      </c>
      <c r="AN2680" s="1">
        <v>0</v>
      </c>
    </row>
    <row r="2681" spans="1:40" x14ac:dyDescent="0.35">
      <c r="A2681" s="1" t="s">
        <v>89</v>
      </c>
      <c r="B2681" s="8">
        <v>43921</v>
      </c>
      <c r="C2681" s="1" t="s">
        <v>96</v>
      </c>
      <c r="D2681" s="1">
        <v>973370</v>
      </c>
      <c r="E2681" s="1">
        <v>3</v>
      </c>
      <c r="F2681" s="1" t="s">
        <v>123</v>
      </c>
      <c r="H2681" s="1" t="s">
        <v>114</v>
      </c>
      <c r="I2681" s="1" t="s">
        <v>92</v>
      </c>
      <c r="J2681" s="1" t="s">
        <v>93</v>
      </c>
      <c r="P2681" s="1">
        <v>3</v>
      </c>
      <c r="Q2681" s="1">
        <v>0</v>
      </c>
      <c r="R2681" s="1">
        <v>0</v>
      </c>
      <c r="S2681" s="1">
        <v>0</v>
      </c>
      <c r="T2681" s="1">
        <v>0</v>
      </c>
      <c r="U2681" s="1">
        <v>0</v>
      </c>
      <c r="V2681" s="1">
        <v>0</v>
      </c>
      <c r="W2681" s="1">
        <v>0</v>
      </c>
      <c r="X2681" s="1">
        <v>0</v>
      </c>
      <c r="Y2681" s="1">
        <v>0</v>
      </c>
      <c r="Z2681" s="1">
        <v>0</v>
      </c>
      <c r="AA2681" s="1">
        <v>0</v>
      </c>
      <c r="AB2681" s="1">
        <v>0</v>
      </c>
      <c r="AC2681" s="1">
        <v>0</v>
      </c>
      <c r="AD2681" s="1">
        <v>0</v>
      </c>
      <c r="AE2681" s="1">
        <v>0</v>
      </c>
      <c r="AF2681" s="1">
        <v>0</v>
      </c>
      <c r="AG2681" s="1">
        <v>0</v>
      </c>
      <c r="AH2681" s="1">
        <v>0</v>
      </c>
      <c r="AI2681" s="1">
        <v>0</v>
      </c>
      <c r="AJ2681" s="1">
        <v>0</v>
      </c>
      <c r="AK2681" s="1">
        <v>0</v>
      </c>
      <c r="AL2681" s="1">
        <v>0</v>
      </c>
      <c r="AM2681" s="1">
        <v>0</v>
      </c>
      <c r="AN2681" s="1">
        <v>0</v>
      </c>
    </row>
    <row r="2682" spans="1:40" x14ac:dyDescent="0.35">
      <c r="A2682" s="1" t="s">
        <v>89</v>
      </c>
      <c r="B2682" s="8">
        <v>43927</v>
      </c>
      <c r="C2682" s="1" t="s">
        <v>96</v>
      </c>
      <c r="D2682" s="1">
        <v>973270</v>
      </c>
      <c r="E2682" s="1">
        <v>14</v>
      </c>
      <c r="F2682" s="1" t="s">
        <v>127</v>
      </c>
      <c r="H2682" s="1" t="s">
        <v>114</v>
      </c>
      <c r="I2682" s="1" t="s">
        <v>92</v>
      </c>
      <c r="J2682" s="1" t="s">
        <v>93</v>
      </c>
      <c r="K2682" s="1">
        <v>12</v>
      </c>
      <c r="L2682" s="1">
        <v>3</v>
      </c>
      <c r="M2682" s="1">
        <v>0.33333333333333331</v>
      </c>
      <c r="N2682" s="1">
        <v>0.33333333333333331</v>
      </c>
      <c r="O2682" s="1">
        <v>0.17647058823529413</v>
      </c>
      <c r="P2682" s="1">
        <v>2</v>
      </c>
      <c r="Q2682" s="1">
        <v>0</v>
      </c>
      <c r="R2682" s="1">
        <v>0</v>
      </c>
      <c r="S2682" s="1">
        <v>0</v>
      </c>
      <c r="T2682" s="1">
        <v>1</v>
      </c>
      <c r="U2682" s="1">
        <v>0</v>
      </c>
      <c r="V2682" s="1">
        <v>11</v>
      </c>
      <c r="W2682" s="1">
        <v>0</v>
      </c>
      <c r="X2682" s="1">
        <v>0</v>
      </c>
      <c r="Y2682" s="1">
        <v>0</v>
      </c>
      <c r="Z2682" s="1">
        <v>0</v>
      </c>
      <c r="AA2682" s="1">
        <v>0</v>
      </c>
      <c r="AB2682" s="1">
        <v>0</v>
      </c>
      <c r="AC2682" s="1">
        <v>0</v>
      </c>
      <c r="AD2682" s="1">
        <v>0</v>
      </c>
      <c r="AE2682" s="1">
        <v>0</v>
      </c>
      <c r="AF2682" s="1">
        <v>0</v>
      </c>
      <c r="AG2682" s="1">
        <v>0</v>
      </c>
      <c r="AH2682" s="1">
        <v>0</v>
      </c>
      <c r="AI2682" s="1">
        <v>0</v>
      </c>
      <c r="AJ2682" s="1">
        <v>0</v>
      </c>
      <c r="AK2682" s="1">
        <v>0</v>
      </c>
      <c r="AL2682" s="1">
        <v>3</v>
      </c>
      <c r="AM2682" s="1">
        <v>0</v>
      </c>
      <c r="AN2682" s="1">
        <v>0</v>
      </c>
    </row>
    <row r="2683" spans="1:40" x14ac:dyDescent="0.35">
      <c r="A2683" s="1" t="s">
        <v>89</v>
      </c>
      <c r="B2683" s="8">
        <v>43966</v>
      </c>
      <c r="C2683" s="1" t="s">
        <v>2</v>
      </c>
      <c r="D2683" s="1">
        <v>973260</v>
      </c>
      <c r="E2683" s="1">
        <v>124</v>
      </c>
      <c r="F2683" s="1" t="s">
        <v>113</v>
      </c>
      <c r="H2683" s="1" t="s">
        <v>114</v>
      </c>
      <c r="I2683" s="1" t="s">
        <v>92</v>
      </c>
      <c r="J2683" s="1" t="s">
        <v>93</v>
      </c>
      <c r="K2683" s="1">
        <v>1</v>
      </c>
      <c r="L2683" s="1">
        <v>5</v>
      </c>
      <c r="M2683" s="1">
        <v>4.6511627906976744E-2</v>
      </c>
      <c r="N2683" s="1">
        <v>8.0645161290322578E-3</v>
      </c>
      <c r="O2683" s="1">
        <v>3.875968992248062E-2</v>
      </c>
      <c r="P2683" s="1">
        <v>123</v>
      </c>
      <c r="Q2683" s="1">
        <v>5</v>
      </c>
      <c r="R2683" s="1">
        <v>1</v>
      </c>
      <c r="S2683" s="1">
        <v>0</v>
      </c>
      <c r="T2683" s="1">
        <v>0</v>
      </c>
      <c r="U2683" s="1">
        <v>0</v>
      </c>
      <c r="V2683" s="1">
        <v>0</v>
      </c>
      <c r="W2683" s="1">
        <v>0</v>
      </c>
      <c r="X2683" s="1">
        <v>0</v>
      </c>
      <c r="Y2683" s="1">
        <v>0</v>
      </c>
      <c r="Z2683" s="1">
        <v>0</v>
      </c>
      <c r="AA2683" s="1">
        <v>0</v>
      </c>
      <c r="AB2683" s="1">
        <v>0</v>
      </c>
      <c r="AC2683" s="1">
        <v>0</v>
      </c>
      <c r="AD2683" s="1">
        <v>0</v>
      </c>
      <c r="AE2683" s="1">
        <v>0</v>
      </c>
      <c r="AF2683" s="1">
        <v>0</v>
      </c>
      <c r="AG2683" s="1">
        <v>0</v>
      </c>
      <c r="AH2683" s="1">
        <v>0</v>
      </c>
      <c r="AI2683" s="1">
        <v>0</v>
      </c>
      <c r="AJ2683" s="1">
        <v>0</v>
      </c>
      <c r="AK2683" s="1">
        <v>0</v>
      </c>
      <c r="AL2683" s="1">
        <v>0</v>
      </c>
      <c r="AM2683" s="1">
        <v>0</v>
      </c>
      <c r="AN2683" s="1">
        <v>0</v>
      </c>
    </row>
    <row r="2684" spans="1:40" x14ac:dyDescent="0.35">
      <c r="A2684" s="1" t="s">
        <v>89</v>
      </c>
      <c r="B2684" s="8">
        <v>43923</v>
      </c>
      <c r="C2684" s="1" t="s">
        <v>96</v>
      </c>
      <c r="D2684" s="1">
        <v>201710</v>
      </c>
      <c r="E2684" s="1">
        <v>20</v>
      </c>
      <c r="F2684" s="1" t="s">
        <v>119</v>
      </c>
      <c r="H2684" s="1" t="s">
        <v>95</v>
      </c>
      <c r="I2684" s="1" t="s">
        <v>92</v>
      </c>
      <c r="J2684" s="1" t="s">
        <v>93</v>
      </c>
      <c r="K2684" s="1">
        <v>3</v>
      </c>
      <c r="M2684" s="1">
        <v>0.15</v>
      </c>
      <c r="N2684" s="1">
        <v>0.15</v>
      </c>
      <c r="P2684" s="1">
        <v>17</v>
      </c>
      <c r="Q2684" s="1">
        <v>0</v>
      </c>
      <c r="R2684" s="1">
        <v>0</v>
      </c>
      <c r="S2684" s="1">
        <v>0</v>
      </c>
      <c r="T2684" s="1">
        <v>2</v>
      </c>
      <c r="U2684" s="1">
        <v>1</v>
      </c>
      <c r="V2684" s="1">
        <v>0</v>
      </c>
      <c r="W2684" s="1">
        <v>0</v>
      </c>
      <c r="X2684" s="1">
        <v>0</v>
      </c>
      <c r="Y2684" s="1">
        <v>0</v>
      </c>
      <c r="Z2684" s="1">
        <v>0</v>
      </c>
      <c r="AA2684" s="1">
        <v>0</v>
      </c>
      <c r="AB2684" s="1">
        <v>0</v>
      </c>
      <c r="AC2684" s="1">
        <v>0</v>
      </c>
      <c r="AD2684" s="1">
        <v>0</v>
      </c>
      <c r="AE2684" s="1">
        <v>0</v>
      </c>
      <c r="AF2684" s="1">
        <v>0</v>
      </c>
      <c r="AG2684" s="1">
        <v>0</v>
      </c>
      <c r="AH2684" s="1">
        <v>0</v>
      </c>
      <c r="AI2684" s="1">
        <v>0</v>
      </c>
      <c r="AJ2684" s="1">
        <v>0</v>
      </c>
      <c r="AK2684" s="1">
        <v>0</v>
      </c>
      <c r="AL2684" s="1">
        <v>0</v>
      </c>
      <c r="AM2684" s="1">
        <v>0</v>
      </c>
      <c r="AN2684" s="1">
        <v>0</v>
      </c>
    </row>
    <row r="2685" spans="1:40" x14ac:dyDescent="0.35">
      <c r="A2685" s="1" t="s">
        <v>89</v>
      </c>
      <c r="B2685" s="8">
        <v>43953</v>
      </c>
      <c r="C2685" s="1" t="s">
        <v>2</v>
      </c>
      <c r="D2685" s="1">
        <v>976140</v>
      </c>
      <c r="E2685" s="1">
        <v>119</v>
      </c>
      <c r="F2685" s="1" t="s">
        <v>128</v>
      </c>
      <c r="H2685" s="1" t="s">
        <v>101</v>
      </c>
      <c r="I2685" s="1" t="s">
        <v>92</v>
      </c>
      <c r="J2685" s="1" t="s">
        <v>93</v>
      </c>
      <c r="K2685" s="1">
        <v>3</v>
      </c>
      <c r="L2685" s="1">
        <v>2</v>
      </c>
      <c r="M2685" s="1">
        <v>3.3333333333333333E-2</v>
      </c>
      <c r="N2685" s="1">
        <v>2.5210084033613446E-2</v>
      </c>
      <c r="O2685" s="1">
        <v>1.6528925619834711E-2</v>
      </c>
      <c r="P2685" s="1">
        <v>116</v>
      </c>
      <c r="Q2685" s="1">
        <v>1</v>
      </c>
      <c r="R2685" s="1">
        <v>3</v>
      </c>
      <c r="S2685" s="1">
        <v>0</v>
      </c>
      <c r="T2685" s="1">
        <v>0</v>
      </c>
      <c r="U2685" s="1">
        <v>0</v>
      </c>
      <c r="V2685" s="1">
        <v>0</v>
      </c>
      <c r="W2685" s="1">
        <v>0</v>
      </c>
      <c r="X2685" s="1">
        <v>0</v>
      </c>
      <c r="Y2685" s="1">
        <v>0</v>
      </c>
      <c r="Z2685" s="1">
        <v>0</v>
      </c>
      <c r="AA2685" s="1">
        <v>0</v>
      </c>
      <c r="AB2685" s="1">
        <v>0</v>
      </c>
      <c r="AC2685" s="1">
        <v>0</v>
      </c>
      <c r="AD2685" s="1">
        <v>0</v>
      </c>
      <c r="AE2685" s="1">
        <v>0</v>
      </c>
      <c r="AF2685" s="1">
        <v>0</v>
      </c>
      <c r="AG2685" s="1">
        <v>0</v>
      </c>
      <c r="AH2685" s="1">
        <v>0</v>
      </c>
      <c r="AI2685" s="1">
        <v>1</v>
      </c>
      <c r="AJ2685" s="1">
        <v>0</v>
      </c>
      <c r="AK2685" s="1">
        <v>0</v>
      </c>
      <c r="AL2685" s="1">
        <v>0</v>
      </c>
      <c r="AM2685" s="1">
        <v>0</v>
      </c>
      <c r="AN2685" s="1">
        <v>0</v>
      </c>
    </row>
    <row r="2686" spans="1:40" x14ac:dyDescent="0.35">
      <c r="A2686" s="1" t="s">
        <v>89</v>
      </c>
      <c r="B2686" s="8">
        <v>43951</v>
      </c>
      <c r="C2686" s="1" t="s">
        <v>96</v>
      </c>
      <c r="D2686" s="1">
        <v>973270</v>
      </c>
      <c r="E2686" s="1">
        <v>16</v>
      </c>
      <c r="F2686" s="1" t="s">
        <v>127</v>
      </c>
      <c r="H2686" s="1" t="s">
        <v>114</v>
      </c>
      <c r="I2686" s="1" t="s">
        <v>92</v>
      </c>
      <c r="J2686" s="1" t="s">
        <v>93</v>
      </c>
      <c r="L2686" s="1">
        <v>1</v>
      </c>
      <c r="O2686" s="1">
        <v>5.8823529411764705E-2</v>
      </c>
      <c r="P2686" s="1">
        <v>16</v>
      </c>
      <c r="Q2686" s="1">
        <v>0</v>
      </c>
      <c r="R2686" s="1">
        <v>0</v>
      </c>
      <c r="S2686" s="1">
        <v>0</v>
      </c>
      <c r="T2686" s="1">
        <v>0</v>
      </c>
      <c r="U2686" s="1">
        <v>0</v>
      </c>
      <c r="V2686" s="1">
        <v>0</v>
      </c>
      <c r="W2686" s="1">
        <v>0</v>
      </c>
      <c r="X2686" s="1">
        <v>1</v>
      </c>
      <c r="Y2686" s="1">
        <v>0</v>
      </c>
      <c r="Z2686" s="1">
        <v>0</v>
      </c>
      <c r="AA2686" s="1">
        <v>0</v>
      </c>
      <c r="AB2686" s="1">
        <v>0</v>
      </c>
      <c r="AC2686" s="1">
        <v>0</v>
      </c>
      <c r="AD2686" s="1">
        <v>0</v>
      </c>
      <c r="AE2686" s="1">
        <v>0</v>
      </c>
      <c r="AF2686" s="1">
        <v>0</v>
      </c>
      <c r="AG2686" s="1">
        <v>0</v>
      </c>
      <c r="AH2686" s="1">
        <v>0</v>
      </c>
      <c r="AI2686" s="1">
        <v>0</v>
      </c>
      <c r="AJ2686" s="1">
        <v>0</v>
      </c>
      <c r="AK2686" s="1">
        <v>0</v>
      </c>
      <c r="AL2686" s="1">
        <v>0</v>
      </c>
      <c r="AM2686" s="1">
        <v>0</v>
      </c>
      <c r="AN2686" s="1">
        <v>0</v>
      </c>
    </row>
    <row r="2687" spans="1:40" x14ac:dyDescent="0.35">
      <c r="A2687" s="1" t="s">
        <v>89</v>
      </c>
      <c r="B2687" s="8">
        <v>43964</v>
      </c>
      <c r="C2687" s="1" t="s">
        <v>2</v>
      </c>
      <c r="D2687" s="1">
        <v>200600</v>
      </c>
      <c r="E2687" s="1">
        <v>114</v>
      </c>
      <c r="F2687" s="1" t="s">
        <v>116</v>
      </c>
      <c r="H2687" s="1" t="s">
        <v>95</v>
      </c>
      <c r="I2687" s="1" t="s">
        <v>92</v>
      </c>
      <c r="J2687" s="1" t="s">
        <v>93</v>
      </c>
      <c r="K2687" s="1">
        <v>5</v>
      </c>
      <c r="L2687" s="1">
        <v>6</v>
      </c>
      <c r="M2687" s="1">
        <v>7.6271186440677971E-2</v>
      </c>
      <c r="N2687" s="1">
        <v>4.3859649122807015E-2</v>
      </c>
      <c r="O2687" s="1">
        <v>0.05</v>
      </c>
      <c r="P2687" s="1">
        <v>109</v>
      </c>
      <c r="Q2687" s="1">
        <v>4</v>
      </c>
      <c r="R2687" s="1">
        <v>3</v>
      </c>
      <c r="S2687" s="1">
        <v>0</v>
      </c>
      <c r="T2687" s="1">
        <v>2</v>
      </c>
      <c r="U2687" s="1">
        <v>0</v>
      </c>
      <c r="V2687" s="1">
        <v>0</v>
      </c>
      <c r="W2687" s="1">
        <v>0</v>
      </c>
      <c r="X2687" s="1">
        <v>0</v>
      </c>
      <c r="Y2687" s="1">
        <v>0</v>
      </c>
      <c r="Z2687" s="1">
        <v>0</v>
      </c>
      <c r="AA2687" s="1">
        <v>0</v>
      </c>
      <c r="AB2687" s="1">
        <v>0</v>
      </c>
      <c r="AC2687" s="1">
        <v>0</v>
      </c>
      <c r="AD2687" s="1">
        <v>0</v>
      </c>
      <c r="AE2687" s="1">
        <v>0</v>
      </c>
      <c r="AF2687" s="1">
        <v>0</v>
      </c>
      <c r="AG2687" s="1">
        <v>0</v>
      </c>
      <c r="AH2687" s="1">
        <v>0</v>
      </c>
      <c r="AI2687" s="1">
        <v>2</v>
      </c>
      <c r="AJ2687" s="1">
        <v>0</v>
      </c>
      <c r="AK2687" s="1">
        <v>0</v>
      </c>
      <c r="AL2687" s="1">
        <v>0</v>
      </c>
      <c r="AM2687" s="1">
        <v>0</v>
      </c>
      <c r="AN2687" s="1">
        <v>0</v>
      </c>
    </row>
    <row r="2688" spans="1:40" x14ac:dyDescent="0.35">
      <c r="A2688" s="1" t="s">
        <v>89</v>
      </c>
      <c r="B2688" s="8">
        <v>43910</v>
      </c>
      <c r="C2688" s="1" t="s">
        <v>2</v>
      </c>
      <c r="D2688" s="1">
        <v>203150</v>
      </c>
      <c r="E2688" s="1">
        <v>25</v>
      </c>
      <c r="F2688" s="1" t="s">
        <v>129</v>
      </c>
      <c r="H2688" s="1" t="s">
        <v>95</v>
      </c>
      <c r="I2688" s="1" t="s">
        <v>121</v>
      </c>
      <c r="J2688" s="1" t="s">
        <v>93</v>
      </c>
      <c r="K2688" s="1">
        <v>11</v>
      </c>
      <c r="L2688" s="1">
        <v>2</v>
      </c>
      <c r="M2688" s="1">
        <v>0.48148148148148145</v>
      </c>
      <c r="N2688" s="1">
        <v>0.44</v>
      </c>
      <c r="O2688" s="1">
        <v>7.407407407407407E-2</v>
      </c>
      <c r="P2688" s="1">
        <v>14</v>
      </c>
      <c r="Q2688" s="1">
        <v>2</v>
      </c>
      <c r="R2688" s="1">
        <v>6</v>
      </c>
      <c r="S2688" s="1">
        <v>0</v>
      </c>
      <c r="T2688" s="1">
        <v>0</v>
      </c>
      <c r="U2688" s="1">
        <v>5</v>
      </c>
      <c r="V2688" s="1">
        <v>0</v>
      </c>
      <c r="W2688" s="1">
        <v>0</v>
      </c>
      <c r="X2688" s="1">
        <v>0</v>
      </c>
      <c r="Y2688" s="1">
        <v>0</v>
      </c>
      <c r="Z2688" s="1">
        <v>0</v>
      </c>
      <c r="AA2688" s="1">
        <v>0</v>
      </c>
      <c r="AB2688" s="1">
        <v>0</v>
      </c>
      <c r="AC2688" s="1">
        <v>0</v>
      </c>
      <c r="AD2688" s="1">
        <v>0</v>
      </c>
      <c r="AE2688" s="1">
        <v>0</v>
      </c>
      <c r="AF2688" s="1">
        <v>0</v>
      </c>
      <c r="AG2688" s="1">
        <v>0</v>
      </c>
      <c r="AH2688" s="1">
        <v>0</v>
      </c>
      <c r="AI2688" s="1">
        <v>0</v>
      </c>
      <c r="AJ2688" s="1">
        <v>0</v>
      </c>
      <c r="AK2688" s="1">
        <v>0</v>
      </c>
      <c r="AL2688" s="1">
        <v>0</v>
      </c>
      <c r="AM2688" s="1">
        <v>0</v>
      </c>
      <c r="AN2688" s="1">
        <v>0</v>
      </c>
    </row>
    <row r="2689" spans="1:40" x14ac:dyDescent="0.35">
      <c r="A2689" s="1" t="s">
        <v>89</v>
      </c>
      <c r="B2689" s="8">
        <v>43945</v>
      </c>
      <c r="C2689" s="1" t="s">
        <v>2</v>
      </c>
      <c r="D2689" s="1">
        <v>980180</v>
      </c>
      <c r="E2689" s="1">
        <v>113</v>
      </c>
      <c r="F2689" s="1" t="s">
        <v>117</v>
      </c>
      <c r="H2689" s="1" t="s">
        <v>118</v>
      </c>
      <c r="I2689" s="1" t="s">
        <v>92</v>
      </c>
      <c r="J2689" s="1" t="s">
        <v>93</v>
      </c>
      <c r="K2689" s="1">
        <v>12</v>
      </c>
      <c r="L2689" s="1">
        <v>8</v>
      </c>
      <c r="M2689" s="1">
        <v>0.13675213675213677</v>
      </c>
      <c r="N2689" s="1">
        <v>9.0090090090090086E-2</v>
      </c>
      <c r="O2689" s="1">
        <v>6.6115702479338845E-2</v>
      </c>
      <c r="P2689" s="1">
        <v>101</v>
      </c>
      <c r="Q2689" s="1">
        <v>6</v>
      </c>
      <c r="R2689" s="1">
        <v>1</v>
      </c>
      <c r="S2689" s="1">
        <v>4</v>
      </c>
      <c r="T2689" s="1">
        <v>4</v>
      </c>
      <c r="U2689" s="1">
        <v>1</v>
      </c>
      <c r="V2689" s="1">
        <v>2</v>
      </c>
      <c r="W2689" s="1">
        <v>0</v>
      </c>
      <c r="X2689" s="1">
        <v>2</v>
      </c>
      <c r="Y2689" s="1">
        <v>0</v>
      </c>
      <c r="Z2689" s="1">
        <v>0</v>
      </c>
      <c r="AA2689" s="1">
        <v>0</v>
      </c>
      <c r="AB2689" s="1">
        <v>0</v>
      </c>
      <c r="AC2689" s="1">
        <v>0</v>
      </c>
      <c r="AD2689" s="1">
        <v>0</v>
      </c>
      <c r="AE2689" s="1">
        <v>0</v>
      </c>
      <c r="AF2689" s="1">
        <v>0</v>
      </c>
      <c r="AG2689" s="1">
        <v>0</v>
      </c>
      <c r="AH2689" s="1">
        <v>0</v>
      </c>
      <c r="AI2689" s="1">
        <v>0</v>
      </c>
      <c r="AJ2689" s="1">
        <v>0</v>
      </c>
      <c r="AK2689" s="1">
        <v>0</v>
      </c>
      <c r="AL2689" s="1">
        <v>0</v>
      </c>
      <c r="AM2689" s="1">
        <v>0</v>
      </c>
      <c r="AN2689" s="1">
        <v>0</v>
      </c>
    </row>
    <row r="2690" spans="1:40" x14ac:dyDescent="0.35">
      <c r="A2690" s="1" t="s">
        <v>89</v>
      </c>
      <c r="B2690" s="8">
        <v>43972</v>
      </c>
      <c r="C2690" s="1" t="s">
        <v>2</v>
      </c>
      <c r="D2690" s="1">
        <v>974850</v>
      </c>
      <c r="E2690" s="1">
        <v>156</v>
      </c>
      <c r="F2690" s="1" t="s">
        <v>126</v>
      </c>
      <c r="H2690" s="1" t="s">
        <v>103</v>
      </c>
      <c r="I2690" s="1" t="s">
        <v>121</v>
      </c>
      <c r="J2690" s="1" t="s">
        <v>93</v>
      </c>
      <c r="L2690" s="1">
        <v>19</v>
      </c>
      <c r="O2690" s="1">
        <v>0.10857142857142857</v>
      </c>
      <c r="P2690" s="1">
        <v>156</v>
      </c>
      <c r="Q2690" s="1">
        <v>8</v>
      </c>
      <c r="R2690" s="1">
        <v>0</v>
      </c>
      <c r="S2690" s="1">
        <v>0</v>
      </c>
      <c r="T2690" s="1">
        <v>0</v>
      </c>
      <c r="U2690" s="1">
        <v>0</v>
      </c>
      <c r="V2690" s="1">
        <v>0</v>
      </c>
      <c r="W2690" s="1">
        <v>0</v>
      </c>
      <c r="X2690" s="1">
        <v>1</v>
      </c>
      <c r="Y2690" s="1">
        <v>0</v>
      </c>
      <c r="Z2690" s="1">
        <v>0</v>
      </c>
      <c r="AA2690" s="1">
        <v>0</v>
      </c>
      <c r="AB2690" s="1">
        <v>0</v>
      </c>
      <c r="AC2690" s="1">
        <v>0</v>
      </c>
      <c r="AD2690" s="1">
        <v>0</v>
      </c>
      <c r="AE2690" s="1">
        <v>0</v>
      </c>
      <c r="AF2690" s="1">
        <v>0</v>
      </c>
      <c r="AG2690" s="1">
        <v>0</v>
      </c>
      <c r="AH2690" s="1">
        <v>0</v>
      </c>
      <c r="AI2690" s="1">
        <v>10</v>
      </c>
      <c r="AJ2690" s="1">
        <v>0</v>
      </c>
      <c r="AK2690" s="1">
        <v>0</v>
      </c>
      <c r="AL2690" s="1">
        <v>0</v>
      </c>
      <c r="AM2690" s="1">
        <v>0</v>
      </c>
      <c r="AN2690" s="1">
        <v>0</v>
      </c>
    </row>
    <row r="2691" spans="1:40" x14ac:dyDescent="0.35">
      <c r="A2691" s="1" t="s">
        <v>89</v>
      </c>
      <c r="B2691" s="8">
        <v>43945</v>
      </c>
      <c r="C2691" s="1" t="s">
        <v>2</v>
      </c>
      <c r="D2691" s="1">
        <v>200170</v>
      </c>
      <c r="E2691" s="1">
        <v>140</v>
      </c>
      <c r="F2691" s="1" t="s">
        <v>107</v>
      </c>
      <c r="H2691" s="1" t="s">
        <v>95</v>
      </c>
      <c r="I2691" s="1" t="s">
        <v>92</v>
      </c>
      <c r="J2691" s="1" t="s">
        <v>93</v>
      </c>
      <c r="K2691" s="1">
        <v>58</v>
      </c>
      <c r="L2691" s="1">
        <v>10</v>
      </c>
      <c r="M2691" s="1">
        <v>0.44594594594594594</v>
      </c>
      <c r="N2691" s="1">
        <v>0.41428571428571431</v>
      </c>
      <c r="O2691" s="1">
        <v>6.6666666666666666E-2</v>
      </c>
      <c r="P2691" s="1">
        <v>82</v>
      </c>
      <c r="Q2691" s="1">
        <v>8</v>
      </c>
      <c r="R2691" s="1">
        <v>31</v>
      </c>
      <c r="S2691" s="1">
        <v>11</v>
      </c>
      <c r="T2691" s="1">
        <v>12</v>
      </c>
      <c r="U2691" s="1">
        <v>4</v>
      </c>
      <c r="V2691" s="1">
        <v>0</v>
      </c>
      <c r="W2691" s="1">
        <v>0</v>
      </c>
      <c r="X2691" s="1">
        <v>0</v>
      </c>
      <c r="Y2691" s="1">
        <v>0</v>
      </c>
      <c r="Z2691" s="1">
        <v>0</v>
      </c>
      <c r="AA2691" s="1">
        <v>0</v>
      </c>
      <c r="AB2691" s="1">
        <v>0</v>
      </c>
      <c r="AC2691" s="1">
        <v>0</v>
      </c>
      <c r="AD2691" s="1">
        <v>0</v>
      </c>
      <c r="AE2691" s="1">
        <v>0</v>
      </c>
      <c r="AF2691" s="1">
        <v>0</v>
      </c>
      <c r="AG2691" s="1">
        <v>0</v>
      </c>
      <c r="AH2691" s="1">
        <v>0</v>
      </c>
      <c r="AI2691" s="1">
        <v>1</v>
      </c>
      <c r="AJ2691" s="1">
        <v>0</v>
      </c>
      <c r="AK2691" s="1">
        <v>0</v>
      </c>
      <c r="AL2691" s="1">
        <v>0</v>
      </c>
      <c r="AM2691" s="1">
        <v>1</v>
      </c>
      <c r="AN2691" s="1">
        <v>0</v>
      </c>
    </row>
    <row r="2692" spans="1:40" x14ac:dyDescent="0.35">
      <c r="A2692" s="1" t="s">
        <v>89</v>
      </c>
      <c r="B2692" s="8">
        <v>43909</v>
      </c>
      <c r="C2692" s="1" t="s">
        <v>96</v>
      </c>
      <c r="D2692" s="1">
        <v>201710</v>
      </c>
      <c r="E2692" s="1">
        <v>23</v>
      </c>
      <c r="F2692" s="1" t="s">
        <v>119</v>
      </c>
      <c r="H2692" s="1" t="s">
        <v>95</v>
      </c>
      <c r="I2692" s="1" t="s">
        <v>92</v>
      </c>
      <c r="J2692" s="1" t="s">
        <v>93</v>
      </c>
      <c r="K2692" s="1">
        <v>7</v>
      </c>
      <c r="L2692" s="1">
        <v>2</v>
      </c>
      <c r="M2692" s="1">
        <v>0.30434782608695654</v>
      </c>
      <c r="N2692" s="1">
        <v>0.30434782608695654</v>
      </c>
      <c r="O2692" s="1">
        <v>0.08</v>
      </c>
      <c r="P2692" s="1">
        <v>16</v>
      </c>
      <c r="Q2692" s="1">
        <v>0</v>
      </c>
      <c r="R2692" s="1">
        <v>0</v>
      </c>
      <c r="S2692" s="1">
        <v>0</v>
      </c>
      <c r="T2692" s="1">
        <v>6</v>
      </c>
      <c r="U2692" s="1">
        <v>1</v>
      </c>
      <c r="V2692" s="1">
        <v>0</v>
      </c>
      <c r="W2692" s="1">
        <v>0</v>
      </c>
      <c r="X2692" s="1">
        <v>1</v>
      </c>
      <c r="Y2692" s="1">
        <v>0</v>
      </c>
      <c r="Z2692" s="1">
        <v>0</v>
      </c>
      <c r="AA2692" s="1">
        <v>0</v>
      </c>
      <c r="AB2692" s="1">
        <v>0</v>
      </c>
      <c r="AC2692" s="1">
        <v>0</v>
      </c>
      <c r="AD2692" s="1">
        <v>0</v>
      </c>
      <c r="AE2692" s="1">
        <v>0</v>
      </c>
      <c r="AF2692" s="1">
        <v>0</v>
      </c>
      <c r="AG2692" s="1">
        <v>0</v>
      </c>
      <c r="AH2692" s="1">
        <v>0</v>
      </c>
      <c r="AI2692" s="1">
        <v>0</v>
      </c>
      <c r="AJ2692" s="1">
        <v>0</v>
      </c>
      <c r="AK2692" s="1">
        <v>0</v>
      </c>
      <c r="AL2692" s="1">
        <v>0</v>
      </c>
      <c r="AM2692" s="1">
        <v>1</v>
      </c>
      <c r="AN2692" s="1">
        <v>0</v>
      </c>
    </row>
    <row r="2693" spans="1:40" x14ac:dyDescent="0.35">
      <c r="A2693" s="1" t="s">
        <v>89</v>
      </c>
      <c r="B2693" s="8">
        <v>43911</v>
      </c>
      <c r="C2693" s="1" t="s">
        <v>96</v>
      </c>
      <c r="D2693" s="1">
        <v>973370</v>
      </c>
      <c r="E2693" s="1">
        <v>3</v>
      </c>
      <c r="F2693" s="1" t="s">
        <v>123</v>
      </c>
      <c r="H2693" s="1" t="s">
        <v>114</v>
      </c>
      <c r="I2693" s="1" t="s">
        <v>92</v>
      </c>
      <c r="J2693" s="1" t="s">
        <v>93</v>
      </c>
      <c r="P2693" s="1">
        <v>3</v>
      </c>
      <c r="Q2693" s="1">
        <v>0</v>
      </c>
      <c r="R2693" s="1">
        <v>0</v>
      </c>
      <c r="S2693" s="1">
        <v>0</v>
      </c>
      <c r="T2693" s="1">
        <v>0</v>
      </c>
      <c r="U2693" s="1">
        <v>0</v>
      </c>
      <c r="V2693" s="1">
        <v>0</v>
      </c>
      <c r="W2693" s="1">
        <v>0</v>
      </c>
      <c r="X2693" s="1">
        <v>0</v>
      </c>
      <c r="Y2693" s="1">
        <v>0</v>
      </c>
      <c r="Z2693" s="1">
        <v>0</v>
      </c>
      <c r="AA2693" s="1">
        <v>0</v>
      </c>
      <c r="AB2693" s="1">
        <v>0</v>
      </c>
      <c r="AC2693" s="1">
        <v>0</v>
      </c>
      <c r="AD2693" s="1">
        <v>0</v>
      </c>
      <c r="AE2693" s="1">
        <v>0</v>
      </c>
      <c r="AF2693" s="1">
        <v>0</v>
      </c>
      <c r="AG2693" s="1">
        <v>0</v>
      </c>
      <c r="AH2693" s="1">
        <v>0</v>
      </c>
      <c r="AI2693" s="1">
        <v>0</v>
      </c>
      <c r="AJ2693" s="1">
        <v>0</v>
      </c>
      <c r="AK2693" s="1">
        <v>0</v>
      </c>
      <c r="AL2693" s="1">
        <v>0</v>
      </c>
      <c r="AM2693" s="1">
        <v>0</v>
      </c>
      <c r="AN2693" s="1">
        <v>0</v>
      </c>
    </row>
    <row r="2694" spans="1:40" x14ac:dyDescent="0.35">
      <c r="A2694" s="1" t="s">
        <v>89</v>
      </c>
      <c r="B2694" s="8">
        <v>43935</v>
      </c>
      <c r="C2694" s="1" t="s">
        <v>2</v>
      </c>
      <c r="D2694" s="1">
        <v>976140</v>
      </c>
      <c r="E2694" s="1">
        <v>109</v>
      </c>
      <c r="F2694" s="1" t="s">
        <v>128</v>
      </c>
      <c r="H2694" s="1" t="s">
        <v>101</v>
      </c>
      <c r="I2694" s="1" t="s">
        <v>92</v>
      </c>
      <c r="J2694" s="1" t="s">
        <v>93</v>
      </c>
      <c r="K2694" s="1">
        <v>21</v>
      </c>
      <c r="L2694" s="1">
        <v>12</v>
      </c>
      <c r="M2694" s="1">
        <v>0.26050420168067229</v>
      </c>
      <c r="N2694" s="1">
        <v>0.19266055045871561</v>
      </c>
      <c r="O2694" s="1">
        <v>9.9173553719008267E-2</v>
      </c>
      <c r="P2694" s="1">
        <v>88</v>
      </c>
      <c r="Q2694" s="1">
        <v>10</v>
      </c>
      <c r="R2694" s="1">
        <v>3</v>
      </c>
      <c r="S2694" s="1">
        <v>0</v>
      </c>
      <c r="T2694" s="1">
        <v>0</v>
      </c>
      <c r="U2694" s="1">
        <v>18</v>
      </c>
      <c r="V2694" s="1">
        <v>0</v>
      </c>
      <c r="W2694" s="1">
        <v>0</v>
      </c>
      <c r="X2694" s="1">
        <v>0</v>
      </c>
      <c r="Y2694" s="1">
        <v>0</v>
      </c>
      <c r="Z2694" s="1">
        <v>0</v>
      </c>
      <c r="AA2694" s="1">
        <v>0</v>
      </c>
      <c r="AB2694" s="1">
        <v>0</v>
      </c>
      <c r="AC2694" s="1">
        <v>0</v>
      </c>
      <c r="AD2694" s="1">
        <v>0</v>
      </c>
      <c r="AE2694" s="1">
        <v>0</v>
      </c>
      <c r="AF2694" s="1">
        <v>0</v>
      </c>
      <c r="AG2694" s="1">
        <v>0</v>
      </c>
      <c r="AH2694" s="1">
        <v>0</v>
      </c>
      <c r="AI2694" s="1">
        <v>1</v>
      </c>
      <c r="AJ2694" s="1">
        <v>0</v>
      </c>
      <c r="AK2694" s="1">
        <v>0</v>
      </c>
      <c r="AL2694" s="1">
        <v>0</v>
      </c>
      <c r="AM2694" s="1">
        <v>1</v>
      </c>
      <c r="AN2694" s="1">
        <v>0</v>
      </c>
    </row>
    <row r="2695" spans="1:40" x14ac:dyDescent="0.35">
      <c r="A2695" s="1" t="s">
        <v>89</v>
      </c>
      <c r="B2695" s="8">
        <v>43964</v>
      </c>
      <c r="C2695" s="1" t="s">
        <v>2</v>
      </c>
      <c r="D2695" s="1">
        <v>973260</v>
      </c>
      <c r="E2695" s="1">
        <v>125</v>
      </c>
      <c r="F2695" s="1" t="s">
        <v>113</v>
      </c>
      <c r="H2695" s="1" t="s">
        <v>114</v>
      </c>
      <c r="I2695" s="1" t="s">
        <v>92</v>
      </c>
      <c r="J2695" s="1" t="s">
        <v>93</v>
      </c>
      <c r="K2695" s="1">
        <v>1</v>
      </c>
      <c r="L2695" s="1">
        <v>4</v>
      </c>
      <c r="M2695" s="1">
        <v>3.875968992248062E-2</v>
      </c>
      <c r="N2695" s="1">
        <v>8.0000000000000002E-3</v>
      </c>
      <c r="O2695" s="1">
        <v>3.1007751937984496E-2</v>
      </c>
      <c r="P2695" s="1">
        <v>124</v>
      </c>
      <c r="Q2695" s="1">
        <v>4</v>
      </c>
      <c r="R2695" s="1">
        <v>1</v>
      </c>
      <c r="S2695" s="1">
        <v>0</v>
      </c>
      <c r="T2695" s="1">
        <v>0</v>
      </c>
      <c r="U2695" s="1">
        <v>0</v>
      </c>
      <c r="V2695" s="1">
        <v>0</v>
      </c>
      <c r="W2695" s="1">
        <v>0</v>
      </c>
      <c r="X2695" s="1">
        <v>0</v>
      </c>
      <c r="Y2695" s="1">
        <v>0</v>
      </c>
      <c r="Z2695" s="1">
        <v>0</v>
      </c>
      <c r="AA2695" s="1">
        <v>0</v>
      </c>
      <c r="AB2695" s="1">
        <v>0</v>
      </c>
      <c r="AC2695" s="1">
        <v>0</v>
      </c>
      <c r="AD2695" s="1">
        <v>0</v>
      </c>
      <c r="AE2695" s="1">
        <v>0</v>
      </c>
      <c r="AF2695" s="1">
        <v>0</v>
      </c>
      <c r="AG2695" s="1">
        <v>0</v>
      </c>
      <c r="AH2695" s="1">
        <v>0</v>
      </c>
      <c r="AI2695" s="1">
        <v>0</v>
      </c>
      <c r="AJ2695" s="1">
        <v>0</v>
      </c>
      <c r="AK2695" s="1">
        <v>0</v>
      </c>
      <c r="AL2695" s="1">
        <v>0</v>
      </c>
      <c r="AM2695" s="1">
        <v>0</v>
      </c>
      <c r="AN2695" s="1">
        <v>0</v>
      </c>
    </row>
    <row r="2696" spans="1:40" x14ac:dyDescent="0.35">
      <c r="A2696" s="1" t="s">
        <v>89</v>
      </c>
      <c r="B2696" s="8">
        <v>43932</v>
      </c>
      <c r="C2696" s="1" t="s">
        <v>98</v>
      </c>
      <c r="D2696" s="1">
        <v>971790</v>
      </c>
      <c r="E2696" s="1">
        <v>1</v>
      </c>
      <c r="F2696" s="1" t="s">
        <v>104</v>
      </c>
      <c r="H2696" s="1" t="s">
        <v>101</v>
      </c>
      <c r="I2696" s="1" t="s">
        <v>92</v>
      </c>
      <c r="J2696" s="1" t="s">
        <v>93</v>
      </c>
      <c r="P2696" s="1">
        <v>1</v>
      </c>
      <c r="Q2696" s="1">
        <v>0</v>
      </c>
      <c r="R2696" s="1">
        <v>0</v>
      </c>
      <c r="S2696" s="1">
        <v>0</v>
      </c>
      <c r="T2696" s="1">
        <v>0</v>
      </c>
      <c r="U2696" s="1">
        <v>0</v>
      </c>
      <c r="V2696" s="1">
        <v>0</v>
      </c>
      <c r="W2696" s="1">
        <v>0</v>
      </c>
      <c r="X2696" s="1">
        <v>0</v>
      </c>
      <c r="Y2696" s="1">
        <v>0</v>
      </c>
      <c r="Z2696" s="1">
        <v>0</v>
      </c>
      <c r="AA2696" s="1">
        <v>0</v>
      </c>
      <c r="AB2696" s="1">
        <v>0</v>
      </c>
      <c r="AC2696" s="1">
        <v>0</v>
      </c>
      <c r="AD2696" s="1">
        <v>0</v>
      </c>
      <c r="AE2696" s="1">
        <v>0</v>
      </c>
      <c r="AF2696" s="1">
        <v>0</v>
      </c>
      <c r="AG2696" s="1">
        <v>0</v>
      </c>
      <c r="AH2696" s="1">
        <v>0</v>
      </c>
      <c r="AI2696" s="1">
        <v>0</v>
      </c>
      <c r="AJ2696" s="1">
        <v>0</v>
      </c>
      <c r="AK2696" s="1">
        <v>0</v>
      </c>
      <c r="AL2696" s="1">
        <v>0</v>
      </c>
      <c r="AM2696" s="1">
        <v>0</v>
      </c>
      <c r="AN2696" s="1">
        <v>0</v>
      </c>
    </row>
    <row r="2697" spans="1:40" x14ac:dyDescent="0.35">
      <c r="A2697" s="1" t="s">
        <v>89</v>
      </c>
      <c r="B2697" s="8">
        <v>43937</v>
      </c>
      <c r="C2697" s="1" t="s">
        <v>96</v>
      </c>
      <c r="D2697" s="1">
        <v>973270</v>
      </c>
      <c r="E2697" s="1">
        <v>13</v>
      </c>
      <c r="F2697" s="1" t="s">
        <v>127</v>
      </c>
      <c r="H2697" s="1" t="s">
        <v>114</v>
      </c>
      <c r="I2697" s="1" t="s">
        <v>92</v>
      </c>
      <c r="J2697" s="1" t="s">
        <v>93</v>
      </c>
      <c r="K2697" s="1">
        <v>3</v>
      </c>
      <c r="L2697" s="1">
        <v>4</v>
      </c>
      <c r="M2697" s="1">
        <v>0.16666666666666666</v>
      </c>
      <c r="N2697" s="1">
        <v>9.0909090909090912E-2</v>
      </c>
      <c r="O2697" s="1">
        <v>0.23529411764705882</v>
      </c>
      <c r="P2697" s="1">
        <v>10</v>
      </c>
      <c r="Q2697" s="1">
        <v>1</v>
      </c>
      <c r="R2697" s="1">
        <v>0</v>
      </c>
      <c r="S2697" s="1">
        <v>0</v>
      </c>
      <c r="T2697" s="1">
        <v>1</v>
      </c>
      <c r="U2697" s="1">
        <v>0</v>
      </c>
      <c r="V2697" s="1">
        <v>2</v>
      </c>
      <c r="W2697" s="1">
        <v>0</v>
      </c>
      <c r="X2697" s="1">
        <v>0</v>
      </c>
      <c r="Y2697" s="1">
        <v>0</v>
      </c>
      <c r="Z2697" s="1">
        <v>0</v>
      </c>
      <c r="AA2697" s="1">
        <v>0</v>
      </c>
      <c r="AB2697" s="1">
        <v>0</v>
      </c>
      <c r="AC2697" s="1">
        <v>0</v>
      </c>
      <c r="AD2697" s="1">
        <v>0</v>
      </c>
      <c r="AE2697" s="1">
        <v>0</v>
      </c>
      <c r="AF2697" s="1">
        <v>0</v>
      </c>
      <c r="AG2697" s="1">
        <v>0</v>
      </c>
      <c r="AH2697" s="1">
        <v>0</v>
      </c>
      <c r="AI2697" s="1">
        <v>0</v>
      </c>
      <c r="AJ2697" s="1">
        <v>0</v>
      </c>
      <c r="AK2697" s="1">
        <v>0</v>
      </c>
      <c r="AL2697" s="1">
        <v>3</v>
      </c>
      <c r="AM2697" s="1">
        <v>0</v>
      </c>
      <c r="AN2697" s="1">
        <v>0</v>
      </c>
    </row>
    <row r="2698" spans="1:40" x14ac:dyDescent="0.35">
      <c r="A2698" s="1" t="s">
        <v>89</v>
      </c>
      <c r="B2698" s="8">
        <v>43927</v>
      </c>
      <c r="C2698" s="1" t="s">
        <v>2</v>
      </c>
      <c r="D2698" s="1">
        <v>200170</v>
      </c>
      <c r="E2698" s="1">
        <v>138</v>
      </c>
      <c r="F2698" s="1" t="s">
        <v>107</v>
      </c>
      <c r="H2698" s="1" t="s">
        <v>95</v>
      </c>
      <c r="I2698" s="1" t="s">
        <v>92</v>
      </c>
      <c r="J2698" s="1" t="s">
        <v>93</v>
      </c>
      <c r="K2698" s="1">
        <v>92</v>
      </c>
      <c r="L2698" s="1">
        <v>12</v>
      </c>
      <c r="M2698" s="1">
        <v>0.6198347107438017</v>
      </c>
      <c r="N2698" s="1">
        <v>0.60344827586206895</v>
      </c>
      <c r="O2698" s="1">
        <v>0.08</v>
      </c>
      <c r="P2698" s="1">
        <v>46</v>
      </c>
      <c r="Q2698" s="1">
        <v>5</v>
      </c>
      <c r="R2698" s="1">
        <v>38</v>
      </c>
      <c r="S2698" s="1">
        <v>4</v>
      </c>
      <c r="T2698" s="1">
        <v>12</v>
      </c>
      <c r="U2698" s="1">
        <v>16</v>
      </c>
      <c r="V2698" s="1">
        <v>22</v>
      </c>
      <c r="W2698" s="1">
        <v>0</v>
      </c>
      <c r="X2698" s="1">
        <v>0</v>
      </c>
      <c r="Y2698" s="1">
        <v>0</v>
      </c>
      <c r="Z2698" s="1">
        <v>0</v>
      </c>
      <c r="AA2698" s="1">
        <v>0</v>
      </c>
      <c r="AB2698" s="1">
        <v>0</v>
      </c>
      <c r="AC2698" s="1">
        <v>0</v>
      </c>
      <c r="AD2698" s="1">
        <v>0</v>
      </c>
      <c r="AE2698" s="1">
        <v>0</v>
      </c>
      <c r="AF2698" s="1">
        <v>0</v>
      </c>
      <c r="AG2698" s="1">
        <v>4</v>
      </c>
      <c r="AH2698" s="1">
        <v>0</v>
      </c>
      <c r="AI2698" s="1">
        <v>1</v>
      </c>
      <c r="AJ2698" s="1">
        <v>0</v>
      </c>
      <c r="AK2698" s="1">
        <v>0</v>
      </c>
      <c r="AL2698" s="1">
        <v>0</v>
      </c>
      <c r="AM2698" s="1">
        <v>2</v>
      </c>
      <c r="AN2698" s="1">
        <v>0</v>
      </c>
    </row>
    <row r="2699" spans="1:40" x14ac:dyDescent="0.35">
      <c r="A2699" s="1" t="s">
        <v>89</v>
      </c>
      <c r="B2699" s="8">
        <v>43927</v>
      </c>
      <c r="C2699" s="1" t="s">
        <v>2</v>
      </c>
      <c r="D2699" s="1">
        <v>980180</v>
      </c>
      <c r="E2699" s="1">
        <v>118</v>
      </c>
      <c r="F2699" s="1" t="s">
        <v>117</v>
      </c>
      <c r="H2699" s="1" t="s">
        <v>118</v>
      </c>
      <c r="I2699" s="1" t="s">
        <v>92</v>
      </c>
      <c r="J2699" s="1" t="s">
        <v>93</v>
      </c>
      <c r="K2699" s="1">
        <v>35</v>
      </c>
      <c r="L2699" s="1">
        <v>3</v>
      </c>
      <c r="M2699" s="1">
        <v>0.11702127659574468</v>
      </c>
      <c r="N2699" s="1">
        <v>8.7912087912087919E-2</v>
      </c>
      <c r="O2699" s="1">
        <v>2.4793388429752067E-2</v>
      </c>
      <c r="P2699" s="1">
        <v>83</v>
      </c>
      <c r="Q2699" s="1">
        <v>3</v>
      </c>
      <c r="R2699" s="1">
        <v>4</v>
      </c>
      <c r="S2699" s="1">
        <v>0</v>
      </c>
      <c r="T2699" s="1">
        <v>4</v>
      </c>
      <c r="U2699" s="1">
        <v>0</v>
      </c>
      <c r="V2699" s="1">
        <v>27</v>
      </c>
      <c r="W2699" s="1">
        <v>0</v>
      </c>
      <c r="X2699" s="1">
        <v>0</v>
      </c>
      <c r="Y2699" s="1">
        <v>0</v>
      </c>
      <c r="Z2699" s="1">
        <v>0</v>
      </c>
      <c r="AA2699" s="1">
        <v>0</v>
      </c>
      <c r="AB2699" s="1">
        <v>0</v>
      </c>
      <c r="AC2699" s="1">
        <v>0</v>
      </c>
      <c r="AD2699" s="1">
        <v>0</v>
      </c>
      <c r="AE2699" s="1">
        <v>0</v>
      </c>
      <c r="AF2699" s="1">
        <v>0</v>
      </c>
      <c r="AG2699" s="1">
        <v>0</v>
      </c>
      <c r="AH2699" s="1">
        <v>0</v>
      </c>
      <c r="AI2699" s="1">
        <v>0</v>
      </c>
      <c r="AJ2699" s="1">
        <v>0</v>
      </c>
      <c r="AK2699" s="1">
        <v>0</v>
      </c>
      <c r="AL2699" s="1">
        <v>0</v>
      </c>
      <c r="AM2699" s="1">
        <v>0</v>
      </c>
      <c r="AN2699" s="1">
        <v>0</v>
      </c>
    </row>
    <row r="2700" spans="1:40" x14ac:dyDescent="0.35">
      <c r="A2700" s="1" t="s">
        <v>89</v>
      </c>
      <c r="B2700" s="8">
        <v>43923</v>
      </c>
      <c r="C2700" s="1" t="s">
        <v>2</v>
      </c>
      <c r="D2700" s="1">
        <v>972410</v>
      </c>
      <c r="E2700" s="1">
        <v>126</v>
      </c>
      <c r="F2700" s="1" t="s">
        <v>115</v>
      </c>
      <c r="H2700" s="1" t="s">
        <v>91</v>
      </c>
      <c r="I2700" s="1" t="s">
        <v>92</v>
      </c>
      <c r="J2700" s="1" t="s">
        <v>93</v>
      </c>
      <c r="K2700" s="1">
        <v>46</v>
      </c>
      <c r="L2700" s="1">
        <v>19</v>
      </c>
      <c r="M2700" s="1">
        <v>0.38931297709923662</v>
      </c>
      <c r="N2700" s="1">
        <v>0.31623931623931623</v>
      </c>
      <c r="O2700" s="1">
        <v>0.1310344827586207</v>
      </c>
      <c r="P2700" s="1">
        <v>80</v>
      </c>
      <c r="Q2700" s="1">
        <v>14</v>
      </c>
      <c r="R2700" s="1">
        <v>5</v>
      </c>
      <c r="S2700" s="1">
        <v>9</v>
      </c>
      <c r="T2700" s="1">
        <v>21</v>
      </c>
      <c r="U2700" s="1">
        <v>2</v>
      </c>
      <c r="V2700" s="1">
        <v>9</v>
      </c>
      <c r="W2700" s="1">
        <v>0</v>
      </c>
      <c r="X2700" s="1">
        <v>4</v>
      </c>
      <c r="Y2700" s="1">
        <v>0</v>
      </c>
      <c r="Z2700" s="1">
        <v>0</v>
      </c>
      <c r="AA2700" s="1">
        <v>0</v>
      </c>
      <c r="AB2700" s="1">
        <v>0</v>
      </c>
      <c r="AC2700" s="1">
        <v>0</v>
      </c>
      <c r="AD2700" s="1">
        <v>0</v>
      </c>
      <c r="AE2700" s="1">
        <v>0</v>
      </c>
      <c r="AF2700" s="1">
        <v>0</v>
      </c>
      <c r="AG2700" s="1">
        <v>0</v>
      </c>
      <c r="AH2700" s="1">
        <v>0</v>
      </c>
      <c r="AI2700" s="1">
        <v>1</v>
      </c>
      <c r="AJ2700" s="1">
        <v>0</v>
      </c>
      <c r="AK2700" s="1">
        <v>0</v>
      </c>
      <c r="AL2700" s="1">
        <v>0</v>
      </c>
      <c r="AM2700" s="1">
        <v>0</v>
      </c>
      <c r="AN2700" s="1">
        <v>0</v>
      </c>
    </row>
    <row r="2701" spans="1:40" x14ac:dyDescent="0.35">
      <c r="A2701" s="1" t="s">
        <v>89</v>
      </c>
      <c r="B2701" s="8">
        <v>43958</v>
      </c>
      <c r="C2701" s="1" t="s">
        <v>2</v>
      </c>
      <c r="D2701" s="1">
        <v>974850</v>
      </c>
      <c r="E2701" s="1">
        <v>148</v>
      </c>
      <c r="F2701" s="1" t="s">
        <v>126</v>
      </c>
      <c r="H2701" s="1" t="s">
        <v>103</v>
      </c>
      <c r="I2701" s="1" t="s">
        <v>121</v>
      </c>
      <c r="J2701" s="1" t="s">
        <v>93</v>
      </c>
      <c r="K2701" s="1">
        <v>2</v>
      </c>
      <c r="L2701" s="1">
        <v>27</v>
      </c>
      <c r="M2701" s="1">
        <v>0.10429447852760736</v>
      </c>
      <c r="N2701" s="1">
        <v>1.3513513513513514E-2</v>
      </c>
      <c r="O2701" s="1">
        <v>0.15428571428571428</v>
      </c>
      <c r="P2701" s="1">
        <v>146</v>
      </c>
      <c r="Q2701" s="1">
        <v>15</v>
      </c>
      <c r="R2701" s="1">
        <v>1</v>
      </c>
      <c r="S2701" s="1">
        <v>1</v>
      </c>
      <c r="T2701" s="1">
        <v>0</v>
      </c>
      <c r="U2701" s="1">
        <v>0</v>
      </c>
      <c r="V2701" s="1">
        <v>0</v>
      </c>
      <c r="W2701" s="1">
        <v>0</v>
      </c>
      <c r="X2701" s="1">
        <v>2</v>
      </c>
      <c r="Y2701" s="1">
        <v>0</v>
      </c>
      <c r="Z2701" s="1">
        <v>0</v>
      </c>
      <c r="AA2701" s="1">
        <v>0</v>
      </c>
      <c r="AB2701" s="1">
        <v>0</v>
      </c>
      <c r="AC2701" s="1">
        <v>0</v>
      </c>
      <c r="AD2701" s="1">
        <v>0</v>
      </c>
      <c r="AE2701" s="1">
        <v>0</v>
      </c>
      <c r="AF2701" s="1">
        <v>0</v>
      </c>
      <c r="AG2701" s="1">
        <v>0</v>
      </c>
      <c r="AH2701" s="1">
        <v>0</v>
      </c>
      <c r="AI2701" s="1">
        <v>10</v>
      </c>
      <c r="AJ2701" s="1">
        <v>0</v>
      </c>
      <c r="AK2701" s="1">
        <v>0</v>
      </c>
      <c r="AL2701" s="1">
        <v>0</v>
      </c>
      <c r="AM2701" s="1">
        <v>0</v>
      </c>
      <c r="AN2701" s="1">
        <v>0</v>
      </c>
    </row>
    <row r="2702" spans="1:40" x14ac:dyDescent="0.35">
      <c r="A2702" s="1" t="s">
        <v>89</v>
      </c>
      <c r="B2702" s="8">
        <v>43951</v>
      </c>
      <c r="C2702" s="1" t="s">
        <v>2</v>
      </c>
      <c r="D2702" s="1">
        <v>200170</v>
      </c>
      <c r="E2702" s="1">
        <v>139</v>
      </c>
      <c r="F2702" s="1" t="s">
        <v>107</v>
      </c>
      <c r="H2702" s="1" t="s">
        <v>95</v>
      </c>
      <c r="I2702" s="1" t="s">
        <v>92</v>
      </c>
      <c r="J2702" s="1" t="s">
        <v>93</v>
      </c>
      <c r="K2702" s="1">
        <v>48</v>
      </c>
      <c r="L2702" s="1">
        <v>11</v>
      </c>
      <c r="M2702" s="1">
        <v>0.36805555555555558</v>
      </c>
      <c r="N2702" s="1">
        <v>0.34532374100719426</v>
      </c>
      <c r="O2702" s="1">
        <v>7.3333333333333334E-2</v>
      </c>
      <c r="P2702" s="1">
        <v>91</v>
      </c>
      <c r="Q2702" s="1">
        <v>5</v>
      </c>
      <c r="R2702" s="1">
        <v>26</v>
      </c>
      <c r="S2702" s="1">
        <v>7</v>
      </c>
      <c r="T2702" s="1">
        <v>12</v>
      </c>
      <c r="U2702" s="1">
        <v>3</v>
      </c>
      <c r="V2702" s="1">
        <v>0</v>
      </c>
      <c r="W2702" s="1">
        <v>0</v>
      </c>
      <c r="X2702" s="1">
        <v>0</v>
      </c>
      <c r="Y2702" s="1">
        <v>0</v>
      </c>
      <c r="Z2702" s="1">
        <v>0</v>
      </c>
      <c r="AA2702" s="1">
        <v>0</v>
      </c>
      <c r="AB2702" s="1">
        <v>0</v>
      </c>
      <c r="AC2702" s="1">
        <v>0</v>
      </c>
      <c r="AD2702" s="1">
        <v>0</v>
      </c>
      <c r="AE2702" s="1">
        <v>0</v>
      </c>
      <c r="AF2702" s="1">
        <v>0</v>
      </c>
      <c r="AG2702" s="1">
        <v>4</v>
      </c>
      <c r="AH2702" s="1">
        <v>0</v>
      </c>
      <c r="AI2702" s="1">
        <v>1</v>
      </c>
      <c r="AJ2702" s="1">
        <v>0</v>
      </c>
      <c r="AK2702" s="1">
        <v>0</v>
      </c>
      <c r="AL2702" s="1">
        <v>0</v>
      </c>
      <c r="AM2702" s="1">
        <v>1</v>
      </c>
      <c r="AN2702" s="1">
        <v>0</v>
      </c>
    </row>
    <row r="2703" spans="1:40" x14ac:dyDescent="0.35">
      <c r="A2703" s="1" t="s">
        <v>89</v>
      </c>
      <c r="B2703" s="8">
        <v>43951</v>
      </c>
      <c r="C2703" s="1" t="s">
        <v>2</v>
      </c>
      <c r="D2703" s="1">
        <v>980180</v>
      </c>
      <c r="E2703" s="1">
        <v>114</v>
      </c>
      <c r="F2703" s="1" t="s">
        <v>117</v>
      </c>
      <c r="H2703" s="1" t="s">
        <v>118</v>
      </c>
      <c r="I2703" s="1" t="s">
        <v>92</v>
      </c>
      <c r="J2703" s="1" t="s">
        <v>93</v>
      </c>
      <c r="K2703" s="1">
        <v>8</v>
      </c>
      <c r="L2703" s="1">
        <v>7</v>
      </c>
      <c r="M2703" s="1">
        <v>0.10169491525423729</v>
      </c>
      <c r="N2703" s="1">
        <v>6.1946902654867256E-2</v>
      </c>
      <c r="O2703" s="1">
        <v>5.7851239669421489E-2</v>
      </c>
      <c r="P2703" s="1">
        <v>106</v>
      </c>
      <c r="Q2703" s="1">
        <v>5</v>
      </c>
      <c r="R2703" s="1">
        <v>1</v>
      </c>
      <c r="S2703" s="1">
        <v>2</v>
      </c>
      <c r="T2703" s="1">
        <v>3</v>
      </c>
      <c r="U2703" s="1">
        <v>1</v>
      </c>
      <c r="V2703" s="1">
        <v>1</v>
      </c>
      <c r="W2703" s="1">
        <v>0</v>
      </c>
      <c r="X2703" s="1">
        <v>2</v>
      </c>
      <c r="Y2703" s="1">
        <v>0</v>
      </c>
      <c r="Z2703" s="1">
        <v>0</v>
      </c>
      <c r="AA2703" s="1">
        <v>0</v>
      </c>
      <c r="AB2703" s="1">
        <v>0</v>
      </c>
      <c r="AC2703" s="1">
        <v>0</v>
      </c>
      <c r="AD2703" s="1">
        <v>0</v>
      </c>
      <c r="AE2703" s="1">
        <v>0</v>
      </c>
      <c r="AF2703" s="1">
        <v>0</v>
      </c>
      <c r="AG2703" s="1">
        <v>0</v>
      </c>
      <c r="AH2703" s="1">
        <v>0</v>
      </c>
      <c r="AI2703" s="1">
        <v>0</v>
      </c>
      <c r="AJ2703" s="1">
        <v>0</v>
      </c>
      <c r="AK2703" s="1">
        <v>0</v>
      </c>
      <c r="AL2703" s="1">
        <v>0</v>
      </c>
      <c r="AM2703" s="1">
        <v>0</v>
      </c>
      <c r="AN2703" s="1">
        <v>0</v>
      </c>
    </row>
    <row r="2704" spans="1:40" x14ac:dyDescent="0.35">
      <c r="A2704" s="1" t="s">
        <v>89</v>
      </c>
      <c r="B2704" s="8">
        <v>43966</v>
      </c>
      <c r="C2704" s="1" t="s">
        <v>2</v>
      </c>
      <c r="D2704" s="1">
        <v>200600</v>
      </c>
      <c r="E2704" s="1">
        <v>114</v>
      </c>
      <c r="F2704" s="1" t="s">
        <v>116</v>
      </c>
      <c r="H2704" s="1" t="s">
        <v>95</v>
      </c>
      <c r="I2704" s="1" t="s">
        <v>92</v>
      </c>
      <c r="J2704" s="1" t="s">
        <v>93</v>
      </c>
      <c r="K2704" s="1">
        <v>5</v>
      </c>
      <c r="L2704" s="1">
        <v>6</v>
      </c>
      <c r="M2704" s="1">
        <v>7.6271186440677971E-2</v>
      </c>
      <c r="N2704" s="1">
        <v>4.3859649122807015E-2</v>
      </c>
      <c r="O2704" s="1">
        <v>0.05</v>
      </c>
      <c r="P2704" s="1">
        <v>109</v>
      </c>
      <c r="Q2704" s="1">
        <v>4</v>
      </c>
      <c r="R2704" s="1">
        <v>3</v>
      </c>
      <c r="S2704" s="1">
        <v>0</v>
      </c>
      <c r="T2704" s="1">
        <v>2</v>
      </c>
      <c r="U2704" s="1">
        <v>0</v>
      </c>
      <c r="V2704" s="1">
        <v>0</v>
      </c>
      <c r="W2704" s="1">
        <v>0</v>
      </c>
      <c r="X2704" s="1">
        <v>0</v>
      </c>
      <c r="Y2704" s="1">
        <v>0</v>
      </c>
      <c r="Z2704" s="1">
        <v>0</v>
      </c>
      <c r="AA2704" s="1">
        <v>0</v>
      </c>
      <c r="AB2704" s="1">
        <v>0</v>
      </c>
      <c r="AC2704" s="1">
        <v>0</v>
      </c>
      <c r="AD2704" s="1">
        <v>0</v>
      </c>
      <c r="AE2704" s="1">
        <v>0</v>
      </c>
      <c r="AF2704" s="1">
        <v>0</v>
      </c>
      <c r="AG2704" s="1">
        <v>0</v>
      </c>
      <c r="AH2704" s="1">
        <v>0</v>
      </c>
      <c r="AI2704" s="1">
        <v>2</v>
      </c>
      <c r="AJ2704" s="1">
        <v>0</v>
      </c>
      <c r="AK2704" s="1">
        <v>0</v>
      </c>
      <c r="AL2704" s="1">
        <v>0</v>
      </c>
      <c r="AM2704" s="1">
        <v>0</v>
      </c>
      <c r="AN2704" s="1">
        <v>0</v>
      </c>
    </row>
    <row r="2705" spans="1:40" x14ac:dyDescent="0.35">
      <c r="A2705" s="1" t="s">
        <v>89</v>
      </c>
      <c r="B2705" s="8">
        <v>43910</v>
      </c>
      <c r="C2705" s="1" t="s">
        <v>98</v>
      </c>
      <c r="D2705" s="1">
        <v>200170</v>
      </c>
      <c r="E2705" s="1">
        <v>1</v>
      </c>
      <c r="F2705" s="1" t="s">
        <v>107</v>
      </c>
      <c r="H2705" s="1" t="s">
        <v>95</v>
      </c>
      <c r="I2705" s="1" t="s">
        <v>92</v>
      </c>
      <c r="J2705" s="1" t="s">
        <v>93</v>
      </c>
      <c r="P2705" s="1">
        <v>1</v>
      </c>
      <c r="Q2705" s="1">
        <v>0</v>
      </c>
      <c r="R2705" s="1">
        <v>0</v>
      </c>
      <c r="S2705" s="1">
        <v>0</v>
      </c>
      <c r="T2705" s="1">
        <v>0</v>
      </c>
      <c r="U2705" s="1">
        <v>0</v>
      </c>
      <c r="V2705" s="1">
        <v>0</v>
      </c>
      <c r="W2705" s="1">
        <v>0</v>
      </c>
      <c r="X2705" s="1">
        <v>0</v>
      </c>
      <c r="Y2705" s="1">
        <v>0</v>
      </c>
      <c r="Z2705" s="1">
        <v>0</v>
      </c>
      <c r="AA2705" s="1">
        <v>0</v>
      </c>
      <c r="AB2705" s="1">
        <v>0</v>
      </c>
      <c r="AC2705" s="1">
        <v>0</v>
      </c>
      <c r="AD2705" s="1">
        <v>0</v>
      </c>
      <c r="AE2705" s="1">
        <v>0</v>
      </c>
      <c r="AF2705" s="1">
        <v>0</v>
      </c>
      <c r="AG2705" s="1">
        <v>0</v>
      </c>
      <c r="AH2705" s="1">
        <v>0</v>
      </c>
      <c r="AI2705" s="1">
        <v>0</v>
      </c>
      <c r="AJ2705" s="1">
        <v>0</v>
      </c>
      <c r="AK2705" s="1">
        <v>0</v>
      </c>
      <c r="AL2705" s="1">
        <v>0</v>
      </c>
      <c r="AM2705" s="1">
        <v>0</v>
      </c>
      <c r="AN2705" s="1">
        <v>0</v>
      </c>
    </row>
    <row r="2706" spans="1:40" x14ac:dyDescent="0.35">
      <c r="A2706" s="1" t="s">
        <v>89</v>
      </c>
      <c r="B2706" s="8">
        <v>43924</v>
      </c>
      <c r="C2706" s="1" t="s">
        <v>2</v>
      </c>
      <c r="D2706" s="1">
        <v>203150</v>
      </c>
      <c r="E2706" s="1">
        <v>27</v>
      </c>
      <c r="F2706" s="1" t="s">
        <v>129</v>
      </c>
      <c r="H2706" s="1" t="s">
        <v>95</v>
      </c>
      <c r="I2706" s="1" t="s">
        <v>121</v>
      </c>
      <c r="J2706" s="1" t="s">
        <v>93</v>
      </c>
      <c r="K2706" s="1">
        <v>11</v>
      </c>
      <c r="M2706" s="1">
        <v>0.40740740740740738</v>
      </c>
      <c r="N2706" s="1">
        <v>0.40740740740740738</v>
      </c>
      <c r="P2706" s="1">
        <v>16</v>
      </c>
      <c r="Q2706" s="1">
        <v>0</v>
      </c>
      <c r="R2706" s="1">
        <v>5</v>
      </c>
      <c r="S2706" s="1">
        <v>0</v>
      </c>
      <c r="T2706" s="1">
        <v>1</v>
      </c>
      <c r="U2706" s="1">
        <v>5</v>
      </c>
      <c r="V2706" s="1">
        <v>0</v>
      </c>
      <c r="W2706" s="1">
        <v>0</v>
      </c>
      <c r="X2706" s="1">
        <v>0</v>
      </c>
      <c r="Y2706" s="1">
        <v>0</v>
      </c>
      <c r="Z2706" s="1">
        <v>0</v>
      </c>
      <c r="AA2706" s="1">
        <v>0</v>
      </c>
      <c r="AB2706" s="1">
        <v>0</v>
      </c>
      <c r="AC2706" s="1">
        <v>0</v>
      </c>
      <c r="AD2706" s="1">
        <v>0</v>
      </c>
      <c r="AE2706" s="1">
        <v>0</v>
      </c>
      <c r="AF2706" s="1">
        <v>0</v>
      </c>
      <c r="AG2706" s="1">
        <v>0</v>
      </c>
      <c r="AH2706" s="1">
        <v>0</v>
      </c>
      <c r="AI2706" s="1">
        <v>0</v>
      </c>
      <c r="AJ2706" s="1">
        <v>0</v>
      </c>
      <c r="AK2706" s="1">
        <v>0</v>
      </c>
      <c r="AL2706" s="1">
        <v>0</v>
      </c>
      <c r="AM2706" s="1">
        <v>0</v>
      </c>
      <c r="AN2706" s="1">
        <v>0</v>
      </c>
    </row>
    <row r="2707" spans="1:40" x14ac:dyDescent="0.35">
      <c r="A2707" s="1" t="s">
        <v>89</v>
      </c>
      <c r="B2707" s="8">
        <v>43903</v>
      </c>
      <c r="C2707" s="1" t="s">
        <v>96</v>
      </c>
      <c r="D2707" s="1">
        <v>973370</v>
      </c>
      <c r="E2707" s="1">
        <v>3</v>
      </c>
      <c r="F2707" s="1" t="s">
        <v>123</v>
      </c>
      <c r="H2707" s="1" t="s">
        <v>114</v>
      </c>
      <c r="I2707" s="1" t="s">
        <v>92</v>
      </c>
      <c r="J2707" s="1" t="s">
        <v>93</v>
      </c>
      <c r="P2707" s="1">
        <v>3</v>
      </c>
      <c r="Q2707" s="1">
        <v>0</v>
      </c>
      <c r="R2707" s="1">
        <v>0</v>
      </c>
      <c r="S2707" s="1">
        <v>0</v>
      </c>
      <c r="T2707" s="1">
        <v>0</v>
      </c>
      <c r="U2707" s="1">
        <v>0</v>
      </c>
      <c r="V2707" s="1">
        <v>0</v>
      </c>
      <c r="W2707" s="1">
        <v>0</v>
      </c>
      <c r="X2707" s="1">
        <v>0</v>
      </c>
      <c r="Y2707" s="1">
        <v>0</v>
      </c>
      <c r="Z2707" s="1">
        <v>0</v>
      </c>
      <c r="AA2707" s="1">
        <v>0</v>
      </c>
      <c r="AB2707" s="1">
        <v>0</v>
      </c>
      <c r="AC2707" s="1">
        <v>0</v>
      </c>
      <c r="AD2707" s="1">
        <v>0</v>
      </c>
      <c r="AE2707" s="1">
        <v>0</v>
      </c>
      <c r="AF2707" s="1">
        <v>0</v>
      </c>
      <c r="AG2707" s="1">
        <v>0</v>
      </c>
      <c r="AH2707" s="1">
        <v>0</v>
      </c>
      <c r="AI2707" s="1">
        <v>0</v>
      </c>
      <c r="AJ2707" s="1">
        <v>0</v>
      </c>
      <c r="AK2707" s="1">
        <v>0</v>
      </c>
      <c r="AL2707" s="1">
        <v>0</v>
      </c>
      <c r="AM2707" s="1">
        <v>0</v>
      </c>
      <c r="AN2707" s="1">
        <v>0</v>
      </c>
    </row>
    <row r="2708" spans="1:40" x14ac:dyDescent="0.35">
      <c r="A2708" s="1" t="s">
        <v>89</v>
      </c>
      <c r="B2708" s="8">
        <v>43943</v>
      </c>
      <c r="C2708" s="1" t="s">
        <v>2</v>
      </c>
      <c r="D2708" s="1">
        <v>976140</v>
      </c>
      <c r="E2708" s="1">
        <v>111</v>
      </c>
      <c r="F2708" s="1" t="s">
        <v>128</v>
      </c>
      <c r="H2708" s="1" t="s">
        <v>101</v>
      </c>
      <c r="I2708" s="1" t="s">
        <v>92</v>
      </c>
      <c r="J2708" s="1" t="s">
        <v>93</v>
      </c>
      <c r="K2708" s="1">
        <v>7</v>
      </c>
      <c r="L2708" s="1">
        <v>10</v>
      </c>
      <c r="M2708" s="1">
        <v>0.12605042016806722</v>
      </c>
      <c r="N2708" s="1">
        <v>6.3063063063063057E-2</v>
      </c>
      <c r="O2708" s="1">
        <v>8.2644628099173556E-2</v>
      </c>
      <c r="P2708" s="1">
        <v>104</v>
      </c>
      <c r="Q2708" s="1">
        <v>8</v>
      </c>
      <c r="R2708" s="1">
        <v>4</v>
      </c>
      <c r="S2708" s="1">
        <v>0</v>
      </c>
      <c r="T2708" s="1">
        <v>0</v>
      </c>
      <c r="U2708" s="1">
        <v>3</v>
      </c>
      <c r="V2708" s="1">
        <v>0</v>
      </c>
      <c r="W2708" s="1">
        <v>0</v>
      </c>
      <c r="X2708" s="1">
        <v>0</v>
      </c>
      <c r="Y2708" s="1">
        <v>0</v>
      </c>
      <c r="Z2708" s="1">
        <v>0</v>
      </c>
      <c r="AA2708" s="1">
        <v>0</v>
      </c>
      <c r="AB2708" s="1">
        <v>0</v>
      </c>
      <c r="AC2708" s="1">
        <v>0</v>
      </c>
      <c r="AD2708" s="1">
        <v>0</v>
      </c>
      <c r="AE2708" s="1">
        <v>0</v>
      </c>
      <c r="AF2708" s="1">
        <v>0</v>
      </c>
      <c r="AG2708" s="1">
        <v>0</v>
      </c>
      <c r="AH2708" s="1">
        <v>0</v>
      </c>
      <c r="AI2708" s="1">
        <v>1</v>
      </c>
      <c r="AJ2708" s="1">
        <v>0</v>
      </c>
      <c r="AK2708" s="1">
        <v>0</v>
      </c>
      <c r="AL2708" s="1">
        <v>0</v>
      </c>
      <c r="AM2708" s="1">
        <v>1</v>
      </c>
      <c r="AN2708" s="1">
        <v>0</v>
      </c>
    </row>
    <row r="2709" spans="1:40" x14ac:dyDescent="0.35">
      <c r="A2709" s="1" t="s">
        <v>89</v>
      </c>
      <c r="B2709" s="8">
        <v>43910</v>
      </c>
      <c r="C2709" s="1" t="s">
        <v>98</v>
      </c>
      <c r="D2709" s="1">
        <v>980180</v>
      </c>
      <c r="E2709" s="1">
        <v>1</v>
      </c>
      <c r="F2709" s="1" t="s">
        <v>117</v>
      </c>
      <c r="H2709" s="1" t="s">
        <v>118</v>
      </c>
      <c r="I2709" s="1" t="s">
        <v>92</v>
      </c>
      <c r="J2709" s="1" t="s">
        <v>93</v>
      </c>
      <c r="P2709" s="1">
        <v>1</v>
      </c>
      <c r="Q2709" s="1">
        <v>0</v>
      </c>
      <c r="R2709" s="1">
        <v>0</v>
      </c>
      <c r="S2709" s="1">
        <v>0</v>
      </c>
      <c r="T2709" s="1">
        <v>0</v>
      </c>
      <c r="U2709" s="1">
        <v>0</v>
      </c>
      <c r="V2709" s="1">
        <v>0</v>
      </c>
      <c r="W2709" s="1">
        <v>0</v>
      </c>
      <c r="X2709" s="1">
        <v>0</v>
      </c>
      <c r="Y2709" s="1">
        <v>0</v>
      </c>
      <c r="Z2709" s="1">
        <v>0</v>
      </c>
      <c r="AA2709" s="1">
        <v>0</v>
      </c>
      <c r="AB2709" s="1">
        <v>0</v>
      </c>
      <c r="AC2709" s="1">
        <v>0</v>
      </c>
      <c r="AD2709" s="1">
        <v>0</v>
      </c>
      <c r="AE2709" s="1">
        <v>0</v>
      </c>
      <c r="AF2709" s="1">
        <v>0</v>
      </c>
      <c r="AG2709" s="1">
        <v>0</v>
      </c>
      <c r="AH2709" s="1">
        <v>0</v>
      </c>
      <c r="AI2709" s="1">
        <v>0</v>
      </c>
      <c r="AJ2709" s="1">
        <v>0</v>
      </c>
      <c r="AK2709" s="1">
        <v>0</v>
      </c>
      <c r="AL2709" s="1">
        <v>0</v>
      </c>
      <c r="AM2709" s="1">
        <v>0</v>
      </c>
      <c r="AN2709" s="1">
        <v>0</v>
      </c>
    </row>
    <row r="2710" spans="1:40" x14ac:dyDescent="0.35">
      <c r="A2710" s="1" t="s">
        <v>89</v>
      </c>
      <c r="B2710" s="8">
        <v>43945</v>
      </c>
      <c r="C2710" s="1" t="s">
        <v>96</v>
      </c>
      <c r="D2710" s="1">
        <v>973270</v>
      </c>
      <c r="E2710" s="1">
        <v>16</v>
      </c>
      <c r="F2710" s="1" t="s">
        <v>127</v>
      </c>
      <c r="H2710" s="1" t="s">
        <v>114</v>
      </c>
      <c r="I2710" s="1" t="s">
        <v>92</v>
      </c>
      <c r="J2710" s="1" t="s">
        <v>93</v>
      </c>
      <c r="K2710" s="1">
        <v>3</v>
      </c>
      <c r="L2710" s="1">
        <v>1</v>
      </c>
      <c r="M2710" s="1">
        <v>0.13333333333333333</v>
      </c>
      <c r="N2710" s="1">
        <v>7.1428571428571425E-2</v>
      </c>
      <c r="O2710" s="1">
        <v>5.8823529411764705E-2</v>
      </c>
      <c r="P2710" s="1">
        <v>13</v>
      </c>
      <c r="Q2710" s="1">
        <v>1</v>
      </c>
      <c r="R2710" s="1">
        <v>0</v>
      </c>
      <c r="S2710" s="1">
        <v>0</v>
      </c>
      <c r="T2710" s="1">
        <v>1</v>
      </c>
      <c r="U2710" s="1">
        <v>0</v>
      </c>
      <c r="V2710" s="1">
        <v>2</v>
      </c>
      <c r="W2710" s="1">
        <v>0</v>
      </c>
      <c r="X2710" s="1">
        <v>0</v>
      </c>
      <c r="Y2710" s="1">
        <v>0</v>
      </c>
      <c r="Z2710" s="1">
        <v>0</v>
      </c>
      <c r="AA2710" s="1">
        <v>0</v>
      </c>
      <c r="AB2710" s="1">
        <v>0</v>
      </c>
      <c r="AC2710" s="1">
        <v>0</v>
      </c>
      <c r="AD2710" s="1">
        <v>0</v>
      </c>
      <c r="AE2710" s="1">
        <v>0</v>
      </c>
      <c r="AF2710" s="1">
        <v>0</v>
      </c>
      <c r="AG2710" s="1">
        <v>0</v>
      </c>
      <c r="AH2710" s="1">
        <v>0</v>
      </c>
      <c r="AI2710" s="1">
        <v>0</v>
      </c>
      <c r="AJ2710" s="1">
        <v>0</v>
      </c>
      <c r="AK2710" s="1">
        <v>0</v>
      </c>
      <c r="AL2710" s="1">
        <v>0</v>
      </c>
      <c r="AM2710" s="1">
        <v>0</v>
      </c>
      <c r="AN2710" s="1">
        <v>0</v>
      </c>
    </row>
    <row r="2711" spans="1:40" x14ac:dyDescent="0.35">
      <c r="A2711" s="1" t="s">
        <v>89</v>
      </c>
      <c r="B2711" s="8">
        <v>43969</v>
      </c>
      <c r="C2711" s="1" t="s">
        <v>96</v>
      </c>
      <c r="D2711" s="1">
        <v>973370</v>
      </c>
      <c r="E2711" s="1">
        <v>3</v>
      </c>
      <c r="F2711" s="1" t="s">
        <v>123</v>
      </c>
      <c r="H2711" s="1" t="s">
        <v>114</v>
      </c>
      <c r="I2711" s="1" t="s">
        <v>92</v>
      </c>
      <c r="J2711" s="1" t="s">
        <v>93</v>
      </c>
      <c r="P2711" s="1">
        <v>3</v>
      </c>
      <c r="Q2711" s="1">
        <v>0</v>
      </c>
      <c r="R2711" s="1">
        <v>0</v>
      </c>
      <c r="S2711" s="1">
        <v>0</v>
      </c>
      <c r="T2711" s="1">
        <v>0</v>
      </c>
      <c r="U2711" s="1">
        <v>0</v>
      </c>
      <c r="V2711" s="1">
        <v>0</v>
      </c>
      <c r="W2711" s="1">
        <v>0</v>
      </c>
      <c r="X2711" s="1">
        <v>0</v>
      </c>
      <c r="Y2711" s="1">
        <v>0</v>
      </c>
      <c r="Z2711" s="1">
        <v>0</v>
      </c>
      <c r="AA2711" s="1">
        <v>0</v>
      </c>
      <c r="AB2711" s="1">
        <v>0</v>
      </c>
      <c r="AC2711" s="1">
        <v>0</v>
      </c>
      <c r="AD2711" s="1">
        <v>0</v>
      </c>
      <c r="AE2711" s="1">
        <v>0</v>
      </c>
      <c r="AF2711" s="1">
        <v>0</v>
      </c>
      <c r="AG2711" s="1">
        <v>0</v>
      </c>
      <c r="AH2711" s="1">
        <v>0</v>
      </c>
      <c r="AI2711" s="1">
        <v>0</v>
      </c>
      <c r="AJ2711" s="1">
        <v>0</v>
      </c>
      <c r="AK2711" s="1">
        <v>0</v>
      </c>
      <c r="AL2711" s="1">
        <v>0</v>
      </c>
      <c r="AM2711" s="1">
        <v>0</v>
      </c>
      <c r="AN2711" s="1">
        <v>0</v>
      </c>
    </row>
    <row r="2712" spans="1:40" x14ac:dyDescent="0.35">
      <c r="A2712" s="1" t="s">
        <v>89</v>
      </c>
      <c r="B2712" s="8">
        <v>43918</v>
      </c>
      <c r="C2712" s="1" t="s">
        <v>2</v>
      </c>
      <c r="D2712" s="1">
        <v>973260</v>
      </c>
      <c r="E2712" s="1">
        <v>119</v>
      </c>
      <c r="F2712" s="1" t="s">
        <v>113</v>
      </c>
      <c r="H2712" s="1" t="s">
        <v>114</v>
      </c>
      <c r="I2712" s="1" t="s">
        <v>92</v>
      </c>
      <c r="J2712" s="1" t="s">
        <v>93</v>
      </c>
      <c r="K2712" s="1">
        <v>39</v>
      </c>
      <c r="L2712" s="1">
        <v>10</v>
      </c>
      <c r="M2712" s="1">
        <v>0.37007874015748032</v>
      </c>
      <c r="N2712" s="1">
        <v>0.32203389830508472</v>
      </c>
      <c r="O2712" s="1">
        <v>7.7519379844961239E-2</v>
      </c>
      <c r="P2712" s="1">
        <v>80</v>
      </c>
      <c r="Q2712" s="1">
        <v>9</v>
      </c>
      <c r="R2712" s="1">
        <v>12</v>
      </c>
      <c r="S2712" s="1">
        <v>0</v>
      </c>
      <c r="T2712" s="1">
        <v>16</v>
      </c>
      <c r="U2712" s="1">
        <v>10</v>
      </c>
      <c r="V2712" s="1">
        <v>1</v>
      </c>
      <c r="W2712" s="1">
        <v>0</v>
      </c>
      <c r="X2712" s="1">
        <v>0</v>
      </c>
      <c r="Y2712" s="1">
        <v>0</v>
      </c>
      <c r="Z2712" s="1">
        <v>0</v>
      </c>
      <c r="AA2712" s="1">
        <v>0</v>
      </c>
      <c r="AB2712" s="1">
        <v>0</v>
      </c>
      <c r="AC2712" s="1">
        <v>0</v>
      </c>
      <c r="AD2712" s="1">
        <v>0</v>
      </c>
      <c r="AE2712" s="1">
        <v>0</v>
      </c>
      <c r="AF2712" s="1">
        <v>0</v>
      </c>
      <c r="AG2712" s="1">
        <v>0</v>
      </c>
      <c r="AH2712" s="1">
        <v>0</v>
      </c>
      <c r="AI2712" s="1">
        <v>0</v>
      </c>
      <c r="AJ2712" s="1">
        <v>0</v>
      </c>
      <c r="AK2712" s="1">
        <v>0</v>
      </c>
      <c r="AL2712" s="1">
        <v>1</v>
      </c>
      <c r="AM2712" s="1">
        <v>0</v>
      </c>
      <c r="AN2712" s="1">
        <v>0</v>
      </c>
    </row>
    <row r="2713" spans="1:40" x14ac:dyDescent="0.35">
      <c r="A2713" s="1" t="s">
        <v>89</v>
      </c>
      <c r="B2713" s="8">
        <v>43908</v>
      </c>
      <c r="C2713" s="1" t="s">
        <v>2</v>
      </c>
      <c r="D2713" s="1">
        <v>200600</v>
      </c>
      <c r="E2713" s="1">
        <v>113</v>
      </c>
      <c r="F2713" s="1" t="s">
        <v>116</v>
      </c>
      <c r="H2713" s="1" t="s">
        <v>95</v>
      </c>
      <c r="I2713" s="1" t="s">
        <v>92</v>
      </c>
      <c r="J2713" s="1" t="s">
        <v>93</v>
      </c>
      <c r="K2713" s="1">
        <v>36</v>
      </c>
      <c r="L2713" s="1">
        <v>8</v>
      </c>
      <c r="M2713" s="1">
        <v>0.35833333333333334</v>
      </c>
      <c r="N2713" s="1">
        <v>0.31858407079646017</v>
      </c>
      <c r="O2713" s="1">
        <v>6.6115702479338845E-2</v>
      </c>
      <c r="P2713" s="1">
        <v>77</v>
      </c>
      <c r="Q2713" s="1">
        <v>7</v>
      </c>
      <c r="R2713" s="1">
        <v>23</v>
      </c>
      <c r="S2713" s="1">
        <v>0</v>
      </c>
      <c r="T2713" s="1">
        <v>12</v>
      </c>
      <c r="U2713" s="1">
        <v>1</v>
      </c>
      <c r="V2713" s="1">
        <v>0</v>
      </c>
      <c r="W2713" s="1">
        <v>0</v>
      </c>
      <c r="X2713" s="1">
        <v>0</v>
      </c>
      <c r="Y2713" s="1">
        <v>0</v>
      </c>
      <c r="Z2713" s="1">
        <v>0</v>
      </c>
      <c r="AA2713" s="1">
        <v>0</v>
      </c>
      <c r="AB2713" s="1">
        <v>0</v>
      </c>
      <c r="AC2713" s="1">
        <v>0</v>
      </c>
      <c r="AD2713" s="1">
        <v>0</v>
      </c>
      <c r="AE2713" s="1">
        <v>0</v>
      </c>
      <c r="AF2713" s="1">
        <v>0</v>
      </c>
      <c r="AG2713" s="1">
        <v>0</v>
      </c>
      <c r="AH2713" s="1">
        <v>0</v>
      </c>
      <c r="AI2713" s="1">
        <v>1</v>
      </c>
      <c r="AJ2713" s="1">
        <v>0</v>
      </c>
      <c r="AK2713" s="1">
        <v>0</v>
      </c>
      <c r="AL2713" s="1">
        <v>0</v>
      </c>
      <c r="AM2713" s="1">
        <v>0</v>
      </c>
      <c r="AN2713" s="1">
        <v>0</v>
      </c>
    </row>
    <row r="2714" spans="1:40" x14ac:dyDescent="0.35">
      <c r="A2714" s="1" t="s">
        <v>89</v>
      </c>
      <c r="B2714" s="8">
        <v>43971</v>
      </c>
      <c r="C2714" s="1" t="s">
        <v>96</v>
      </c>
      <c r="D2714" s="1">
        <v>201710</v>
      </c>
      <c r="E2714" s="1">
        <v>2</v>
      </c>
      <c r="F2714" s="1" t="s">
        <v>119</v>
      </c>
      <c r="H2714" s="1" t="s">
        <v>95</v>
      </c>
      <c r="I2714" s="1" t="s">
        <v>92</v>
      </c>
      <c r="J2714" s="1" t="s">
        <v>93</v>
      </c>
      <c r="P2714" s="1">
        <v>2</v>
      </c>
      <c r="Q2714" s="1">
        <v>0</v>
      </c>
      <c r="R2714" s="1">
        <v>0</v>
      </c>
      <c r="S2714" s="1">
        <v>0</v>
      </c>
      <c r="T2714" s="1">
        <v>0</v>
      </c>
      <c r="U2714" s="1">
        <v>0</v>
      </c>
      <c r="V2714" s="1">
        <v>0</v>
      </c>
      <c r="W2714" s="1">
        <v>0</v>
      </c>
      <c r="X2714" s="1">
        <v>0</v>
      </c>
      <c r="Y2714" s="1">
        <v>0</v>
      </c>
      <c r="Z2714" s="1">
        <v>0</v>
      </c>
      <c r="AA2714" s="1">
        <v>0</v>
      </c>
      <c r="AB2714" s="1">
        <v>0</v>
      </c>
      <c r="AC2714" s="1">
        <v>0</v>
      </c>
      <c r="AD2714" s="1">
        <v>0</v>
      </c>
      <c r="AE2714" s="1">
        <v>0</v>
      </c>
      <c r="AF2714" s="1">
        <v>0</v>
      </c>
      <c r="AG2714" s="1">
        <v>0</v>
      </c>
      <c r="AH2714" s="1">
        <v>0</v>
      </c>
      <c r="AI2714" s="1">
        <v>0</v>
      </c>
      <c r="AJ2714" s="1">
        <v>0</v>
      </c>
      <c r="AK2714" s="1">
        <v>0</v>
      </c>
      <c r="AL2714" s="1">
        <v>0</v>
      </c>
      <c r="AM2714" s="1">
        <v>0</v>
      </c>
      <c r="AN2714" s="1">
        <v>0</v>
      </c>
    </row>
    <row r="2715" spans="1:40" x14ac:dyDescent="0.35">
      <c r="A2715" s="1" t="s">
        <v>89</v>
      </c>
      <c r="B2715" s="8">
        <v>43928</v>
      </c>
      <c r="C2715" s="1" t="s">
        <v>2</v>
      </c>
      <c r="D2715" s="1">
        <v>200640</v>
      </c>
      <c r="E2715" s="1">
        <v>137</v>
      </c>
      <c r="F2715" s="1" t="s">
        <v>106</v>
      </c>
      <c r="H2715" s="1" t="s">
        <v>95</v>
      </c>
      <c r="I2715" s="1" t="s">
        <v>92</v>
      </c>
      <c r="J2715" s="1" t="s">
        <v>93</v>
      </c>
      <c r="K2715" s="1">
        <v>129</v>
      </c>
      <c r="L2715" s="1">
        <v>12</v>
      </c>
      <c r="M2715" s="1">
        <v>0.85964912280701755</v>
      </c>
      <c r="N2715" s="1">
        <v>0.85185185185185186</v>
      </c>
      <c r="O2715" s="1">
        <v>8.0536912751677847E-2</v>
      </c>
      <c r="P2715" s="1">
        <v>8</v>
      </c>
      <c r="Q2715" s="1">
        <v>3</v>
      </c>
      <c r="R2715" s="1">
        <v>18</v>
      </c>
      <c r="S2715" s="1">
        <v>2</v>
      </c>
      <c r="T2715" s="1">
        <v>26</v>
      </c>
      <c r="U2715" s="1">
        <v>0</v>
      </c>
      <c r="V2715" s="1">
        <v>83</v>
      </c>
      <c r="W2715" s="1">
        <v>0</v>
      </c>
      <c r="X2715" s="1">
        <v>0</v>
      </c>
      <c r="Y2715" s="1">
        <v>0</v>
      </c>
      <c r="Z2715" s="1">
        <v>0</v>
      </c>
      <c r="AA2715" s="1">
        <v>0</v>
      </c>
      <c r="AB2715" s="1">
        <v>0</v>
      </c>
      <c r="AC2715" s="1">
        <v>0</v>
      </c>
      <c r="AD2715" s="1">
        <v>0</v>
      </c>
      <c r="AE2715" s="1">
        <v>0</v>
      </c>
      <c r="AF2715" s="1">
        <v>0</v>
      </c>
      <c r="AG2715" s="1">
        <v>0</v>
      </c>
      <c r="AH2715" s="1">
        <v>0</v>
      </c>
      <c r="AI2715" s="1">
        <v>4</v>
      </c>
      <c r="AJ2715" s="1">
        <v>0</v>
      </c>
      <c r="AK2715" s="1">
        <v>0</v>
      </c>
      <c r="AL2715" s="1">
        <v>0</v>
      </c>
      <c r="AM2715" s="1">
        <v>5</v>
      </c>
      <c r="AN2715" s="1">
        <v>0</v>
      </c>
    </row>
    <row r="2716" spans="1:40" x14ac:dyDescent="0.35">
      <c r="A2716" s="1" t="s">
        <v>89</v>
      </c>
      <c r="B2716" s="8">
        <v>43957</v>
      </c>
      <c r="C2716" s="1" t="s">
        <v>2</v>
      </c>
      <c r="D2716" s="1">
        <v>972410</v>
      </c>
      <c r="E2716" s="1">
        <v>140</v>
      </c>
      <c r="F2716" s="1" t="s">
        <v>115</v>
      </c>
      <c r="H2716" s="1" t="s">
        <v>91</v>
      </c>
      <c r="I2716" s="1" t="s">
        <v>92</v>
      </c>
      <c r="J2716" s="1" t="s">
        <v>93</v>
      </c>
      <c r="K2716" s="1">
        <v>6</v>
      </c>
      <c r="L2716" s="1">
        <v>7</v>
      </c>
      <c r="M2716" s="1">
        <v>6.2937062937062943E-2</v>
      </c>
      <c r="N2716" s="1">
        <v>3.5971223021582732E-2</v>
      </c>
      <c r="O2716" s="1">
        <v>4.7619047619047616E-2</v>
      </c>
      <c r="P2716" s="1">
        <v>134</v>
      </c>
      <c r="Q2716" s="1">
        <v>4</v>
      </c>
      <c r="R2716" s="1">
        <v>0</v>
      </c>
      <c r="S2716" s="1">
        <v>3</v>
      </c>
      <c r="T2716" s="1">
        <v>2</v>
      </c>
      <c r="U2716" s="1">
        <v>0</v>
      </c>
      <c r="V2716" s="1">
        <v>1</v>
      </c>
      <c r="W2716" s="1">
        <v>0</v>
      </c>
      <c r="X2716" s="1">
        <v>2</v>
      </c>
      <c r="Y2716" s="1">
        <v>0</v>
      </c>
      <c r="Z2716" s="1">
        <v>0</v>
      </c>
      <c r="AA2716" s="1">
        <v>0</v>
      </c>
      <c r="AB2716" s="1">
        <v>0</v>
      </c>
      <c r="AC2716" s="1">
        <v>0</v>
      </c>
      <c r="AD2716" s="1">
        <v>0</v>
      </c>
      <c r="AE2716" s="1">
        <v>0</v>
      </c>
      <c r="AF2716" s="1">
        <v>0</v>
      </c>
      <c r="AG2716" s="1">
        <v>0</v>
      </c>
      <c r="AH2716" s="1">
        <v>0</v>
      </c>
      <c r="AI2716" s="1">
        <v>1</v>
      </c>
      <c r="AJ2716" s="1">
        <v>0</v>
      </c>
      <c r="AK2716" s="1">
        <v>0</v>
      </c>
      <c r="AL2716" s="1">
        <v>0</v>
      </c>
      <c r="AM2716" s="1">
        <v>0</v>
      </c>
      <c r="AN2716" s="1">
        <v>0</v>
      </c>
    </row>
    <row r="2717" spans="1:40" x14ac:dyDescent="0.35">
      <c r="A2717" s="1" t="s">
        <v>89</v>
      </c>
      <c r="B2717" s="8">
        <v>43937</v>
      </c>
      <c r="C2717" s="1" t="s">
        <v>2</v>
      </c>
      <c r="D2717" s="1">
        <v>979150</v>
      </c>
      <c r="E2717" s="1">
        <v>204</v>
      </c>
      <c r="F2717" s="1" t="s">
        <v>125</v>
      </c>
      <c r="H2717" s="1" t="s">
        <v>103</v>
      </c>
      <c r="I2717" s="1" t="s">
        <v>92</v>
      </c>
      <c r="J2717" s="1" t="s">
        <v>93</v>
      </c>
      <c r="K2717" s="1">
        <v>26</v>
      </c>
      <c r="L2717" s="1">
        <v>45</v>
      </c>
      <c r="M2717" s="1">
        <v>0.23931623931623933</v>
      </c>
      <c r="N2717" s="1">
        <v>0.12745098039215685</v>
      </c>
      <c r="O2717" s="1">
        <v>0.18072289156626506</v>
      </c>
      <c r="P2717" s="1">
        <v>178</v>
      </c>
      <c r="Q2717" s="1">
        <v>30</v>
      </c>
      <c r="R2717" s="1">
        <v>5</v>
      </c>
      <c r="S2717" s="1">
        <v>4</v>
      </c>
      <c r="T2717" s="1">
        <v>8</v>
      </c>
      <c r="U2717" s="1">
        <v>7</v>
      </c>
      <c r="V2717" s="1">
        <v>0</v>
      </c>
      <c r="W2717" s="1">
        <v>2</v>
      </c>
      <c r="X2717" s="1">
        <v>1</v>
      </c>
      <c r="Y2717" s="1">
        <v>0</v>
      </c>
      <c r="Z2717" s="1">
        <v>0</v>
      </c>
      <c r="AA2717" s="1">
        <v>0</v>
      </c>
      <c r="AB2717" s="1">
        <v>0</v>
      </c>
      <c r="AC2717" s="1">
        <v>0</v>
      </c>
      <c r="AD2717" s="1">
        <v>0</v>
      </c>
      <c r="AE2717" s="1">
        <v>0</v>
      </c>
      <c r="AF2717" s="1">
        <v>0</v>
      </c>
      <c r="AG2717" s="1">
        <v>1</v>
      </c>
      <c r="AH2717" s="1">
        <v>0</v>
      </c>
      <c r="AI2717" s="1">
        <v>11</v>
      </c>
      <c r="AJ2717" s="1">
        <v>0</v>
      </c>
      <c r="AK2717" s="1">
        <v>0</v>
      </c>
      <c r="AL2717" s="1">
        <v>0</v>
      </c>
      <c r="AM2717" s="1">
        <v>2</v>
      </c>
      <c r="AN2717" s="1">
        <v>0</v>
      </c>
    </row>
    <row r="2718" spans="1:40" x14ac:dyDescent="0.35">
      <c r="A2718" s="1" t="s">
        <v>89</v>
      </c>
      <c r="B2718" s="8">
        <v>43950</v>
      </c>
      <c r="C2718" s="1" t="s">
        <v>96</v>
      </c>
      <c r="D2718" s="1">
        <v>979190</v>
      </c>
      <c r="E2718" s="1">
        <v>6</v>
      </c>
      <c r="F2718" s="1" t="s">
        <v>124</v>
      </c>
      <c r="H2718" s="1" t="s">
        <v>103</v>
      </c>
      <c r="I2718" s="1" t="s">
        <v>92</v>
      </c>
      <c r="J2718" s="1" t="s">
        <v>93</v>
      </c>
      <c r="L2718" s="1">
        <v>1</v>
      </c>
      <c r="O2718" s="1">
        <v>0.14285714285714285</v>
      </c>
      <c r="P2718" s="1">
        <v>6</v>
      </c>
      <c r="Q2718" s="1">
        <v>1</v>
      </c>
      <c r="R2718" s="1">
        <v>0</v>
      </c>
      <c r="S2718" s="1">
        <v>0</v>
      </c>
      <c r="T2718" s="1">
        <v>0</v>
      </c>
      <c r="U2718" s="1">
        <v>0</v>
      </c>
      <c r="V2718" s="1">
        <v>0</v>
      </c>
      <c r="W2718" s="1">
        <v>0</v>
      </c>
      <c r="X2718" s="1">
        <v>0</v>
      </c>
      <c r="Y2718" s="1">
        <v>0</v>
      </c>
      <c r="Z2718" s="1">
        <v>0</v>
      </c>
      <c r="AA2718" s="1">
        <v>0</v>
      </c>
      <c r="AB2718" s="1">
        <v>0</v>
      </c>
      <c r="AC2718" s="1">
        <v>0</v>
      </c>
      <c r="AD2718" s="1">
        <v>0</v>
      </c>
      <c r="AE2718" s="1">
        <v>0</v>
      </c>
      <c r="AF2718" s="1">
        <v>0</v>
      </c>
      <c r="AG2718" s="1">
        <v>0</v>
      </c>
      <c r="AH2718" s="1">
        <v>0</v>
      </c>
      <c r="AI2718" s="1">
        <v>0</v>
      </c>
      <c r="AJ2718" s="1">
        <v>0</v>
      </c>
      <c r="AK2718" s="1">
        <v>0</v>
      </c>
      <c r="AL2718" s="1">
        <v>0</v>
      </c>
      <c r="AM2718" s="1">
        <v>0</v>
      </c>
      <c r="AN2718" s="1">
        <v>0</v>
      </c>
    </row>
    <row r="2719" spans="1:40" x14ac:dyDescent="0.35">
      <c r="A2719" s="1" t="s">
        <v>89</v>
      </c>
      <c r="B2719" s="8">
        <v>43952</v>
      </c>
      <c r="C2719" s="1" t="s">
        <v>2</v>
      </c>
      <c r="D2719" s="1">
        <v>200640</v>
      </c>
      <c r="E2719" s="1">
        <v>136</v>
      </c>
      <c r="F2719" s="1" t="s">
        <v>106</v>
      </c>
      <c r="H2719" s="1" t="s">
        <v>95</v>
      </c>
      <c r="I2719" s="1" t="s">
        <v>92</v>
      </c>
      <c r="J2719" s="1" t="s">
        <v>93</v>
      </c>
      <c r="K2719" s="1">
        <v>9</v>
      </c>
      <c r="L2719" s="1">
        <v>13</v>
      </c>
      <c r="M2719" s="1">
        <v>8.6330935251798566E-2</v>
      </c>
      <c r="N2719" s="1">
        <v>6.6176470588235295E-2</v>
      </c>
      <c r="O2719" s="1">
        <v>8.7248322147651006E-2</v>
      </c>
      <c r="P2719" s="1">
        <v>127</v>
      </c>
      <c r="Q2719" s="1">
        <v>3</v>
      </c>
      <c r="R2719" s="1">
        <v>9</v>
      </c>
      <c r="S2719" s="1">
        <v>0</v>
      </c>
      <c r="T2719" s="1">
        <v>0</v>
      </c>
      <c r="U2719" s="1">
        <v>0</v>
      </c>
      <c r="V2719" s="1">
        <v>0</v>
      </c>
      <c r="W2719" s="1">
        <v>0</v>
      </c>
      <c r="X2719" s="1">
        <v>0</v>
      </c>
      <c r="Y2719" s="1">
        <v>0</v>
      </c>
      <c r="Z2719" s="1">
        <v>0</v>
      </c>
      <c r="AA2719" s="1">
        <v>0</v>
      </c>
      <c r="AB2719" s="1">
        <v>0</v>
      </c>
      <c r="AC2719" s="1">
        <v>0</v>
      </c>
      <c r="AD2719" s="1">
        <v>0</v>
      </c>
      <c r="AE2719" s="1">
        <v>0</v>
      </c>
      <c r="AF2719" s="1">
        <v>0</v>
      </c>
      <c r="AG2719" s="1">
        <v>0</v>
      </c>
      <c r="AH2719" s="1">
        <v>0</v>
      </c>
      <c r="AI2719" s="1">
        <v>4</v>
      </c>
      <c r="AJ2719" s="1">
        <v>0</v>
      </c>
      <c r="AK2719" s="1">
        <v>0</v>
      </c>
      <c r="AL2719" s="1">
        <v>2</v>
      </c>
      <c r="AM2719" s="1">
        <v>4</v>
      </c>
      <c r="AN2719" s="1">
        <v>0</v>
      </c>
    </row>
    <row r="2720" spans="1:40" x14ac:dyDescent="0.35">
      <c r="A2720" s="1" t="s">
        <v>89</v>
      </c>
      <c r="B2720" s="8">
        <v>43924</v>
      </c>
      <c r="C2720" s="1" t="s">
        <v>2</v>
      </c>
      <c r="D2720" s="1">
        <v>974850</v>
      </c>
      <c r="E2720" s="1">
        <v>151</v>
      </c>
      <c r="F2720" s="1" t="s">
        <v>126</v>
      </c>
      <c r="H2720" s="1" t="s">
        <v>103</v>
      </c>
      <c r="I2720" s="1" t="s">
        <v>121</v>
      </c>
      <c r="J2720" s="1" t="s">
        <v>93</v>
      </c>
      <c r="K2720" s="1">
        <v>46</v>
      </c>
      <c r="L2720" s="1">
        <v>24</v>
      </c>
      <c r="M2720" s="1">
        <v>0.31372549019607843</v>
      </c>
      <c r="N2720" s="1">
        <v>0.26573426573426573</v>
      </c>
      <c r="O2720" s="1">
        <v>0.13714285714285715</v>
      </c>
      <c r="P2720" s="1">
        <v>105</v>
      </c>
      <c r="Q2720" s="1">
        <v>10</v>
      </c>
      <c r="R2720" s="1">
        <v>18</v>
      </c>
      <c r="S2720" s="1">
        <v>2</v>
      </c>
      <c r="T2720" s="1">
        <v>2</v>
      </c>
      <c r="U2720" s="1">
        <v>16</v>
      </c>
      <c r="V2720" s="1">
        <v>8</v>
      </c>
      <c r="W2720" s="1">
        <v>0</v>
      </c>
      <c r="X2720" s="1">
        <v>1</v>
      </c>
      <c r="Y2720" s="1">
        <v>0</v>
      </c>
      <c r="Z2720" s="1">
        <v>0</v>
      </c>
      <c r="AA2720" s="1">
        <v>0</v>
      </c>
      <c r="AB2720" s="1">
        <v>0</v>
      </c>
      <c r="AC2720" s="1">
        <v>0</v>
      </c>
      <c r="AD2720" s="1">
        <v>0</v>
      </c>
      <c r="AE2720" s="1">
        <v>0</v>
      </c>
      <c r="AF2720" s="1">
        <v>0</v>
      </c>
      <c r="AG2720" s="1">
        <v>0</v>
      </c>
      <c r="AH2720" s="1">
        <v>0</v>
      </c>
      <c r="AI2720" s="1">
        <v>11</v>
      </c>
      <c r="AJ2720" s="1">
        <v>0</v>
      </c>
      <c r="AK2720" s="1">
        <v>0</v>
      </c>
      <c r="AL2720" s="1">
        <v>0</v>
      </c>
      <c r="AM2720" s="1">
        <v>2</v>
      </c>
      <c r="AN2720" s="1">
        <v>0</v>
      </c>
    </row>
    <row r="2721" spans="1:40" x14ac:dyDescent="0.35">
      <c r="A2721" s="1" t="s">
        <v>89</v>
      </c>
      <c r="B2721" s="8">
        <v>43945</v>
      </c>
      <c r="C2721" s="1" t="s">
        <v>2</v>
      </c>
      <c r="D2721" s="1">
        <v>979150</v>
      </c>
      <c r="E2721" s="1">
        <v>209</v>
      </c>
      <c r="F2721" s="1" t="s">
        <v>125</v>
      </c>
      <c r="H2721" s="1" t="s">
        <v>103</v>
      </c>
      <c r="I2721" s="1" t="s">
        <v>92</v>
      </c>
      <c r="J2721" s="1" t="s">
        <v>93</v>
      </c>
      <c r="K2721" s="1">
        <v>26</v>
      </c>
      <c r="L2721" s="1">
        <v>40</v>
      </c>
      <c r="M2721" s="1">
        <v>0.19736842105263158</v>
      </c>
      <c r="N2721" s="1">
        <v>0.12440191387559808</v>
      </c>
      <c r="O2721" s="1">
        <v>0.1606425702811245</v>
      </c>
      <c r="P2721" s="1">
        <v>183</v>
      </c>
      <c r="Q2721" s="1">
        <v>19</v>
      </c>
      <c r="R2721" s="1">
        <v>2</v>
      </c>
      <c r="S2721" s="1">
        <v>4</v>
      </c>
      <c r="T2721" s="1">
        <v>12</v>
      </c>
      <c r="U2721" s="1">
        <v>6</v>
      </c>
      <c r="V2721" s="1">
        <v>0</v>
      </c>
      <c r="W2721" s="1">
        <v>2</v>
      </c>
      <c r="X2721" s="1">
        <v>2</v>
      </c>
      <c r="Y2721" s="1">
        <v>0</v>
      </c>
      <c r="Z2721" s="1">
        <v>0</v>
      </c>
      <c r="AA2721" s="1">
        <v>0</v>
      </c>
      <c r="AB2721" s="1">
        <v>0</v>
      </c>
      <c r="AC2721" s="1">
        <v>0</v>
      </c>
      <c r="AD2721" s="1">
        <v>0</v>
      </c>
      <c r="AE2721" s="1">
        <v>0</v>
      </c>
      <c r="AF2721" s="1">
        <v>0</v>
      </c>
      <c r="AG2721" s="1">
        <v>1</v>
      </c>
      <c r="AH2721" s="1">
        <v>0</v>
      </c>
      <c r="AI2721" s="1">
        <v>11</v>
      </c>
      <c r="AJ2721" s="1">
        <v>0</v>
      </c>
      <c r="AK2721" s="1">
        <v>0</v>
      </c>
      <c r="AL2721" s="1">
        <v>6</v>
      </c>
      <c r="AM2721" s="1">
        <v>1</v>
      </c>
      <c r="AN2721" s="1">
        <v>0</v>
      </c>
    </row>
    <row r="2722" spans="1:40" x14ac:dyDescent="0.35">
      <c r="A2722" s="1" t="s">
        <v>89</v>
      </c>
      <c r="B2722" s="8">
        <v>43948</v>
      </c>
      <c r="C2722" s="1" t="s">
        <v>2</v>
      </c>
      <c r="D2722" s="1">
        <v>209640</v>
      </c>
      <c r="E2722" s="1">
        <v>86</v>
      </c>
      <c r="F2722" s="1" t="s">
        <v>122</v>
      </c>
      <c r="H2722" s="1" t="s">
        <v>95</v>
      </c>
      <c r="I2722" s="1" t="s">
        <v>121</v>
      </c>
      <c r="J2722" s="1" t="s">
        <v>93</v>
      </c>
      <c r="K2722" s="1">
        <v>27</v>
      </c>
      <c r="L2722" s="1">
        <v>8</v>
      </c>
      <c r="M2722" s="1">
        <v>0.37234042553191488</v>
      </c>
      <c r="N2722" s="1">
        <v>0.31395348837209303</v>
      </c>
      <c r="O2722" s="1">
        <v>8.5106382978723402E-2</v>
      </c>
      <c r="P2722" s="1">
        <v>59</v>
      </c>
      <c r="Q2722" s="1">
        <v>8</v>
      </c>
      <c r="R2722" s="1">
        <v>11</v>
      </c>
      <c r="S2722" s="1">
        <v>0</v>
      </c>
      <c r="T2722" s="1">
        <v>7</v>
      </c>
      <c r="U2722" s="1">
        <v>9</v>
      </c>
      <c r="V2722" s="1">
        <v>0</v>
      </c>
      <c r="W2722" s="1">
        <v>0</v>
      </c>
      <c r="X2722" s="1">
        <v>0</v>
      </c>
      <c r="Y2722" s="1">
        <v>0</v>
      </c>
      <c r="Z2722" s="1">
        <v>0</v>
      </c>
      <c r="AA2722" s="1">
        <v>0</v>
      </c>
      <c r="AB2722" s="1">
        <v>0</v>
      </c>
      <c r="AC2722" s="1">
        <v>0</v>
      </c>
      <c r="AD2722" s="1">
        <v>0</v>
      </c>
      <c r="AE2722" s="1">
        <v>0</v>
      </c>
      <c r="AF2722" s="1">
        <v>0</v>
      </c>
      <c r="AG2722" s="1">
        <v>0</v>
      </c>
      <c r="AH2722" s="1">
        <v>0</v>
      </c>
      <c r="AI2722" s="1">
        <v>0</v>
      </c>
      <c r="AJ2722" s="1">
        <v>0</v>
      </c>
      <c r="AK2722" s="1">
        <v>0</v>
      </c>
      <c r="AL2722" s="1">
        <v>0</v>
      </c>
      <c r="AM2722" s="1">
        <v>0</v>
      </c>
      <c r="AN2722" s="1">
        <v>0</v>
      </c>
    </row>
    <row r="2723" spans="1:40" x14ac:dyDescent="0.35">
      <c r="A2723" s="1" t="s">
        <v>89</v>
      </c>
      <c r="B2723" s="8">
        <v>43916</v>
      </c>
      <c r="C2723" s="1" t="s">
        <v>2</v>
      </c>
      <c r="D2723" s="1">
        <v>200600</v>
      </c>
      <c r="E2723" s="1">
        <v>112</v>
      </c>
      <c r="F2723" s="1" t="s">
        <v>116</v>
      </c>
      <c r="H2723" s="1" t="s">
        <v>95</v>
      </c>
      <c r="I2723" s="1" t="s">
        <v>92</v>
      </c>
      <c r="J2723" s="1" t="s">
        <v>93</v>
      </c>
      <c r="K2723" s="1">
        <v>37</v>
      </c>
      <c r="L2723" s="1">
        <v>9</v>
      </c>
      <c r="M2723" s="1">
        <v>0.35344827586206895</v>
      </c>
      <c r="N2723" s="1">
        <v>0.33035714285714285</v>
      </c>
      <c r="O2723" s="1">
        <v>7.43801652892562E-2</v>
      </c>
      <c r="P2723" s="1">
        <v>75</v>
      </c>
      <c r="Q2723" s="1">
        <v>4</v>
      </c>
      <c r="R2723" s="1">
        <v>21</v>
      </c>
      <c r="S2723" s="1">
        <v>0</v>
      </c>
      <c r="T2723" s="1">
        <v>14</v>
      </c>
      <c r="U2723" s="1">
        <v>2</v>
      </c>
      <c r="V2723" s="1">
        <v>0</v>
      </c>
      <c r="W2723" s="1">
        <v>0</v>
      </c>
      <c r="X2723" s="1">
        <v>1</v>
      </c>
      <c r="Y2723" s="1">
        <v>0</v>
      </c>
      <c r="Z2723" s="1">
        <v>0</v>
      </c>
      <c r="AA2723" s="1">
        <v>0</v>
      </c>
      <c r="AB2723" s="1">
        <v>0</v>
      </c>
      <c r="AC2723" s="1">
        <v>0</v>
      </c>
      <c r="AD2723" s="1">
        <v>0</v>
      </c>
      <c r="AE2723" s="1">
        <v>0</v>
      </c>
      <c r="AF2723" s="1">
        <v>0</v>
      </c>
      <c r="AG2723" s="1">
        <v>1</v>
      </c>
      <c r="AH2723" s="1">
        <v>0</v>
      </c>
      <c r="AI2723" s="1">
        <v>2</v>
      </c>
      <c r="AJ2723" s="1">
        <v>0</v>
      </c>
      <c r="AK2723" s="1">
        <v>0</v>
      </c>
      <c r="AL2723" s="1">
        <v>1</v>
      </c>
      <c r="AM2723" s="1">
        <v>0</v>
      </c>
      <c r="AN2723" s="1">
        <v>0</v>
      </c>
    </row>
    <row r="2724" spans="1:40" x14ac:dyDescent="0.35">
      <c r="A2724" s="1" t="s">
        <v>89</v>
      </c>
      <c r="B2724" s="8">
        <v>43914</v>
      </c>
      <c r="C2724" s="1" t="s">
        <v>98</v>
      </c>
      <c r="D2724" s="1">
        <v>200640</v>
      </c>
      <c r="E2724" s="1">
        <v>1</v>
      </c>
      <c r="F2724" s="1" t="s">
        <v>106</v>
      </c>
      <c r="H2724" s="1" t="s">
        <v>95</v>
      </c>
      <c r="I2724" s="1" t="s">
        <v>92</v>
      </c>
      <c r="J2724" s="1" t="s">
        <v>93</v>
      </c>
      <c r="P2724" s="1">
        <v>1</v>
      </c>
      <c r="Q2724" s="1">
        <v>0</v>
      </c>
      <c r="R2724" s="1">
        <v>0</v>
      </c>
      <c r="S2724" s="1">
        <v>0</v>
      </c>
      <c r="T2724" s="1">
        <v>0</v>
      </c>
      <c r="U2724" s="1">
        <v>0</v>
      </c>
      <c r="V2724" s="1">
        <v>0</v>
      </c>
      <c r="W2724" s="1">
        <v>0</v>
      </c>
      <c r="X2724" s="1">
        <v>0</v>
      </c>
      <c r="Y2724" s="1">
        <v>0</v>
      </c>
      <c r="Z2724" s="1">
        <v>0</v>
      </c>
      <c r="AA2724" s="1">
        <v>0</v>
      </c>
      <c r="AB2724" s="1">
        <v>0</v>
      </c>
      <c r="AC2724" s="1">
        <v>0</v>
      </c>
      <c r="AD2724" s="1">
        <v>0</v>
      </c>
      <c r="AE2724" s="1">
        <v>0</v>
      </c>
      <c r="AF2724" s="1">
        <v>0</v>
      </c>
      <c r="AG2724" s="1">
        <v>0</v>
      </c>
      <c r="AH2724" s="1">
        <v>0</v>
      </c>
      <c r="AI2724" s="1">
        <v>0</v>
      </c>
      <c r="AJ2724" s="1">
        <v>0</v>
      </c>
      <c r="AK2724" s="1">
        <v>0</v>
      </c>
      <c r="AL2724" s="1">
        <v>0</v>
      </c>
      <c r="AM2724" s="1">
        <v>0</v>
      </c>
      <c r="AN2724" s="1">
        <v>0</v>
      </c>
    </row>
    <row r="2725" spans="1:40" x14ac:dyDescent="0.35">
      <c r="A2725" s="1" t="s">
        <v>89</v>
      </c>
      <c r="B2725" s="8">
        <v>43958</v>
      </c>
      <c r="C2725" s="1" t="s">
        <v>2</v>
      </c>
      <c r="D2725" s="1">
        <v>203150</v>
      </c>
      <c r="E2725" s="1">
        <v>26</v>
      </c>
      <c r="F2725" s="1" t="s">
        <v>129</v>
      </c>
      <c r="H2725" s="1" t="s">
        <v>95</v>
      </c>
      <c r="I2725" s="1" t="s">
        <v>121</v>
      </c>
      <c r="J2725" s="1" t="s">
        <v>93</v>
      </c>
      <c r="K2725" s="1">
        <v>7</v>
      </c>
      <c r="L2725" s="1">
        <v>2</v>
      </c>
      <c r="M2725" s="1">
        <v>0.32142857142857145</v>
      </c>
      <c r="N2725" s="1">
        <v>0.26923076923076922</v>
      </c>
      <c r="O2725" s="1">
        <v>7.1428571428571425E-2</v>
      </c>
      <c r="P2725" s="1">
        <v>19</v>
      </c>
      <c r="Q2725" s="1">
        <v>2</v>
      </c>
      <c r="R2725" s="1">
        <v>2</v>
      </c>
      <c r="S2725" s="1">
        <v>0</v>
      </c>
      <c r="T2725" s="1">
        <v>5</v>
      </c>
      <c r="U2725" s="1">
        <v>0</v>
      </c>
      <c r="V2725" s="1">
        <v>0</v>
      </c>
      <c r="W2725" s="1">
        <v>0</v>
      </c>
      <c r="X2725" s="1">
        <v>0</v>
      </c>
      <c r="Y2725" s="1">
        <v>0</v>
      </c>
      <c r="Z2725" s="1">
        <v>0</v>
      </c>
      <c r="AA2725" s="1">
        <v>0</v>
      </c>
      <c r="AB2725" s="1">
        <v>0</v>
      </c>
      <c r="AC2725" s="1">
        <v>0</v>
      </c>
      <c r="AD2725" s="1">
        <v>0</v>
      </c>
      <c r="AE2725" s="1">
        <v>0</v>
      </c>
      <c r="AF2725" s="1">
        <v>0</v>
      </c>
      <c r="AG2725" s="1">
        <v>0</v>
      </c>
      <c r="AH2725" s="1">
        <v>0</v>
      </c>
      <c r="AI2725" s="1">
        <v>0</v>
      </c>
      <c r="AJ2725" s="1">
        <v>0</v>
      </c>
      <c r="AK2725" s="1">
        <v>0</v>
      </c>
      <c r="AL2725" s="1">
        <v>0</v>
      </c>
      <c r="AM2725" s="1">
        <v>0</v>
      </c>
      <c r="AN2725" s="1">
        <v>0</v>
      </c>
    </row>
    <row r="2726" spans="1:40" x14ac:dyDescent="0.35">
      <c r="A2726" s="1" t="s">
        <v>89</v>
      </c>
      <c r="B2726" s="8">
        <v>43963</v>
      </c>
      <c r="C2726" s="1" t="s">
        <v>2</v>
      </c>
      <c r="D2726" s="1">
        <v>200170</v>
      </c>
      <c r="E2726" s="1">
        <v>148</v>
      </c>
      <c r="F2726" s="1" t="s">
        <v>107</v>
      </c>
      <c r="H2726" s="1" t="s">
        <v>95</v>
      </c>
      <c r="I2726" s="1" t="s">
        <v>92</v>
      </c>
      <c r="J2726" s="1" t="s">
        <v>93</v>
      </c>
      <c r="K2726" s="1">
        <v>5</v>
      </c>
      <c r="L2726" s="1">
        <v>2</v>
      </c>
      <c r="M2726" s="1">
        <v>3.3783783783783786E-2</v>
      </c>
      <c r="N2726" s="1">
        <v>3.3783783783783786E-2</v>
      </c>
      <c r="O2726" s="1">
        <v>1.3333333333333334E-2</v>
      </c>
      <c r="P2726" s="1">
        <v>143</v>
      </c>
      <c r="Q2726" s="1">
        <v>0</v>
      </c>
      <c r="R2726" s="1">
        <v>5</v>
      </c>
      <c r="S2726" s="1">
        <v>0</v>
      </c>
      <c r="T2726" s="1">
        <v>0</v>
      </c>
      <c r="U2726" s="1">
        <v>0</v>
      </c>
      <c r="V2726" s="1">
        <v>0</v>
      </c>
      <c r="W2726" s="1">
        <v>0</v>
      </c>
      <c r="X2726" s="1">
        <v>0</v>
      </c>
      <c r="Y2726" s="1">
        <v>0</v>
      </c>
      <c r="Z2726" s="1">
        <v>0</v>
      </c>
      <c r="AA2726" s="1">
        <v>0</v>
      </c>
      <c r="AB2726" s="1">
        <v>0</v>
      </c>
      <c r="AC2726" s="1">
        <v>0</v>
      </c>
      <c r="AD2726" s="1">
        <v>0</v>
      </c>
      <c r="AE2726" s="1">
        <v>0</v>
      </c>
      <c r="AF2726" s="1">
        <v>0</v>
      </c>
      <c r="AG2726" s="1">
        <v>0</v>
      </c>
      <c r="AH2726" s="1">
        <v>0</v>
      </c>
      <c r="AI2726" s="1">
        <v>1</v>
      </c>
      <c r="AJ2726" s="1">
        <v>0</v>
      </c>
      <c r="AK2726" s="1">
        <v>0</v>
      </c>
      <c r="AL2726" s="1">
        <v>0</v>
      </c>
      <c r="AM2726" s="1">
        <v>1</v>
      </c>
      <c r="AN2726" s="1">
        <v>0</v>
      </c>
    </row>
    <row r="2727" spans="1:40" x14ac:dyDescent="0.35">
      <c r="A2727" s="1" t="s">
        <v>89</v>
      </c>
      <c r="B2727" s="8">
        <v>43915</v>
      </c>
      <c r="C2727" s="1" t="s">
        <v>2</v>
      </c>
      <c r="D2727" s="1">
        <v>979150</v>
      </c>
      <c r="E2727" s="1">
        <v>209</v>
      </c>
      <c r="F2727" s="1" t="s">
        <v>125</v>
      </c>
      <c r="H2727" s="1" t="s">
        <v>103</v>
      </c>
      <c r="I2727" s="1" t="s">
        <v>92</v>
      </c>
      <c r="J2727" s="1" t="s">
        <v>93</v>
      </c>
      <c r="K2727" s="1">
        <v>72</v>
      </c>
      <c r="L2727" s="1">
        <v>40</v>
      </c>
      <c r="M2727" s="1">
        <v>0.33816425120772947</v>
      </c>
      <c r="N2727" s="1">
        <v>0.25945945945945947</v>
      </c>
      <c r="O2727" s="1">
        <v>0.1606425702811245</v>
      </c>
      <c r="P2727" s="1">
        <v>137</v>
      </c>
      <c r="Q2727" s="1">
        <v>22</v>
      </c>
      <c r="R2727" s="1">
        <v>24</v>
      </c>
      <c r="S2727" s="1">
        <v>0</v>
      </c>
      <c r="T2727" s="1">
        <v>12</v>
      </c>
      <c r="U2727" s="1">
        <v>10</v>
      </c>
      <c r="V2727" s="1">
        <v>24</v>
      </c>
      <c r="W2727" s="1">
        <v>2</v>
      </c>
      <c r="X2727" s="1">
        <v>1</v>
      </c>
      <c r="Y2727" s="1">
        <v>0</v>
      </c>
      <c r="Z2727" s="1">
        <v>0</v>
      </c>
      <c r="AA2727" s="1">
        <v>1</v>
      </c>
      <c r="AB2727" s="1">
        <v>0</v>
      </c>
      <c r="AC2727" s="1">
        <v>0</v>
      </c>
      <c r="AD2727" s="1">
        <v>0</v>
      </c>
      <c r="AE2727" s="1">
        <v>0</v>
      </c>
      <c r="AF2727" s="1">
        <v>0</v>
      </c>
      <c r="AG2727" s="1">
        <v>2</v>
      </c>
      <c r="AH2727" s="1">
        <v>0</v>
      </c>
      <c r="AI2727" s="1">
        <v>12</v>
      </c>
      <c r="AJ2727" s="1">
        <v>0</v>
      </c>
      <c r="AK2727" s="1">
        <v>0</v>
      </c>
      <c r="AL2727" s="1">
        <v>0</v>
      </c>
      <c r="AM2727" s="1">
        <v>2</v>
      </c>
      <c r="AN2727" s="1">
        <v>0</v>
      </c>
    </row>
    <row r="2728" spans="1:40" x14ac:dyDescent="0.35">
      <c r="A2728" s="1" t="s">
        <v>89</v>
      </c>
      <c r="B2728" s="8">
        <v>43918</v>
      </c>
      <c r="C2728" s="1" t="s">
        <v>2</v>
      </c>
      <c r="D2728" s="1">
        <v>200640</v>
      </c>
      <c r="E2728" s="1">
        <v>138</v>
      </c>
      <c r="F2728" s="1" t="s">
        <v>106</v>
      </c>
      <c r="H2728" s="1" t="s">
        <v>95</v>
      </c>
      <c r="I2728" s="1" t="s">
        <v>92</v>
      </c>
      <c r="J2728" s="1" t="s">
        <v>93</v>
      </c>
      <c r="K2728" s="1">
        <v>119</v>
      </c>
      <c r="L2728" s="1">
        <v>11</v>
      </c>
      <c r="M2728" s="1">
        <v>0.73611111111111116</v>
      </c>
      <c r="N2728" s="1">
        <v>0.72857142857142854</v>
      </c>
      <c r="O2728" s="1">
        <v>7.3825503355704702E-2</v>
      </c>
      <c r="P2728" s="1">
        <v>19</v>
      </c>
      <c r="Q2728" s="1">
        <v>2</v>
      </c>
      <c r="R2728" s="1">
        <v>29</v>
      </c>
      <c r="S2728" s="1">
        <v>0</v>
      </c>
      <c r="T2728" s="1">
        <v>20</v>
      </c>
      <c r="U2728" s="1">
        <v>2</v>
      </c>
      <c r="V2728" s="1">
        <v>68</v>
      </c>
      <c r="W2728" s="1">
        <v>0</v>
      </c>
      <c r="X2728" s="1">
        <v>0</v>
      </c>
      <c r="Y2728" s="1">
        <v>0</v>
      </c>
      <c r="Z2728" s="1">
        <v>0</v>
      </c>
      <c r="AA2728" s="1">
        <v>0</v>
      </c>
      <c r="AB2728" s="1">
        <v>0</v>
      </c>
      <c r="AC2728" s="1">
        <v>0</v>
      </c>
      <c r="AD2728" s="1">
        <v>0</v>
      </c>
      <c r="AE2728" s="1">
        <v>0</v>
      </c>
      <c r="AF2728" s="1">
        <v>0</v>
      </c>
      <c r="AG2728" s="1">
        <v>0</v>
      </c>
      <c r="AH2728" s="1">
        <v>0</v>
      </c>
      <c r="AI2728" s="1">
        <v>4</v>
      </c>
      <c r="AJ2728" s="1">
        <v>0</v>
      </c>
      <c r="AK2728" s="1">
        <v>0</v>
      </c>
      <c r="AL2728" s="1">
        <v>0</v>
      </c>
      <c r="AM2728" s="1">
        <v>5</v>
      </c>
      <c r="AN2728" s="1">
        <v>0</v>
      </c>
    </row>
    <row r="2729" spans="1:40" x14ac:dyDescent="0.35">
      <c r="A2729" s="1" t="s">
        <v>89</v>
      </c>
      <c r="B2729" s="8">
        <v>43963</v>
      </c>
      <c r="C2729" s="1" t="s">
        <v>2</v>
      </c>
      <c r="D2729" s="1">
        <v>980180</v>
      </c>
      <c r="E2729" s="1">
        <v>115</v>
      </c>
      <c r="F2729" s="1" t="s">
        <v>117</v>
      </c>
      <c r="H2729" s="1" t="s">
        <v>118</v>
      </c>
      <c r="I2729" s="1" t="s">
        <v>92</v>
      </c>
      <c r="J2729" s="1" t="s">
        <v>93</v>
      </c>
      <c r="K2729" s="1">
        <v>1</v>
      </c>
      <c r="L2729" s="1">
        <v>6</v>
      </c>
      <c r="M2729" s="1">
        <v>5.7851239669421489E-2</v>
      </c>
      <c r="N2729" s="1">
        <v>8.6956521739130436E-3</v>
      </c>
      <c r="O2729" s="1">
        <v>4.9586776859504134E-2</v>
      </c>
      <c r="P2729" s="1">
        <v>114</v>
      </c>
      <c r="Q2729" s="1">
        <v>6</v>
      </c>
      <c r="R2729" s="1">
        <v>0</v>
      </c>
      <c r="S2729" s="1">
        <v>0</v>
      </c>
      <c r="T2729" s="1">
        <v>0</v>
      </c>
      <c r="U2729" s="1">
        <v>0</v>
      </c>
      <c r="V2729" s="1">
        <v>0</v>
      </c>
      <c r="W2729" s="1">
        <v>1</v>
      </c>
      <c r="X2729" s="1">
        <v>0</v>
      </c>
      <c r="Y2729" s="1">
        <v>0</v>
      </c>
      <c r="Z2729" s="1">
        <v>0</v>
      </c>
      <c r="AA2729" s="1">
        <v>0</v>
      </c>
      <c r="AB2729" s="1">
        <v>0</v>
      </c>
      <c r="AC2729" s="1">
        <v>0</v>
      </c>
      <c r="AD2729" s="1">
        <v>0</v>
      </c>
      <c r="AE2729" s="1">
        <v>0</v>
      </c>
      <c r="AF2729" s="1">
        <v>0</v>
      </c>
      <c r="AG2729" s="1">
        <v>0</v>
      </c>
      <c r="AH2729" s="1">
        <v>0</v>
      </c>
      <c r="AI2729" s="1">
        <v>0</v>
      </c>
      <c r="AJ2729" s="1">
        <v>0</v>
      </c>
      <c r="AK2729" s="1">
        <v>0</v>
      </c>
      <c r="AL2729" s="1">
        <v>0</v>
      </c>
      <c r="AM2729" s="1">
        <v>0</v>
      </c>
      <c r="AN2729" s="1">
        <v>0</v>
      </c>
    </row>
    <row r="2730" spans="1:40" x14ac:dyDescent="0.35">
      <c r="A2730" s="1" t="s">
        <v>89</v>
      </c>
      <c r="B2730" s="8">
        <v>43908</v>
      </c>
      <c r="C2730" s="1" t="s">
        <v>98</v>
      </c>
      <c r="D2730" s="1">
        <v>200640</v>
      </c>
      <c r="E2730" s="1">
        <v>2</v>
      </c>
      <c r="F2730" s="1" t="s">
        <v>106</v>
      </c>
      <c r="H2730" s="1" t="s">
        <v>95</v>
      </c>
      <c r="I2730" s="1" t="s">
        <v>92</v>
      </c>
      <c r="J2730" s="1" t="s">
        <v>93</v>
      </c>
      <c r="P2730" s="1">
        <v>2</v>
      </c>
      <c r="Q2730" s="1">
        <v>0</v>
      </c>
      <c r="R2730" s="1">
        <v>0</v>
      </c>
      <c r="S2730" s="1">
        <v>0</v>
      </c>
      <c r="T2730" s="1">
        <v>0</v>
      </c>
      <c r="U2730" s="1">
        <v>0</v>
      </c>
      <c r="V2730" s="1">
        <v>0</v>
      </c>
      <c r="W2730" s="1">
        <v>0</v>
      </c>
      <c r="X2730" s="1">
        <v>0</v>
      </c>
      <c r="Y2730" s="1">
        <v>0</v>
      </c>
      <c r="Z2730" s="1">
        <v>0</v>
      </c>
      <c r="AA2730" s="1">
        <v>0</v>
      </c>
      <c r="AB2730" s="1">
        <v>0</v>
      </c>
      <c r="AC2730" s="1">
        <v>0</v>
      </c>
      <c r="AD2730" s="1">
        <v>0</v>
      </c>
      <c r="AE2730" s="1">
        <v>0</v>
      </c>
      <c r="AF2730" s="1">
        <v>0</v>
      </c>
      <c r="AG2730" s="1">
        <v>0</v>
      </c>
      <c r="AH2730" s="1">
        <v>0</v>
      </c>
      <c r="AI2730" s="1">
        <v>0</v>
      </c>
      <c r="AJ2730" s="1">
        <v>0</v>
      </c>
      <c r="AK2730" s="1">
        <v>0</v>
      </c>
      <c r="AL2730" s="1">
        <v>0</v>
      </c>
      <c r="AM2730" s="1">
        <v>0</v>
      </c>
      <c r="AN2730" s="1">
        <v>0</v>
      </c>
    </row>
    <row r="2731" spans="1:40" x14ac:dyDescent="0.35">
      <c r="A2731" s="1" t="s">
        <v>89</v>
      </c>
      <c r="B2731" s="8">
        <v>43946</v>
      </c>
      <c r="C2731" s="1" t="s">
        <v>2</v>
      </c>
      <c r="D2731" s="1">
        <v>200600</v>
      </c>
      <c r="E2731" s="1">
        <v>108</v>
      </c>
      <c r="F2731" s="1" t="s">
        <v>116</v>
      </c>
      <c r="H2731" s="1" t="s">
        <v>95</v>
      </c>
      <c r="I2731" s="1" t="s">
        <v>92</v>
      </c>
      <c r="J2731" s="1" t="s">
        <v>93</v>
      </c>
      <c r="K2731" s="1">
        <v>91</v>
      </c>
      <c r="L2731" s="1">
        <v>12</v>
      </c>
      <c r="M2731" s="1">
        <v>0.65306122448979587</v>
      </c>
      <c r="N2731" s="1">
        <v>0.5641025641025641</v>
      </c>
      <c r="O2731" s="1">
        <v>0.1</v>
      </c>
      <c r="P2731" s="1">
        <v>17</v>
      </c>
      <c r="Q2731" s="1">
        <v>10</v>
      </c>
      <c r="R2731" s="1">
        <v>10</v>
      </c>
      <c r="S2731" s="1">
        <v>2</v>
      </c>
      <c r="T2731" s="1">
        <v>9</v>
      </c>
      <c r="U2731" s="1">
        <v>1</v>
      </c>
      <c r="V2731" s="1">
        <v>69</v>
      </c>
      <c r="W2731" s="1">
        <v>0</v>
      </c>
      <c r="X2731" s="1">
        <v>1</v>
      </c>
      <c r="Y2731" s="1">
        <v>0</v>
      </c>
      <c r="Z2731" s="1">
        <v>0</v>
      </c>
      <c r="AA2731" s="1">
        <v>0</v>
      </c>
      <c r="AB2731" s="1">
        <v>0</v>
      </c>
      <c r="AC2731" s="1">
        <v>0</v>
      </c>
      <c r="AD2731" s="1">
        <v>0</v>
      </c>
      <c r="AE2731" s="1">
        <v>0</v>
      </c>
      <c r="AF2731" s="1">
        <v>0</v>
      </c>
      <c r="AG2731" s="1">
        <v>0</v>
      </c>
      <c r="AH2731" s="1">
        <v>0</v>
      </c>
      <c r="AI2731" s="1">
        <v>1</v>
      </c>
      <c r="AJ2731" s="1">
        <v>0</v>
      </c>
      <c r="AK2731" s="1">
        <v>0</v>
      </c>
      <c r="AL2731" s="1">
        <v>0</v>
      </c>
      <c r="AM2731" s="1">
        <v>0</v>
      </c>
      <c r="AN2731" s="1">
        <v>0</v>
      </c>
    </row>
    <row r="2732" spans="1:40" x14ac:dyDescent="0.35">
      <c r="A2732" s="1" t="s">
        <v>89</v>
      </c>
      <c r="B2732" s="8">
        <v>43965</v>
      </c>
      <c r="C2732" s="1" t="s">
        <v>96</v>
      </c>
      <c r="D2732" s="1">
        <v>973270</v>
      </c>
      <c r="E2732" s="1">
        <v>14</v>
      </c>
      <c r="F2732" s="1" t="s">
        <v>127</v>
      </c>
      <c r="H2732" s="1" t="s">
        <v>114</v>
      </c>
      <c r="I2732" s="1" t="s">
        <v>92</v>
      </c>
      <c r="J2732" s="1" t="s">
        <v>93</v>
      </c>
      <c r="P2732" s="1">
        <v>14</v>
      </c>
      <c r="Q2732" s="1">
        <v>0</v>
      </c>
      <c r="R2732" s="1">
        <v>0</v>
      </c>
      <c r="S2732" s="1">
        <v>0</v>
      </c>
      <c r="T2732" s="1">
        <v>0</v>
      </c>
      <c r="U2732" s="1">
        <v>0</v>
      </c>
      <c r="V2732" s="1">
        <v>0</v>
      </c>
      <c r="W2732" s="1">
        <v>0</v>
      </c>
      <c r="X2732" s="1">
        <v>0</v>
      </c>
      <c r="Y2732" s="1">
        <v>0</v>
      </c>
      <c r="Z2732" s="1">
        <v>0</v>
      </c>
      <c r="AA2732" s="1">
        <v>0</v>
      </c>
      <c r="AB2732" s="1">
        <v>0</v>
      </c>
      <c r="AC2732" s="1">
        <v>0</v>
      </c>
      <c r="AD2732" s="1">
        <v>0</v>
      </c>
      <c r="AE2732" s="1">
        <v>0</v>
      </c>
      <c r="AF2732" s="1">
        <v>0</v>
      </c>
      <c r="AG2732" s="1">
        <v>0</v>
      </c>
      <c r="AH2732" s="1">
        <v>0</v>
      </c>
      <c r="AI2732" s="1">
        <v>0</v>
      </c>
      <c r="AJ2732" s="1">
        <v>0</v>
      </c>
      <c r="AK2732" s="1">
        <v>0</v>
      </c>
      <c r="AL2732" s="1">
        <v>0</v>
      </c>
      <c r="AM2732" s="1">
        <v>0</v>
      </c>
      <c r="AN2732" s="1">
        <v>0</v>
      </c>
    </row>
    <row r="2733" spans="1:40" x14ac:dyDescent="0.35">
      <c r="A2733" s="1" t="s">
        <v>89</v>
      </c>
      <c r="B2733" s="8">
        <v>43928</v>
      </c>
      <c r="C2733" s="1" t="s">
        <v>2</v>
      </c>
      <c r="D2733" s="1">
        <v>973260</v>
      </c>
      <c r="E2733" s="1">
        <v>120</v>
      </c>
      <c r="F2733" s="1" t="s">
        <v>113</v>
      </c>
      <c r="H2733" s="1" t="s">
        <v>114</v>
      </c>
      <c r="I2733" s="1" t="s">
        <v>92</v>
      </c>
      <c r="J2733" s="1" t="s">
        <v>93</v>
      </c>
      <c r="K2733" s="1">
        <v>46</v>
      </c>
      <c r="L2733" s="1">
        <v>9</v>
      </c>
      <c r="M2733" s="1">
        <v>0.41269841269841268</v>
      </c>
      <c r="N2733" s="1">
        <v>0.37815126050420167</v>
      </c>
      <c r="O2733" s="1">
        <v>6.9767441860465115E-2</v>
      </c>
      <c r="P2733" s="1">
        <v>74</v>
      </c>
      <c r="Q2733" s="1">
        <v>7</v>
      </c>
      <c r="R2733" s="1">
        <v>7</v>
      </c>
      <c r="S2733" s="1">
        <v>0</v>
      </c>
      <c r="T2733" s="1">
        <v>30</v>
      </c>
      <c r="U2733" s="1">
        <v>8</v>
      </c>
      <c r="V2733" s="1">
        <v>1</v>
      </c>
      <c r="W2733" s="1">
        <v>0</v>
      </c>
      <c r="X2733" s="1">
        <v>0</v>
      </c>
      <c r="Y2733" s="1">
        <v>0</v>
      </c>
      <c r="Z2733" s="1">
        <v>0</v>
      </c>
      <c r="AA2733" s="1">
        <v>0</v>
      </c>
      <c r="AB2733" s="1">
        <v>0</v>
      </c>
      <c r="AC2733" s="1">
        <v>0</v>
      </c>
      <c r="AD2733" s="1">
        <v>0</v>
      </c>
      <c r="AE2733" s="1">
        <v>0</v>
      </c>
      <c r="AF2733" s="1">
        <v>0</v>
      </c>
      <c r="AG2733" s="1">
        <v>0</v>
      </c>
      <c r="AH2733" s="1">
        <v>0</v>
      </c>
      <c r="AI2733" s="1">
        <v>0</v>
      </c>
      <c r="AJ2733" s="1">
        <v>0</v>
      </c>
      <c r="AK2733" s="1">
        <v>0</v>
      </c>
      <c r="AL2733" s="1">
        <v>2</v>
      </c>
      <c r="AM2733" s="1">
        <v>0</v>
      </c>
      <c r="AN2733" s="1">
        <v>0</v>
      </c>
    </row>
    <row r="2734" spans="1:40" x14ac:dyDescent="0.35">
      <c r="A2734" s="1" t="s">
        <v>89</v>
      </c>
      <c r="B2734" s="8">
        <v>43971</v>
      </c>
      <c r="C2734" s="1" t="s">
        <v>2</v>
      </c>
      <c r="D2734" s="1">
        <v>976140</v>
      </c>
      <c r="E2734" s="1">
        <v>119</v>
      </c>
      <c r="F2734" s="1" t="s">
        <v>128</v>
      </c>
      <c r="H2734" s="1" t="s">
        <v>101</v>
      </c>
      <c r="I2734" s="1" t="s">
        <v>92</v>
      </c>
      <c r="J2734" s="1" t="s">
        <v>93</v>
      </c>
      <c r="K2734" s="1">
        <v>1</v>
      </c>
      <c r="L2734" s="1">
        <v>2</v>
      </c>
      <c r="M2734" s="1">
        <v>1.6666666666666666E-2</v>
      </c>
      <c r="N2734" s="1">
        <v>8.4033613445378148E-3</v>
      </c>
      <c r="O2734" s="1">
        <v>1.6528925619834711E-2</v>
      </c>
      <c r="P2734" s="1">
        <v>118</v>
      </c>
      <c r="Q2734" s="1">
        <v>1</v>
      </c>
      <c r="R2734" s="1">
        <v>1</v>
      </c>
      <c r="S2734" s="1">
        <v>0</v>
      </c>
      <c r="T2734" s="1">
        <v>0</v>
      </c>
      <c r="U2734" s="1">
        <v>0</v>
      </c>
      <c r="V2734" s="1">
        <v>0</v>
      </c>
      <c r="W2734" s="1">
        <v>0</v>
      </c>
      <c r="X2734" s="1">
        <v>0</v>
      </c>
      <c r="Y2734" s="1">
        <v>0</v>
      </c>
      <c r="Z2734" s="1">
        <v>0</v>
      </c>
      <c r="AA2734" s="1">
        <v>0</v>
      </c>
      <c r="AB2734" s="1">
        <v>0</v>
      </c>
      <c r="AC2734" s="1">
        <v>0</v>
      </c>
      <c r="AD2734" s="1">
        <v>0</v>
      </c>
      <c r="AE2734" s="1">
        <v>0</v>
      </c>
      <c r="AF2734" s="1">
        <v>0</v>
      </c>
      <c r="AG2734" s="1">
        <v>0</v>
      </c>
      <c r="AH2734" s="1">
        <v>0</v>
      </c>
      <c r="AI2734" s="1">
        <v>1</v>
      </c>
      <c r="AJ2734" s="1">
        <v>0</v>
      </c>
      <c r="AK2734" s="1">
        <v>0</v>
      </c>
      <c r="AL2734" s="1">
        <v>0</v>
      </c>
      <c r="AM2734" s="1">
        <v>0</v>
      </c>
      <c r="AN2734" s="1">
        <v>0</v>
      </c>
    </row>
    <row r="2735" spans="1:40" x14ac:dyDescent="0.35">
      <c r="A2735" s="1" t="s">
        <v>89</v>
      </c>
      <c r="B2735" s="8">
        <v>43914</v>
      </c>
      <c r="C2735" s="1" t="s">
        <v>2</v>
      </c>
      <c r="D2735" s="1">
        <v>209640</v>
      </c>
      <c r="E2735" s="1">
        <v>85</v>
      </c>
      <c r="F2735" s="1" t="s">
        <v>122</v>
      </c>
      <c r="H2735" s="1" t="s">
        <v>95</v>
      </c>
      <c r="I2735" s="1" t="s">
        <v>121</v>
      </c>
      <c r="J2735" s="1" t="s">
        <v>93</v>
      </c>
      <c r="K2735" s="1">
        <v>38</v>
      </c>
      <c r="L2735" s="1">
        <v>9</v>
      </c>
      <c r="M2735" s="1">
        <v>0.4777777777777778</v>
      </c>
      <c r="N2735" s="1">
        <v>0.44705882352941179</v>
      </c>
      <c r="O2735" s="1">
        <v>9.5744680851063829E-2</v>
      </c>
      <c r="P2735" s="1">
        <v>47</v>
      </c>
      <c r="Q2735" s="1">
        <v>5</v>
      </c>
      <c r="R2735" s="1">
        <v>20</v>
      </c>
      <c r="S2735" s="1">
        <v>0</v>
      </c>
      <c r="T2735" s="1">
        <v>5</v>
      </c>
      <c r="U2735" s="1">
        <v>13</v>
      </c>
      <c r="V2735" s="1">
        <v>0</v>
      </c>
      <c r="W2735" s="1">
        <v>0</v>
      </c>
      <c r="X2735" s="1">
        <v>0</v>
      </c>
      <c r="Y2735" s="1">
        <v>0</v>
      </c>
      <c r="Z2735" s="1">
        <v>0</v>
      </c>
      <c r="AA2735" s="1">
        <v>0</v>
      </c>
      <c r="AB2735" s="1">
        <v>0</v>
      </c>
      <c r="AC2735" s="1">
        <v>0</v>
      </c>
      <c r="AD2735" s="1">
        <v>0</v>
      </c>
      <c r="AE2735" s="1">
        <v>0</v>
      </c>
      <c r="AF2735" s="1">
        <v>0</v>
      </c>
      <c r="AG2735" s="1">
        <v>2</v>
      </c>
      <c r="AH2735" s="1">
        <v>0</v>
      </c>
      <c r="AI2735" s="1">
        <v>0</v>
      </c>
      <c r="AJ2735" s="1">
        <v>0</v>
      </c>
      <c r="AK2735" s="1">
        <v>0</v>
      </c>
      <c r="AL2735" s="1">
        <v>0</v>
      </c>
      <c r="AM2735" s="1">
        <v>1</v>
      </c>
      <c r="AN2735" s="1">
        <v>1</v>
      </c>
    </row>
    <row r="2736" spans="1:40" x14ac:dyDescent="0.35">
      <c r="A2736" s="1" t="s">
        <v>89</v>
      </c>
      <c r="B2736" s="8">
        <v>43938</v>
      </c>
      <c r="C2736" s="1" t="s">
        <v>2</v>
      </c>
      <c r="D2736" s="1">
        <v>200600</v>
      </c>
      <c r="E2736" s="1">
        <v>114</v>
      </c>
      <c r="F2736" s="1" t="s">
        <v>116</v>
      </c>
      <c r="H2736" s="1" t="s">
        <v>95</v>
      </c>
      <c r="I2736" s="1" t="s">
        <v>92</v>
      </c>
      <c r="J2736" s="1" t="s">
        <v>93</v>
      </c>
      <c r="K2736" s="1">
        <v>34</v>
      </c>
      <c r="L2736" s="1">
        <v>6</v>
      </c>
      <c r="M2736" s="1">
        <v>0.32203389830508472</v>
      </c>
      <c r="N2736" s="1">
        <v>0.2982456140350877</v>
      </c>
      <c r="O2736" s="1">
        <v>0.05</v>
      </c>
      <c r="P2736" s="1">
        <v>80</v>
      </c>
      <c r="Q2736" s="1">
        <v>4</v>
      </c>
      <c r="R2736" s="1">
        <v>15</v>
      </c>
      <c r="S2736" s="1">
        <v>2</v>
      </c>
      <c r="T2736" s="1">
        <v>15</v>
      </c>
      <c r="U2736" s="1">
        <v>2</v>
      </c>
      <c r="V2736" s="1">
        <v>0</v>
      </c>
      <c r="W2736" s="1">
        <v>0</v>
      </c>
      <c r="X2736" s="1">
        <v>0</v>
      </c>
      <c r="Y2736" s="1">
        <v>0</v>
      </c>
      <c r="Z2736" s="1">
        <v>0</v>
      </c>
      <c r="AA2736" s="1">
        <v>0</v>
      </c>
      <c r="AB2736" s="1">
        <v>0</v>
      </c>
      <c r="AC2736" s="1">
        <v>0</v>
      </c>
      <c r="AD2736" s="1">
        <v>0</v>
      </c>
      <c r="AE2736" s="1">
        <v>0</v>
      </c>
      <c r="AF2736" s="1">
        <v>0</v>
      </c>
      <c r="AG2736" s="1">
        <v>0</v>
      </c>
      <c r="AH2736" s="1">
        <v>0</v>
      </c>
      <c r="AI2736" s="1">
        <v>1</v>
      </c>
      <c r="AJ2736" s="1">
        <v>0</v>
      </c>
      <c r="AK2736" s="1">
        <v>0</v>
      </c>
      <c r="AL2736" s="1">
        <v>1</v>
      </c>
      <c r="AM2736" s="1">
        <v>0</v>
      </c>
      <c r="AN2736" s="1">
        <v>0</v>
      </c>
    </row>
    <row r="2737" spans="1:40" x14ac:dyDescent="0.35">
      <c r="A2737" s="1" t="s">
        <v>89</v>
      </c>
      <c r="B2737" s="8">
        <v>43952</v>
      </c>
      <c r="C2737" s="1" t="s">
        <v>2</v>
      </c>
      <c r="D2737" s="1">
        <v>973260</v>
      </c>
      <c r="E2737" s="1">
        <v>124</v>
      </c>
      <c r="F2737" s="1" t="s">
        <v>113</v>
      </c>
      <c r="H2737" s="1" t="s">
        <v>114</v>
      </c>
      <c r="I2737" s="1" t="s">
        <v>92</v>
      </c>
      <c r="J2737" s="1" t="s">
        <v>93</v>
      </c>
      <c r="K2737" s="1">
        <v>3</v>
      </c>
      <c r="L2737" s="1">
        <v>5</v>
      </c>
      <c r="M2737" s="1">
        <v>5.46875E-2</v>
      </c>
      <c r="N2737" s="1">
        <v>2.4193548387096774E-2</v>
      </c>
      <c r="O2737" s="1">
        <v>3.875968992248062E-2</v>
      </c>
      <c r="P2737" s="1">
        <v>121</v>
      </c>
      <c r="Q2737" s="1">
        <v>4</v>
      </c>
      <c r="R2737" s="1">
        <v>3</v>
      </c>
      <c r="S2737" s="1">
        <v>0</v>
      </c>
      <c r="T2737" s="1">
        <v>0</v>
      </c>
      <c r="U2737" s="1">
        <v>0</v>
      </c>
      <c r="V2737" s="1">
        <v>0</v>
      </c>
      <c r="W2737" s="1">
        <v>0</v>
      </c>
      <c r="X2737" s="1">
        <v>0</v>
      </c>
      <c r="Y2737" s="1">
        <v>0</v>
      </c>
      <c r="Z2737" s="1">
        <v>0</v>
      </c>
      <c r="AA2737" s="1">
        <v>0</v>
      </c>
      <c r="AB2737" s="1">
        <v>0</v>
      </c>
      <c r="AC2737" s="1">
        <v>0</v>
      </c>
      <c r="AD2737" s="1">
        <v>0</v>
      </c>
      <c r="AE2737" s="1">
        <v>0</v>
      </c>
      <c r="AF2737" s="1">
        <v>0</v>
      </c>
      <c r="AG2737" s="1">
        <v>0</v>
      </c>
      <c r="AH2737" s="1">
        <v>0</v>
      </c>
      <c r="AI2737" s="1">
        <v>0</v>
      </c>
      <c r="AJ2737" s="1">
        <v>0</v>
      </c>
      <c r="AK2737" s="1">
        <v>0</v>
      </c>
      <c r="AL2737" s="1">
        <v>1</v>
      </c>
      <c r="AM2737" s="1">
        <v>0</v>
      </c>
      <c r="AN2737" s="1">
        <v>0</v>
      </c>
    </row>
    <row r="2738" spans="1:40" x14ac:dyDescent="0.35">
      <c r="A2738" s="1" t="s">
        <v>89</v>
      </c>
      <c r="B2738" s="8">
        <v>43906</v>
      </c>
      <c r="C2738" s="1" t="s">
        <v>2</v>
      </c>
      <c r="D2738" s="1">
        <v>209640</v>
      </c>
      <c r="E2738" s="1">
        <v>87</v>
      </c>
      <c r="F2738" s="1" t="s">
        <v>122</v>
      </c>
      <c r="H2738" s="1" t="s">
        <v>95</v>
      </c>
      <c r="I2738" s="1" t="s">
        <v>121</v>
      </c>
      <c r="J2738" s="1" t="s">
        <v>93</v>
      </c>
      <c r="K2738" s="1">
        <v>26</v>
      </c>
      <c r="L2738" s="1">
        <v>7</v>
      </c>
      <c r="M2738" s="1">
        <v>0.34408602150537637</v>
      </c>
      <c r="N2738" s="1">
        <v>0.2988505747126437</v>
      </c>
      <c r="O2738" s="1">
        <v>7.4468085106382975E-2</v>
      </c>
      <c r="P2738" s="1">
        <v>61</v>
      </c>
      <c r="Q2738" s="1">
        <v>6</v>
      </c>
      <c r="R2738" s="1">
        <v>13</v>
      </c>
      <c r="S2738" s="1">
        <v>0</v>
      </c>
      <c r="T2738" s="1">
        <v>0</v>
      </c>
      <c r="U2738" s="1">
        <v>13</v>
      </c>
      <c r="V2738" s="1">
        <v>0</v>
      </c>
      <c r="W2738" s="1">
        <v>0</v>
      </c>
      <c r="X2738" s="1">
        <v>0</v>
      </c>
      <c r="Y2738" s="1">
        <v>0</v>
      </c>
      <c r="Z2738" s="1">
        <v>0</v>
      </c>
      <c r="AA2738" s="1">
        <v>0</v>
      </c>
      <c r="AB2738" s="1">
        <v>0</v>
      </c>
      <c r="AC2738" s="1">
        <v>0</v>
      </c>
      <c r="AD2738" s="1">
        <v>0</v>
      </c>
      <c r="AE2738" s="1">
        <v>0</v>
      </c>
      <c r="AF2738" s="1">
        <v>0</v>
      </c>
      <c r="AG2738" s="1">
        <v>0</v>
      </c>
      <c r="AH2738" s="1">
        <v>0</v>
      </c>
      <c r="AI2738" s="1">
        <v>0</v>
      </c>
      <c r="AJ2738" s="1">
        <v>0</v>
      </c>
      <c r="AK2738" s="1">
        <v>0</v>
      </c>
      <c r="AL2738" s="1">
        <v>0</v>
      </c>
      <c r="AM2738" s="1">
        <v>0</v>
      </c>
      <c r="AN2738" s="1">
        <v>1</v>
      </c>
    </row>
    <row r="2739" spans="1:40" x14ac:dyDescent="0.35">
      <c r="A2739" s="1" t="s">
        <v>89</v>
      </c>
      <c r="B2739" s="8">
        <v>43920</v>
      </c>
      <c r="C2739" s="1" t="s">
        <v>96</v>
      </c>
      <c r="D2739" s="1">
        <v>979190</v>
      </c>
      <c r="E2739" s="1">
        <v>1</v>
      </c>
      <c r="F2739" s="1" t="s">
        <v>124</v>
      </c>
      <c r="H2739" s="1" t="s">
        <v>103</v>
      </c>
      <c r="I2739" s="1" t="s">
        <v>92</v>
      </c>
      <c r="J2739" s="1" t="s">
        <v>93</v>
      </c>
      <c r="L2739" s="1">
        <v>6</v>
      </c>
      <c r="O2739" s="1">
        <v>0.8571428571428571</v>
      </c>
      <c r="P2739" s="1">
        <v>1</v>
      </c>
      <c r="Q2739" s="1">
        <v>1</v>
      </c>
      <c r="R2739" s="1">
        <v>0</v>
      </c>
      <c r="S2739" s="1">
        <v>0</v>
      </c>
      <c r="T2739" s="1">
        <v>0</v>
      </c>
      <c r="U2739" s="1">
        <v>0</v>
      </c>
      <c r="V2739" s="1">
        <v>0</v>
      </c>
      <c r="W2739" s="1">
        <v>0</v>
      </c>
      <c r="X2739" s="1">
        <v>1</v>
      </c>
      <c r="Y2739" s="1">
        <v>0</v>
      </c>
      <c r="Z2739" s="1">
        <v>0</v>
      </c>
      <c r="AA2739" s="1">
        <v>0</v>
      </c>
      <c r="AB2739" s="1">
        <v>0</v>
      </c>
      <c r="AC2739" s="1">
        <v>0</v>
      </c>
      <c r="AD2739" s="1">
        <v>0</v>
      </c>
      <c r="AE2739" s="1">
        <v>0</v>
      </c>
      <c r="AF2739" s="1">
        <v>0</v>
      </c>
      <c r="AG2739" s="1">
        <v>0</v>
      </c>
      <c r="AH2739" s="1">
        <v>0</v>
      </c>
      <c r="AI2739" s="1">
        <v>0</v>
      </c>
      <c r="AJ2739" s="1">
        <v>0</v>
      </c>
      <c r="AK2739" s="1">
        <v>0</v>
      </c>
      <c r="AL2739" s="1">
        <v>4</v>
      </c>
      <c r="AM2739" s="1">
        <v>0</v>
      </c>
      <c r="AN2739" s="1">
        <v>0</v>
      </c>
    </row>
    <row r="2740" spans="1:40" x14ac:dyDescent="0.35">
      <c r="A2740" s="1" t="s">
        <v>89</v>
      </c>
      <c r="B2740" s="8">
        <v>43907</v>
      </c>
      <c r="C2740" s="1" t="s">
        <v>2</v>
      </c>
      <c r="D2740" s="1">
        <v>979150</v>
      </c>
      <c r="E2740" s="1">
        <v>209</v>
      </c>
      <c r="F2740" s="1" t="s">
        <v>125</v>
      </c>
      <c r="H2740" s="1" t="s">
        <v>103</v>
      </c>
      <c r="I2740" s="1" t="s">
        <v>92</v>
      </c>
      <c r="J2740" s="1" t="s">
        <v>93</v>
      </c>
      <c r="K2740" s="1">
        <v>30</v>
      </c>
      <c r="L2740" s="1">
        <v>41</v>
      </c>
      <c r="M2740" s="1">
        <v>0.22510822510822512</v>
      </c>
      <c r="N2740" s="1">
        <v>0.14354066985645933</v>
      </c>
      <c r="O2740" s="1">
        <v>0.16400000000000001</v>
      </c>
      <c r="P2740" s="1">
        <v>179</v>
      </c>
      <c r="Q2740" s="1">
        <v>22</v>
      </c>
      <c r="R2740" s="1">
        <v>19</v>
      </c>
      <c r="S2740" s="1">
        <v>0</v>
      </c>
      <c r="T2740" s="1">
        <v>0</v>
      </c>
      <c r="U2740" s="1">
        <v>0</v>
      </c>
      <c r="V2740" s="1">
        <v>0</v>
      </c>
      <c r="W2740" s="1">
        <v>2</v>
      </c>
      <c r="X2740" s="1">
        <v>2</v>
      </c>
      <c r="Y2740" s="1">
        <v>9</v>
      </c>
      <c r="Z2740" s="1">
        <v>0</v>
      </c>
      <c r="AA2740" s="1">
        <v>1</v>
      </c>
      <c r="AB2740" s="1">
        <v>0</v>
      </c>
      <c r="AC2740" s="1">
        <v>0</v>
      </c>
      <c r="AD2740" s="1">
        <v>0</v>
      </c>
      <c r="AE2740" s="1">
        <v>0</v>
      </c>
      <c r="AF2740" s="1">
        <v>0</v>
      </c>
      <c r="AG2740" s="1">
        <v>2</v>
      </c>
      <c r="AH2740" s="1">
        <v>0</v>
      </c>
      <c r="AI2740" s="1">
        <v>12</v>
      </c>
      <c r="AJ2740" s="1">
        <v>0</v>
      </c>
      <c r="AK2740" s="1">
        <v>0</v>
      </c>
      <c r="AL2740" s="1">
        <v>0</v>
      </c>
      <c r="AM2740" s="1">
        <v>2</v>
      </c>
      <c r="AN2740" s="1">
        <v>0</v>
      </c>
    </row>
    <row r="2741" spans="1:40" x14ac:dyDescent="0.35">
      <c r="A2741" s="1" t="s">
        <v>89</v>
      </c>
      <c r="B2741" s="8">
        <v>43930</v>
      </c>
      <c r="C2741" s="1" t="s">
        <v>2</v>
      </c>
      <c r="D2741" s="1">
        <v>974850</v>
      </c>
      <c r="E2741" s="1">
        <v>146</v>
      </c>
      <c r="F2741" s="1" t="s">
        <v>126</v>
      </c>
      <c r="H2741" s="1" t="s">
        <v>103</v>
      </c>
      <c r="I2741" s="1" t="s">
        <v>121</v>
      </c>
      <c r="J2741" s="1" t="s">
        <v>93</v>
      </c>
      <c r="K2741" s="1">
        <v>29</v>
      </c>
      <c r="L2741" s="1">
        <v>29</v>
      </c>
      <c r="M2741" s="1">
        <v>0.27777777777777779</v>
      </c>
      <c r="N2741" s="1">
        <v>0.19863013698630136</v>
      </c>
      <c r="O2741" s="1">
        <v>0.1657142857142857</v>
      </c>
      <c r="P2741" s="1">
        <v>117</v>
      </c>
      <c r="Q2741" s="1">
        <v>16</v>
      </c>
      <c r="R2741" s="1">
        <v>14</v>
      </c>
      <c r="S2741" s="1">
        <v>2</v>
      </c>
      <c r="T2741" s="1">
        <v>5</v>
      </c>
      <c r="U2741" s="1">
        <v>8</v>
      </c>
      <c r="V2741" s="1">
        <v>0</v>
      </c>
      <c r="W2741" s="1">
        <v>0</v>
      </c>
      <c r="X2741" s="1">
        <v>1</v>
      </c>
      <c r="Y2741" s="1">
        <v>0</v>
      </c>
      <c r="Z2741" s="1">
        <v>0</v>
      </c>
      <c r="AA2741" s="1">
        <v>0</v>
      </c>
      <c r="AB2741" s="1">
        <v>0</v>
      </c>
      <c r="AC2741" s="1">
        <v>0</v>
      </c>
      <c r="AD2741" s="1">
        <v>0</v>
      </c>
      <c r="AE2741" s="1">
        <v>0</v>
      </c>
      <c r="AF2741" s="1">
        <v>0</v>
      </c>
      <c r="AG2741" s="1">
        <v>0</v>
      </c>
      <c r="AH2741" s="1">
        <v>0</v>
      </c>
      <c r="AI2741" s="1">
        <v>11</v>
      </c>
      <c r="AJ2741" s="1">
        <v>0</v>
      </c>
      <c r="AK2741" s="1">
        <v>0</v>
      </c>
      <c r="AL2741" s="1">
        <v>0</v>
      </c>
      <c r="AM2741" s="1">
        <v>1</v>
      </c>
      <c r="AN2741" s="1">
        <v>0</v>
      </c>
    </row>
    <row r="2742" spans="1:40" x14ac:dyDescent="0.35">
      <c r="A2742" s="1" t="s">
        <v>89</v>
      </c>
      <c r="B2742" s="8">
        <v>43929</v>
      </c>
      <c r="C2742" s="1" t="s">
        <v>2</v>
      </c>
      <c r="D2742" s="1">
        <v>972410</v>
      </c>
      <c r="E2742" s="1">
        <v>122</v>
      </c>
      <c r="F2742" s="1" t="s">
        <v>115</v>
      </c>
      <c r="H2742" s="1" t="s">
        <v>91</v>
      </c>
      <c r="I2742" s="1" t="s">
        <v>92</v>
      </c>
      <c r="J2742" s="1" t="s">
        <v>93</v>
      </c>
      <c r="K2742" s="1">
        <v>28</v>
      </c>
      <c r="L2742" s="1">
        <v>23</v>
      </c>
      <c r="M2742" s="1">
        <v>0.33333333333333331</v>
      </c>
      <c r="N2742" s="1">
        <v>0.22950819672131148</v>
      </c>
      <c r="O2742" s="1">
        <v>0.15862068965517243</v>
      </c>
      <c r="P2742" s="1">
        <v>94</v>
      </c>
      <c r="Q2742" s="1">
        <v>19</v>
      </c>
      <c r="R2742" s="1">
        <v>2</v>
      </c>
      <c r="S2742" s="1">
        <v>6</v>
      </c>
      <c r="T2742" s="1">
        <v>18</v>
      </c>
      <c r="U2742" s="1">
        <v>2</v>
      </c>
      <c r="V2742" s="1">
        <v>0</v>
      </c>
      <c r="W2742" s="1">
        <v>0</v>
      </c>
      <c r="X2742" s="1">
        <v>3</v>
      </c>
      <c r="Y2742" s="1">
        <v>0</v>
      </c>
      <c r="Z2742" s="1">
        <v>0</v>
      </c>
      <c r="AA2742" s="1">
        <v>0</v>
      </c>
      <c r="AB2742" s="1">
        <v>0</v>
      </c>
      <c r="AC2742" s="1">
        <v>0</v>
      </c>
      <c r="AD2742" s="1">
        <v>0</v>
      </c>
      <c r="AE2742" s="1">
        <v>0</v>
      </c>
      <c r="AF2742" s="1">
        <v>0</v>
      </c>
      <c r="AG2742" s="1">
        <v>0</v>
      </c>
      <c r="AH2742" s="1">
        <v>0</v>
      </c>
      <c r="AI2742" s="1">
        <v>1</v>
      </c>
      <c r="AJ2742" s="1">
        <v>0</v>
      </c>
      <c r="AK2742" s="1">
        <v>0</v>
      </c>
      <c r="AL2742" s="1">
        <v>0</v>
      </c>
      <c r="AM2742" s="1">
        <v>0</v>
      </c>
      <c r="AN2742" s="1">
        <v>0</v>
      </c>
    </row>
    <row r="2743" spans="1:40" x14ac:dyDescent="0.35">
      <c r="A2743" s="1" t="s">
        <v>89</v>
      </c>
      <c r="B2743" s="8">
        <v>43964</v>
      </c>
      <c r="C2743" s="1" t="s">
        <v>2</v>
      </c>
      <c r="D2743" s="1">
        <v>200640</v>
      </c>
      <c r="E2743" s="1">
        <v>141</v>
      </c>
      <c r="F2743" s="1" t="s">
        <v>106</v>
      </c>
      <c r="H2743" s="1" t="s">
        <v>95</v>
      </c>
      <c r="I2743" s="1" t="s">
        <v>92</v>
      </c>
      <c r="J2743" s="1" t="s">
        <v>93</v>
      </c>
      <c r="K2743" s="1">
        <v>5</v>
      </c>
      <c r="L2743" s="1">
        <v>8</v>
      </c>
      <c r="M2743" s="1">
        <v>4.2253521126760563E-2</v>
      </c>
      <c r="N2743" s="1">
        <v>3.5460992907801421E-2</v>
      </c>
      <c r="O2743" s="1">
        <v>5.3691275167785234E-2</v>
      </c>
      <c r="P2743" s="1">
        <v>136</v>
      </c>
      <c r="Q2743" s="1">
        <v>1</v>
      </c>
      <c r="R2743" s="1">
        <v>5</v>
      </c>
      <c r="S2743" s="1">
        <v>0</v>
      </c>
      <c r="T2743" s="1">
        <v>0</v>
      </c>
      <c r="U2743" s="1">
        <v>0</v>
      </c>
      <c r="V2743" s="1">
        <v>0</v>
      </c>
      <c r="W2743" s="1">
        <v>0</v>
      </c>
      <c r="X2743" s="1">
        <v>0</v>
      </c>
      <c r="Y2743" s="1">
        <v>0</v>
      </c>
      <c r="Z2743" s="1">
        <v>0</v>
      </c>
      <c r="AA2743" s="1">
        <v>0</v>
      </c>
      <c r="AB2743" s="1">
        <v>0</v>
      </c>
      <c r="AC2743" s="1">
        <v>0</v>
      </c>
      <c r="AD2743" s="1">
        <v>0</v>
      </c>
      <c r="AE2743" s="1">
        <v>0</v>
      </c>
      <c r="AF2743" s="1">
        <v>0</v>
      </c>
      <c r="AG2743" s="1">
        <v>0</v>
      </c>
      <c r="AH2743" s="1">
        <v>0</v>
      </c>
      <c r="AI2743" s="1">
        <v>4</v>
      </c>
      <c r="AJ2743" s="1">
        <v>0</v>
      </c>
      <c r="AK2743" s="1">
        <v>0</v>
      </c>
      <c r="AL2743" s="1">
        <v>0</v>
      </c>
      <c r="AM2743" s="1">
        <v>2</v>
      </c>
      <c r="AN2743" s="1">
        <v>1</v>
      </c>
    </row>
    <row r="2744" spans="1:40" x14ac:dyDescent="0.35">
      <c r="A2744" s="1" t="s">
        <v>89</v>
      </c>
      <c r="B2744" s="8">
        <v>43917</v>
      </c>
      <c r="C2744" s="1" t="s">
        <v>2</v>
      </c>
      <c r="D2744" s="1">
        <v>980180</v>
      </c>
      <c r="E2744" s="1">
        <v>110</v>
      </c>
      <c r="F2744" s="1" t="s">
        <v>117</v>
      </c>
      <c r="H2744" s="1" t="s">
        <v>118</v>
      </c>
      <c r="I2744" s="1" t="s">
        <v>92</v>
      </c>
      <c r="J2744" s="1" t="s">
        <v>93</v>
      </c>
      <c r="K2744" s="1">
        <v>33</v>
      </c>
      <c r="L2744" s="1">
        <v>10</v>
      </c>
      <c r="M2744" s="1">
        <v>0.18085106382978725</v>
      </c>
      <c r="N2744" s="1">
        <v>9.4117647058823528E-2</v>
      </c>
      <c r="O2744" s="1">
        <v>8.3333333333333329E-2</v>
      </c>
      <c r="P2744" s="1">
        <v>77</v>
      </c>
      <c r="Q2744" s="1">
        <v>9</v>
      </c>
      <c r="R2744" s="1">
        <v>4</v>
      </c>
      <c r="S2744" s="1">
        <v>2</v>
      </c>
      <c r="T2744" s="1">
        <v>2</v>
      </c>
      <c r="U2744" s="1">
        <v>0</v>
      </c>
      <c r="V2744" s="1">
        <v>25</v>
      </c>
      <c r="W2744" s="1">
        <v>0</v>
      </c>
      <c r="X2744" s="1">
        <v>0</v>
      </c>
      <c r="Y2744" s="1">
        <v>0</v>
      </c>
      <c r="Z2744" s="1">
        <v>0</v>
      </c>
      <c r="AA2744" s="1">
        <v>0</v>
      </c>
      <c r="AB2744" s="1">
        <v>0</v>
      </c>
      <c r="AC2744" s="1">
        <v>0</v>
      </c>
      <c r="AD2744" s="1">
        <v>0</v>
      </c>
      <c r="AE2744" s="1">
        <v>0</v>
      </c>
      <c r="AF2744" s="1">
        <v>0</v>
      </c>
      <c r="AG2744" s="1">
        <v>0</v>
      </c>
      <c r="AH2744" s="1">
        <v>0</v>
      </c>
      <c r="AI2744" s="1">
        <v>0</v>
      </c>
      <c r="AJ2744" s="1">
        <v>0</v>
      </c>
      <c r="AK2744" s="1">
        <v>0</v>
      </c>
      <c r="AL2744" s="1">
        <v>0</v>
      </c>
      <c r="AM2744" s="1">
        <v>0</v>
      </c>
      <c r="AN2744" s="1">
        <v>1</v>
      </c>
    </row>
    <row r="2745" spans="1:40" x14ac:dyDescent="0.35">
      <c r="A2745" s="1" t="s">
        <v>89</v>
      </c>
      <c r="B2745" s="8">
        <v>43965</v>
      </c>
      <c r="C2745" s="1" t="s">
        <v>2</v>
      </c>
      <c r="D2745" s="1">
        <v>979150</v>
      </c>
      <c r="E2745" s="1">
        <v>218</v>
      </c>
      <c r="F2745" s="1" t="s">
        <v>125</v>
      </c>
      <c r="H2745" s="1" t="s">
        <v>103</v>
      </c>
      <c r="I2745" s="1" t="s">
        <v>92</v>
      </c>
      <c r="J2745" s="1" t="s">
        <v>93</v>
      </c>
      <c r="K2745" s="1">
        <v>1</v>
      </c>
      <c r="L2745" s="1">
        <v>31</v>
      </c>
      <c r="M2745" s="1">
        <v>9.2050209205020925E-2</v>
      </c>
      <c r="N2745" s="1">
        <v>4.5871559633027525E-3</v>
      </c>
      <c r="O2745" s="1">
        <v>0.12449799196787148</v>
      </c>
      <c r="P2745" s="1">
        <v>217</v>
      </c>
      <c r="Q2745" s="1">
        <v>21</v>
      </c>
      <c r="R2745" s="1">
        <v>0</v>
      </c>
      <c r="S2745" s="1">
        <v>0</v>
      </c>
      <c r="T2745" s="1">
        <v>1</v>
      </c>
      <c r="U2745" s="1">
        <v>0</v>
      </c>
      <c r="V2745" s="1">
        <v>0</v>
      </c>
      <c r="W2745" s="1">
        <v>0</v>
      </c>
      <c r="X2745" s="1">
        <v>0</v>
      </c>
      <c r="Y2745" s="1">
        <v>0</v>
      </c>
      <c r="Z2745" s="1">
        <v>0</v>
      </c>
      <c r="AA2745" s="1">
        <v>0</v>
      </c>
      <c r="AB2745" s="1">
        <v>0</v>
      </c>
      <c r="AC2745" s="1">
        <v>0</v>
      </c>
      <c r="AD2745" s="1">
        <v>0</v>
      </c>
      <c r="AE2745" s="1">
        <v>0</v>
      </c>
      <c r="AF2745" s="1">
        <v>0</v>
      </c>
      <c r="AG2745" s="1">
        <v>0</v>
      </c>
      <c r="AH2745" s="1">
        <v>0</v>
      </c>
      <c r="AI2745" s="1">
        <v>10</v>
      </c>
      <c r="AJ2745" s="1">
        <v>0</v>
      </c>
      <c r="AK2745" s="1">
        <v>0</v>
      </c>
      <c r="AL2745" s="1">
        <v>0</v>
      </c>
      <c r="AM2745" s="1">
        <v>0</v>
      </c>
      <c r="AN2745" s="1">
        <v>0</v>
      </c>
    </row>
    <row r="2746" spans="1:40" x14ac:dyDescent="0.35">
      <c r="A2746" s="1" t="s">
        <v>89</v>
      </c>
      <c r="B2746" s="8">
        <v>43917</v>
      </c>
      <c r="C2746" s="1" t="s">
        <v>2</v>
      </c>
      <c r="D2746" s="1">
        <v>200170</v>
      </c>
      <c r="E2746" s="1">
        <v>139</v>
      </c>
      <c r="F2746" s="1" t="s">
        <v>107</v>
      </c>
      <c r="H2746" s="1" t="s">
        <v>95</v>
      </c>
      <c r="I2746" s="1" t="s">
        <v>92</v>
      </c>
      <c r="J2746" s="1" t="s">
        <v>93</v>
      </c>
      <c r="K2746" s="1">
        <v>81</v>
      </c>
      <c r="L2746" s="1">
        <v>11</v>
      </c>
      <c r="M2746" s="1">
        <v>0.58865248226950351</v>
      </c>
      <c r="N2746" s="1">
        <v>0.58273381294964033</v>
      </c>
      <c r="O2746" s="1">
        <v>7.3333333333333334E-2</v>
      </c>
      <c r="P2746" s="1">
        <v>58</v>
      </c>
      <c r="Q2746" s="1">
        <v>2</v>
      </c>
      <c r="R2746" s="1">
        <v>45</v>
      </c>
      <c r="S2746" s="1">
        <v>1</v>
      </c>
      <c r="T2746" s="1">
        <v>5</v>
      </c>
      <c r="U2746" s="1">
        <v>29</v>
      </c>
      <c r="V2746" s="1">
        <v>0</v>
      </c>
      <c r="W2746" s="1">
        <v>1</v>
      </c>
      <c r="X2746" s="1">
        <v>0</v>
      </c>
      <c r="Y2746" s="1">
        <v>0</v>
      </c>
      <c r="Z2746" s="1">
        <v>0</v>
      </c>
      <c r="AA2746" s="1">
        <v>0</v>
      </c>
      <c r="AB2746" s="1">
        <v>0</v>
      </c>
      <c r="AC2746" s="1">
        <v>0</v>
      </c>
      <c r="AD2746" s="1">
        <v>0</v>
      </c>
      <c r="AE2746" s="1">
        <v>0</v>
      </c>
      <c r="AF2746" s="1">
        <v>0</v>
      </c>
      <c r="AG2746" s="1">
        <v>3</v>
      </c>
      <c r="AH2746" s="1">
        <v>0</v>
      </c>
      <c r="AI2746" s="1">
        <v>2</v>
      </c>
      <c r="AJ2746" s="1">
        <v>0</v>
      </c>
      <c r="AK2746" s="1">
        <v>0</v>
      </c>
      <c r="AL2746" s="1">
        <v>1</v>
      </c>
      <c r="AM2746" s="1">
        <v>3</v>
      </c>
      <c r="AN2746" s="1">
        <v>0</v>
      </c>
    </row>
    <row r="2747" spans="1:40" x14ac:dyDescent="0.35">
      <c r="A2747" s="1" t="s">
        <v>89</v>
      </c>
      <c r="B2747" s="8">
        <v>43915</v>
      </c>
      <c r="C2747" s="1" t="s">
        <v>96</v>
      </c>
      <c r="D2747" s="1">
        <v>973270</v>
      </c>
      <c r="E2747" s="1">
        <v>18</v>
      </c>
      <c r="F2747" s="1" t="s">
        <v>127</v>
      </c>
      <c r="H2747" s="1" t="s">
        <v>114</v>
      </c>
      <c r="I2747" s="1" t="s">
        <v>92</v>
      </c>
      <c r="J2747" s="1" t="s">
        <v>93</v>
      </c>
      <c r="K2747" s="1">
        <v>5</v>
      </c>
      <c r="M2747" s="1">
        <v>0.23529411764705882</v>
      </c>
      <c r="N2747" s="1">
        <v>0.23529411764705882</v>
      </c>
      <c r="P2747" s="1">
        <v>13</v>
      </c>
      <c r="Q2747" s="1">
        <v>0</v>
      </c>
      <c r="R2747" s="1">
        <v>0</v>
      </c>
      <c r="S2747" s="1">
        <v>0</v>
      </c>
      <c r="T2747" s="1">
        <v>1</v>
      </c>
      <c r="U2747" s="1">
        <v>3</v>
      </c>
      <c r="V2747" s="1">
        <v>1</v>
      </c>
      <c r="W2747" s="1">
        <v>0</v>
      </c>
      <c r="X2747" s="1">
        <v>0</v>
      </c>
      <c r="Y2747" s="1">
        <v>0</v>
      </c>
      <c r="Z2747" s="1">
        <v>0</v>
      </c>
      <c r="AA2747" s="1">
        <v>0</v>
      </c>
      <c r="AB2747" s="1">
        <v>0</v>
      </c>
      <c r="AC2747" s="1">
        <v>0</v>
      </c>
      <c r="AD2747" s="1">
        <v>0</v>
      </c>
      <c r="AE2747" s="1">
        <v>0</v>
      </c>
      <c r="AF2747" s="1">
        <v>0</v>
      </c>
      <c r="AG2747" s="1">
        <v>0</v>
      </c>
      <c r="AH2747" s="1">
        <v>0</v>
      </c>
      <c r="AI2747" s="1">
        <v>0</v>
      </c>
      <c r="AJ2747" s="1">
        <v>0</v>
      </c>
      <c r="AK2747" s="1">
        <v>0</v>
      </c>
      <c r="AL2747" s="1">
        <v>0</v>
      </c>
      <c r="AM2747" s="1">
        <v>0</v>
      </c>
      <c r="AN2747" s="1">
        <v>0</v>
      </c>
    </row>
    <row r="2748" spans="1:40" x14ac:dyDescent="0.35">
      <c r="A2748" s="1" t="s">
        <v>89</v>
      </c>
      <c r="B2748" s="8">
        <v>43909</v>
      </c>
      <c r="C2748" s="1" t="s">
        <v>2</v>
      </c>
      <c r="D2748" s="1">
        <v>976140</v>
      </c>
      <c r="E2748" s="1">
        <v>117</v>
      </c>
      <c r="F2748" s="1" t="s">
        <v>128</v>
      </c>
      <c r="H2748" s="1" t="s">
        <v>101</v>
      </c>
      <c r="I2748" s="1" t="s">
        <v>92</v>
      </c>
      <c r="J2748" s="1" t="s">
        <v>93</v>
      </c>
      <c r="K2748" s="1">
        <v>26</v>
      </c>
      <c r="L2748" s="1">
        <v>4</v>
      </c>
      <c r="M2748" s="1">
        <v>0.23529411764705882</v>
      </c>
      <c r="N2748" s="1">
        <v>0.22222222222222221</v>
      </c>
      <c r="O2748" s="1">
        <v>3.3057851239669422E-2</v>
      </c>
      <c r="P2748" s="1">
        <v>91</v>
      </c>
      <c r="Q2748" s="1">
        <v>2</v>
      </c>
      <c r="R2748" s="1">
        <v>4</v>
      </c>
      <c r="S2748" s="1">
        <v>0</v>
      </c>
      <c r="T2748" s="1">
        <v>0</v>
      </c>
      <c r="U2748" s="1">
        <v>22</v>
      </c>
      <c r="V2748" s="1">
        <v>0</v>
      </c>
      <c r="W2748" s="1">
        <v>0</v>
      </c>
      <c r="X2748" s="1">
        <v>0</v>
      </c>
      <c r="Y2748" s="1">
        <v>0</v>
      </c>
      <c r="Z2748" s="1">
        <v>0</v>
      </c>
      <c r="AA2748" s="1">
        <v>0</v>
      </c>
      <c r="AB2748" s="1">
        <v>0</v>
      </c>
      <c r="AC2748" s="1">
        <v>0</v>
      </c>
      <c r="AD2748" s="1">
        <v>0</v>
      </c>
      <c r="AE2748" s="1">
        <v>0</v>
      </c>
      <c r="AF2748" s="1">
        <v>0</v>
      </c>
      <c r="AG2748" s="1">
        <v>0</v>
      </c>
      <c r="AH2748" s="1">
        <v>0</v>
      </c>
      <c r="AI2748" s="1">
        <v>1</v>
      </c>
      <c r="AJ2748" s="1">
        <v>0</v>
      </c>
      <c r="AK2748" s="1">
        <v>0</v>
      </c>
      <c r="AL2748" s="1">
        <v>0</v>
      </c>
      <c r="AM2748" s="1">
        <v>1</v>
      </c>
      <c r="AN2748" s="1">
        <v>0</v>
      </c>
    </row>
    <row r="2749" spans="1:40" x14ac:dyDescent="0.35">
      <c r="A2749" s="1" t="s">
        <v>89</v>
      </c>
      <c r="B2749" s="8">
        <v>43925</v>
      </c>
      <c r="C2749" s="1" t="s">
        <v>96</v>
      </c>
      <c r="D2749" s="1">
        <v>209650</v>
      </c>
      <c r="E2749" s="1">
        <v>13</v>
      </c>
      <c r="F2749" s="1" t="s">
        <v>120</v>
      </c>
      <c r="H2749" s="1" t="s">
        <v>95</v>
      </c>
      <c r="I2749" s="1" t="s">
        <v>121</v>
      </c>
      <c r="J2749" s="1" t="s">
        <v>93</v>
      </c>
      <c r="K2749" s="1">
        <v>2</v>
      </c>
      <c r="M2749" s="1">
        <v>0</v>
      </c>
      <c r="N2749" s="1">
        <v>0</v>
      </c>
      <c r="P2749" s="1">
        <v>11</v>
      </c>
      <c r="Q2749" s="1">
        <v>0</v>
      </c>
      <c r="R2749" s="1">
        <v>0</v>
      </c>
      <c r="S2749" s="1">
        <v>0</v>
      </c>
      <c r="T2749" s="1">
        <v>0</v>
      </c>
      <c r="U2749" s="1">
        <v>0</v>
      </c>
      <c r="V2749" s="1">
        <v>2</v>
      </c>
      <c r="W2749" s="1">
        <v>0</v>
      </c>
      <c r="X2749" s="1">
        <v>0</v>
      </c>
      <c r="Y2749" s="1">
        <v>0</v>
      </c>
      <c r="Z2749" s="1">
        <v>0</v>
      </c>
      <c r="AA2749" s="1">
        <v>0</v>
      </c>
      <c r="AB2749" s="1">
        <v>0</v>
      </c>
      <c r="AC2749" s="1">
        <v>0</v>
      </c>
      <c r="AD2749" s="1">
        <v>0</v>
      </c>
      <c r="AE2749" s="1">
        <v>0</v>
      </c>
      <c r="AF2749" s="1">
        <v>0</v>
      </c>
      <c r="AG2749" s="1">
        <v>0</v>
      </c>
      <c r="AH2749" s="1">
        <v>0</v>
      </c>
      <c r="AI2749" s="1">
        <v>0</v>
      </c>
      <c r="AJ2749" s="1">
        <v>0</v>
      </c>
      <c r="AK2749" s="1">
        <v>0</v>
      </c>
      <c r="AL2749" s="1">
        <v>0</v>
      </c>
      <c r="AM2749" s="1">
        <v>0</v>
      </c>
      <c r="AN2749" s="1">
        <v>0</v>
      </c>
    </row>
    <row r="2750" spans="1:40" x14ac:dyDescent="0.35">
      <c r="A2750" s="1" t="s">
        <v>89</v>
      </c>
      <c r="B2750" s="8">
        <v>43904</v>
      </c>
      <c r="C2750" s="1" t="s">
        <v>98</v>
      </c>
      <c r="D2750" s="1">
        <v>980180</v>
      </c>
      <c r="E2750" s="1">
        <v>1</v>
      </c>
      <c r="F2750" s="1" t="s">
        <v>117</v>
      </c>
      <c r="H2750" s="1" t="s">
        <v>118</v>
      </c>
      <c r="I2750" s="1" t="s">
        <v>92</v>
      </c>
      <c r="J2750" s="1" t="s">
        <v>93</v>
      </c>
      <c r="P2750" s="1">
        <v>1</v>
      </c>
      <c r="Q2750" s="1">
        <v>0</v>
      </c>
      <c r="R2750" s="1">
        <v>0</v>
      </c>
      <c r="S2750" s="1">
        <v>0</v>
      </c>
      <c r="T2750" s="1">
        <v>0</v>
      </c>
      <c r="U2750" s="1">
        <v>0</v>
      </c>
      <c r="V2750" s="1">
        <v>0</v>
      </c>
      <c r="W2750" s="1">
        <v>0</v>
      </c>
      <c r="X2750" s="1">
        <v>0</v>
      </c>
      <c r="Y2750" s="1">
        <v>0</v>
      </c>
      <c r="Z2750" s="1">
        <v>0</v>
      </c>
      <c r="AA2750" s="1">
        <v>0</v>
      </c>
      <c r="AB2750" s="1">
        <v>0</v>
      </c>
      <c r="AC2750" s="1">
        <v>0</v>
      </c>
      <c r="AD2750" s="1">
        <v>0</v>
      </c>
      <c r="AE2750" s="1">
        <v>0</v>
      </c>
      <c r="AF2750" s="1">
        <v>0</v>
      </c>
      <c r="AG2750" s="1">
        <v>0</v>
      </c>
      <c r="AH2750" s="1">
        <v>0</v>
      </c>
      <c r="AI2750" s="1">
        <v>0</v>
      </c>
      <c r="AJ2750" s="1">
        <v>0</v>
      </c>
      <c r="AK2750" s="1">
        <v>0</v>
      </c>
      <c r="AL2750" s="1">
        <v>0</v>
      </c>
      <c r="AM2750" s="1">
        <v>0</v>
      </c>
      <c r="AN2750" s="1">
        <v>0</v>
      </c>
    </row>
    <row r="2751" spans="1:40" x14ac:dyDescent="0.35">
      <c r="A2751" s="1" t="s">
        <v>89</v>
      </c>
      <c r="B2751" s="8">
        <v>43904</v>
      </c>
      <c r="C2751" s="1" t="s">
        <v>98</v>
      </c>
      <c r="D2751" s="1">
        <v>200170</v>
      </c>
      <c r="E2751" s="1">
        <v>1</v>
      </c>
      <c r="F2751" s="1" t="s">
        <v>107</v>
      </c>
      <c r="H2751" s="1" t="s">
        <v>95</v>
      </c>
      <c r="I2751" s="1" t="s">
        <v>92</v>
      </c>
      <c r="J2751" s="1" t="s">
        <v>93</v>
      </c>
      <c r="P2751" s="1">
        <v>1</v>
      </c>
      <c r="Q2751" s="1">
        <v>0</v>
      </c>
      <c r="R2751" s="1">
        <v>0</v>
      </c>
      <c r="S2751" s="1">
        <v>0</v>
      </c>
      <c r="T2751" s="1">
        <v>0</v>
      </c>
      <c r="U2751" s="1">
        <v>0</v>
      </c>
      <c r="V2751" s="1">
        <v>0</v>
      </c>
      <c r="W2751" s="1">
        <v>0</v>
      </c>
      <c r="X2751" s="1">
        <v>0</v>
      </c>
      <c r="Y2751" s="1">
        <v>0</v>
      </c>
      <c r="Z2751" s="1">
        <v>0</v>
      </c>
      <c r="AA2751" s="1">
        <v>0</v>
      </c>
      <c r="AB2751" s="1">
        <v>0</v>
      </c>
      <c r="AC2751" s="1">
        <v>0</v>
      </c>
      <c r="AD2751" s="1">
        <v>0</v>
      </c>
      <c r="AE2751" s="1">
        <v>0</v>
      </c>
      <c r="AF2751" s="1">
        <v>0</v>
      </c>
      <c r="AG2751" s="1">
        <v>0</v>
      </c>
      <c r="AH2751" s="1">
        <v>0</v>
      </c>
      <c r="AI2751" s="1">
        <v>0</v>
      </c>
      <c r="AJ2751" s="1">
        <v>0</v>
      </c>
      <c r="AK2751" s="1">
        <v>0</v>
      </c>
      <c r="AL2751" s="1">
        <v>0</v>
      </c>
      <c r="AM2751" s="1">
        <v>0</v>
      </c>
      <c r="AN2751" s="1">
        <v>0</v>
      </c>
    </row>
    <row r="2752" spans="1:40" x14ac:dyDescent="0.35">
      <c r="A2752" s="1" t="s">
        <v>89</v>
      </c>
      <c r="B2752" s="8">
        <v>43935</v>
      </c>
      <c r="C2752" s="1" t="s">
        <v>96</v>
      </c>
      <c r="D2752" s="1">
        <v>201710</v>
      </c>
      <c r="E2752" s="1">
        <v>18</v>
      </c>
      <c r="F2752" s="1" t="s">
        <v>119</v>
      </c>
      <c r="H2752" s="1" t="s">
        <v>95</v>
      </c>
      <c r="I2752" s="1" t="s">
        <v>92</v>
      </c>
      <c r="J2752" s="1" t="s">
        <v>93</v>
      </c>
      <c r="K2752" s="1">
        <v>7</v>
      </c>
      <c r="M2752" s="1">
        <v>8.3333333333333329E-2</v>
      </c>
      <c r="N2752" s="1">
        <v>8.3333333333333329E-2</v>
      </c>
      <c r="P2752" s="1">
        <v>11</v>
      </c>
      <c r="Q2752" s="1">
        <v>0</v>
      </c>
      <c r="R2752" s="1">
        <v>0</v>
      </c>
      <c r="S2752" s="1">
        <v>0</v>
      </c>
      <c r="T2752" s="1">
        <v>0</v>
      </c>
      <c r="U2752" s="1">
        <v>1</v>
      </c>
      <c r="V2752" s="1">
        <v>6</v>
      </c>
      <c r="W2752" s="1">
        <v>0</v>
      </c>
      <c r="X2752" s="1">
        <v>0</v>
      </c>
      <c r="Y2752" s="1">
        <v>0</v>
      </c>
      <c r="Z2752" s="1">
        <v>0</v>
      </c>
      <c r="AA2752" s="1">
        <v>0</v>
      </c>
      <c r="AB2752" s="1">
        <v>0</v>
      </c>
      <c r="AC2752" s="1">
        <v>0</v>
      </c>
      <c r="AD2752" s="1">
        <v>0</v>
      </c>
      <c r="AE2752" s="1">
        <v>0</v>
      </c>
      <c r="AF2752" s="1">
        <v>0</v>
      </c>
      <c r="AG2752" s="1">
        <v>0</v>
      </c>
      <c r="AH2752" s="1">
        <v>0</v>
      </c>
      <c r="AI2752" s="1">
        <v>0</v>
      </c>
      <c r="AJ2752" s="1">
        <v>0</v>
      </c>
      <c r="AK2752" s="1">
        <v>0</v>
      </c>
      <c r="AL2752" s="1">
        <v>0</v>
      </c>
      <c r="AM2752" s="1">
        <v>0</v>
      </c>
      <c r="AN2752" s="1">
        <v>0</v>
      </c>
    </row>
    <row r="2753" spans="1:40" x14ac:dyDescent="0.35">
      <c r="A2753" s="1" t="s">
        <v>89</v>
      </c>
      <c r="B2753" s="8">
        <v>43907</v>
      </c>
      <c r="C2753" s="1" t="s">
        <v>96</v>
      </c>
      <c r="D2753" s="1">
        <v>973270</v>
      </c>
      <c r="E2753" s="1">
        <v>16</v>
      </c>
      <c r="F2753" s="1" t="s">
        <v>127</v>
      </c>
      <c r="H2753" s="1" t="s">
        <v>114</v>
      </c>
      <c r="I2753" s="1" t="s">
        <v>92</v>
      </c>
      <c r="J2753" s="1" t="s">
        <v>93</v>
      </c>
      <c r="K2753" s="1">
        <v>2</v>
      </c>
      <c r="L2753" s="1">
        <v>3</v>
      </c>
      <c r="M2753" s="1">
        <v>0.125</v>
      </c>
      <c r="N2753" s="1">
        <v>0.125</v>
      </c>
      <c r="O2753" s="1">
        <v>0.15789473684210525</v>
      </c>
      <c r="P2753" s="1">
        <v>14</v>
      </c>
      <c r="Q2753" s="1">
        <v>0</v>
      </c>
      <c r="R2753" s="1">
        <v>0</v>
      </c>
      <c r="S2753" s="1">
        <v>0</v>
      </c>
      <c r="T2753" s="1">
        <v>2</v>
      </c>
      <c r="U2753" s="1">
        <v>0</v>
      </c>
      <c r="V2753" s="1">
        <v>0</v>
      </c>
      <c r="W2753" s="1">
        <v>0</v>
      </c>
      <c r="X2753" s="1">
        <v>0</v>
      </c>
      <c r="Y2753" s="1">
        <v>0</v>
      </c>
      <c r="Z2753" s="1">
        <v>0</v>
      </c>
      <c r="AA2753" s="1">
        <v>0</v>
      </c>
      <c r="AB2753" s="1">
        <v>0</v>
      </c>
      <c r="AC2753" s="1">
        <v>0</v>
      </c>
      <c r="AD2753" s="1">
        <v>0</v>
      </c>
      <c r="AE2753" s="1">
        <v>0</v>
      </c>
      <c r="AF2753" s="1">
        <v>0</v>
      </c>
      <c r="AG2753" s="1">
        <v>0</v>
      </c>
      <c r="AH2753" s="1">
        <v>0</v>
      </c>
      <c r="AI2753" s="1">
        <v>0</v>
      </c>
      <c r="AJ2753" s="1">
        <v>0</v>
      </c>
      <c r="AK2753" s="1">
        <v>0</v>
      </c>
      <c r="AL2753" s="1">
        <v>3</v>
      </c>
      <c r="AM2753" s="1">
        <v>0</v>
      </c>
      <c r="AN2753" s="1">
        <v>0</v>
      </c>
    </row>
    <row r="2754" spans="1:40" x14ac:dyDescent="0.35">
      <c r="A2754" s="1" t="s">
        <v>89</v>
      </c>
      <c r="B2754" s="8">
        <v>43949</v>
      </c>
      <c r="C2754" s="1" t="s">
        <v>96</v>
      </c>
      <c r="D2754" s="1">
        <v>209650</v>
      </c>
      <c r="E2754" s="1">
        <v>13</v>
      </c>
      <c r="F2754" s="1" t="s">
        <v>120</v>
      </c>
      <c r="H2754" s="1" t="s">
        <v>95</v>
      </c>
      <c r="I2754" s="1" t="s">
        <v>121</v>
      </c>
      <c r="J2754" s="1" t="s">
        <v>93</v>
      </c>
      <c r="P2754" s="1">
        <v>13</v>
      </c>
      <c r="Q2754" s="1">
        <v>0</v>
      </c>
      <c r="R2754" s="1">
        <v>0</v>
      </c>
      <c r="S2754" s="1">
        <v>0</v>
      </c>
      <c r="T2754" s="1">
        <v>0</v>
      </c>
      <c r="U2754" s="1">
        <v>0</v>
      </c>
      <c r="V2754" s="1">
        <v>0</v>
      </c>
      <c r="W2754" s="1">
        <v>0</v>
      </c>
      <c r="X2754" s="1">
        <v>0</v>
      </c>
      <c r="Y2754" s="1">
        <v>0</v>
      </c>
      <c r="Z2754" s="1">
        <v>0</v>
      </c>
      <c r="AA2754" s="1">
        <v>0</v>
      </c>
      <c r="AB2754" s="1">
        <v>0</v>
      </c>
      <c r="AC2754" s="1">
        <v>0</v>
      </c>
      <c r="AD2754" s="1">
        <v>0</v>
      </c>
      <c r="AE2754" s="1">
        <v>0</v>
      </c>
      <c r="AF2754" s="1">
        <v>0</v>
      </c>
      <c r="AG2754" s="1">
        <v>0</v>
      </c>
      <c r="AH2754" s="1">
        <v>0</v>
      </c>
      <c r="AI2754" s="1">
        <v>0</v>
      </c>
      <c r="AJ2754" s="1">
        <v>0</v>
      </c>
      <c r="AK2754" s="1">
        <v>0</v>
      </c>
      <c r="AL2754" s="1">
        <v>0</v>
      </c>
      <c r="AM2754" s="1">
        <v>0</v>
      </c>
      <c r="AN2754" s="1">
        <v>0</v>
      </c>
    </row>
    <row r="2755" spans="1:40" x14ac:dyDescent="0.35">
      <c r="A2755" s="1" t="s">
        <v>89</v>
      </c>
      <c r="B2755" s="8">
        <v>43941</v>
      </c>
      <c r="C2755" s="1" t="s">
        <v>96</v>
      </c>
      <c r="D2755" s="1">
        <v>973370</v>
      </c>
      <c r="E2755" s="1">
        <v>3</v>
      </c>
      <c r="F2755" s="1" t="s">
        <v>123</v>
      </c>
      <c r="H2755" s="1" t="s">
        <v>114</v>
      </c>
      <c r="I2755" s="1" t="s">
        <v>92</v>
      </c>
      <c r="J2755" s="1" t="s">
        <v>93</v>
      </c>
      <c r="K2755" s="1">
        <v>1</v>
      </c>
      <c r="M2755" s="1">
        <v>0</v>
      </c>
      <c r="N2755" s="1">
        <v>0</v>
      </c>
      <c r="P2755" s="1">
        <v>2</v>
      </c>
      <c r="Q2755" s="1">
        <v>0</v>
      </c>
      <c r="R2755" s="1">
        <v>0</v>
      </c>
      <c r="S2755" s="1">
        <v>0</v>
      </c>
      <c r="T2755" s="1">
        <v>0</v>
      </c>
      <c r="U2755" s="1">
        <v>0</v>
      </c>
      <c r="V2755" s="1">
        <v>1</v>
      </c>
      <c r="W2755" s="1">
        <v>0</v>
      </c>
      <c r="X2755" s="1">
        <v>0</v>
      </c>
      <c r="Y2755" s="1">
        <v>0</v>
      </c>
      <c r="Z2755" s="1">
        <v>0</v>
      </c>
      <c r="AA2755" s="1">
        <v>0</v>
      </c>
      <c r="AB2755" s="1">
        <v>0</v>
      </c>
      <c r="AC2755" s="1">
        <v>0</v>
      </c>
      <c r="AD2755" s="1">
        <v>0</v>
      </c>
      <c r="AE2755" s="1">
        <v>0</v>
      </c>
      <c r="AF2755" s="1">
        <v>0</v>
      </c>
      <c r="AG2755" s="1">
        <v>0</v>
      </c>
      <c r="AH2755" s="1">
        <v>0</v>
      </c>
      <c r="AI2755" s="1">
        <v>0</v>
      </c>
      <c r="AJ2755" s="1">
        <v>0</v>
      </c>
      <c r="AK2755" s="1">
        <v>0</v>
      </c>
      <c r="AL2755" s="1">
        <v>0</v>
      </c>
      <c r="AM2755" s="1">
        <v>0</v>
      </c>
      <c r="AN2755" s="1">
        <v>0</v>
      </c>
    </row>
    <row r="2756" spans="1:40" x14ac:dyDescent="0.35">
      <c r="A2756" s="1" t="s">
        <v>89</v>
      </c>
      <c r="B2756" s="8">
        <v>43930</v>
      </c>
      <c r="C2756" s="1" t="s">
        <v>2</v>
      </c>
      <c r="D2756" s="1">
        <v>203150</v>
      </c>
      <c r="E2756" s="1">
        <v>27</v>
      </c>
      <c r="F2756" s="1" t="s">
        <v>129</v>
      </c>
      <c r="H2756" s="1" t="s">
        <v>95</v>
      </c>
      <c r="I2756" s="1" t="s">
        <v>121</v>
      </c>
      <c r="J2756" s="1" t="s">
        <v>93</v>
      </c>
      <c r="K2756" s="1">
        <v>11</v>
      </c>
      <c r="M2756" s="1">
        <v>0.40740740740740738</v>
      </c>
      <c r="N2756" s="1">
        <v>0.40740740740740738</v>
      </c>
      <c r="P2756" s="1">
        <v>16</v>
      </c>
      <c r="Q2756" s="1">
        <v>0</v>
      </c>
      <c r="R2756" s="1">
        <v>5</v>
      </c>
      <c r="S2756" s="1">
        <v>0</v>
      </c>
      <c r="T2756" s="1">
        <v>1</v>
      </c>
      <c r="U2756" s="1">
        <v>5</v>
      </c>
      <c r="V2756" s="1">
        <v>0</v>
      </c>
      <c r="W2756" s="1">
        <v>0</v>
      </c>
      <c r="X2756" s="1">
        <v>0</v>
      </c>
      <c r="Y2756" s="1">
        <v>0</v>
      </c>
      <c r="Z2756" s="1">
        <v>0</v>
      </c>
      <c r="AA2756" s="1">
        <v>0</v>
      </c>
      <c r="AB2756" s="1">
        <v>0</v>
      </c>
      <c r="AC2756" s="1">
        <v>0</v>
      </c>
      <c r="AD2756" s="1">
        <v>0</v>
      </c>
      <c r="AE2756" s="1">
        <v>0</v>
      </c>
      <c r="AF2756" s="1">
        <v>0</v>
      </c>
      <c r="AG2756" s="1">
        <v>0</v>
      </c>
      <c r="AH2756" s="1">
        <v>0</v>
      </c>
      <c r="AI2756" s="1">
        <v>0</v>
      </c>
      <c r="AJ2756" s="1">
        <v>0</v>
      </c>
      <c r="AK2756" s="1">
        <v>0</v>
      </c>
      <c r="AL2756" s="1">
        <v>0</v>
      </c>
      <c r="AM2756" s="1">
        <v>0</v>
      </c>
      <c r="AN2756" s="1">
        <v>0</v>
      </c>
    </row>
    <row r="2757" spans="1:40" x14ac:dyDescent="0.35">
      <c r="A2757" s="1" t="s">
        <v>89</v>
      </c>
      <c r="B2757" s="8">
        <v>43943</v>
      </c>
      <c r="C2757" s="1" t="s">
        <v>96</v>
      </c>
      <c r="D2757" s="1">
        <v>201710</v>
      </c>
      <c r="E2757" s="1">
        <v>16</v>
      </c>
      <c r="F2757" s="1" t="s">
        <v>119</v>
      </c>
      <c r="H2757" s="1" t="s">
        <v>95</v>
      </c>
      <c r="I2757" s="1" t="s">
        <v>92</v>
      </c>
      <c r="J2757" s="1" t="s">
        <v>93</v>
      </c>
      <c r="P2757" s="1">
        <v>16</v>
      </c>
      <c r="Q2757" s="1">
        <v>0</v>
      </c>
      <c r="R2757" s="1">
        <v>0</v>
      </c>
      <c r="S2757" s="1">
        <v>0</v>
      </c>
      <c r="T2757" s="1">
        <v>0</v>
      </c>
      <c r="U2757" s="1">
        <v>0</v>
      </c>
      <c r="V2757" s="1">
        <v>0</v>
      </c>
      <c r="W2757" s="1">
        <v>0</v>
      </c>
      <c r="X2757" s="1">
        <v>0</v>
      </c>
      <c r="Y2757" s="1">
        <v>0</v>
      </c>
      <c r="Z2757" s="1">
        <v>0</v>
      </c>
      <c r="AA2757" s="1">
        <v>0</v>
      </c>
      <c r="AB2757" s="1">
        <v>0</v>
      </c>
      <c r="AC2757" s="1">
        <v>0</v>
      </c>
      <c r="AD2757" s="1">
        <v>0</v>
      </c>
      <c r="AE2757" s="1">
        <v>0</v>
      </c>
      <c r="AF2757" s="1">
        <v>0</v>
      </c>
      <c r="AG2757" s="1">
        <v>0</v>
      </c>
      <c r="AH2757" s="1">
        <v>0</v>
      </c>
      <c r="AI2757" s="1">
        <v>0</v>
      </c>
      <c r="AJ2757" s="1">
        <v>0</v>
      </c>
      <c r="AK2757" s="1">
        <v>0</v>
      </c>
      <c r="AL2757" s="1">
        <v>0</v>
      </c>
      <c r="AM2757" s="1">
        <v>0</v>
      </c>
      <c r="AN2757" s="1">
        <v>0</v>
      </c>
    </row>
    <row r="2758" spans="1:40" x14ac:dyDescent="0.35">
      <c r="A2758" s="1" t="s">
        <v>89</v>
      </c>
      <c r="B2758" s="8">
        <v>43953</v>
      </c>
      <c r="C2758" s="1" t="s">
        <v>2</v>
      </c>
      <c r="D2758" s="1">
        <v>972410</v>
      </c>
      <c r="E2758" s="1">
        <v>136</v>
      </c>
      <c r="F2758" s="1" t="s">
        <v>115</v>
      </c>
      <c r="H2758" s="1" t="s">
        <v>91</v>
      </c>
      <c r="I2758" s="1" t="s">
        <v>92</v>
      </c>
      <c r="J2758" s="1" t="s">
        <v>93</v>
      </c>
      <c r="K2758" s="1">
        <v>37</v>
      </c>
      <c r="L2758" s="1">
        <v>11</v>
      </c>
      <c r="M2758" s="1">
        <v>0.1391304347826087</v>
      </c>
      <c r="N2758" s="1">
        <v>6.6037735849056603E-2</v>
      </c>
      <c r="O2758" s="1">
        <v>7.4829931972789115E-2</v>
      </c>
      <c r="P2758" s="1">
        <v>99</v>
      </c>
      <c r="Q2758" s="1">
        <v>9</v>
      </c>
      <c r="R2758" s="1">
        <v>0</v>
      </c>
      <c r="S2758" s="1">
        <v>4</v>
      </c>
      <c r="T2758" s="1">
        <v>3</v>
      </c>
      <c r="U2758" s="1">
        <v>0</v>
      </c>
      <c r="V2758" s="1">
        <v>30</v>
      </c>
      <c r="W2758" s="1">
        <v>0</v>
      </c>
      <c r="X2758" s="1">
        <v>1</v>
      </c>
      <c r="Y2758" s="1">
        <v>0</v>
      </c>
      <c r="Z2758" s="1">
        <v>0</v>
      </c>
      <c r="AA2758" s="1">
        <v>0</v>
      </c>
      <c r="AB2758" s="1">
        <v>0</v>
      </c>
      <c r="AC2758" s="1">
        <v>0</v>
      </c>
      <c r="AD2758" s="1">
        <v>0</v>
      </c>
      <c r="AE2758" s="1">
        <v>0</v>
      </c>
      <c r="AF2758" s="1">
        <v>0</v>
      </c>
      <c r="AG2758" s="1">
        <v>0</v>
      </c>
      <c r="AH2758" s="1">
        <v>0</v>
      </c>
      <c r="AI2758" s="1">
        <v>1</v>
      </c>
      <c r="AJ2758" s="1">
        <v>0</v>
      </c>
      <c r="AK2758" s="1">
        <v>0</v>
      </c>
      <c r="AL2758" s="1">
        <v>0</v>
      </c>
      <c r="AM2758" s="1">
        <v>0</v>
      </c>
      <c r="AN2758" s="1">
        <v>0</v>
      </c>
    </row>
    <row r="2759" spans="1:40" x14ac:dyDescent="0.35">
      <c r="A2759" s="1" t="s">
        <v>89</v>
      </c>
      <c r="B2759" s="8">
        <v>43962</v>
      </c>
      <c r="C2759" s="1" t="s">
        <v>96</v>
      </c>
      <c r="D2759" s="1">
        <v>979190</v>
      </c>
      <c r="E2759" s="1">
        <v>6</v>
      </c>
      <c r="F2759" s="1" t="s">
        <v>124</v>
      </c>
      <c r="H2759" s="1" t="s">
        <v>103</v>
      </c>
      <c r="I2759" s="1" t="s">
        <v>92</v>
      </c>
      <c r="J2759" s="1" t="s">
        <v>93</v>
      </c>
      <c r="L2759" s="1">
        <v>1</v>
      </c>
      <c r="O2759" s="1">
        <v>0.14285714285714285</v>
      </c>
      <c r="P2759" s="1">
        <v>6</v>
      </c>
      <c r="Q2759" s="1">
        <v>0</v>
      </c>
      <c r="R2759" s="1">
        <v>0</v>
      </c>
      <c r="S2759" s="1">
        <v>0</v>
      </c>
      <c r="T2759" s="1">
        <v>0</v>
      </c>
      <c r="U2759" s="1">
        <v>0</v>
      </c>
      <c r="V2759" s="1">
        <v>0</v>
      </c>
      <c r="W2759" s="1">
        <v>0</v>
      </c>
      <c r="X2759" s="1">
        <v>0</v>
      </c>
      <c r="Y2759" s="1">
        <v>0</v>
      </c>
      <c r="Z2759" s="1">
        <v>0</v>
      </c>
      <c r="AA2759" s="1">
        <v>0</v>
      </c>
      <c r="AB2759" s="1">
        <v>0</v>
      </c>
      <c r="AC2759" s="1">
        <v>0</v>
      </c>
      <c r="AD2759" s="1">
        <v>0</v>
      </c>
      <c r="AE2759" s="1">
        <v>0</v>
      </c>
      <c r="AF2759" s="1">
        <v>0</v>
      </c>
      <c r="AG2759" s="1">
        <v>0</v>
      </c>
      <c r="AH2759" s="1">
        <v>0</v>
      </c>
      <c r="AI2759" s="1">
        <v>0</v>
      </c>
      <c r="AJ2759" s="1">
        <v>0</v>
      </c>
      <c r="AK2759" s="1">
        <v>0</v>
      </c>
      <c r="AL2759" s="1">
        <v>1</v>
      </c>
      <c r="AM2759" s="1">
        <v>0</v>
      </c>
      <c r="AN2759" s="1">
        <v>0</v>
      </c>
    </row>
    <row r="2760" spans="1:40" x14ac:dyDescent="0.35">
      <c r="A2760" s="1" t="s">
        <v>89</v>
      </c>
      <c r="B2760" s="8">
        <v>43929</v>
      </c>
      <c r="C2760" s="1" t="s">
        <v>96</v>
      </c>
      <c r="D2760" s="1">
        <v>201710</v>
      </c>
      <c r="E2760" s="1">
        <v>18</v>
      </c>
      <c r="F2760" s="1" t="s">
        <v>119</v>
      </c>
      <c r="H2760" s="1" t="s">
        <v>95</v>
      </c>
      <c r="I2760" s="1" t="s">
        <v>92</v>
      </c>
      <c r="J2760" s="1" t="s">
        <v>93</v>
      </c>
      <c r="K2760" s="1">
        <v>1</v>
      </c>
      <c r="M2760" s="1">
        <v>5.5555555555555552E-2</v>
      </c>
      <c r="N2760" s="1">
        <v>5.5555555555555552E-2</v>
      </c>
      <c r="P2760" s="1">
        <v>17</v>
      </c>
      <c r="Q2760" s="1">
        <v>0</v>
      </c>
      <c r="R2760" s="1">
        <v>0</v>
      </c>
      <c r="S2760" s="1">
        <v>0</v>
      </c>
      <c r="T2760" s="1">
        <v>0</v>
      </c>
      <c r="U2760" s="1">
        <v>1</v>
      </c>
      <c r="V2760" s="1">
        <v>0</v>
      </c>
      <c r="W2760" s="1">
        <v>0</v>
      </c>
      <c r="X2760" s="1">
        <v>0</v>
      </c>
      <c r="Y2760" s="1">
        <v>0</v>
      </c>
      <c r="Z2760" s="1">
        <v>0</v>
      </c>
      <c r="AA2760" s="1">
        <v>0</v>
      </c>
      <c r="AB2760" s="1">
        <v>0</v>
      </c>
      <c r="AC2760" s="1">
        <v>0</v>
      </c>
      <c r="AD2760" s="1">
        <v>0</v>
      </c>
      <c r="AE2760" s="1">
        <v>0</v>
      </c>
      <c r="AF2760" s="1">
        <v>0</v>
      </c>
      <c r="AG2760" s="1">
        <v>0</v>
      </c>
      <c r="AH2760" s="1">
        <v>0</v>
      </c>
      <c r="AI2760" s="1">
        <v>0</v>
      </c>
      <c r="AJ2760" s="1">
        <v>0</v>
      </c>
      <c r="AK2760" s="1">
        <v>0</v>
      </c>
      <c r="AL2760" s="1">
        <v>0</v>
      </c>
      <c r="AM2760" s="1">
        <v>0</v>
      </c>
      <c r="AN2760" s="1">
        <v>0</v>
      </c>
    </row>
    <row r="2761" spans="1:40" x14ac:dyDescent="0.35">
      <c r="A2761" s="1" t="s">
        <v>89</v>
      </c>
      <c r="B2761" s="8">
        <v>43944</v>
      </c>
      <c r="C2761" s="1" t="s">
        <v>2</v>
      </c>
      <c r="D2761" s="1">
        <v>203150</v>
      </c>
      <c r="E2761" s="1">
        <v>24</v>
      </c>
      <c r="F2761" s="1" t="s">
        <v>129</v>
      </c>
      <c r="H2761" s="1" t="s">
        <v>95</v>
      </c>
      <c r="I2761" s="1" t="s">
        <v>121</v>
      </c>
      <c r="J2761" s="1" t="s">
        <v>93</v>
      </c>
      <c r="K2761" s="1">
        <v>8</v>
      </c>
      <c r="L2761" s="1">
        <v>3</v>
      </c>
      <c r="M2761" s="1">
        <v>0.40740740740740738</v>
      </c>
      <c r="N2761" s="1">
        <v>0.33333333333333331</v>
      </c>
      <c r="O2761" s="1">
        <v>0.1111111111111111</v>
      </c>
      <c r="P2761" s="1">
        <v>16</v>
      </c>
      <c r="Q2761" s="1">
        <v>3</v>
      </c>
      <c r="R2761" s="1">
        <v>2</v>
      </c>
      <c r="S2761" s="1">
        <v>0</v>
      </c>
      <c r="T2761" s="1">
        <v>2</v>
      </c>
      <c r="U2761" s="1">
        <v>4</v>
      </c>
      <c r="V2761" s="1">
        <v>0</v>
      </c>
      <c r="W2761" s="1">
        <v>0</v>
      </c>
      <c r="X2761" s="1">
        <v>0</v>
      </c>
      <c r="Y2761" s="1">
        <v>0</v>
      </c>
      <c r="Z2761" s="1">
        <v>0</v>
      </c>
      <c r="AA2761" s="1">
        <v>0</v>
      </c>
      <c r="AB2761" s="1">
        <v>0</v>
      </c>
      <c r="AC2761" s="1">
        <v>0</v>
      </c>
      <c r="AD2761" s="1">
        <v>0</v>
      </c>
      <c r="AE2761" s="1">
        <v>0</v>
      </c>
      <c r="AF2761" s="1">
        <v>0</v>
      </c>
      <c r="AG2761" s="1">
        <v>0</v>
      </c>
      <c r="AH2761" s="1">
        <v>0</v>
      </c>
      <c r="AI2761" s="1">
        <v>0</v>
      </c>
      <c r="AJ2761" s="1">
        <v>0</v>
      </c>
      <c r="AK2761" s="1">
        <v>0</v>
      </c>
      <c r="AL2761" s="1">
        <v>0</v>
      </c>
      <c r="AM2761" s="1">
        <v>0</v>
      </c>
      <c r="AN2761" s="1">
        <v>0</v>
      </c>
    </row>
    <row r="2762" spans="1:40" x14ac:dyDescent="0.35">
      <c r="A2762" s="1" t="s">
        <v>89</v>
      </c>
      <c r="B2762" s="8">
        <v>43917</v>
      </c>
      <c r="C2762" s="1" t="s">
        <v>96</v>
      </c>
      <c r="D2762" s="1">
        <v>973270</v>
      </c>
      <c r="E2762" s="1">
        <v>18</v>
      </c>
      <c r="F2762" s="1" t="s">
        <v>127</v>
      </c>
      <c r="H2762" s="1" t="s">
        <v>114</v>
      </c>
      <c r="I2762" s="1" t="s">
        <v>92</v>
      </c>
      <c r="J2762" s="1" t="s">
        <v>93</v>
      </c>
      <c r="K2762" s="1">
        <v>5</v>
      </c>
      <c r="M2762" s="1">
        <v>0.23529411764705882</v>
      </c>
      <c r="N2762" s="1">
        <v>0.23529411764705882</v>
      </c>
      <c r="P2762" s="1">
        <v>13</v>
      </c>
      <c r="Q2762" s="1">
        <v>0</v>
      </c>
      <c r="R2762" s="1">
        <v>0</v>
      </c>
      <c r="S2762" s="1">
        <v>0</v>
      </c>
      <c r="T2762" s="1">
        <v>1</v>
      </c>
      <c r="U2762" s="1">
        <v>3</v>
      </c>
      <c r="V2762" s="1">
        <v>1</v>
      </c>
      <c r="W2762" s="1">
        <v>0</v>
      </c>
      <c r="X2762" s="1">
        <v>0</v>
      </c>
      <c r="Y2762" s="1">
        <v>0</v>
      </c>
      <c r="Z2762" s="1">
        <v>0</v>
      </c>
      <c r="AA2762" s="1">
        <v>0</v>
      </c>
      <c r="AB2762" s="1">
        <v>0</v>
      </c>
      <c r="AC2762" s="1">
        <v>0</v>
      </c>
      <c r="AD2762" s="1">
        <v>0</v>
      </c>
      <c r="AE2762" s="1">
        <v>0</v>
      </c>
      <c r="AF2762" s="1">
        <v>0</v>
      </c>
      <c r="AG2762" s="1">
        <v>0</v>
      </c>
      <c r="AH2762" s="1">
        <v>0</v>
      </c>
      <c r="AI2762" s="1">
        <v>0</v>
      </c>
      <c r="AJ2762" s="1">
        <v>0</v>
      </c>
      <c r="AK2762" s="1">
        <v>0</v>
      </c>
      <c r="AL2762" s="1">
        <v>0</v>
      </c>
      <c r="AM2762" s="1">
        <v>0</v>
      </c>
      <c r="AN2762" s="1">
        <v>0</v>
      </c>
    </row>
    <row r="2763" spans="1:40" x14ac:dyDescent="0.35">
      <c r="A2763" s="1" t="s">
        <v>89</v>
      </c>
      <c r="B2763" s="8">
        <v>43931</v>
      </c>
      <c r="C2763" s="1" t="s">
        <v>96</v>
      </c>
      <c r="D2763" s="1">
        <v>973370</v>
      </c>
      <c r="E2763" s="1">
        <v>3</v>
      </c>
      <c r="F2763" s="1" t="s">
        <v>123</v>
      </c>
      <c r="H2763" s="1" t="s">
        <v>114</v>
      </c>
      <c r="I2763" s="1" t="s">
        <v>92</v>
      </c>
      <c r="J2763" s="1" t="s">
        <v>93</v>
      </c>
      <c r="P2763" s="1">
        <v>3</v>
      </c>
      <c r="Q2763" s="1">
        <v>0</v>
      </c>
      <c r="R2763" s="1">
        <v>0</v>
      </c>
      <c r="S2763" s="1">
        <v>0</v>
      </c>
      <c r="T2763" s="1">
        <v>0</v>
      </c>
      <c r="U2763" s="1">
        <v>0</v>
      </c>
      <c r="V2763" s="1">
        <v>0</v>
      </c>
      <c r="W2763" s="1">
        <v>0</v>
      </c>
      <c r="X2763" s="1">
        <v>0</v>
      </c>
      <c r="Y2763" s="1">
        <v>0</v>
      </c>
      <c r="Z2763" s="1">
        <v>0</v>
      </c>
      <c r="AA2763" s="1">
        <v>0</v>
      </c>
      <c r="AB2763" s="1">
        <v>0</v>
      </c>
      <c r="AC2763" s="1">
        <v>0</v>
      </c>
      <c r="AD2763" s="1">
        <v>0</v>
      </c>
      <c r="AE2763" s="1">
        <v>0</v>
      </c>
      <c r="AF2763" s="1">
        <v>0</v>
      </c>
      <c r="AG2763" s="1">
        <v>0</v>
      </c>
      <c r="AH2763" s="1">
        <v>0</v>
      </c>
      <c r="AI2763" s="1">
        <v>0</v>
      </c>
      <c r="AJ2763" s="1">
        <v>0</v>
      </c>
      <c r="AK2763" s="1">
        <v>0</v>
      </c>
      <c r="AL2763" s="1">
        <v>0</v>
      </c>
      <c r="AM2763" s="1">
        <v>0</v>
      </c>
      <c r="AN2763" s="1">
        <v>0</v>
      </c>
    </row>
    <row r="2764" spans="1:40" x14ac:dyDescent="0.35">
      <c r="A2764" s="1" t="s">
        <v>89</v>
      </c>
      <c r="B2764" s="8">
        <v>43962</v>
      </c>
      <c r="C2764" s="1" t="s">
        <v>2</v>
      </c>
      <c r="D2764" s="1">
        <v>209640</v>
      </c>
      <c r="E2764" s="1">
        <v>92</v>
      </c>
      <c r="F2764" s="1" t="s">
        <v>122</v>
      </c>
      <c r="H2764" s="1" t="s">
        <v>95</v>
      </c>
      <c r="I2764" s="1" t="s">
        <v>121</v>
      </c>
      <c r="J2764" s="1" t="s">
        <v>93</v>
      </c>
      <c r="K2764" s="1">
        <v>16</v>
      </c>
      <c r="L2764" s="1">
        <v>2</v>
      </c>
      <c r="M2764" s="1">
        <v>0.19148936170212766</v>
      </c>
      <c r="N2764" s="1">
        <v>0.17391304347826086</v>
      </c>
      <c r="O2764" s="1">
        <v>2.1276595744680851E-2</v>
      </c>
      <c r="P2764" s="1">
        <v>76</v>
      </c>
      <c r="Q2764" s="1">
        <v>2</v>
      </c>
      <c r="R2764" s="1">
        <v>8</v>
      </c>
      <c r="S2764" s="1">
        <v>0</v>
      </c>
      <c r="T2764" s="1">
        <v>8</v>
      </c>
      <c r="U2764" s="1">
        <v>0</v>
      </c>
      <c r="V2764" s="1">
        <v>0</v>
      </c>
      <c r="W2764" s="1">
        <v>0</v>
      </c>
      <c r="X2764" s="1">
        <v>0</v>
      </c>
      <c r="Y2764" s="1">
        <v>0</v>
      </c>
      <c r="Z2764" s="1">
        <v>0</v>
      </c>
      <c r="AA2764" s="1">
        <v>0</v>
      </c>
      <c r="AB2764" s="1">
        <v>0</v>
      </c>
      <c r="AC2764" s="1">
        <v>0</v>
      </c>
      <c r="AD2764" s="1">
        <v>0</v>
      </c>
      <c r="AE2764" s="1">
        <v>0</v>
      </c>
      <c r="AF2764" s="1">
        <v>0</v>
      </c>
      <c r="AG2764" s="1">
        <v>0</v>
      </c>
      <c r="AH2764" s="1">
        <v>0</v>
      </c>
      <c r="AI2764" s="1">
        <v>0</v>
      </c>
      <c r="AJ2764" s="1">
        <v>0</v>
      </c>
      <c r="AK2764" s="1">
        <v>0</v>
      </c>
      <c r="AL2764" s="1">
        <v>0</v>
      </c>
      <c r="AM2764" s="1">
        <v>0</v>
      </c>
      <c r="AN2764" s="1">
        <v>0</v>
      </c>
    </row>
    <row r="2765" spans="1:40" x14ac:dyDescent="0.35">
      <c r="A2765" s="1" t="s">
        <v>89</v>
      </c>
      <c r="B2765" s="8">
        <v>43923</v>
      </c>
      <c r="C2765" s="1" t="s">
        <v>2</v>
      </c>
      <c r="D2765" s="1">
        <v>976140</v>
      </c>
      <c r="E2765" s="1">
        <v>114</v>
      </c>
      <c r="F2765" s="1" t="s">
        <v>128</v>
      </c>
      <c r="H2765" s="1" t="s">
        <v>101</v>
      </c>
      <c r="I2765" s="1" t="s">
        <v>92</v>
      </c>
      <c r="J2765" s="1" t="s">
        <v>93</v>
      </c>
      <c r="K2765" s="1">
        <v>29</v>
      </c>
      <c r="L2765" s="1">
        <v>7</v>
      </c>
      <c r="M2765" s="1">
        <v>0.2857142857142857</v>
      </c>
      <c r="N2765" s="1">
        <v>0.25438596491228072</v>
      </c>
      <c r="O2765" s="1">
        <v>5.7851239669421489E-2</v>
      </c>
      <c r="P2765" s="1">
        <v>85</v>
      </c>
      <c r="Q2765" s="1">
        <v>5</v>
      </c>
      <c r="R2765" s="1">
        <v>4</v>
      </c>
      <c r="S2765" s="1">
        <v>0</v>
      </c>
      <c r="T2765" s="1">
        <v>0</v>
      </c>
      <c r="U2765" s="1">
        <v>25</v>
      </c>
      <c r="V2765" s="1">
        <v>0</v>
      </c>
      <c r="W2765" s="1">
        <v>0</v>
      </c>
      <c r="X2765" s="1">
        <v>0</v>
      </c>
      <c r="Y2765" s="1">
        <v>0</v>
      </c>
      <c r="Z2765" s="1">
        <v>0</v>
      </c>
      <c r="AA2765" s="1">
        <v>0</v>
      </c>
      <c r="AB2765" s="1">
        <v>0</v>
      </c>
      <c r="AC2765" s="1">
        <v>0</v>
      </c>
      <c r="AD2765" s="1">
        <v>0</v>
      </c>
      <c r="AE2765" s="1">
        <v>0</v>
      </c>
      <c r="AF2765" s="1">
        <v>0</v>
      </c>
      <c r="AG2765" s="1">
        <v>0</v>
      </c>
      <c r="AH2765" s="1">
        <v>0</v>
      </c>
      <c r="AI2765" s="1">
        <v>1</v>
      </c>
      <c r="AJ2765" s="1">
        <v>0</v>
      </c>
      <c r="AK2765" s="1">
        <v>0</v>
      </c>
      <c r="AL2765" s="1">
        <v>0</v>
      </c>
      <c r="AM2765" s="1">
        <v>1</v>
      </c>
      <c r="AN2765" s="1">
        <v>0</v>
      </c>
    </row>
    <row r="2766" spans="1:40" x14ac:dyDescent="0.35">
      <c r="A2766" s="1" t="s">
        <v>89</v>
      </c>
      <c r="B2766" s="8">
        <v>43939</v>
      </c>
      <c r="C2766" s="1" t="s">
        <v>96</v>
      </c>
      <c r="D2766" s="1">
        <v>209650</v>
      </c>
      <c r="E2766" s="1">
        <v>13</v>
      </c>
      <c r="F2766" s="1" t="s">
        <v>120</v>
      </c>
      <c r="H2766" s="1" t="s">
        <v>95</v>
      </c>
      <c r="I2766" s="1" t="s">
        <v>121</v>
      </c>
      <c r="J2766" s="1" t="s">
        <v>93</v>
      </c>
      <c r="K2766" s="1">
        <v>3</v>
      </c>
      <c r="M2766" s="1">
        <v>9.0909090909090912E-2</v>
      </c>
      <c r="N2766" s="1">
        <v>9.0909090909090912E-2</v>
      </c>
      <c r="P2766" s="1">
        <v>10</v>
      </c>
      <c r="Q2766" s="1">
        <v>0</v>
      </c>
      <c r="R2766" s="1">
        <v>1</v>
      </c>
      <c r="S2766" s="1">
        <v>0</v>
      </c>
      <c r="T2766" s="1">
        <v>0</v>
      </c>
      <c r="U2766" s="1">
        <v>0</v>
      </c>
      <c r="V2766" s="1">
        <v>2</v>
      </c>
      <c r="W2766" s="1">
        <v>0</v>
      </c>
      <c r="X2766" s="1">
        <v>0</v>
      </c>
      <c r="Y2766" s="1">
        <v>0</v>
      </c>
      <c r="Z2766" s="1">
        <v>0</v>
      </c>
      <c r="AA2766" s="1">
        <v>0</v>
      </c>
      <c r="AB2766" s="1">
        <v>0</v>
      </c>
      <c r="AC2766" s="1">
        <v>0</v>
      </c>
      <c r="AD2766" s="1">
        <v>0</v>
      </c>
      <c r="AE2766" s="1">
        <v>0</v>
      </c>
      <c r="AF2766" s="1">
        <v>0</v>
      </c>
      <c r="AG2766" s="1">
        <v>0</v>
      </c>
      <c r="AH2766" s="1">
        <v>0</v>
      </c>
      <c r="AI2766" s="1">
        <v>0</v>
      </c>
      <c r="AJ2766" s="1">
        <v>0</v>
      </c>
      <c r="AK2766" s="1">
        <v>0</v>
      </c>
      <c r="AL2766" s="1">
        <v>0</v>
      </c>
      <c r="AM2766" s="1">
        <v>0</v>
      </c>
      <c r="AN2766" s="1">
        <v>0</v>
      </c>
    </row>
    <row r="2767" spans="1:40" x14ac:dyDescent="0.35">
      <c r="A2767" s="1" t="s">
        <v>89</v>
      </c>
      <c r="B2767" s="8">
        <v>43915</v>
      </c>
      <c r="C2767" s="1" t="s">
        <v>2</v>
      </c>
      <c r="D2767" s="1">
        <v>200170</v>
      </c>
      <c r="E2767" s="1">
        <v>140</v>
      </c>
      <c r="F2767" s="1" t="s">
        <v>107</v>
      </c>
      <c r="H2767" s="1" t="s">
        <v>95</v>
      </c>
      <c r="I2767" s="1" t="s">
        <v>92</v>
      </c>
      <c r="J2767" s="1" t="s">
        <v>93</v>
      </c>
      <c r="K2767" s="1">
        <v>80</v>
      </c>
      <c r="L2767" s="1">
        <v>10</v>
      </c>
      <c r="M2767" s="1">
        <v>0.57746478873239437</v>
      </c>
      <c r="N2767" s="1">
        <v>0.5714285714285714</v>
      </c>
      <c r="O2767" s="1">
        <v>6.6666666666666666E-2</v>
      </c>
      <c r="P2767" s="1">
        <v>60</v>
      </c>
      <c r="Q2767" s="1">
        <v>2</v>
      </c>
      <c r="R2767" s="1">
        <v>42</v>
      </c>
      <c r="S2767" s="1">
        <v>2</v>
      </c>
      <c r="T2767" s="1">
        <v>6</v>
      </c>
      <c r="U2767" s="1">
        <v>30</v>
      </c>
      <c r="V2767" s="1">
        <v>0</v>
      </c>
      <c r="W2767" s="1">
        <v>0</v>
      </c>
      <c r="X2767" s="1">
        <v>0</v>
      </c>
      <c r="Y2767" s="1">
        <v>0</v>
      </c>
      <c r="Z2767" s="1">
        <v>0</v>
      </c>
      <c r="AA2767" s="1">
        <v>0</v>
      </c>
      <c r="AB2767" s="1">
        <v>0</v>
      </c>
      <c r="AC2767" s="1">
        <v>0</v>
      </c>
      <c r="AD2767" s="1">
        <v>0</v>
      </c>
      <c r="AE2767" s="1">
        <v>0</v>
      </c>
      <c r="AF2767" s="1">
        <v>0</v>
      </c>
      <c r="AG2767" s="1">
        <v>1</v>
      </c>
      <c r="AH2767" s="1">
        <v>0</v>
      </c>
      <c r="AI2767" s="1">
        <v>2</v>
      </c>
      <c r="AJ2767" s="1">
        <v>0</v>
      </c>
      <c r="AK2767" s="1">
        <v>0</v>
      </c>
      <c r="AL2767" s="1">
        <v>2</v>
      </c>
      <c r="AM2767" s="1">
        <v>3</v>
      </c>
      <c r="AN2767" s="1">
        <v>0</v>
      </c>
    </row>
    <row r="2768" spans="1:40" x14ac:dyDescent="0.35">
      <c r="A2768" s="1" t="s">
        <v>89</v>
      </c>
      <c r="B2768" s="8">
        <v>43963</v>
      </c>
      <c r="C2768" s="1" t="s">
        <v>2</v>
      </c>
      <c r="D2768" s="1">
        <v>979150</v>
      </c>
      <c r="E2768" s="1">
        <v>217</v>
      </c>
      <c r="F2768" s="1" t="s">
        <v>125</v>
      </c>
      <c r="H2768" s="1" t="s">
        <v>103</v>
      </c>
      <c r="I2768" s="1" t="s">
        <v>92</v>
      </c>
      <c r="J2768" s="1" t="s">
        <v>93</v>
      </c>
      <c r="K2768" s="1">
        <v>1</v>
      </c>
      <c r="L2768" s="1">
        <v>32</v>
      </c>
      <c r="M2768" s="1">
        <v>9.6234309623430964E-2</v>
      </c>
      <c r="N2768" s="1">
        <v>4.608294930875576E-3</v>
      </c>
      <c r="O2768" s="1">
        <v>0.12851405622489959</v>
      </c>
      <c r="P2768" s="1">
        <v>216</v>
      </c>
      <c r="Q2768" s="1">
        <v>22</v>
      </c>
      <c r="R2768" s="1">
        <v>0</v>
      </c>
      <c r="S2768" s="1">
        <v>0</v>
      </c>
      <c r="T2768" s="1">
        <v>1</v>
      </c>
      <c r="U2768" s="1">
        <v>0</v>
      </c>
      <c r="V2768" s="1">
        <v>0</v>
      </c>
      <c r="W2768" s="1">
        <v>0</v>
      </c>
      <c r="X2768" s="1">
        <v>0</v>
      </c>
      <c r="Y2768" s="1">
        <v>0</v>
      </c>
      <c r="Z2768" s="1">
        <v>0</v>
      </c>
      <c r="AA2768" s="1">
        <v>0</v>
      </c>
      <c r="AB2768" s="1">
        <v>0</v>
      </c>
      <c r="AC2768" s="1">
        <v>0</v>
      </c>
      <c r="AD2768" s="1">
        <v>0</v>
      </c>
      <c r="AE2768" s="1">
        <v>0</v>
      </c>
      <c r="AF2768" s="1">
        <v>0</v>
      </c>
      <c r="AG2768" s="1">
        <v>0</v>
      </c>
      <c r="AH2768" s="1">
        <v>0</v>
      </c>
      <c r="AI2768" s="1">
        <v>10</v>
      </c>
      <c r="AJ2768" s="1">
        <v>0</v>
      </c>
      <c r="AK2768" s="1">
        <v>0</v>
      </c>
      <c r="AL2768" s="1">
        <v>0</v>
      </c>
      <c r="AM2768" s="1">
        <v>0</v>
      </c>
      <c r="AN2768" s="1">
        <v>0</v>
      </c>
    </row>
    <row r="2769" spans="1:40" x14ac:dyDescent="0.35">
      <c r="A2769" s="1" t="s">
        <v>89</v>
      </c>
      <c r="B2769" s="8">
        <v>43933</v>
      </c>
      <c r="C2769" s="1" t="s">
        <v>112</v>
      </c>
      <c r="D2769" s="1">
        <v>972410</v>
      </c>
      <c r="E2769" s="1">
        <v>1</v>
      </c>
      <c r="F2769" s="1" t="s">
        <v>115</v>
      </c>
      <c r="H2769" s="1" t="s">
        <v>91</v>
      </c>
      <c r="I2769" s="1" t="s">
        <v>92</v>
      </c>
      <c r="J2769" s="1" t="s">
        <v>93</v>
      </c>
      <c r="P2769" s="1">
        <v>1</v>
      </c>
      <c r="Q2769" s="1">
        <v>0</v>
      </c>
      <c r="R2769" s="1">
        <v>0</v>
      </c>
      <c r="S2769" s="1">
        <v>0</v>
      </c>
      <c r="T2769" s="1">
        <v>0</v>
      </c>
      <c r="U2769" s="1">
        <v>0</v>
      </c>
      <c r="V2769" s="1">
        <v>0</v>
      </c>
      <c r="W2769" s="1">
        <v>0</v>
      </c>
      <c r="X2769" s="1">
        <v>0</v>
      </c>
      <c r="Y2769" s="1">
        <v>0</v>
      </c>
      <c r="Z2769" s="1">
        <v>0</v>
      </c>
      <c r="AA2769" s="1">
        <v>0</v>
      </c>
      <c r="AB2769" s="1">
        <v>0</v>
      </c>
      <c r="AC2769" s="1">
        <v>0</v>
      </c>
      <c r="AD2769" s="1">
        <v>0</v>
      </c>
      <c r="AE2769" s="1">
        <v>0</v>
      </c>
      <c r="AF2769" s="1">
        <v>0</v>
      </c>
      <c r="AG2769" s="1">
        <v>0</v>
      </c>
      <c r="AH2769" s="1">
        <v>0</v>
      </c>
      <c r="AI2769" s="1">
        <v>0</v>
      </c>
      <c r="AJ2769" s="1">
        <v>0</v>
      </c>
      <c r="AK2769" s="1">
        <v>0</v>
      </c>
      <c r="AL2769" s="1">
        <v>0</v>
      </c>
      <c r="AM2769" s="1">
        <v>0</v>
      </c>
      <c r="AN2769" s="1">
        <v>0</v>
      </c>
    </row>
    <row r="2770" spans="1:40" x14ac:dyDescent="0.35">
      <c r="A2770" s="1" t="s">
        <v>89</v>
      </c>
      <c r="B2770" s="8">
        <v>43935</v>
      </c>
      <c r="C2770" s="1" t="s">
        <v>2</v>
      </c>
      <c r="D2770" s="1">
        <v>972410</v>
      </c>
      <c r="E2770" s="1">
        <v>118</v>
      </c>
      <c r="F2770" s="1" t="s">
        <v>115</v>
      </c>
      <c r="H2770" s="1" t="s">
        <v>91</v>
      </c>
      <c r="I2770" s="1" t="s">
        <v>92</v>
      </c>
      <c r="J2770" s="1" t="s">
        <v>93</v>
      </c>
      <c r="K2770" s="1">
        <v>92</v>
      </c>
      <c r="L2770" s="1">
        <v>27</v>
      </c>
      <c r="M2770" s="1">
        <v>0.65333333333333332</v>
      </c>
      <c r="N2770" s="1">
        <v>0.48</v>
      </c>
      <c r="O2770" s="1">
        <v>0.18620689655172415</v>
      </c>
      <c r="P2770" s="1">
        <v>26</v>
      </c>
      <c r="Q2770" s="1">
        <v>25</v>
      </c>
      <c r="R2770" s="1">
        <v>2</v>
      </c>
      <c r="S2770" s="1">
        <v>7</v>
      </c>
      <c r="T2770" s="1">
        <v>13</v>
      </c>
      <c r="U2770" s="1">
        <v>2</v>
      </c>
      <c r="V2770" s="1">
        <v>68</v>
      </c>
      <c r="W2770" s="1">
        <v>0</v>
      </c>
      <c r="X2770" s="1">
        <v>1</v>
      </c>
      <c r="Y2770" s="1">
        <v>0</v>
      </c>
      <c r="Z2770" s="1">
        <v>0</v>
      </c>
      <c r="AA2770" s="1">
        <v>0</v>
      </c>
      <c r="AB2770" s="1">
        <v>0</v>
      </c>
      <c r="AC2770" s="1">
        <v>0</v>
      </c>
      <c r="AD2770" s="1">
        <v>0</v>
      </c>
      <c r="AE2770" s="1">
        <v>0</v>
      </c>
      <c r="AF2770" s="1">
        <v>0</v>
      </c>
      <c r="AG2770" s="1">
        <v>0</v>
      </c>
      <c r="AH2770" s="1">
        <v>0</v>
      </c>
      <c r="AI2770" s="1">
        <v>1</v>
      </c>
      <c r="AJ2770" s="1">
        <v>0</v>
      </c>
      <c r="AK2770" s="1">
        <v>0</v>
      </c>
      <c r="AL2770" s="1">
        <v>0</v>
      </c>
      <c r="AM2770" s="1">
        <v>0</v>
      </c>
      <c r="AN2770" s="1">
        <v>0</v>
      </c>
    </row>
    <row r="2771" spans="1:40" x14ac:dyDescent="0.35">
      <c r="A2771" s="1" t="s">
        <v>89</v>
      </c>
      <c r="B2771" s="8">
        <v>43915</v>
      </c>
      <c r="C2771" s="1" t="s">
        <v>2</v>
      </c>
      <c r="D2771" s="1">
        <v>980180</v>
      </c>
      <c r="E2771" s="1">
        <v>108</v>
      </c>
      <c r="F2771" s="1" t="s">
        <v>117</v>
      </c>
      <c r="H2771" s="1" t="s">
        <v>118</v>
      </c>
      <c r="I2771" s="1" t="s">
        <v>92</v>
      </c>
      <c r="J2771" s="1" t="s">
        <v>93</v>
      </c>
      <c r="K2771" s="1">
        <v>32</v>
      </c>
      <c r="L2771" s="1">
        <v>12</v>
      </c>
      <c r="M2771" s="1">
        <v>0.19148936170212766</v>
      </c>
      <c r="N2771" s="1">
        <v>9.5238095238095233E-2</v>
      </c>
      <c r="O2771" s="1">
        <v>0.1</v>
      </c>
      <c r="P2771" s="1">
        <v>76</v>
      </c>
      <c r="Q2771" s="1">
        <v>10</v>
      </c>
      <c r="R2771" s="1">
        <v>4</v>
      </c>
      <c r="S2771" s="1">
        <v>2</v>
      </c>
      <c r="T2771" s="1">
        <v>1</v>
      </c>
      <c r="U2771" s="1">
        <v>0</v>
      </c>
      <c r="V2771" s="1">
        <v>24</v>
      </c>
      <c r="W2771" s="1">
        <v>1</v>
      </c>
      <c r="X2771" s="1">
        <v>0</v>
      </c>
      <c r="Y2771" s="1">
        <v>0</v>
      </c>
      <c r="Z2771" s="1">
        <v>0</v>
      </c>
      <c r="AA2771" s="1">
        <v>0</v>
      </c>
      <c r="AB2771" s="1">
        <v>0</v>
      </c>
      <c r="AC2771" s="1">
        <v>0</v>
      </c>
      <c r="AD2771" s="1">
        <v>0</v>
      </c>
      <c r="AE2771" s="1">
        <v>0</v>
      </c>
      <c r="AF2771" s="1">
        <v>0</v>
      </c>
      <c r="AG2771" s="1">
        <v>1</v>
      </c>
      <c r="AH2771" s="1">
        <v>0</v>
      </c>
      <c r="AI2771" s="1">
        <v>0</v>
      </c>
      <c r="AJ2771" s="1">
        <v>0</v>
      </c>
      <c r="AK2771" s="1">
        <v>0</v>
      </c>
      <c r="AL2771" s="1">
        <v>0</v>
      </c>
      <c r="AM2771" s="1">
        <v>0</v>
      </c>
      <c r="AN2771" s="1">
        <v>1</v>
      </c>
    </row>
    <row r="2772" spans="1:40" x14ac:dyDescent="0.35">
      <c r="A2772" s="1" t="s">
        <v>89</v>
      </c>
      <c r="B2772" s="8">
        <v>43966</v>
      </c>
      <c r="C2772" s="1" t="s">
        <v>2</v>
      </c>
      <c r="D2772" s="1">
        <v>200640</v>
      </c>
      <c r="E2772" s="1">
        <v>141</v>
      </c>
      <c r="F2772" s="1" t="s">
        <v>106</v>
      </c>
      <c r="H2772" s="1" t="s">
        <v>95</v>
      </c>
      <c r="I2772" s="1" t="s">
        <v>92</v>
      </c>
      <c r="J2772" s="1" t="s">
        <v>93</v>
      </c>
      <c r="K2772" s="1">
        <v>5</v>
      </c>
      <c r="L2772" s="1">
        <v>8</v>
      </c>
      <c r="M2772" s="1">
        <v>4.2253521126760563E-2</v>
      </c>
      <c r="N2772" s="1">
        <v>3.5460992907801421E-2</v>
      </c>
      <c r="O2772" s="1">
        <v>5.3691275167785234E-2</v>
      </c>
      <c r="P2772" s="1">
        <v>136</v>
      </c>
      <c r="Q2772" s="1">
        <v>1</v>
      </c>
      <c r="R2772" s="1">
        <v>5</v>
      </c>
      <c r="S2772" s="1">
        <v>0</v>
      </c>
      <c r="T2772" s="1">
        <v>0</v>
      </c>
      <c r="U2772" s="1">
        <v>0</v>
      </c>
      <c r="V2772" s="1">
        <v>0</v>
      </c>
      <c r="W2772" s="1">
        <v>0</v>
      </c>
      <c r="X2772" s="1">
        <v>0</v>
      </c>
      <c r="Y2772" s="1">
        <v>0</v>
      </c>
      <c r="Z2772" s="1">
        <v>0</v>
      </c>
      <c r="AA2772" s="1">
        <v>0</v>
      </c>
      <c r="AB2772" s="1">
        <v>0</v>
      </c>
      <c r="AC2772" s="1">
        <v>0</v>
      </c>
      <c r="AD2772" s="1">
        <v>0</v>
      </c>
      <c r="AE2772" s="1">
        <v>0</v>
      </c>
      <c r="AF2772" s="1">
        <v>0</v>
      </c>
      <c r="AG2772" s="1">
        <v>0</v>
      </c>
      <c r="AH2772" s="1">
        <v>0</v>
      </c>
      <c r="AI2772" s="1">
        <v>4</v>
      </c>
      <c r="AJ2772" s="1">
        <v>0</v>
      </c>
      <c r="AK2772" s="1">
        <v>0</v>
      </c>
      <c r="AL2772" s="1">
        <v>0</v>
      </c>
      <c r="AM2772" s="1">
        <v>2</v>
      </c>
      <c r="AN2772" s="1">
        <v>1</v>
      </c>
    </row>
    <row r="2773" spans="1:40" x14ac:dyDescent="0.35">
      <c r="A2773" s="1" t="s">
        <v>89</v>
      </c>
      <c r="B2773" s="8">
        <v>43907</v>
      </c>
      <c r="C2773" s="1" t="s">
        <v>2</v>
      </c>
      <c r="D2773" s="1">
        <v>200170</v>
      </c>
      <c r="E2773" s="1">
        <v>141</v>
      </c>
      <c r="F2773" s="1" t="s">
        <v>107</v>
      </c>
      <c r="H2773" s="1" t="s">
        <v>95</v>
      </c>
      <c r="I2773" s="1" t="s">
        <v>92</v>
      </c>
      <c r="J2773" s="1" t="s">
        <v>93</v>
      </c>
      <c r="K2773" s="1">
        <v>70</v>
      </c>
      <c r="L2773" s="1">
        <v>8</v>
      </c>
      <c r="M2773" s="1">
        <v>0.50349650349650354</v>
      </c>
      <c r="N2773" s="1">
        <v>0.49645390070921985</v>
      </c>
      <c r="O2773" s="1">
        <v>5.3691275167785234E-2</v>
      </c>
      <c r="P2773" s="1">
        <v>71</v>
      </c>
      <c r="Q2773" s="1">
        <v>2</v>
      </c>
      <c r="R2773" s="1">
        <v>39</v>
      </c>
      <c r="S2773" s="1">
        <v>0</v>
      </c>
      <c r="T2773" s="1">
        <v>1</v>
      </c>
      <c r="U2773" s="1">
        <v>30</v>
      </c>
      <c r="V2773" s="1">
        <v>0</v>
      </c>
      <c r="W2773" s="1">
        <v>0</v>
      </c>
      <c r="X2773" s="1">
        <v>1</v>
      </c>
      <c r="Y2773" s="1">
        <v>0</v>
      </c>
      <c r="Z2773" s="1">
        <v>0</v>
      </c>
      <c r="AA2773" s="1">
        <v>0</v>
      </c>
      <c r="AB2773" s="1">
        <v>0</v>
      </c>
      <c r="AC2773" s="1">
        <v>0</v>
      </c>
      <c r="AD2773" s="1">
        <v>0</v>
      </c>
      <c r="AE2773" s="1">
        <v>0</v>
      </c>
      <c r="AF2773" s="1">
        <v>0</v>
      </c>
      <c r="AG2773" s="1">
        <v>1</v>
      </c>
      <c r="AH2773" s="1">
        <v>0</v>
      </c>
      <c r="AI2773" s="1">
        <v>2</v>
      </c>
      <c r="AJ2773" s="1">
        <v>0</v>
      </c>
      <c r="AK2773" s="1">
        <v>0</v>
      </c>
      <c r="AL2773" s="1">
        <v>0</v>
      </c>
      <c r="AM2773" s="1">
        <v>2</v>
      </c>
      <c r="AN2773" s="1">
        <v>0</v>
      </c>
    </row>
    <row r="2774" spans="1:40" x14ac:dyDescent="0.35">
      <c r="A2774" s="1" t="s">
        <v>89</v>
      </c>
      <c r="B2774" s="8">
        <v>43943</v>
      </c>
      <c r="C2774" s="1" t="s">
        <v>2</v>
      </c>
      <c r="D2774" s="1">
        <v>972410</v>
      </c>
      <c r="E2774" s="1">
        <v>118</v>
      </c>
      <c r="F2774" s="1" t="s">
        <v>115</v>
      </c>
      <c r="H2774" s="1" t="s">
        <v>91</v>
      </c>
      <c r="I2774" s="1" t="s">
        <v>92</v>
      </c>
      <c r="J2774" s="1" t="s">
        <v>93</v>
      </c>
      <c r="K2774" s="1">
        <v>18</v>
      </c>
      <c r="L2774" s="1">
        <v>28</v>
      </c>
      <c r="M2774" s="1">
        <v>0.2857142857142857</v>
      </c>
      <c r="N2774" s="1">
        <v>0.15254237288135594</v>
      </c>
      <c r="O2774" s="1">
        <v>0.19178082191780821</v>
      </c>
      <c r="P2774" s="1">
        <v>100</v>
      </c>
      <c r="Q2774" s="1">
        <v>22</v>
      </c>
      <c r="R2774" s="1">
        <v>0</v>
      </c>
      <c r="S2774" s="1">
        <v>3</v>
      </c>
      <c r="T2774" s="1">
        <v>14</v>
      </c>
      <c r="U2774" s="1">
        <v>0</v>
      </c>
      <c r="V2774" s="1">
        <v>0</v>
      </c>
      <c r="W2774" s="1">
        <v>1</v>
      </c>
      <c r="X2774" s="1">
        <v>5</v>
      </c>
      <c r="Y2774" s="1">
        <v>0</v>
      </c>
      <c r="Z2774" s="1">
        <v>0</v>
      </c>
      <c r="AA2774" s="1">
        <v>0</v>
      </c>
      <c r="AB2774" s="1">
        <v>0</v>
      </c>
      <c r="AC2774" s="1">
        <v>0</v>
      </c>
      <c r="AD2774" s="1">
        <v>0</v>
      </c>
      <c r="AE2774" s="1">
        <v>0</v>
      </c>
      <c r="AF2774" s="1">
        <v>0</v>
      </c>
      <c r="AG2774" s="1">
        <v>0</v>
      </c>
      <c r="AH2774" s="1">
        <v>0</v>
      </c>
      <c r="AI2774" s="1">
        <v>1</v>
      </c>
      <c r="AJ2774" s="1">
        <v>0</v>
      </c>
      <c r="AK2774" s="1">
        <v>0</v>
      </c>
      <c r="AL2774" s="1">
        <v>0</v>
      </c>
      <c r="AM2774" s="1">
        <v>0</v>
      </c>
      <c r="AN2774" s="1">
        <v>0</v>
      </c>
    </row>
    <row r="2775" spans="1:40" x14ac:dyDescent="0.35">
      <c r="A2775" s="1" t="s">
        <v>89</v>
      </c>
      <c r="B2775" s="8">
        <v>43907</v>
      </c>
      <c r="C2775" s="1" t="s">
        <v>2</v>
      </c>
      <c r="D2775" s="1">
        <v>980180</v>
      </c>
      <c r="E2775" s="1">
        <v>113</v>
      </c>
      <c r="F2775" s="1" t="s">
        <v>117</v>
      </c>
      <c r="H2775" s="1" t="s">
        <v>118</v>
      </c>
      <c r="I2775" s="1" t="s">
        <v>92</v>
      </c>
      <c r="J2775" s="1" t="s">
        <v>93</v>
      </c>
      <c r="K2775" s="1">
        <v>4</v>
      </c>
      <c r="L2775" s="1">
        <v>7</v>
      </c>
      <c r="M2775" s="1">
        <v>8.4033613445378158E-2</v>
      </c>
      <c r="N2775" s="1">
        <v>3.5398230088495575E-2</v>
      </c>
      <c r="O2775" s="1">
        <v>5.8333333333333334E-2</v>
      </c>
      <c r="P2775" s="1">
        <v>109</v>
      </c>
      <c r="Q2775" s="1">
        <v>6</v>
      </c>
      <c r="R2775" s="1">
        <v>1</v>
      </c>
      <c r="S2775" s="1">
        <v>1</v>
      </c>
      <c r="T2775" s="1">
        <v>2</v>
      </c>
      <c r="U2775" s="1">
        <v>0</v>
      </c>
      <c r="V2775" s="1">
        <v>0</v>
      </c>
      <c r="W2775" s="1">
        <v>0</v>
      </c>
      <c r="X2775" s="1">
        <v>0</v>
      </c>
      <c r="Y2775" s="1">
        <v>0</v>
      </c>
      <c r="Z2775" s="1">
        <v>0</v>
      </c>
      <c r="AA2775" s="1">
        <v>0</v>
      </c>
      <c r="AB2775" s="1">
        <v>0</v>
      </c>
      <c r="AC2775" s="1">
        <v>0</v>
      </c>
      <c r="AD2775" s="1">
        <v>0</v>
      </c>
      <c r="AE2775" s="1">
        <v>0</v>
      </c>
      <c r="AF2775" s="1">
        <v>0</v>
      </c>
      <c r="AG2775" s="1">
        <v>0</v>
      </c>
      <c r="AH2775" s="1">
        <v>0</v>
      </c>
      <c r="AI2775" s="1">
        <v>0</v>
      </c>
      <c r="AJ2775" s="1">
        <v>0</v>
      </c>
      <c r="AK2775" s="1">
        <v>0</v>
      </c>
      <c r="AL2775" s="1">
        <v>0</v>
      </c>
      <c r="AM2775" s="1">
        <v>0</v>
      </c>
      <c r="AN2775" s="1">
        <v>1</v>
      </c>
    </row>
    <row r="2776" spans="1:40" x14ac:dyDescent="0.35">
      <c r="A2776" s="1" t="s">
        <v>89</v>
      </c>
      <c r="B2776" s="8">
        <v>43936</v>
      </c>
      <c r="C2776" s="1" t="s">
        <v>2</v>
      </c>
      <c r="D2776" s="1">
        <v>203150</v>
      </c>
      <c r="E2776" s="1">
        <v>27</v>
      </c>
      <c r="F2776" s="1" t="s">
        <v>129</v>
      </c>
      <c r="H2776" s="1" t="s">
        <v>95</v>
      </c>
      <c r="I2776" s="1" t="s">
        <v>121</v>
      </c>
      <c r="J2776" s="1" t="s">
        <v>93</v>
      </c>
      <c r="K2776" s="1">
        <v>11</v>
      </c>
      <c r="M2776" s="1">
        <v>0.40740740740740738</v>
      </c>
      <c r="N2776" s="1">
        <v>0.40740740740740738</v>
      </c>
      <c r="P2776" s="1">
        <v>16</v>
      </c>
      <c r="Q2776" s="1">
        <v>0</v>
      </c>
      <c r="R2776" s="1">
        <v>5</v>
      </c>
      <c r="S2776" s="1">
        <v>0</v>
      </c>
      <c r="T2776" s="1">
        <v>1</v>
      </c>
      <c r="U2776" s="1">
        <v>5</v>
      </c>
      <c r="V2776" s="1">
        <v>0</v>
      </c>
      <c r="W2776" s="1">
        <v>0</v>
      </c>
      <c r="X2776" s="1">
        <v>0</v>
      </c>
      <c r="Y2776" s="1">
        <v>0</v>
      </c>
      <c r="Z2776" s="1">
        <v>0</v>
      </c>
      <c r="AA2776" s="1">
        <v>0</v>
      </c>
      <c r="AB2776" s="1">
        <v>0</v>
      </c>
      <c r="AC2776" s="1">
        <v>0</v>
      </c>
      <c r="AD2776" s="1">
        <v>0</v>
      </c>
      <c r="AE2776" s="1">
        <v>0</v>
      </c>
      <c r="AF2776" s="1">
        <v>0</v>
      </c>
      <c r="AG2776" s="1">
        <v>0</v>
      </c>
      <c r="AH2776" s="1">
        <v>0</v>
      </c>
      <c r="AI2776" s="1">
        <v>0</v>
      </c>
      <c r="AJ2776" s="1">
        <v>0</v>
      </c>
      <c r="AK2776" s="1">
        <v>0</v>
      </c>
      <c r="AL2776" s="1">
        <v>0</v>
      </c>
      <c r="AM2776" s="1">
        <v>0</v>
      </c>
      <c r="AN2776" s="1">
        <v>0</v>
      </c>
    </row>
    <row r="2777" spans="1:40" x14ac:dyDescent="0.35">
      <c r="A2777" s="1" t="s">
        <v>89</v>
      </c>
      <c r="B2777" s="8">
        <v>43953</v>
      </c>
      <c r="C2777" s="1" t="s">
        <v>96</v>
      </c>
      <c r="D2777" s="1">
        <v>201710</v>
      </c>
      <c r="E2777" s="1">
        <v>15</v>
      </c>
      <c r="F2777" s="1" t="s">
        <v>119</v>
      </c>
      <c r="H2777" s="1" t="s">
        <v>95</v>
      </c>
      <c r="I2777" s="1" t="s">
        <v>92</v>
      </c>
      <c r="J2777" s="1" t="s">
        <v>93</v>
      </c>
      <c r="K2777" s="1">
        <v>1</v>
      </c>
      <c r="M2777" s="1">
        <v>0</v>
      </c>
      <c r="N2777" s="1">
        <v>0</v>
      </c>
      <c r="P2777" s="1">
        <v>14</v>
      </c>
      <c r="Q2777" s="1">
        <v>0</v>
      </c>
      <c r="R2777" s="1">
        <v>0</v>
      </c>
      <c r="S2777" s="1">
        <v>0</v>
      </c>
      <c r="T2777" s="1">
        <v>0</v>
      </c>
      <c r="U2777" s="1">
        <v>0</v>
      </c>
      <c r="V2777" s="1">
        <v>1</v>
      </c>
      <c r="W2777" s="1">
        <v>0</v>
      </c>
      <c r="X2777" s="1">
        <v>0</v>
      </c>
      <c r="Y2777" s="1">
        <v>0</v>
      </c>
      <c r="Z2777" s="1">
        <v>0</v>
      </c>
      <c r="AA2777" s="1">
        <v>0</v>
      </c>
      <c r="AB2777" s="1">
        <v>0</v>
      </c>
      <c r="AC2777" s="1">
        <v>0</v>
      </c>
      <c r="AD2777" s="1">
        <v>0</v>
      </c>
      <c r="AE2777" s="1">
        <v>0</v>
      </c>
      <c r="AF2777" s="1">
        <v>0</v>
      </c>
      <c r="AG2777" s="1">
        <v>0</v>
      </c>
      <c r="AH2777" s="1">
        <v>0</v>
      </c>
      <c r="AI2777" s="1">
        <v>0</v>
      </c>
      <c r="AJ2777" s="1">
        <v>0</v>
      </c>
      <c r="AK2777" s="1">
        <v>0</v>
      </c>
      <c r="AL2777" s="1">
        <v>0</v>
      </c>
      <c r="AM2777" s="1">
        <v>0</v>
      </c>
      <c r="AN2777" s="1">
        <v>0</v>
      </c>
    </row>
    <row r="2778" spans="1:40" x14ac:dyDescent="0.35">
      <c r="A2778" s="1" t="s">
        <v>89</v>
      </c>
      <c r="B2778" s="8">
        <v>43955</v>
      </c>
      <c r="C2778" s="1" t="s">
        <v>96</v>
      </c>
      <c r="D2778" s="1">
        <v>973370</v>
      </c>
      <c r="E2778" s="1">
        <v>3</v>
      </c>
      <c r="F2778" s="1" t="s">
        <v>123</v>
      </c>
      <c r="H2778" s="1" t="s">
        <v>114</v>
      </c>
      <c r="I2778" s="1" t="s">
        <v>92</v>
      </c>
      <c r="J2778" s="1" t="s">
        <v>93</v>
      </c>
      <c r="P2778" s="1">
        <v>3</v>
      </c>
      <c r="Q2778" s="1">
        <v>0</v>
      </c>
      <c r="R2778" s="1">
        <v>0</v>
      </c>
      <c r="S2778" s="1">
        <v>0</v>
      </c>
      <c r="T2778" s="1">
        <v>0</v>
      </c>
      <c r="U2778" s="1">
        <v>0</v>
      </c>
      <c r="V2778" s="1">
        <v>0</v>
      </c>
      <c r="W2778" s="1">
        <v>0</v>
      </c>
      <c r="X2778" s="1">
        <v>0</v>
      </c>
      <c r="Y2778" s="1">
        <v>0</v>
      </c>
      <c r="Z2778" s="1">
        <v>0</v>
      </c>
      <c r="AA2778" s="1">
        <v>0</v>
      </c>
      <c r="AB2778" s="1">
        <v>0</v>
      </c>
      <c r="AC2778" s="1">
        <v>0</v>
      </c>
      <c r="AD2778" s="1">
        <v>0</v>
      </c>
      <c r="AE2778" s="1">
        <v>0</v>
      </c>
      <c r="AF2778" s="1">
        <v>0</v>
      </c>
      <c r="AG2778" s="1">
        <v>0</v>
      </c>
      <c r="AH2778" s="1">
        <v>0</v>
      </c>
      <c r="AI2778" s="1">
        <v>0</v>
      </c>
      <c r="AJ2778" s="1">
        <v>0</v>
      </c>
      <c r="AK2778" s="1">
        <v>0</v>
      </c>
      <c r="AL2778" s="1">
        <v>0</v>
      </c>
      <c r="AM2778" s="1">
        <v>0</v>
      </c>
      <c r="AN2778" s="1">
        <v>0</v>
      </c>
    </row>
    <row r="2779" spans="1:40" x14ac:dyDescent="0.35">
      <c r="A2779" s="1" t="s">
        <v>89</v>
      </c>
      <c r="B2779" s="8">
        <v>43938</v>
      </c>
      <c r="C2779" s="1" t="s">
        <v>2</v>
      </c>
      <c r="D2779" s="1">
        <v>973260</v>
      </c>
      <c r="E2779" s="1">
        <v>117</v>
      </c>
      <c r="F2779" s="1" t="s">
        <v>113</v>
      </c>
      <c r="H2779" s="1" t="s">
        <v>114</v>
      </c>
      <c r="I2779" s="1" t="s">
        <v>92</v>
      </c>
      <c r="J2779" s="1" t="s">
        <v>93</v>
      </c>
      <c r="K2779" s="1">
        <v>29</v>
      </c>
      <c r="L2779" s="1">
        <v>12</v>
      </c>
      <c r="M2779" s="1">
        <v>0.3125</v>
      </c>
      <c r="N2779" s="1">
        <v>0.2413793103448276</v>
      </c>
      <c r="O2779" s="1">
        <v>9.3023255813953487E-2</v>
      </c>
      <c r="P2779" s="1">
        <v>88</v>
      </c>
      <c r="Q2779" s="1">
        <v>12</v>
      </c>
      <c r="R2779" s="1">
        <v>6</v>
      </c>
      <c r="S2779" s="1">
        <v>0</v>
      </c>
      <c r="T2779" s="1">
        <v>20</v>
      </c>
      <c r="U2779" s="1">
        <v>2</v>
      </c>
      <c r="V2779" s="1">
        <v>1</v>
      </c>
      <c r="W2779" s="1">
        <v>0</v>
      </c>
      <c r="X2779" s="1">
        <v>0</v>
      </c>
      <c r="Y2779" s="1">
        <v>0</v>
      </c>
      <c r="Z2779" s="1">
        <v>0</v>
      </c>
      <c r="AA2779" s="1">
        <v>0</v>
      </c>
      <c r="AB2779" s="1">
        <v>0</v>
      </c>
      <c r="AC2779" s="1">
        <v>0</v>
      </c>
      <c r="AD2779" s="1">
        <v>0</v>
      </c>
      <c r="AE2779" s="1">
        <v>0</v>
      </c>
      <c r="AF2779" s="1">
        <v>0</v>
      </c>
      <c r="AG2779" s="1">
        <v>0</v>
      </c>
      <c r="AH2779" s="1">
        <v>0</v>
      </c>
      <c r="AI2779" s="1">
        <v>0</v>
      </c>
      <c r="AJ2779" s="1">
        <v>0</v>
      </c>
      <c r="AK2779" s="1">
        <v>0</v>
      </c>
      <c r="AL2779" s="1">
        <v>0</v>
      </c>
      <c r="AM2779" s="1">
        <v>0</v>
      </c>
      <c r="AN2779" s="1">
        <v>0</v>
      </c>
    </row>
    <row r="2780" spans="1:40" x14ac:dyDescent="0.35">
      <c r="A2780" s="1" t="s">
        <v>89</v>
      </c>
      <c r="B2780" s="8">
        <v>43963</v>
      </c>
      <c r="C2780" s="1" t="s">
        <v>96</v>
      </c>
      <c r="D2780" s="1">
        <v>973270</v>
      </c>
      <c r="E2780" s="1">
        <v>11</v>
      </c>
      <c r="F2780" s="1" t="s">
        <v>127</v>
      </c>
      <c r="H2780" s="1" t="s">
        <v>114</v>
      </c>
      <c r="I2780" s="1" t="s">
        <v>92</v>
      </c>
      <c r="J2780" s="1" t="s">
        <v>93</v>
      </c>
      <c r="L2780" s="1">
        <v>3</v>
      </c>
      <c r="O2780" s="1">
        <v>0.21428571428571427</v>
      </c>
      <c r="P2780" s="1">
        <v>11</v>
      </c>
      <c r="Q2780" s="1">
        <v>0</v>
      </c>
      <c r="R2780" s="1">
        <v>0</v>
      </c>
      <c r="S2780" s="1">
        <v>0</v>
      </c>
      <c r="T2780" s="1">
        <v>0</v>
      </c>
      <c r="U2780" s="1">
        <v>0</v>
      </c>
      <c r="V2780" s="1">
        <v>0</v>
      </c>
      <c r="W2780" s="1">
        <v>0</v>
      </c>
      <c r="X2780" s="1">
        <v>0</v>
      </c>
      <c r="Y2780" s="1">
        <v>0</v>
      </c>
      <c r="Z2780" s="1">
        <v>0</v>
      </c>
      <c r="AA2780" s="1">
        <v>0</v>
      </c>
      <c r="AB2780" s="1">
        <v>0</v>
      </c>
      <c r="AC2780" s="1">
        <v>0</v>
      </c>
      <c r="AD2780" s="1">
        <v>0</v>
      </c>
      <c r="AE2780" s="1">
        <v>0</v>
      </c>
      <c r="AF2780" s="1">
        <v>0</v>
      </c>
      <c r="AG2780" s="1">
        <v>0</v>
      </c>
      <c r="AH2780" s="1">
        <v>0</v>
      </c>
      <c r="AI2780" s="1">
        <v>0</v>
      </c>
      <c r="AJ2780" s="1">
        <v>0</v>
      </c>
      <c r="AK2780" s="1">
        <v>0</v>
      </c>
      <c r="AL2780" s="1">
        <v>3</v>
      </c>
      <c r="AM2780" s="1">
        <v>0</v>
      </c>
      <c r="AN2780" s="1">
        <v>0</v>
      </c>
    </row>
    <row r="2781" spans="1:40" x14ac:dyDescent="0.35">
      <c r="A2781" s="1" t="s">
        <v>89</v>
      </c>
      <c r="B2781" s="8">
        <v>43920</v>
      </c>
      <c r="C2781" s="1" t="s">
        <v>2</v>
      </c>
      <c r="D2781" s="1">
        <v>209640</v>
      </c>
      <c r="E2781" s="1">
        <v>91</v>
      </c>
      <c r="F2781" s="1" t="s">
        <v>122</v>
      </c>
      <c r="H2781" s="1" t="s">
        <v>95</v>
      </c>
      <c r="I2781" s="1" t="s">
        <v>121</v>
      </c>
      <c r="J2781" s="1" t="s">
        <v>93</v>
      </c>
      <c r="K2781" s="1">
        <v>88</v>
      </c>
      <c r="L2781" s="1">
        <v>3</v>
      </c>
      <c r="M2781" s="1">
        <v>0.92105263157894735</v>
      </c>
      <c r="N2781" s="1">
        <v>0.91891891891891897</v>
      </c>
      <c r="O2781" s="1">
        <v>3.1914893617021274E-2</v>
      </c>
      <c r="P2781" s="1">
        <v>3</v>
      </c>
      <c r="Q2781" s="1">
        <v>1</v>
      </c>
      <c r="R2781" s="1">
        <v>18</v>
      </c>
      <c r="S2781" s="1">
        <v>0</v>
      </c>
      <c r="T2781" s="1">
        <v>4</v>
      </c>
      <c r="U2781" s="1">
        <v>12</v>
      </c>
      <c r="V2781" s="1">
        <v>54</v>
      </c>
      <c r="W2781" s="1">
        <v>0</v>
      </c>
      <c r="X2781" s="1">
        <v>0</v>
      </c>
      <c r="Y2781" s="1">
        <v>0</v>
      </c>
      <c r="Z2781" s="1">
        <v>0</v>
      </c>
      <c r="AA2781" s="1">
        <v>0</v>
      </c>
      <c r="AB2781" s="1">
        <v>0</v>
      </c>
      <c r="AC2781" s="1">
        <v>0</v>
      </c>
      <c r="AD2781" s="1">
        <v>0</v>
      </c>
      <c r="AE2781" s="1">
        <v>0</v>
      </c>
      <c r="AF2781" s="1">
        <v>0</v>
      </c>
      <c r="AG2781" s="1">
        <v>0</v>
      </c>
      <c r="AH2781" s="1">
        <v>0</v>
      </c>
      <c r="AI2781" s="1">
        <v>0</v>
      </c>
      <c r="AJ2781" s="1">
        <v>0</v>
      </c>
      <c r="AK2781" s="1">
        <v>0</v>
      </c>
      <c r="AL2781" s="1">
        <v>0</v>
      </c>
      <c r="AM2781" s="1">
        <v>1</v>
      </c>
      <c r="AN2781" s="1">
        <v>1</v>
      </c>
    </row>
    <row r="2782" spans="1:40" x14ac:dyDescent="0.35">
      <c r="A2782" s="1" t="s">
        <v>89</v>
      </c>
      <c r="B2782" s="8">
        <v>43957</v>
      </c>
      <c r="C2782" s="1" t="s">
        <v>2</v>
      </c>
      <c r="D2782" s="1">
        <v>976140</v>
      </c>
      <c r="E2782" s="1">
        <v>119</v>
      </c>
      <c r="F2782" s="1" t="s">
        <v>128</v>
      </c>
      <c r="H2782" s="1" t="s">
        <v>101</v>
      </c>
      <c r="I2782" s="1" t="s">
        <v>92</v>
      </c>
      <c r="J2782" s="1" t="s">
        <v>93</v>
      </c>
      <c r="K2782" s="1">
        <v>2</v>
      </c>
      <c r="L2782" s="1">
        <v>2</v>
      </c>
      <c r="M2782" s="1">
        <v>2.5000000000000001E-2</v>
      </c>
      <c r="N2782" s="1">
        <v>1.680672268907563E-2</v>
      </c>
      <c r="O2782" s="1">
        <v>1.6528925619834711E-2</v>
      </c>
      <c r="P2782" s="1">
        <v>117</v>
      </c>
      <c r="Q2782" s="1">
        <v>1</v>
      </c>
      <c r="R2782" s="1">
        <v>2</v>
      </c>
      <c r="S2782" s="1">
        <v>0</v>
      </c>
      <c r="T2782" s="1">
        <v>0</v>
      </c>
      <c r="U2782" s="1">
        <v>0</v>
      </c>
      <c r="V2782" s="1">
        <v>0</v>
      </c>
      <c r="W2782" s="1">
        <v>0</v>
      </c>
      <c r="X2782" s="1">
        <v>0</v>
      </c>
      <c r="Y2782" s="1">
        <v>0</v>
      </c>
      <c r="Z2782" s="1">
        <v>0</v>
      </c>
      <c r="AA2782" s="1">
        <v>0</v>
      </c>
      <c r="AB2782" s="1">
        <v>0</v>
      </c>
      <c r="AC2782" s="1">
        <v>0</v>
      </c>
      <c r="AD2782" s="1">
        <v>0</v>
      </c>
      <c r="AE2782" s="1">
        <v>0</v>
      </c>
      <c r="AF2782" s="1">
        <v>0</v>
      </c>
      <c r="AG2782" s="1">
        <v>0</v>
      </c>
      <c r="AH2782" s="1">
        <v>0</v>
      </c>
      <c r="AI2782" s="1">
        <v>1</v>
      </c>
      <c r="AJ2782" s="1">
        <v>0</v>
      </c>
      <c r="AK2782" s="1">
        <v>0</v>
      </c>
      <c r="AL2782" s="1">
        <v>0</v>
      </c>
      <c r="AM2782" s="1">
        <v>0</v>
      </c>
      <c r="AN2782" s="1">
        <v>0</v>
      </c>
    </row>
    <row r="2783" spans="1:40" x14ac:dyDescent="0.35">
      <c r="A2783" s="1" t="s">
        <v>89</v>
      </c>
      <c r="B2783" s="8">
        <v>43952</v>
      </c>
      <c r="C2783" s="1" t="s">
        <v>2</v>
      </c>
      <c r="D2783" s="1">
        <v>200600</v>
      </c>
      <c r="E2783" s="1">
        <v>111</v>
      </c>
      <c r="F2783" s="1" t="s">
        <v>116</v>
      </c>
      <c r="H2783" s="1" t="s">
        <v>95</v>
      </c>
      <c r="I2783" s="1" t="s">
        <v>92</v>
      </c>
      <c r="J2783" s="1" t="s">
        <v>93</v>
      </c>
      <c r="K2783" s="1">
        <v>7</v>
      </c>
      <c r="L2783" s="1">
        <v>9</v>
      </c>
      <c r="M2783" s="1">
        <v>0.12605042016806722</v>
      </c>
      <c r="N2783" s="1">
        <v>6.3063063063063057E-2</v>
      </c>
      <c r="O2783" s="1">
        <v>7.4999999999999997E-2</v>
      </c>
      <c r="P2783" s="1">
        <v>104</v>
      </c>
      <c r="Q2783" s="1">
        <v>8</v>
      </c>
      <c r="R2783" s="1">
        <v>7</v>
      </c>
      <c r="S2783" s="1">
        <v>0</v>
      </c>
      <c r="T2783" s="1">
        <v>0</v>
      </c>
      <c r="U2783" s="1">
        <v>0</v>
      </c>
      <c r="V2783" s="1">
        <v>0</v>
      </c>
      <c r="W2783" s="1">
        <v>0</v>
      </c>
      <c r="X2783" s="1">
        <v>0</v>
      </c>
      <c r="Y2783" s="1">
        <v>0</v>
      </c>
      <c r="Z2783" s="1">
        <v>0</v>
      </c>
      <c r="AA2783" s="1">
        <v>0</v>
      </c>
      <c r="AB2783" s="1">
        <v>0</v>
      </c>
      <c r="AC2783" s="1">
        <v>0</v>
      </c>
      <c r="AD2783" s="1">
        <v>0</v>
      </c>
      <c r="AE2783" s="1">
        <v>0</v>
      </c>
      <c r="AF2783" s="1">
        <v>0</v>
      </c>
      <c r="AG2783" s="1">
        <v>0</v>
      </c>
      <c r="AH2783" s="1">
        <v>0</v>
      </c>
      <c r="AI2783" s="1">
        <v>1</v>
      </c>
      <c r="AJ2783" s="1">
        <v>0</v>
      </c>
      <c r="AK2783" s="1">
        <v>0</v>
      </c>
      <c r="AL2783" s="1">
        <v>0</v>
      </c>
      <c r="AM2783" s="1">
        <v>0</v>
      </c>
      <c r="AN2783" s="1">
        <v>0</v>
      </c>
    </row>
    <row r="2784" spans="1:40" x14ac:dyDescent="0.35">
      <c r="A2784" s="1" t="s">
        <v>89</v>
      </c>
      <c r="B2784" s="8">
        <v>43913</v>
      </c>
      <c r="C2784" s="1" t="s">
        <v>98</v>
      </c>
      <c r="D2784" s="1">
        <v>972410</v>
      </c>
      <c r="E2784" s="1">
        <v>2</v>
      </c>
      <c r="F2784" s="1" t="s">
        <v>115</v>
      </c>
      <c r="H2784" s="1" t="s">
        <v>91</v>
      </c>
      <c r="I2784" s="1" t="s">
        <v>92</v>
      </c>
      <c r="J2784" s="1" t="s">
        <v>93</v>
      </c>
      <c r="P2784" s="1">
        <v>2</v>
      </c>
      <c r="Q2784" s="1">
        <v>0</v>
      </c>
      <c r="R2784" s="1">
        <v>0</v>
      </c>
      <c r="S2784" s="1">
        <v>0</v>
      </c>
      <c r="T2784" s="1">
        <v>0</v>
      </c>
      <c r="U2784" s="1">
        <v>0</v>
      </c>
      <c r="V2784" s="1">
        <v>0</v>
      </c>
      <c r="W2784" s="1">
        <v>0</v>
      </c>
      <c r="X2784" s="1">
        <v>0</v>
      </c>
      <c r="Y2784" s="1">
        <v>0</v>
      </c>
      <c r="Z2784" s="1">
        <v>0</v>
      </c>
      <c r="AA2784" s="1">
        <v>0</v>
      </c>
      <c r="AB2784" s="1">
        <v>0</v>
      </c>
      <c r="AC2784" s="1">
        <v>0</v>
      </c>
      <c r="AD2784" s="1">
        <v>0</v>
      </c>
      <c r="AE2784" s="1">
        <v>0</v>
      </c>
      <c r="AF2784" s="1">
        <v>0</v>
      </c>
      <c r="AG2784" s="1">
        <v>0</v>
      </c>
      <c r="AH2784" s="1">
        <v>0</v>
      </c>
      <c r="AI2784" s="1">
        <v>0</v>
      </c>
      <c r="AJ2784" s="1">
        <v>0</v>
      </c>
      <c r="AK2784" s="1">
        <v>0</v>
      </c>
      <c r="AL2784" s="1">
        <v>0</v>
      </c>
      <c r="AM2784" s="1">
        <v>0</v>
      </c>
      <c r="AN2784" s="1">
        <v>0</v>
      </c>
    </row>
    <row r="2785" spans="1:40" x14ac:dyDescent="0.35">
      <c r="A2785" s="1" t="s">
        <v>89</v>
      </c>
      <c r="B2785" s="8">
        <v>43965</v>
      </c>
      <c r="C2785" s="1" t="s">
        <v>2</v>
      </c>
      <c r="D2785" s="1">
        <v>980180</v>
      </c>
      <c r="E2785" s="1">
        <v>115</v>
      </c>
      <c r="F2785" s="1" t="s">
        <v>117</v>
      </c>
      <c r="H2785" s="1" t="s">
        <v>118</v>
      </c>
      <c r="I2785" s="1" t="s">
        <v>92</v>
      </c>
      <c r="J2785" s="1" t="s">
        <v>93</v>
      </c>
      <c r="K2785" s="1">
        <v>1</v>
      </c>
      <c r="L2785" s="1">
        <v>6</v>
      </c>
      <c r="M2785" s="1">
        <v>5.7851239669421489E-2</v>
      </c>
      <c r="N2785" s="1">
        <v>8.6956521739130436E-3</v>
      </c>
      <c r="O2785" s="1">
        <v>4.9586776859504134E-2</v>
      </c>
      <c r="P2785" s="1">
        <v>114</v>
      </c>
      <c r="Q2785" s="1">
        <v>6</v>
      </c>
      <c r="R2785" s="1">
        <v>0</v>
      </c>
      <c r="S2785" s="1">
        <v>0</v>
      </c>
      <c r="T2785" s="1">
        <v>0</v>
      </c>
      <c r="U2785" s="1">
        <v>0</v>
      </c>
      <c r="V2785" s="1">
        <v>0</v>
      </c>
      <c r="W2785" s="1">
        <v>1</v>
      </c>
      <c r="X2785" s="1">
        <v>0</v>
      </c>
      <c r="Y2785" s="1">
        <v>0</v>
      </c>
      <c r="Z2785" s="1">
        <v>0</v>
      </c>
      <c r="AA2785" s="1">
        <v>0</v>
      </c>
      <c r="AB2785" s="1">
        <v>0</v>
      </c>
      <c r="AC2785" s="1">
        <v>0</v>
      </c>
      <c r="AD2785" s="1">
        <v>0</v>
      </c>
      <c r="AE2785" s="1">
        <v>0</v>
      </c>
      <c r="AF2785" s="1">
        <v>0</v>
      </c>
      <c r="AG2785" s="1">
        <v>0</v>
      </c>
      <c r="AH2785" s="1">
        <v>0</v>
      </c>
      <c r="AI2785" s="1">
        <v>0</v>
      </c>
      <c r="AJ2785" s="1">
        <v>0</v>
      </c>
      <c r="AK2785" s="1">
        <v>0</v>
      </c>
      <c r="AL2785" s="1">
        <v>0</v>
      </c>
      <c r="AM2785" s="1">
        <v>0</v>
      </c>
      <c r="AN2785" s="1">
        <v>0</v>
      </c>
    </row>
    <row r="2786" spans="1:40" x14ac:dyDescent="0.35">
      <c r="A2786" s="1" t="s">
        <v>89</v>
      </c>
      <c r="B2786" s="8">
        <v>43916</v>
      </c>
      <c r="C2786" s="1" t="s">
        <v>2</v>
      </c>
      <c r="D2786" s="1">
        <v>200640</v>
      </c>
      <c r="E2786" s="1">
        <v>137</v>
      </c>
      <c r="F2786" s="1" t="s">
        <v>106</v>
      </c>
      <c r="H2786" s="1" t="s">
        <v>95</v>
      </c>
      <c r="I2786" s="1" t="s">
        <v>92</v>
      </c>
      <c r="J2786" s="1" t="s">
        <v>93</v>
      </c>
      <c r="K2786" s="1">
        <v>59</v>
      </c>
      <c r="L2786" s="1">
        <v>12</v>
      </c>
      <c r="M2786" s="1">
        <v>0.43884892086330934</v>
      </c>
      <c r="N2786" s="1">
        <v>0.43065693430656932</v>
      </c>
      <c r="O2786" s="1">
        <v>8.0536912751677847E-2</v>
      </c>
      <c r="P2786" s="1">
        <v>78</v>
      </c>
      <c r="Q2786" s="1">
        <v>2</v>
      </c>
      <c r="R2786" s="1">
        <v>30</v>
      </c>
      <c r="S2786" s="1">
        <v>0</v>
      </c>
      <c r="T2786" s="1">
        <v>27</v>
      </c>
      <c r="U2786" s="1">
        <v>2</v>
      </c>
      <c r="V2786" s="1">
        <v>0</v>
      </c>
      <c r="W2786" s="1">
        <v>0</v>
      </c>
      <c r="X2786" s="1">
        <v>0</v>
      </c>
      <c r="Y2786" s="1">
        <v>0</v>
      </c>
      <c r="Z2786" s="1">
        <v>0</v>
      </c>
      <c r="AA2786" s="1">
        <v>0</v>
      </c>
      <c r="AB2786" s="1">
        <v>0</v>
      </c>
      <c r="AC2786" s="1">
        <v>0</v>
      </c>
      <c r="AD2786" s="1">
        <v>0</v>
      </c>
      <c r="AE2786" s="1">
        <v>0</v>
      </c>
      <c r="AF2786" s="1">
        <v>0</v>
      </c>
      <c r="AG2786" s="1">
        <v>1</v>
      </c>
      <c r="AH2786" s="1">
        <v>0</v>
      </c>
      <c r="AI2786" s="1">
        <v>4</v>
      </c>
      <c r="AJ2786" s="1">
        <v>0</v>
      </c>
      <c r="AK2786" s="1">
        <v>0</v>
      </c>
      <c r="AL2786" s="1">
        <v>0</v>
      </c>
      <c r="AM2786" s="1">
        <v>5</v>
      </c>
      <c r="AN2786" s="1">
        <v>0</v>
      </c>
    </row>
    <row r="2787" spans="1:40" x14ac:dyDescent="0.35">
      <c r="A2787" s="1" t="s">
        <v>89</v>
      </c>
      <c r="B2787" s="8">
        <v>43917</v>
      </c>
      <c r="C2787" s="1" t="s">
        <v>2</v>
      </c>
      <c r="D2787" s="1">
        <v>979150</v>
      </c>
      <c r="E2787" s="1">
        <v>211</v>
      </c>
      <c r="F2787" s="1" t="s">
        <v>125</v>
      </c>
      <c r="H2787" s="1" t="s">
        <v>103</v>
      </c>
      <c r="I2787" s="1" t="s">
        <v>92</v>
      </c>
      <c r="J2787" s="1" t="s">
        <v>93</v>
      </c>
      <c r="K2787" s="1">
        <v>47</v>
      </c>
      <c r="L2787" s="1">
        <v>38</v>
      </c>
      <c r="M2787" s="1">
        <v>0.29310344827586204</v>
      </c>
      <c r="N2787" s="1">
        <v>0.22274881516587677</v>
      </c>
      <c r="O2787" s="1">
        <v>0.15261044176706828</v>
      </c>
      <c r="P2787" s="1">
        <v>164</v>
      </c>
      <c r="Q2787" s="1">
        <v>21</v>
      </c>
      <c r="R2787" s="1">
        <v>25</v>
      </c>
      <c r="S2787" s="1">
        <v>1</v>
      </c>
      <c r="T2787" s="1">
        <v>9</v>
      </c>
      <c r="U2787" s="1">
        <v>10</v>
      </c>
      <c r="V2787" s="1">
        <v>0</v>
      </c>
      <c r="W2787" s="1">
        <v>2</v>
      </c>
      <c r="X2787" s="1">
        <v>0</v>
      </c>
      <c r="Y2787" s="1">
        <v>0</v>
      </c>
      <c r="Z2787" s="1">
        <v>0</v>
      </c>
      <c r="AA2787" s="1">
        <v>1</v>
      </c>
      <c r="AB2787" s="1">
        <v>0</v>
      </c>
      <c r="AC2787" s="1">
        <v>0</v>
      </c>
      <c r="AD2787" s="1">
        <v>0</v>
      </c>
      <c r="AE2787" s="1">
        <v>0</v>
      </c>
      <c r="AF2787" s="1">
        <v>0</v>
      </c>
      <c r="AG2787" s="1">
        <v>3</v>
      </c>
      <c r="AH2787" s="1">
        <v>0</v>
      </c>
      <c r="AI2787" s="1">
        <v>11</v>
      </c>
      <c r="AJ2787" s="1">
        <v>0</v>
      </c>
      <c r="AK2787" s="1">
        <v>0</v>
      </c>
      <c r="AL2787" s="1">
        <v>0</v>
      </c>
      <c r="AM2787" s="1">
        <v>2</v>
      </c>
      <c r="AN2787" s="1">
        <v>0</v>
      </c>
    </row>
    <row r="2788" spans="1:40" x14ac:dyDescent="0.35">
      <c r="A2788" s="1" t="s">
        <v>89</v>
      </c>
      <c r="B2788" s="8">
        <v>43965</v>
      </c>
      <c r="C2788" s="1" t="s">
        <v>2</v>
      </c>
      <c r="D2788" s="1">
        <v>200170</v>
      </c>
      <c r="E2788" s="1">
        <v>148</v>
      </c>
      <c r="F2788" s="1" t="s">
        <v>107</v>
      </c>
      <c r="H2788" s="1" t="s">
        <v>95</v>
      </c>
      <c r="I2788" s="1" t="s">
        <v>92</v>
      </c>
      <c r="J2788" s="1" t="s">
        <v>93</v>
      </c>
      <c r="K2788" s="1">
        <v>5</v>
      </c>
      <c r="L2788" s="1">
        <v>2</v>
      </c>
      <c r="M2788" s="1">
        <v>3.3783783783783786E-2</v>
      </c>
      <c r="N2788" s="1">
        <v>3.3783783783783786E-2</v>
      </c>
      <c r="O2788" s="1">
        <v>1.3333333333333334E-2</v>
      </c>
      <c r="P2788" s="1">
        <v>143</v>
      </c>
      <c r="Q2788" s="1">
        <v>0</v>
      </c>
      <c r="R2788" s="1">
        <v>5</v>
      </c>
      <c r="S2788" s="1">
        <v>0</v>
      </c>
      <c r="T2788" s="1">
        <v>0</v>
      </c>
      <c r="U2788" s="1">
        <v>0</v>
      </c>
      <c r="V2788" s="1">
        <v>0</v>
      </c>
      <c r="W2788" s="1">
        <v>0</v>
      </c>
      <c r="X2788" s="1">
        <v>0</v>
      </c>
      <c r="Y2788" s="1">
        <v>0</v>
      </c>
      <c r="Z2788" s="1">
        <v>0</v>
      </c>
      <c r="AA2788" s="1">
        <v>0</v>
      </c>
      <c r="AB2788" s="1">
        <v>0</v>
      </c>
      <c r="AC2788" s="1">
        <v>0</v>
      </c>
      <c r="AD2788" s="1">
        <v>0</v>
      </c>
      <c r="AE2788" s="1">
        <v>0</v>
      </c>
      <c r="AF2788" s="1">
        <v>0</v>
      </c>
      <c r="AG2788" s="1">
        <v>0</v>
      </c>
      <c r="AH2788" s="1">
        <v>0</v>
      </c>
      <c r="AI2788" s="1">
        <v>1</v>
      </c>
      <c r="AJ2788" s="1">
        <v>0</v>
      </c>
      <c r="AK2788" s="1">
        <v>0</v>
      </c>
      <c r="AL2788" s="1">
        <v>0</v>
      </c>
      <c r="AM2788" s="1">
        <v>1</v>
      </c>
      <c r="AN2788" s="1">
        <v>0</v>
      </c>
    </row>
    <row r="2789" spans="1:40" x14ac:dyDescent="0.35">
      <c r="A2789" s="1" t="s">
        <v>89</v>
      </c>
      <c r="B2789" s="8">
        <v>43906</v>
      </c>
      <c r="C2789" s="1" t="s">
        <v>96</v>
      </c>
      <c r="D2789" s="1">
        <v>979190</v>
      </c>
      <c r="E2789" s="1">
        <v>5</v>
      </c>
      <c r="F2789" s="1" t="s">
        <v>124</v>
      </c>
      <c r="H2789" s="1" t="s">
        <v>103</v>
      </c>
      <c r="I2789" s="1" t="s">
        <v>92</v>
      </c>
      <c r="J2789" s="1" t="s">
        <v>93</v>
      </c>
      <c r="L2789" s="1">
        <v>2</v>
      </c>
      <c r="O2789" s="1">
        <v>0.2857142857142857</v>
      </c>
      <c r="P2789" s="1">
        <v>5</v>
      </c>
      <c r="Q2789" s="1">
        <v>0</v>
      </c>
      <c r="R2789" s="1">
        <v>0</v>
      </c>
      <c r="S2789" s="1">
        <v>0</v>
      </c>
      <c r="T2789" s="1">
        <v>0</v>
      </c>
      <c r="U2789" s="1">
        <v>0</v>
      </c>
      <c r="V2789" s="1">
        <v>0</v>
      </c>
      <c r="W2789" s="1">
        <v>0</v>
      </c>
      <c r="X2789" s="1">
        <v>1</v>
      </c>
      <c r="Y2789" s="1">
        <v>0</v>
      </c>
      <c r="Z2789" s="1">
        <v>0</v>
      </c>
      <c r="AA2789" s="1">
        <v>0</v>
      </c>
      <c r="AB2789" s="1">
        <v>0</v>
      </c>
      <c r="AC2789" s="1">
        <v>0</v>
      </c>
      <c r="AD2789" s="1">
        <v>0</v>
      </c>
      <c r="AE2789" s="1">
        <v>0</v>
      </c>
      <c r="AF2789" s="1">
        <v>0</v>
      </c>
      <c r="AG2789" s="1">
        <v>0</v>
      </c>
      <c r="AH2789" s="1">
        <v>0</v>
      </c>
      <c r="AI2789" s="1">
        <v>0</v>
      </c>
      <c r="AJ2789" s="1">
        <v>0</v>
      </c>
      <c r="AK2789" s="1">
        <v>0</v>
      </c>
      <c r="AL2789" s="1">
        <v>1</v>
      </c>
      <c r="AM2789" s="1">
        <v>0</v>
      </c>
      <c r="AN2789" s="1">
        <v>0</v>
      </c>
    </row>
    <row r="2790" spans="1:40" x14ac:dyDescent="0.35">
      <c r="A2790" s="1" t="s">
        <v>89</v>
      </c>
      <c r="B2790" s="8">
        <v>43944</v>
      </c>
      <c r="C2790" s="1" t="s">
        <v>2</v>
      </c>
      <c r="D2790" s="1">
        <v>974850</v>
      </c>
      <c r="E2790" s="1">
        <v>144</v>
      </c>
      <c r="F2790" s="1" t="s">
        <v>126</v>
      </c>
      <c r="H2790" s="1" t="s">
        <v>103</v>
      </c>
      <c r="I2790" s="1" t="s">
        <v>121</v>
      </c>
      <c r="J2790" s="1" t="s">
        <v>93</v>
      </c>
      <c r="K2790" s="1">
        <v>12</v>
      </c>
      <c r="L2790" s="1">
        <v>31</v>
      </c>
      <c r="M2790" s="1">
        <v>0.16455696202531644</v>
      </c>
      <c r="N2790" s="1">
        <v>7.6923076923076927E-2</v>
      </c>
      <c r="O2790" s="1">
        <v>0.17714285714285713</v>
      </c>
      <c r="P2790" s="1">
        <v>132</v>
      </c>
      <c r="Q2790" s="1">
        <v>15</v>
      </c>
      <c r="R2790" s="1">
        <v>3</v>
      </c>
      <c r="S2790" s="1">
        <v>3</v>
      </c>
      <c r="T2790" s="1">
        <v>4</v>
      </c>
      <c r="U2790" s="1">
        <v>1</v>
      </c>
      <c r="V2790" s="1">
        <v>1</v>
      </c>
      <c r="W2790" s="1">
        <v>0</v>
      </c>
      <c r="X2790" s="1">
        <v>1</v>
      </c>
      <c r="Y2790" s="1">
        <v>0</v>
      </c>
      <c r="Z2790" s="1">
        <v>0</v>
      </c>
      <c r="AA2790" s="1">
        <v>0</v>
      </c>
      <c r="AB2790" s="1">
        <v>0</v>
      </c>
      <c r="AC2790" s="1">
        <v>0</v>
      </c>
      <c r="AD2790" s="1">
        <v>0</v>
      </c>
      <c r="AE2790" s="1">
        <v>0</v>
      </c>
      <c r="AF2790" s="1">
        <v>0</v>
      </c>
      <c r="AG2790" s="1">
        <v>2</v>
      </c>
      <c r="AH2790" s="1">
        <v>0</v>
      </c>
      <c r="AI2790" s="1">
        <v>11</v>
      </c>
      <c r="AJ2790" s="1">
        <v>0</v>
      </c>
      <c r="AK2790" s="1">
        <v>0</v>
      </c>
      <c r="AL2790" s="1">
        <v>0</v>
      </c>
      <c r="AM2790" s="1">
        <v>2</v>
      </c>
      <c r="AN2790" s="1">
        <v>0</v>
      </c>
    </row>
    <row r="2791" spans="1:40" x14ac:dyDescent="0.35">
      <c r="A2791" s="1" t="s">
        <v>89</v>
      </c>
      <c r="B2791" s="8">
        <v>43927</v>
      </c>
      <c r="C2791" s="1" t="s">
        <v>98</v>
      </c>
      <c r="D2791" s="1">
        <v>200620</v>
      </c>
      <c r="E2791" s="1">
        <v>1</v>
      </c>
      <c r="F2791" s="1" t="s">
        <v>94</v>
      </c>
      <c r="H2791" s="1" t="s">
        <v>95</v>
      </c>
      <c r="I2791" s="1" t="s">
        <v>92</v>
      </c>
      <c r="J2791" s="1" t="s">
        <v>93</v>
      </c>
      <c r="K2791" s="1">
        <v>1</v>
      </c>
      <c r="M2791" s="1">
        <v>1</v>
      </c>
      <c r="N2791" s="1">
        <v>1</v>
      </c>
    </row>
    <row r="2792" spans="1:40" x14ac:dyDescent="0.35">
      <c r="A2792" s="1" t="s">
        <v>89</v>
      </c>
      <c r="B2792" s="8">
        <v>43908</v>
      </c>
      <c r="C2792" s="1" t="s">
        <v>2</v>
      </c>
      <c r="D2792" s="1">
        <v>200640</v>
      </c>
      <c r="E2792" s="1">
        <v>134</v>
      </c>
      <c r="F2792" s="1" t="s">
        <v>106</v>
      </c>
      <c r="H2792" s="1" t="s">
        <v>95</v>
      </c>
      <c r="I2792" s="1" t="s">
        <v>92</v>
      </c>
      <c r="J2792" s="1" t="s">
        <v>93</v>
      </c>
      <c r="K2792" s="1">
        <v>53</v>
      </c>
      <c r="L2792" s="1">
        <v>15</v>
      </c>
      <c r="M2792" s="1">
        <v>0.41726618705035973</v>
      </c>
      <c r="N2792" s="1">
        <v>0.39552238805970147</v>
      </c>
      <c r="O2792" s="1">
        <v>0.10067114093959731</v>
      </c>
      <c r="P2792" s="1">
        <v>81</v>
      </c>
      <c r="Q2792" s="1">
        <v>5</v>
      </c>
      <c r="R2792" s="1">
        <v>28</v>
      </c>
      <c r="S2792" s="1">
        <v>0</v>
      </c>
      <c r="T2792" s="1">
        <v>23</v>
      </c>
      <c r="U2792" s="1">
        <v>2</v>
      </c>
      <c r="V2792" s="1">
        <v>0</v>
      </c>
      <c r="W2792" s="1">
        <v>0</v>
      </c>
      <c r="X2792" s="1">
        <v>0</v>
      </c>
      <c r="Y2792" s="1">
        <v>0</v>
      </c>
      <c r="Z2792" s="1">
        <v>0</v>
      </c>
      <c r="AA2792" s="1">
        <v>0</v>
      </c>
      <c r="AB2792" s="1">
        <v>0</v>
      </c>
      <c r="AC2792" s="1">
        <v>0</v>
      </c>
      <c r="AD2792" s="1">
        <v>0</v>
      </c>
      <c r="AE2792" s="1">
        <v>0</v>
      </c>
      <c r="AF2792" s="1">
        <v>0</v>
      </c>
      <c r="AG2792" s="1">
        <v>0</v>
      </c>
      <c r="AH2792" s="1">
        <v>0</v>
      </c>
      <c r="AI2792" s="1">
        <v>4</v>
      </c>
      <c r="AJ2792" s="1">
        <v>0</v>
      </c>
      <c r="AK2792" s="1">
        <v>0</v>
      </c>
      <c r="AL2792" s="1">
        <v>0</v>
      </c>
      <c r="AM2792" s="1">
        <v>5</v>
      </c>
      <c r="AN2792" s="1">
        <v>1</v>
      </c>
    </row>
    <row r="2793" spans="1:40" x14ac:dyDescent="0.35">
      <c r="A2793" s="1" t="s">
        <v>89</v>
      </c>
      <c r="B2793" s="8">
        <v>43914</v>
      </c>
      <c r="C2793" s="1" t="s">
        <v>96</v>
      </c>
      <c r="D2793" s="1">
        <v>979190</v>
      </c>
      <c r="E2793" s="1">
        <v>5</v>
      </c>
      <c r="F2793" s="1" t="s">
        <v>124</v>
      </c>
      <c r="H2793" s="1" t="s">
        <v>103</v>
      </c>
      <c r="I2793" s="1" t="s">
        <v>92</v>
      </c>
      <c r="J2793" s="1" t="s">
        <v>93</v>
      </c>
      <c r="K2793" s="1">
        <v>2</v>
      </c>
      <c r="L2793" s="1">
        <v>2</v>
      </c>
      <c r="M2793" s="1">
        <v>0.5</v>
      </c>
      <c r="N2793" s="1">
        <v>0.4</v>
      </c>
      <c r="O2793" s="1">
        <v>0.2857142857142857</v>
      </c>
      <c r="P2793" s="1">
        <v>3</v>
      </c>
      <c r="Q2793" s="1">
        <v>1</v>
      </c>
      <c r="R2793" s="1">
        <v>0</v>
      </c>
      <c r="S2793" s="1">
        <v>0</v>
      </c>
      <c r="T2793" s="1">
        <v>2</v>
      </c>
      <c r="U2793" s="1">
        <v>0</v>
      </c>
      <c r="V2793" s="1">
        <v>0</v>
      </c>
      <c r="W2793" s="1">
        <v>0</v>
      </c>
      <c r="X2793" s="1">
        <v>0</v>
      </c>
      <c r="Y2793" s="1">
        <v>0</v>
      </c>
      <c r="Z2793" s="1">
        <v>0</v>
      </c>
      <c r="AA2793" s="1">
        <v>0</v>
      </c>
      <c r="AB2793" s="1">
        <v>0</v>
      </c>
      <c r="AC2793" s="1">
        <v>0</v>
      </c>
      <c r="AD2793" s="1">
        <v>0</v>
      </c>
      <c r="AE2793" s="1">
        <v>0</v>
      </c>
      <c r="AF2793" s="1">
        <v>0</v>
      </c>
      <c r="AG2793" s="1">
        <v>0</v>
      </c>
      <c r="AH2793" s="1">
        <v>0</v>
      </c>
      <c r="AI2793" s="1">
        <v>0</v>
      </c>
      <c r="AJ2793" s="1">
        <v>0</v>
      </c>
      <c r="AK2793" s="1">
        <v>0</v>
      </c>
      <c r="AL2793" s="1">
        <v>1</v>
      </c>
      <c r="AM2793" s="1">
        <v>0</v>
      </c>
      <c r="AN2793" s="1">
        <v>0</v>
      </c>
    </row>
    <row r="2794" spans="1:40" x14ac:dyDescent="0.35">
      <c r="A2794" s="1" t="s">
        <v>89</v>
      </c>
      <c r="B2794" s="8">
        <v>43936</v>
      </c>
      <c r="C2794" s="1" t="s">
        <v>2</v>
      </c>
      <c r="D2794" s="1">
        <v>974850</v>
      </c>
      <c r="E2794" s="1">
        <v>139</v>
      </c>
      <c r="F2794" s="1" t="s">
        <v>126</v>
      </c>
      <c r="H2794" s="1" t="s">
        <v>103</v>
      </c>
      <c r="I2794" s="1" t="s">
        <v>121</v>
      </c>
      <c r="J2794" s="1" t="s">
        <v>93</v>
      </c>
      <c r="K2794" s="1">
        <v>23</v>
      </c>
      <c r="L2794" s="1">
        <v>36</v>
      </c>
      <c r="M2794" s="1">
        <v>0.26114649681528662</v>
      </c>
      <c r="N2794" s="1">
        <v>0.14705882352941177</v>
      </c>
      <c r="O2794" s="1">
        <v>0.20571428571428571</v>
      </c>
      <c r="P2794" s="1">
        <v>116</v>
      </c>
      <c r="Q2794" s="1">
        <v>21</v>
      </c>
      <c r="R2794" s="1">
        <v>9</v>
      </c>
      <c r="S2794" s="1">
        <v>1</v>
      </c>
      <c r="T2794" s="1">
        <v>7</v>
      </c>
      <c r="U2794" s="1">
        <v>3</v>
      </c>
      <c r="V2794" s="1">
        <v>3</v>
      </c>
      <c r="W2794" s="1">
        <v>0</v>
      </c>
      <c r="X2794" s="1">
        <v>1</v>
      </c>
      <c r="Y2794" s="1">
        <v>0</v>
      </c>
      <c r="Z2794" s="1">
        <v>0</v>
      </c>
      <c r="AA2794" s="1">
        <v>0</v>
      </c>
      <c r="AB2794" s="1">
        <v>0</v>
      </c>
      <c r="AC2794" s="1">
        <v>0</v>
      </c>
      <c r="AD2794" s="1">
        <v>0</v>
      </c>
      <c r="AE2794" s="1">
        <v>0</v>
      </c>
      <c r="AF2794" s="1">
        <v>0</v>
      </c>
      <c r="AG2794" s="1">
        <v>1</v>
      </c>
      <c r="AH2794" s="1">
        <v>0</v>
      </c>
      <c r="AI2794" s="1">
        <v>11</v>
      </c>
      <c r="AJ2794" s="1">
        <v>0</v>
      </c>
      <c r="AK2794" s="1">
        <v>0</v>
      </c>
      <c r="AL2794" s="1">
        <v>0</v>
      </c>
      <c r="AM2794" s="1">
        <v>2</v>
      </c>
      <c r="AN2794" s="1">
        <v>0</v>
      </c>
    </row>
    <row r="2795" spans="1:40" x14ac:dyDescent="0.35">
      <c r="A2795" s="1" t="s">
        <v>89</v>
      </c>
      <c r="B2795" s="8">
        <v>43946</v>
      </c>
      <c r="C2795" s="1" t="s">
        <v>2</v>
      </c>
      <c r="D2795" s="1">
        <v>973260</v>
      </c>
      <c r="E2795" s="1">
        <v>114</v>
      </c>
      <c r="F2795" s="1" t="s">
        <v>113</v>
      </c>
      <c r="H2795" s="1" t="s">
        <v>114</v>
      </c>
      <c r="I2795" s="1" t="s">
        <v>92</v>
      </c>
      <c r="J2795" s="1" t="s">
        <v>93</v>
      </c>
      <c r="K2795" s="1">
        <v>5</v>
      </c>
      <c r="L2795" s="1">
        <v>15</v>
      </c>
      <c r="M2795" s="1">
        <v>0.1484375</v>
      </c>
      <c r="N2795" s="1">
        <v>4.3859649122807015E-2</v>
      </c>
      <c r="O2795" s="1">
        <v>0.11627906976744186</v>
      </c>
      <c r="P2795" s="1">
        <v>109</v>
      </c>
      <c r="Q2795" s="1">
        <v>14</v>
      </c>
      <c r="R2795" s="1">
        <v>3</v>
      </c>
      <c r="S2795" s="1">
        <v>0</v>
      </c>
      <c r="T2795" s="1">
        <v>2</v>
      </c>
      <c r="U2795" s="1">
        <v>0</v>
      </c>
      <c r="V2795" s="1">
        <v>0</v>
      </c>
      <c r="W2795" s="1">
        <v>0</v>
      </c>
      <c r="X2795" s="1">
        <v>0</v>
      </c>
      <c r="Y2795" s="1">
        <v>0</v>
      </c>
      <c r="Z2795" s="1">
        <v>0</v>
      </c>
      <c r="AA2795" s="1">
        <v>0</v>
      </c>
      <c r="AB2795" s="1">
        <v>0</v>
      </c>
      <c r="AC2795" s="1">
        <v>0</v>
      </c>
      <c r="AD2795" s="1">
        <v>0</v>
      </c>
      <c r="AE2795" s="1">
        <v>0</v>
      </c>
      <c r="AF2795" s="1">
        <v>0</v>
      </c>
      <c r="AG2795" s="1">
        <v>0</v>
      </c>
      <c r="AH2795" s="1">
        <v>0</v>
      </c>
      <c r="AI2795" s="1">
        <v>0</v>
      </c>
      <c r="AJ2795" s="1">
        <v>0</v>
      </c>
      <c r="AK2795" s="1">
        <v>0</v>
      </c>
      <c r="AL2795" s="1">
        <v>1</v>
      </c>
      <c r="AM2795" s="1">
        <v>0</v>
      </c>
      <c r="AN2795" s="1">
        <v>0</v>
      </c>
    </row>
    <row r="2796" spans="1:40" x14ac:dyDescent="0.35">
      <c r="A2796" s="1" t="s">
        <v>89</v>
      </c>
      <c r="B2796" s="8">
        <v>43928</v>
      </c>
      <c r="C2796" s="1" t="s">
        <v>2</v>
      </c>
      <c r="D2796" s="1">
        <v>200600</v>
      </c>
      <c r="E2796" s="1">
        <v>118</v>
      </c>
      <c r="F2796" s="1" t="s">
        <v>116</v>
      </c>
      <c r="H2796" s="1" t="s">
        <v>95</v>
      </c>
      <c r="I2796" s="1" t="s">
        <v>92</v>
      </c>
      <c r="J2796" s="1" t="s">
        <v>93</v>
      </c>
      <c r="K2796" s="1">
        <v>108</v>
      </c>
      <c r="L2796" s="1">
        <v>2</v>
      </c>
      <c r="M2796" s="1">
        <v>0.78723404255319152</v>
      </c>
      <c r="N2796" s="1">
        <v>0.78260869565217395</v>
      </c>
      <c r="O2796" s="1">
        <v>1.6666666666666666E-2</v>
      </c>
      <c r="P2796" s="1">
        <v>10</v>
      </c>
      <c r="Q2796" s="1">
        <v>1</v>
      </c>
      <c r="R2796" s="1">
        <v>20</v>
      </c>
      <c r="S2796" s="1">
        <v>0</v>
      </c>
      <c r="T2796" s="1">
        <v>14</v>
      </c>
      <c r="U2796" s="1">
        <v>2</v>
      </c>
      <c r="V2796" s="1">
        <v>72</v>
      </c>
      <c r="W2796" s="1">
        <v>0</v>
      </c>
      <c r="X2796" s="1">
        <v>0</v>
      </c>
      <c r="Y2796" s="1">
        <v>0</v>
      </c>
      <c r="Z2796" s="1">
        <v>0</v>
      </c>
      <c r="AA2796" s="1">
        <v>0</v>
      </c>
      <c r="AB2796" s="1">
        <v>0</v>
      </c>
      <c r="AC2796" s="1">
        <v>0</v>
      </c>
      <c r="AD2796" s="1">
        <v>0</v>
      </c>
      <c r="AE2796" s="1">
        <v>0</v>
      </c>
      <c r="AF2796" s="1">
        <v>0</v>
      </c>
      <c r="AG2796" s="1">
        <v>0</v>
      </c>
      <c r="AH2796" s="1">
        <v>0</v>
      </c>
      <c r="AI2796" s="1">
        <v>1</v>
      </c>
      <c r="AJ2796" s="1">
        <v>0</v>
      </c>
      <c r="AK2796" s="1">
        <v>0</v>
      </c>
      <c r="AL2796" s="1">
        <v>0</v>
      </c>
      <c r="AM2796" s="1">
        <v>0</v>
      </c>
      <c r="AN2796" s="1">
        <v>0</v>
      </c>
    </row>
    <row r="2797" spans="1:40" x14ac:dyDescent="0.35">
      <c r="A2797" s="1" t="s">
        <v>89</v>
      </c>
      <c r="B2797" s="8">
        <v>43936</v>
      </c>
      <c r="C2797" s="1" t="s">
        <v>2</v>
      </c>
      <c r="D2797" s="1">
        <v>979190</v>
      </c>
      <c r="E2797" s="1">
        <v>147</v>
      </c>
      <c r="F2797" s="1" t="s">
        <v>124</v>
      </c>
      <c r="H2797" s="1" t="s">
        <v>103</v>
      </c>
      <c r="I2797" s="1" t="s">
        <v>92</v>
      </c>
      <c r="J2797" s="1" t="s">
        <v>93</v>
      </c>
      <c r="K2797" s="1">
        <v>29</v>
      </c>
      <c r="L2797" s="1">
        <v>24</v>
      </c>
      <c r="M2797" s="1">
        <v>0.26250000000000001</v>
      </c>
      <c r="N2797" s="1">
        <v>0.19727891156462585</v>
      </c>
      <c r="O2797" s="1">
        <v>0.14035087719298245</v>
      </c>
      <c r="P2797" s="1">
        <v>118</v>
      </c>
      <c r="Q2797" s="1">
        <v>13</v>
      </c>
      <c r="R2797" s="1">
        <v>11</v>
      </c>
      <c r="S2797" s="1">
        <v>2</v>
      </c>
      <c r="T2797" s="1">
        <v>14</v>
      </c>
      <c r="U2797" s="1">
        <v>2</v>
      </c>
      <c r="V2797" s="1">
        <v>0</v>
      </c>
      <c r="W2797" s="1">
        <v>0</v>
      </c>
      <c r="X2797" s="1">
        <v>0</v>
      </c>
      <c r="Y2797" s="1">
        <v>0</v>
      </c>
      <c r="Z2797" s="1">
        <v>0</v>
      </c>
      <c r="AA2797" s="1">
        <v>0</v>
      </c>
      <c r="AB2797" s="1">
        <v>0</v>
      </c>
      <c r="AC2797" s="1">
        <v>0</v>
      </c>
      <c r="AD2797" s="1">
        <v>0</v>
      </c>
      <c r="AE2797" s="1">
        <v>0</v>
      </c>
      <c r="AF2797" s="1">
        <v>0</v>
      </c>
      <c r="AG2797" s="1">
        <v>3</v>
      </c>
      <c r="AH2797" s="1">
        <v>0</v>
      </c>
      <c r="AI2797" s="1">
        <v>2</v>
      </c>
      <c r="AJ2797" s="1">
        <v>2</v>
      </c>
      <c r="AK2797" s="1">
        <v>0</v>
      </c>
      <c r="AL2797" s="1">
        <v>0</v>
      </c>
      <c r="AM2797" s="1">
        <v>4</v>
      </c>
      <c r="AN2797" s="1">
        <v>0</v>
      </c>
    </row>
    <row r="2798" spans="1:40" x14ac:dyDescent="0.35">
      <c r="A2798" s="1" t="s">
        <v>89</v>
      </c>
      <c r="B2798" s="8">
        <v>43955</v>
      </c>
      <c r="C2798" s="1" t="s">
        <v>96</v>
      </c>
      <c r="D2798" s="1">
        <v>979150</v>
      </c>
      <c r="E2798" s="1">
        <v>4</v>
      </c>
      <c r="F2798" s="1" t="s">
        <v>125</v>
      </c>
      <c r="H2798" s="1" t="s">
        <v>103</v>
      </c>
      <c r="I2798" s="1" t="s">
        <v>92</v>
      </c>
      <c r="J2798" s="1" t="s">
        <v>93</v>
      </c>
      <c r="P2798" s="1">
        <v>4</v>
      </c>
      <c r="Q2798" s="1">
        <v>0</v>
      </c>
      <c r="R2798" s="1">
        <v>0</v>
      </c>
      <c r="S2798" s="1">
        <v>0</v>
      </c>
      <c r="T2798" s="1">
        <v>0</v>
      </c>
      <c r="U2798" s="1">
        <v>0</v>
      </c>
      <c r="V2798" s="1">
        <v>0</v>
      </c>
      <c r="W2798" s="1">
        <v>0</v>
      </c>
      <c r="X2798" s="1">
        <v>0</v>
      </c>
      <c r="Y2798" s="1">
        <v>0</v>
      </c>
      <c r="Z2798" s="1">
        <v>0</v>
      </c>
      <c r="AA2798" s="1">
        <v>0</v>
      </c>
      <c r="AB2798" s="1">
        <v>0</v>
      </c>
      <c r="AC2798" s="1">
        <v>0</v>
      </c>
      <c r="AD2798" s="1">
        <v>0</v>
      </c>
      <c r="AE2798" s="1">
        <v>0</v>
      </c>
      <c r="AF2798" s="1">
        <v>0</v>
      </c>
      <c r="AG2798" s="1">
        <v>0</v>
      </c>
      <c r="AH2798" s="1">
        <v>0</v>
      </c>
      <c r="AI2798" s="1">
        <v>0</v>
      </c>
      <c r="AJ2798" s="1">
        <v>0</v>
      </c>
      <c r="AK2798" s="1">
        <v>0</v>
      </c>
      <c r="AL2798" s="1">
        <v>0</v>
      </c>
      <c r="AM2798" s="1">
        <v>0</v>
      </c>
      <c r="AN2798" s="1">
        <v>0</v>
      </c>
    </row>
    <row r="2799" spans="1:40" x14ac:dyDescent="0.35">
      <c r="A2799" s="1" t="s">
        <v>89</v>
      </c>
      <c r="B2799" s="8">
        <v>43942</v>
      </c>
      <c r="C2799" s="1" t="s">
        <v>96</v>
      </c>
      <c r="D2799" s="1">
        <v>200640</v>
      </c>
      <c r="E2799" s="1">
        <v>6</v>
      </c>
      <c r="F2799" s="1" t="s">
        <v>106</v>
      </c>
      <c r="H2799" s="1" t="s">
        <v>95</v>
      </c>
      <c r="I2799" s="1" t="s">
        <v>92</v>
      </c>
      <c r="J2799" s="1" t="s">
        <v>93</v>
      </c>
      <c r="P2799" s="1">
        <v>6</v>
      </c>
      <c r="Q2799" s="1">
        <v>0</v>
      </c>
      <c r="R2799" s="1">
        <v>0</v>
      </c>
      <c r="S2799" s="1">
        <v>0</v>
      </c>
      <c r="T2799" s="1">
        <v>0</v>
      </c>
      <c r="U2799" s="1">
        <v>0</v>
      </c>
      <c r="V2799" s="1">
        <v>0</v>
      </c>
      <c r="W2799" s="1">
        <v>0</v>
      </c>
      <c r="X2799" s="1">
        <v>0</v>
      </c>
      <c r="Y2799" s="1">
        <v>0</v>
      </c>
      <c r="Z2799" s="1">
        <v>0</v>
      </c>
      <c r="AA2799" s="1">
        <v>0</v>
      </c>
      <c r="AB2799" s="1">
        <v>0</v>
      </c>
      <c r="AC2799" s="1">
        <v>0</v>
      </c>
      <c r="AD2799" s="1">
        <v>0</v>
      </c>
      <c r="AE2799" s="1">
        <v>0</v>
      </c>
      <c r="AF2799" s="1">
        <v>0</v>
      </c>
      <c r="AG2799" s="1">
        <v>0</v>
      </c>
      <c r="AH2799" s="1">
        <v>0</v>
      </c>
      <c r="AI2799" s="1">
        <v>0</v>
      </c>
      <c r="AJ2799" s="1">
        <v>0</v>
      </c>
      <c r="AK2799" s="1">
        <v>0</v>
      </c>
      <c r="AL2799" s="1">
        <v>0</v>
      </c>
      <c r="AM2799" s="1">
        <v>0</v>
      </c>
      <c r="AN2799" s="1">
        <v>0</v>
      </c>
    </row>
    <row r="2800" spans="1:40" x14ac:dyDescent="0.35">
      <c r="A2800" s="1" t="s">
        <v>89</v>
      </c>
      <c r="B2800" s="8">
        <v>43922</v>
      </c>
      <c r="C2800" s="1" t="s">
        <v>96</v>
      </c>
      <c r="D2800" s="1">
        <v>200600</v>
      </c>
      <c r="E2800" s="1">
        <v>11</v>
      </c>
      <c r="F2800" s="1" t="s">
        <v>116</v>
      </c>
      <c r="H2800" s="1" t="s">
        <v>95</v>
      </c>
      <c r="I2800" s="1" t="s">
        <v>92</v>
      </c>
      <c r="J2800" s="1" t="s">
        <v>93</v>
      </c>
      <c r="P2800" s="1">
        <v>11</v>
      </c>
      <c r="Q2800" s="1">
        <v>0</v>
      </c>
      <c r="R2800" s="1">
        <v>0</v>
      </c>
      <c r="S2800" s="1">
        <v>0</v>
      </c>
      <c r="T2800" s="1">
        <v>0</v>
      </c>
      <c r="U2800" s="1">
        <v>0</v>
      </c>
      <c r="V2800" s="1">
        <v>0</v>
      </c>
      <c r="W2800" s="1">
        <v>0</v>
      </c>
      <c r="X2800" s="1">
        <v>0</v>
      </c>
      <c r="Y2800" s="1">
        <v>0</v>
      </c>
      <c r="Z2800" s="1">
        <v>0</v>
      </c>
      <c r="AA2800" s="1">
        <v>0</v>
      </c>
      <c r="AB2800" s="1">
        <v>0</v>
      </c>
      <c r="AC2800" s="1">
        <v>0</v>
      </c>
      <c r="AD2800" s="1">
        <v>0</v>
      </c>
      <c r="AE2800" s="1">
        <v>0</v>
      </c>
      <c r="AF2800" s="1">
        <v>0</v>
      </c>
      <c r="AG2800" s="1">
        <v>0</v>
      </c>
      <c r="AH2800" s="1">
        <v>0</v>
      </c>
      <c r="AI2800" s="1">
        <v>0</v>
      </c>
      <c r="AJ2800" s="1">
        <v>0</v>
      </c>
      <c r="AK2800" s="1">
        <v>0</v>
      </c>
      <c r="AL2800" s="1">
        <v>0</v>
      </c>
      <c r="AM2800" s="1">
        <v>0</v>
      </c>
      <c r="AN2800" s="1">
        <v>0</v>
      </c>
    </row>
    <row r="2801" spans="1:40" x14ac:dyDescent="0.35">
      <c r="A2801" s="1" t="s">
        <v>89</v>
      </c>
      <c r="B2801" s="8">
        <v>43904</v>
      </c>
      <c r="C2801" s="1" t="s">
        <v>96</v>
      </c>
      <c r="D2801" s="1">
        <v>973260</v>
      </c>
      <c r="E2801" s="1">
        <v>10</v>
      </c>
      <c r="F2801" s="1" t="s">
        <v>113</v>
      </c>
      <c r="H2801" s="1" t="s">
        <v>114</v>
      </c>
      <c r="I2801" s="1" t="s">
        <v>92</v>
      </c>
      <c r="J2801" s="1" t="s">
        <v>93</v>
      </c>
      <c r="L2801" s="1">
        <v>1</v>
      </c>
      <c r="O2801" s="1">
        <v>9.0909090909090912E-2</v>
      </c>
      <c r="P2801" s="1">
        <v>10</v>
      </c>
      <c r="Q2801" s="1">
        <v>1</v>
      </c>
      <c r="R2801" s="1">
        <v>0</v>
      </c>
      <c r="S2801" s="1">
        <v>0</v>
      </c>
      <c r="T2801" s="1">
        <v>0</v>
      </c>
      <c r="U2801" s="1">
        <v>0</v>
      </c>
      <c r="V2801" s="1">
        <v>0</v>
      </c>
      <c r="W2801" s="1">
        <v>0</v>
      </c>
      <c r="X2801" s="1">
        <v>0</v>
      </c>
      <c r="Y2801" s="1">
        <v>0</v>
      </c>
      <c r="Z2801" s="1">
        <v>0</v>
      </c>
      <c r="AA2801" s="1">
        <v>0</v>
      </c>
      <c r="AB2801" s="1">
        <v>0</v>
      </c>
      <c r="AC2801" s="1">
        <v>0</v>
      </c>
      <c r="AD2801" s="1">
        <v>0</v>
      </c>
      <c r="AE2801" s="1">
        <v>0</v>
      </c>
      <c r="AF2801" s="1">
        <v>0</v>
      </c>
      <c r="AG2801" s="1">
        <v>0</v>
      </c>
      <c r="AH2801" s="1">
        <v>0</v>
      </c>
      <c r="AI2801" s="1">
        <v>0</v>
      </c>
      <c r="AJ2801" s="1">
        <v>0</v>
      </c>
      <c r="AK2801" s="1">
        <v>0</v>
      </c>
      <c r="AL2801" s="1">
        <v>0</v>
      </c>
      <c r="AM2801" s="1">
        <v>0</v>
      </c>
      <c r="AN2801" s="1">
        <v>0</v>
      </c>
    </row>
    <row r="2802" spans="1:40" x14ac:dyDescent="0.35">
      <c r="A2802" s="1" t="s">
        <v>89</v>
      </c>
      <c r="B2802" s="8">
        <v>43971</v>
      </c>
      <c r="C2802" s="1" t="s">
        <v>2</v>
      </c>
      <c r="D2802" s="1">
        <v>209650</v>
      </c>
      <c r="E2802" s="1">
        <v>93</v>
      </c>
      <c r="F2802" s="1" t="s">
        <v>120</v>
      </c>
      <c r="H2802" s="1" t="s">
        <v>95</v>
      </c>
      <c r="I2802" s="1" t="s">
        <v>121</v>
      </c>
      <c r="J2802" s="1" t="s">
        <v>93</v>
      </c>
      <c r="L2802" s="1">
        <v>6</v>
      </c>
      <c r="O2802" s="1">
        <v>6.0606060606060608E-2</v>
      </c>
      <c r="P2802" s="1">
        <v>93</v>
      </c>
      <c r="Q2802" s="1">
        <v>1</v>
      </c>
      <c r="R2802" s="1">
        <v>0</v>
      </c>
      <c r="S2802" s="1">
        <v>0</v>
      </c>
      <c r="T2802" s="1">
        <v>0</v>
      </c>
      <c r="U2802" s="1">
        <v>0</v>
      </c>
      <c r="V2802" s="1">
        <v>0</v>
      </c>
      <c r="W2802" s="1">
        <v>0</v>
      </c>
      <c r="X2802" s="1">
        <v>0</v>
      </c>
      <c r="Y2802" s="1">
        <v>0</v>
      </c>
      <c r="Z2802" s="1">
        <v>0</v>
      </c>
      <c r="AA2802" s="1">
        <v>0</v>
      </c>
      <c r="AB2802" s="1">
        <v>0</v>
      </c>
      <c r="AC2802" s="1">
        <v>0</v>
      </c>
      <c r="AD2802" s="1">
        <v>0</v>
      </c>
      <c r="AE2802" s="1">
        <v>0</v>
      </c>
      <c r="AF2802" s="1">
        <v>0</v>
      </c>
      <c r="AG2802" s="1">
        <v>0</v>
      </c>
      <c r="AH2802" s="1">
        <v>0</v>
      </c>
      <c r="AI2802" s="1">
        <v>4</v>
      </c>
      <c r="AJ2802" s="1">
        <v>0</v>
      </c>
      <c r="AK2802" s="1">
        <v>0</v>
      </c>
      <c r="AL2802" s="1">
        <v>0</v>
      </c>
      <c r="AM2802" s="1">
        <v>1</v>
      </c>
      <c r="AN2802" s="1">
        <v>0</v>
      </c>
    </row>
    <row r="2803" spans="1:40" x14ac:dyDescent="0.35">
      <c r="A2803" s="1" t="s">
        <v>89</v>
      </c>
      <c r="B2803" s="8">
        <v>43963</v>
      </c>
      <c r="C2803" s="1" t="s">
        <v>2</v>
      </c>
      <c r="D2803" s="1">
        <v>973370</v>
      </c>
      <c r="E2803" s="1">
        <v>43</v>
      </c>
      <c r="F2803" s="1" t="s">
        <v>123</v>
      </c>
      <c r="H2803" s="1" t="s">
        <v>114</v>
      </c>
      <c r="I2803" s="1" t="s">
        <v>92</v>
      </c>
      <c r="J2803" s="1" t="s">
        <v>93</v>
      </c>
      <c r="P2803" s="1">
        <v>43</v>
      </c>
      <c r="Q2803" s="1">
        <v>0</v>
      </c>
      <c r="R2803" s="1">
        <v>0</v>
      </c>
      <c r="S2803" s="1">
        <v>0</v>
      </c>
      <c r="T2803" s="1">
        <v>0</v>
      </c>
      <c r="U2803" s="1">
        <v>0</v>
      </c>
      <c r="V2803" s="1">
        <v>0</v>
      </c>
      <c r="W2803" s="1">
        <v>0</v>
      </c>
      <c r="X2803" s="1">
        <v>0</v>
      </c>
      <c r="Y2803" s="1">
        <v>0</v>
      </c>
      <c r="Z2803" s="1">
        <v>0</v>
      </c>
      <c r="AA2803" s="1">
        <v>0</v>
      </c>
      <c r="AB2803" s="1">
        <v>0</v>
      </c>
      <c r="AC2803" s="1">
        <v>0</v>
      </c>
      <c r="AD2803" s="1">
        <v>0</v>
      </c>
      <c r="AE2803" s="1">
        <v>0</v>
      </c>
      <c r="AF2803" s="1">
        <v>0</v>
      </c>
      <c r="AG2803" s="1">
        <v>0</v>
      </c>
      <c r="AH2803" s="1">
        <v>0</v>
      </c>
      <c r="AI2803" s="1">
        <v>0</v>
      </c>
      <c r="AJ2803" s="1">
        <v>0</v>
      </c>
      <c r="AK2803" s="1">
        <v>0</v>
      </c>
      <c r="AL2803" s="1">
        <v>0</v>
      </c>
      <c r="AM2803" s="1">
        <v>0</v>
      </c>
      <c r="AN2803" s="1">
        <v>0</v>
      </c>
    </row>
    <row r="2804" spans="1:40" x14ac:dyDescent="0.35">
      <c r="A2804" s="1" t="s">
        <v>89</v>
      </c>
      <c r="B2804" s="8">
        <v>43930</v>
      </c>
      <c r="C2804" s="1" t="s">
        <v>96</v>
      </c>
      <c r="D2804" s="1">
        <v>209640</v>
      </c>
      <c r="E2804" s="1">
        <v>16</v>
      </c>
      <c r="F2804" s="1" t="s">
        <v>122</v>
      </c>
      <c r="H2804" s="1" t="s">
        <v>95</v>
      </c>
      <c r="I2804" s="1" t="s">
        <v>121</v>
      </c>
      <c r="J2804" s="1" t="s">
        <v>93</v>
      </c>
      <c r="P2804" s="1">
        <v>16</v>
      </c>
      <c r="Q2804" s="1">
        <v>0</v>
      </c>
      <c r="R2804" s="1">
        <v>0</v>
      </c>
      <c r="S2804" s="1">
        <v>0</v>
      </c>
      <c r="T2804" s="1">
        <v>0</v>
      </c>
      <c r="U2804" s="1">
        <v>0</v>
      </c>
      <c r="V2804" s="1">
        <v>0</v>
      </c>
      <c r="W2804" s="1">
        <v>0</v>
      </c>
      <c r="X2804" s="1">
        <v>0</v>
      </c>
      <c r="Y2804" s="1">
        <v>0</v>
      </c>
      <c r="Z2804" s="1">
        <v>0</v>
      </c>
      <c r="AA2804" s="1">
        <v>0</v>
      </c>
      <c r="AB2804" s="1">
        <v>0</v>
      </c>
      <c r="AC2804" s="1">
        <v>0</v>
      </c>
      <c r="AD2804" s="1">
        <v>0</v>
      </c>
      <c r="AE2804" s="1">
        <v>0</v>
      </c>
      <c r="AF2804" s="1">
        <v>0</v>
      </c>
      <c r="AG2804" s="1">
        <v>0</v>
      </c>
      <c r="AH2804" s="1">
        <v>0</v>
      </c>
      <c r="AI2804" s="1">
        <v>0</v>
      </c>
      <c r="AJ2804" s="1">
        <v>0</v>
      </c>
      <c r="AK2804" s="1">
        <v>0</v>
      </c>
      <c r="AL2804" s="1">
        <v>0</v>
      </c>
      <c r="AM2804" s="1">
        <v>0</v>
      </c>
      <c r="AN2804" s="1">
        <v>0</v>
      </c>
    </row>
    <row r="2805" spans="1:40" x14ac:dyDescent="0.35">
      <c r="A2805" s="1" t="s">
        <v>89</v>
      </c>
      <c r="B2805" s="8">
        <v>43944</v>
      </c>
      <c r="C2805" s="1" t="s">
        <v>2</v>
      </c>
      <c r="D2805" s="1">
        <v>979190</v>
      </c>
      <c r="E2805" s="1">
        <v>154</v>
      </c>
      <c r="F2805" s="1" t="s">
        <v>124</v>
      </c>
      <c r="H2805" s="1" t="s">
        <v>103</v>
      </c>
      <c r="I2805" s="1" t="s">
        <v>92</v>
      </c>
      <c r="J2805" s="1" t="s">
        <v>93</v>
      </c>
      <c r="K2805" s="1">
        <v>31</v>
      </c>
      <c r="L2805" s="1">
        <v>17</v>
      </c>
      <c r="M2805" s="1">
        <v>0.2360248447204969</v>
      </c>
      <c r="N2805" s="1">
        <v>0.20129870129870131</v>
      </c>
      <c r="O2805" s="1">
        <v>9.9415204678362568E-2</v>
      </c>
      <c r="P2805" s="1">
        <v>123</v>
      </c>
      <c r="Q2805" s="1">
        <v>7</v>
      </c>
      <c r="R2805" s="1">
        <v>9</v>
      </c>
      <c r="S2805" s="1">
        <v>6</v>
      </c>
      <c r="T2805" s="1">
        <v>15</v>
      </c>
      <c r="U2805" s="1">
        <v>1</v>
      </c>
      <c r="V2805" s="1">
        <v>0</v>
      </c>
      <c r="W2805" s="1">
        <v>0</v>
      </c>
      <c r="X2805" s="1">
        <v>1</v>
      </c>
      <c r="Y2805" s="1">
        <v>0</v>
      </c>
      <c r="Z2805" s="1">
        <v>0</v>
      </c>
      <c r="AA2805" s="1">
        <v>0</v>
      </c>
      <c r="AB2805" s="1">
        <v>0</v>
      </c>
      <c r="AC2805" s="1">
        <v>0</v>
      </c>
      <c r="AD2805" s="1">
        <v>0</v>
      </c>
      <c r="AE2805" s="1">
        <v>0</v>
      </c>
      <c r="AF2805" s="1">
        <v>0</v>
      </c>
      <c r="AG2805" s="1">
        <v>2</v>
      </c>
      <c r="AH2805" s="1">
        <v>0</v>
      </c>
      <c r="AI2805" s="1">
        <v>2</v>
      </c>
      <c r="AJ2805" s="1">
        <v>2</v>
      </c>
      <c r="AK2805" s="1">
        <v>0</v>
      </c>
      <c r="AL2805" s="1">
        <v>1</v>
      </c>
      <c r="AM2805" s="1">
        <v>2</v>
      </c>
      <c r="AN2805" s="1">
        <v>0</v>
      </c>
    </row>
    <row r="2806" spans="1:40" x14ac:dyDescent="0.35">
      <c r="A2806" s="1" t="s">
        <v>89</v>
      </c>
      <c r="B2806" s="8">
        <v>43931</v>
      </c>
      <c r="C2806" s="1" t="s">
        <v>96</v>
      </c>
      <c r="D2806" s="1">
        <v>979150</v>
      </c>
      <c r="E2806" s="1">
        <v>4</v>
      </c>
      <c r="F2806" s="1" t="s">
        <v>125</v>
      </c>
      <c r="H2806" s="1" t="s">
        <v>103</v>
      </c>
      <c r="I2806" s="1" t="s">
        <v>92</v>
      </c>
      <c r="J2806" s="1" t="s">
        <v>93</v>
      </c>
      <c r="K2806" s="1">
        <v>1</v>
      </c>
      <c r="M2806" s="1">
        <v>0.25</v>
      </c>
      <c r="N2806" s="1">
        <v>0.25</v>
      </c>
      <c r="P2806" s="1">
        <v>3</v>
      </c>
      <c r="Q2806" s="1">
        <v>0</v>
      </c>
      <c r="R2806" s="1">
        <v>1</v>
      </c>
      <c r="S2806" s="1">
        <v>0</v>
      </c>
      <c r="T2806" s="1">
        <v>0</v>
      </c>
      <c r="U2806" s="1">
        <v>0</v>
      </c>
      <c r="V2806" s="1">
        <v>0</v>
      </c>
      <c r="W2806" s="1">
        <v>0</v>
      </c>
      <c r="X2806" s="1">
        <v>0</v>
      </c>
      <c r="Y2806" s="1">
        <v>0</v>
      </c>
      <c r="Z2806" s="1">
        <v>0</v>
      </c>
      <c r="AA2806" s="1">
        <v>0</v>
      </c>
      <c r="AB2806" s="1">
        <v>0</v>
      </c>
      <c r="AC2806" s="1">
        <v>0</v>
      </c>
      <c r="AD2806" s="1">
        <v>0</v>
      </c>
      <c r="AE2806" s="1">
        <v>0</v>
      </c>
      <c r="AF2806" s="1">
        <v>0</v>
      </c>
      <c r="AG2806" s="1">
        <v>0</v>
      </c>
      <c r="AH2806" s="1">
        <v>0</v>
      </c>
      <c r="AI2806" s="1">
        <v>0</v>
      </c>
      <c r="AJ2806" s="1">
        <v>0</v>
      </c>
      <c r="AK2806" s="1">
        <v>0</v>
      </c>
      <c r="AL2806" s="1">
        <v>0</v>
      </c>
      <c r="AM2806" s="1">
        <v>0</v>
      </c>
      <c r="AN2806" s="1">
        <v>0</v>
      </c>
    </row>
    <row r="2807" spans="1:40" x14ac:dyDescent="0.35">
      <c r="A2807" s="1" t="s">
        <v>89</v>
      </c>
      <c r="B2807" s="8">
        <v>43967</v>
      </c>
      <c r="C2807" s="1" t="s">
        <v>96</v>
      </c>
      <c r="D2807" s="1">
        <v>972410</v>
      </c>
      <c r="E2807" s="1">
        <v>26</v>
      </c>
      <c r="F2807" s="1" t="s">
        <v>115</v>
      </c>
      <c r="H2807" s="1" t="s">
        <v>91</v>
      </c>
      <c r="I2807" s="1" t="s">
        <v>92</v>
      </c>
      <c r="J2807" s="1" t="s">
        <v>93</v>
      </c>
      <c r="P2807" s="1">
        <v>26</v>
      </c>
      <c r="Q2807" s="1">
        <v>0</v>
      </c>
      <c r="R2807" s="1">
        <v>0</v>
      </c>
      <c r="S2807" s="1">
        <v>0</v>
      </c>
      <c r="T2807" s="1">
        <v>0</v>
      </c>
      <c r="U2807" s="1">
        <v>0</v>
      </c>
      <c r="V2807" s="1">
        <v>0</v>
      </c>
      <c r="W2807" s="1">
        <v>0</v>
      </c>
      <c r="X2807" s="1">
        <v>0</v>
      </c>
      <c r="Y2807" s="1">
        <v>0</v>
      </c>
      <c r="Z2807" s="1">
        <v>0</v>
      </c>
      <c r="AA2807" s="1">
        <v>0</v>
      </c>
      <c r="AB2807" s="1">
        <v>0</v>
      </c>
      <c r="AC2807" s="1">
        <v>0</v>
      </c>
      <c r="AD2807" s="1">
        <v>0</v>
      </c>
      <c r="AE2807" s="1">
        <v>0</v>
      </c>
      <c r="AF2807" s="1">
        <v>0</v>
      </c>
      <c r="AG2807" s="1">
        <v>0</v>
      </c>
      <c r="AH2807" s="1">
        <v>0</v>
      </c>
      <c r="AI2807" s="1">
        <v>0</v>
      </c>
      <c r="AJ2807" s="1">
        <v>0</v>
      </c>
      <c r="AK2807" s="1">
        <v>0</v>
      </c>
      <c r="AL2807" s="1">
        <v>0</v>
      </c>
      <c r="AM2807" s="1">
        <v>0</v>
      </c>
      <c r="AN2807" s="1">
        <v>0</v>
      </c>
    </row>
    <row r="2808" spans="1:40" x14ac:dyDescent="0.35">
      <c r="A2808" s="1" t="s">
        <v>89</v>
      </c>
      <c r="B2808" s="8">
        <v>43934</v>
      </c>
      <c r="C2808" s="1" t="s">
        <v>96</v>
      </c>
      <c r="D2808" s="1">
        <v>200640</v>
      </c>
      <c r="E2808" s="1">
        <v>6</v>
      </c>
      <c r="F2808" s="1" t="s">
        <v>106</v>
      </c>
      <c r="H2808" s="1" t="s">
        <v>95</v>
      </c>
      <c r="I2808" s="1" t="s">
        <v>92</v>
      </c>
      <c r="J2808" s="1" t="s">
        <v>93</v>
      </c>
      <c r="P2808" s="1">
        <v>6</v>
      </c>
      <c r="Q2808" s="1">
        <v>0</v>
      </c>
      <c r="R2808" s="1">
        <v>0</v>
      </c>
      <c r="S2808" s="1">
        <v>0</v>
      </c>
      <c r="T2808" s="1">
        <v>0</v>
      </c>
      <c r="U2808" s="1">
        <v>0</v>
      </c>
      <c r="V2808" s="1">
        <v>0</v>
      </c>
      <c r="W2808" s="1">
        <v>0</v>
      </c>
      <c r="X2808" s="1">
        <v>0</v>
      </c>
      <c r="Y2808" s="1">
        <v>0</v>
      </c>
      <c r="Z2808" s="1">
        <v>0</v>
      </c>
      <c r="AA2808" s="1">
        <v>0</v>
      </c>
      <c r="AB2808" s="1">
        <v>0</v>
      </c>
      <c r="AC2808" s="1">
        <v>0</v>
      </c>
      <c r="AD2808" s="1">
        <v>0</v>
      </c>
      <c r="AE2808" s="1">
        <v>0</v>
      </c>
      <c r="AF2808" s="1">
        <v>0</v>
      </c>
      <c r="AG2808" s="1">
        <v>0</v>
      </c>
      <c r="AH2808" s="1">
        <v>0</v>
      </c>
      <c r="AI2808" s="1">
        <v>0</v>
      </c>
      <c r="AJ2808" s="1">
        <v>0</v>
      </c>
      <c r="AK2808" s="1">
        <v>0</v>
      </c>
      <c r="AL2808" s="1">
        <v>0</v>
      </c>
      <c r="AM2808" s="1">
        <v>0</v>
      </c>
      <c r="AN2808" s="1">
        <v>0</v>
      </c>
    </row>
    <row r="2809" spans="1:40" x14ac:dyDescent="0.35">
      <c r="A2809" s="1" t="s">
        <v>89</v>
      </c>
      <c r="B2809" s="8">
        <v>43941</v>
      </c>
      <c r="C2809" s="1" t="s">
        <v>96</v>
      </c>
      <c r="D2809" s="1">
        <v>200170</v>
      </c>
      <c r="E2809" s="1">
        <v>18</v>
      </c>
      <c r="F2809" s="1" t="s">
        <v>107</v>
      </c>
      <c r="H2809" s="1" t="s">
        <v>95</v>
      </c>
      <c r="I2809" s="1" t="s">
        <v>92</v>
      </c>
      <c r="J2809" s="1" t="s">
        <v>93</v>
      </c>
      <c r="K2809" s="1">
        <v>1</v>
      </c>
      <c r="M2809" s="1">
        <v>5.5555555555555552E-2</v>
      </c>
      <c r="N2809" s="1">
        <v>5.5555555555555552E-2</v>
      </c>
      <c r="P2809" s="1">
        <v>17</v>
      </c>
      <c r="Q2809" s="1">
        <v>0</v>
      </c>
      <c r="R2809" s="1">
        <v>0</v>
      </c>
      <c r="S2809" s="1">
        <v>0</v>
      </c>
      <c r="T2809" s="1">
        <v>1</v>
      </c>
      <c r="U2809" s="1">
        <v>0</v>
      </c>
      <c r="V2809" s="1">
        <v>0</v>
      </c>
      <c r="W2809" s="1">
        <v>0</v>
      </c>
      <c r="X2809" s="1">
        <v>0</v>
      </c>
      <c r="Y2809" s="1">
        <v>0</v>
      </c>
      <c r="Z2809" s="1">
        <v>0</v>
      </c>
      <c r="AA2809" s="1">
        <v>0</v>
      </c>
      <c r="AB2809" s="1">
        <v>0</v>
      </c>
      <c r="AC2809" s="1">
        <v>0</v>
      </c>
      <c r="AD2809" s="1">
        <v>0</v>
      </c>
      <c r="AE2809" s="1">
        <v>0</v>
      </c>
      <c r="AF2809" s="1">
        <v>0</v>
      </c>
      <c r="AG2809" s="1">
        <v>0</v>
      </c>
      <c r="AH2809" s="1">
        <v>0</v>
      </c>
      <c r="AI2809" s="1">
        <v>0</v>
      </c>
      <c r="AJ2809" s="1">
        <v>0</v>
      </c>
      <c r="AK2809" s="1">
        <v>0</v>
      </c>
      <c r="AL2809" s="1">
        <v>0</v>
      </c>
      <c r="AM2809" s="1">
        <v>0</v>
      </c>
      <c r="AN2809" s="1">
        <v>0</v>
      </c>
    </row>
    <row r="2810" spans="1:40" x14ac:dyDescent="0.35">
      <c r="A2810" s="1" t="s">
        <v>89</v>
      </c>
      <c r="B2810" s="8">
        <v>43955</v>
      </c>
      <c r="C2810" s="1" t="s">
        <v>2</v>
      </c>
      <c r="D2810" s="1">
        <v>973270</v>
      </c>
      <c r="E2810" s="1">
        <v>60</v>
      </c>
      <c r="F2810" s="1" t="s">
        <v>127</v>
      </c>
      <c r="H2810" s="1" t="s">
        <v>114</v>
      </c>
      <c r="I2810" s="1" t="s">
        <v>92</v>
      </c>
      <c r="J2810" s="1" t="s">
        <v>93</v>
      </c>
      <c r="K2810" s="1">
        <v>1</v>
      </c>
      <c r="L2810" s="1">
        <v>7</v>
      </c>
      <c r="M2810" s="1">
        <v>0.11940298507462686</v>
      </c>
      <c r="N2810" s="1">
        <v>1.6666666666666666E-2</v>
      </c>
      <c r="O2810" s="1">
        <v>0.1044776119402985</v>
      </c>
      <c r="P2810" s="1">
        <v>59</v>
      </c>
      <c r="Q2810" s="1">
        <v>7</v>
      </c>
      <c r="R2810" s="1">
        <v>0</v>
      </c>
      <c r="S2810" s="1">
        <v>1</v>
      </c>
      <c r="T2810" s="1">
        <v>0</v>
      </c>
      <c r="U2810" s="1">
        <v>0</v>
      </c>
      <c r="V2810" s="1">
        <v>0</v>
      </c>
      <c r="W2810" s="1">
        <v>0</v>
      </c>
      <c r="X2810" s="1">
        <v>0</v>
      </c>
      <c r="Y2810" s="1">
        <v>0</v>
      </c>
      <c r="Z2810" s="1">
        <v>0</v>
      </c>
      <c r="AA2810" s="1">
        <v>0</v>
      </c>
      <c r="AB2810" s="1">
        <v>0</v>
      </c>
      <c r="AC2810" s="1">
        <v>0</v>
      </c>
      <c r="AD2810" s="1">
        <v>0</v>
      </c>
      <c r="AE2810" s="1">
        <v>0</v>
      </c>
      <c r="AF2810" s="1">
        <v>0</v>
      </c>
      <c r="AG2810" s="1">
        <v>0</v>
      </c>
      <c r="AH2810" s="1">
        <v>0</v>
      </c>
      <c r="AI2810" s="1">
        <v>0</v>
      </c>
      <c r="AJ2810" s="1">
        <v>0</v>
      </c>
      <c r="AK2810" s="1">
        <v>0</v>
      </c>
      <c r="AL2810" s="1">
        <v>0</v>
      </c>
      <c r="AM2810" s="1">
        <v>0</v>
      </c>
      <c r="AN2810" s="1">
        <v>0</v>
      </c>
    </row>
    <row r="2811" spans="1:40" x14ac:dyDescent="0.35">
      <c r="A2811" s="1" t="s">
        <v>89</v>
      </c>
      <c r="B2811" s="8">
        <v>43949</v>
      </c>
      <c r="C2811" s="1" t="s">
        <v>96</v>
      </c>
      <c r="D2811" s="1">
        <v>976140</v>
      </c>
      <c r="E2811" s="1">
        <v>1</v>
      </c>
      <c r="F2811" s="1" t="s">
        <v>128</v>
      </c>
      <c r="H2811" s="1" t="s">
        <v>101</v>
      </c>
      <c r="I2811" s="1" t="s">
        <v>92</v>
      </c>
      <c r="J2811" s="1" t="s">
        <v>93</v>
      </c>
      <c r="P2811" s="1">
        <v>1</v>
      </c>
      <c r="Q2811" s="1">
        <v>0</v>
      </c>
      <c r="R2811" s="1">
        <v>0</v>
      </c>
      <c r="S2811" s="1">
        <v>0</v>
      </c>
      <c r="T2811" s="1">
        <v>0</v>
      </c>
      <c r="U2811" s="1">
        <v>0</v>
      </c>
      <c r="V2811" s="1">
        <v>0</v>
      </c>
      <c r="W2811" s="1">
        <v>0</v>
      </c>
      <c r="X2811" s="1">
        <v>0</v>
      </c>
      <c r="Y2811" s="1">
        <v>0</v>
      </c>
      <c r="Z2811" s="1">
        <v>0</v>
      </c>
      <c r="AA2811" s="1">
        <v>0</v>
      </c>
      <c r="AB2811" s="1">
        <v>0</v>
      </c>
      <c r="AC2811" s="1">
        <v>0</v>
      </c>
      <c r="AD2811" s="1">
        <v>0</v>
      </c>
      <c r="AE2811" s="1">
        <v>0</v>
      </c>
      <c r="AF2811" s="1">
        <v>0</v>
      </c>
      <c r="AG2811" s="1">
        <v>0</v>
      </c>
      <c r="AH2811" s="1">
        <v>0</v>
      </c>
      <c r="AI2811" s="1">
        <v>0</v>
      </c>
      <c r="AJ2811" s="1">
        <v>0</v>
      </c>
      <c r="AK2811" s="1">
        <v>0</v>
      </c>
      <c r="AL2811" s="1">
        <v>0</v>
      </c>
      <c r="AM2811" s="1">
        <v>0</v>
      </c>
      <c r="AN2811" s="1">
        <v>0</v>
      </c>
    </row>
    <row r="2812" spans="1:40" x14ac:dyDescent="0.35">
      <c r="A2812" s="1" t="s">
        <v>89</v>
      </c>
      <c r="B2812" s="8">
        <v>43960</v>
      </c>
      <c r="C2812" s="1" t="s">
        <v>96</v>
      </c>
      <c r="D2812" s="1">
        <v>200600</v>
      </c>
      <c r="E2812" s="1">
        <v>14</v>
      </c>
      <c r="F2812" s="1" t="s">
        <v>116</v>
      </c>
      <c r="H2812" s="1" t="s">
        <v>95</v>
      </c>
      <c r="I2812" s="1" t="s">
        <v>92</v>
      </c>
      <c r="J2812" s="1" t="s">
        <v>93</v>
      </c>
      <c r="P2812" s="1">
        <v>14</v>
      </c>
      <c r="Q2812" s="1">
        <v>0</v>
      </c>
      <c r="R2812" s="1">
        <v>0</v>
      </c>
      <c r="S2812" s="1">
        <v>0</v>
      </c>
      <c r="T2812" s="1">
        <v>0</v>
      </c>
      <c r="U2812" s="1">
        <v>0</v>
      </c>
      <c r="V2812" s="1">
        <v>0</v>
      </c>
      <c r="W2812" s="1">
        <v>0</v>
      </c>
      <c r="X2812" s="1">
        <v>0</v>
      </c>
      <c r="Y2812" s="1">
        <v>0</v>
      </c>
      <c r="Z2812" s="1">
        <v>0</v>
      </c>
      <c r="AA2812" s="1">
        <v>0</v>
      </c>
      <c r="AB2812" s="1">
        <v>0</v>
      </c>
      <c r="AC2812" s="1">
        <v>0</v>
      </c>
      <c r="AD2812" s="1">
        <v>0</v>
      </c>
      <c r="AE2812" s="1">
        <v>0</v>
      </c>
      <c r="AF2812" s="1">
        <v>0</v>
      </c>
      <c r="AG2812" s="1">
        <v>0</v>
      </c>
      <c r="AH2812" s="1">
        <v>0</v>
      </c>
      <c r="AI2812" s="1">
        <v>0</v>
      </c>
      <c r="AJ2812" s="1">
        <v>0</v>
      </c>
      <c r="AK2812" s="1">
        <v>0</v>
      </c>
      <c r="AL2812" s="1">
        <v>0</v>
      </c>
      <c r="AM2812" s="1">
        <v>0</v>
      </c>
      <c r="AN2812" s="1">
        <v>0</v>
      </c>
    </row>
    <row r="2813" spans="1:40" x14ac:dyDescent="0.35">
      <c r="A2813" s="1" t="s">
        <v>89</v>
      </c>
      <c r="B2813" s="8">
        <v>43931</v>
      </c>
      <c r="C2813" s="1" t="s">
        <v>2</v>
      </c>
      <c r="D2813" s="1">
        <v>973270</v>
      </c>
      <c r="E2813" s="1">
        <v>63</v>
      </c>
      <c r="F2813" s="1" t="s">
        <v>127</v>
      </c>
      <c r="H2813" s="1" t="s">
        <v>114</v>
      </c>
      <c r="I2813" s="1" t="s">
        <v>92</v>
      </c>
      <c r="J2813" s="1" t="s">
        <v>93</v>
      </c>
      <c r="K2813" s="1">
        <v>26</v>
      </c>
      <c r="L2813" s="1">
        <v>4</v>
      </c>
      <c r="M2813" s="1">
        <v>0.35087719298245612</v>
      </c>
      <c r="N2813" s="1">
        <v>0.30188679245283018</v>
      </c>
      <c r="O2813" s="1">
        <v>5.9701492537313432E-2</v>
      </c>
      <c r="P2813" s="1">
        <v>37</v>
      </c>
      <c r="Q2813" s="1">
        <v>4</v>
      </c>
      <c r="R2813" s="1">
        <v>2</v>
      </c>
      <c r="S2813" s="1">
        <v>2</v>
      </c>
      <c r="T2813" s="1">
        <v>12</v>
      </c>
      <c r="U2813" s="1">
        <v>0</v>
      </c>
      <c r="V2813" s="1">
        <v>10</v>
      </c>
      <c r="W2813" s="1">
        <v>0</v>
      </c>
      <c r="X2813" s="1">
        <v>0</v>
      </c>
      <c r="Y2813" s="1">
        <v>0</v>
      </c>
      <c r="Z2813" s="1">
        <v>0</v>
      </c>
      <c r="AA2813" s="1">
        <v>0</v>
      </c>
      <c r="AB2813" s="1">
        <v>0</v>
      </c>
      <c r="AC2813" s="1">
        <v>0</v>
      </c>
      <c r="AD2813" s="1">
        <v>0</v>
      </c>
      <c r="AE2813" s="1">
        <v>0</v>
      </c>
      <c r="AF2813" s="1">
        <v>0</v>
      </c>
      <c r="AG2813" s="1">
        <v>0</v>
      </c>
      <c r="AH2813" s="1">
        <v>0</v>
      </c>
      <c r="AI2813" s="1">
        <v>0</v>
      </c>
      <c r="AJ2813" s="1">
        <v>0</v>
      </c>
      <c r="AK2813" s="1">
        <v>0</v>
      </c>
      <c r="AL2813" s="1">
        <v>0</v>
      </c>
      <c r="AM2813" s="1">
        <v>0</v>
      </c>
      <c r="AN2813" s="1">
        <v>0</v>
      </c>
    </row>
    <row r="2814" spans="1:40" x14ac:dyDescent="0.35">
      <c r="A2814" s="1" t="s">
        <v>89</v>
      </c>
      <c r="B2814" s="8">
        <v>43970</v>
      </c>
      <c r="C2814" s="1" t="s">
        <v>96</v>
      </c>
      <c r="D2814" s="1">
        <v>973260</v>
      </c>
      <c r="E2814" s="1">
        <v>6</v>
      </c>
      <c r="F2814" s="1" t="s">
        <v>113</v>
      </c>
      <c r="H2814" s="1" t="s">
        <v>114</v>
      </c>
      <c r="I2814" s="1" t="s">
        <v>92</v>
      </c>
      <c r="J2814" s="1" t="s">
        <v>93</v>
      </c>
      <c r="L2814" s="1">
        <v>4</v>
      </c>
      <c r="O2814" s="1">
        <v>0.4</v>
      </c>
      <c r="P2814" s="1">
        <v>6</v>
      </c>
      <c r="Q2814" s="1">
        <v>0</v>
      </c>
      <c r="R2814" s="1">
        <v>0</v>
      </c>
      <c r="S2814" s="1">
        <v>0</v>
      </c>
      <c r="T2814" s="1">
        <v>0</v>
      </c>
      <c r="U2814" s="1">
        <v>0</v>
      </c>
      <c r="V2814" s="1">
        <v>0</v>
      </c>
      <c r="W2814" s="1">
        <v>0</v>
      </c>
      <c r="X2814" s="1">
        <v>0</v>
      </c>
      <c r="Y2814" s="1">
        <v>0</v>
      </c>
      <c r="Z2814" s="1">
        <v>0</v>
      </c>
      <c r="AA2814" s="1">
        <v>0</v>
      </c>
      <c r="AB2814" s="1">
        <v>0</v>
      </c>
      <c r="AC2814" s="1">
        <v>0</v>
      </c>
      <c r="AD2814" s="1">
        <v>0</v>
      </c>
      <c r="AE2814" s="1">
        <v>0</v>
      </c>
      <c r="AF2814" s="1">
        <v>0</v>
      </c>
      <c r="AG2814" s="1">
        <v>0</v>
      </c>
      <c r="AH2814" s="1">
        <v>0</v>
      </c>
      <c r="AI2814" s="1">
        <v>0</v>
      </c>
      <c r="AJ2814" s="1">
        <v>0</v>
      </c>
      <c r="AK2814" s="1">
        <v>0</v>
      </c>
      <c r="AL2814" s="1">
        <v>4</v>
      </c>
      <c r="AM2814" s="1">
        <v>0</v>
      </c>
      <c r="AN2814" s="1">
        <v>0</v>
      </c>
    </row>
    <row r="2815" spans="1:40" x14ac:dyDescent="0.35">
      <c r="A2815" s="1" t="s">
        <v>89</v>
      </c>
      <c r="B2815" s="8">
        <v>43925</v>
      </c>
      <c r="C2815" s="1" t="s">
        <v>96</v>
      </c>
      <c r="D2815" s="1">
        <v>976140</v>
      </c>
      <c r="E2815" s="1">
        <v>1</v>
      </c>
      <c r="F2815" s="1" t="s">
        <v>128</v>
      </c>
      <c r="H2815" s="1" t="s">
        <v>101</v>
      </c>
      <c r="I2815" s="1" t="s">
        <v>92</v>
      </c>
      <c r="J2815" s="1" t="s">
        <v>93</v>
      </c>
      <c r="P2815" s="1">
        <v>1</v>
      </c>
      <c r="Q2815" s="1">
        <v>0</v>
      </c>
      <c r="R2815" s="1">
        <v>0</v>
      </c>
      <c r="S2815" s="1">
        <v>0</v>
      </c>
      <c r="T2815" s="1">
        <v>0</v>
      </c>
      <c r="U2815" s="1">
        <v>0</v>
      </c>
      <c r="V2815" s="1">
        <v>0</v>
      </c>
      <c r="W2815" s="1">
        <v>0</v>
      </c>
      <c r="X2815" s="1">
        <v>0</v>
      </c>
      <c r="Y2815" s="1">
        <v>0</v>
      </c>
      <c r="Z2815" s="1">
        <v>0</v>
      </c>
      <c r="AA2815" s="1">
        <v>0</v>
      </c>
      <c r="AB2815" s="1">
        <v>0</v>
      </c>
      <c r="AC2815" s="1">
        <v>0</v>
      </c>
      <c r="AD2815" s="1">
        <v>0</v>
      </c>
      <c r="AE2815" s="1">
        <v>0</v>
      </c>
      <c r="AF2815" s="1">
        <v>0</v>
      </c>
      <c r="AG2815" s="1">
        <v>0</v>
      </c>
      <c r="AH2815" s="1">
        <v>0</v>
      </c>
      <c r="AI2815" s="1">
        <v>0</v>
      </c>
      <c r="AJ2815" s="1">
        <v>0</v>
      </c>
      <c r="AK2815" s="1">
        <v>0</v>
      </c>
      <c r="AL2815" s="1">
        <v>0</v>
      </c>
      <c r="AM2815" s="1">
        <v>0</v>
      </c>
      <c r="AN2815" s="1">
        <v>0</v>
      </c>
    </row>
    <row r="2816" spans="1:40" x14ac:dyDescent="0.35">
      <c r="A2816" s="1" t="s">
        <v>89</v>
      </c>
      <c r="B2816" s="8">
        <v>43909</v>
      </c>
      <c r="C2816" s="1" t="s">
        <v>2</v>
      </c>
      <c r="D2816" s="1">
        <v>209650</v>
      </c>
      <c r="E2816" s="1">
        <v>86</v>
      </c>
      <c r="F2816" s="1" t="s">
        <v>120</v>
      </c>
      <c r="H2816" s="1" t="s">
        <v>95</v>
      </c>
      <c r="I2816" s="1" t="s">
        <v>121</v>
      </c>
      <c r="J2816" s="1" t="s">
        <v>93</v>
      </c>
      <c r="K2816" s="1">
        <v>37</v>
      </c>
      <c r="L2816" s="1">
        <v>13</v>
      </c>
      <c r="M2816" s="1">
        <v>0.46153846153846156</v>
      </c>
      <c r="N2816" s="1">
        <v>0.43023255813953487</v>
      </c>
      <c r="O2816" s="1">
        <v>0.13131313131313133</v>
      </c>
      <c r="P2816" s="1">
        <v>49</v>
      </c>
      <c r="Q2816" s="1">
        <v>5</v>
      </c>
      <c r="R2816" s="1">
        <v>22</v>
      </c>
      <c r="S2816" s="1">
        <v>0</v>
      </c>
      <c r="T2816" s="1">
        <v>0</v>
      </c>
      <c r="U2816" s="1">
        <v>15</v>
      </c>
      <c r="V2816" s="1">
        <v>0</v>
      </c>
      <c r="W2816" s="1">
        <v>0</v>
      </c>
      <c r="X2816" s="1">
        <v>0</v>
      </c>
      <c r="Y2816" s="1">
        <v>0</v>
      </c>
      <c r="Z2816" s="1">
        <v>0</v>
      </c>
      <c r="AA2816" s="1">
        <v>0</v>
      </c>
      <c r="AB2816" s="1">
        <v>0</v>
      </c>
      <c r="AC2816" s="1">
        <v>0</v>
      </c>
      <c r="AD2816" s="1">
        <v>0</v>
      </c>
      <c r="AE2816" s="1">
        <v>0</v>
      </c>
      <c r="AF2816" s="1">
        <v>0</v>
      </c>
      <c r="AG2816" s="1">
        <v>1</v>
      </c>
      <c r="AH2816" s="1">
        <v>0</v>
      </c>
      <c r="AI2816" s="1">
        <v>4</v>
      </c>
      <c r="AJ2816" s="1">
        <v>0</v>
      </c>
      <c r="AK2816" s="1">
        <v>0</v>
      </c>
      <c r="AL2816" s="1">
        <v>0</v>
      </c>
      <c r="AM2816" s="1">
        <v>3</v>
      </c>
      <c r="AN2816" s="1">
        <v>0</v>
      </c>
    </row>
    <row r="2817" spans="1:40" x14ac:dyDescent="0.35">
      <c r="A2817" s="1" t="s">
        <v>89</v>
      </c>
      <c r="B2817" s="8">
        <v>43917</v>
      </c>
      <c r="C2817" s="1" t="s">
        <v>2</v>
      </c>
      <c r="D2817" s="1">
        <v>973370</v>
      </c>
      <c r="E2817" s="1">
        <v>41</v>
      </c>
      <c r="F2817" s="1" t="s">
        <v>123</v>
      </c>
      <c r="H2817" s="1" t="s">
        <v>114</v>
      </c>
      <c r="I2817" s="1" t="s">
        <v>92</v>
      </c>
      <c r="J2817" s="1" t="s">
        <v>93</v>
      </c>
      <c r="K2817" s="1">
        <v>16</v>
      </c>
      <c r="L2817" s="1">
        <v>2</v>
      </c>
      <c r="M2817" s="1">
        <v>0.41860465116279072</v>
      </c>
      <c r="N2817" s="1">
        <v>0.3902439024390244</v>
      </c>
      <c r="O2817" s="1">
        <v>4.6511627906976744E-2</v>
      </c>
      <c r="P2817" s="1">
        <v>25</v>
      </c>
      <c r="Q2817" s="1">
        <v>2</v>
      </c>
      <c r="R2817" s="1">
        <v>0</v>
      </c>
      <c r="S2817" s="1">
        <v>0</v>
      </c>
      <c r="T2817" s="1">
        <v>15</v>
      </c>
      <c r="U2817" s="1">
        <v>1</v>
      </c>
      <c r="V2817" s="1">
        <v>0</v>
      </c>
      <c r="W2817" s="1">
        <v>0</v>
      </c>
      <c r="X2817" s="1">
        <v>0</v>
      </c>
      <c r="Y2817" s="1">
        <v>0</v>
      </c>
      <c r="Z2817" s="1">
        <v>0</v>
      </c>
      <c r="AA2817" s="1">
        <v>0</v>
      </c>
      <c r="AB2817" s="1">
        <v>0</v>
      </c>
      <c r="AC2817" s="1">
        <v>0</v>
      </c>
      <c r="AD2817" s="1">
        <v>0</v>
      </c>
      <c r="AE2817" s="1">
        <v>0</v>
      </c>
      <c r="AF2817" s="1">
        <v>0</v>
      </c>
      <c r="AG2817" s="1">
        <v>0</v>
      </c>
      <c r="AH2817" s="1">
        <v>0</v>
      </c>
      <c r="AI2817" s="1">
        <v>0</v>
      </c>
      <c r="AJ2817" s="1">
        <v>0</v>
      </c>
      <c r="AK2817" s="1">
        <v>0</v>
      </c>
      <c r="AL2817" s="1">
        <v>0</v>
      </c>
      <c r="AM2817" s="1">
        <v>0</v>
      </c>
      <c r="AN2817" s="1">
        <v>0</v>
      </c>
    </row>
    <row r="2818" spans="1:40" x14ac:dyDescent="0.35">
      <c r="A2818" s="1" t="s">
        <v>89</v>
      </c>
      <c r="B2818" s="8">
        <v>43941</v>
      </c>
      <c r="C2818" s="1" t="s">
        <v>98</v>
      </c>
      <c r="D2818" s="1">
        <v>971790</v>
      </c>
      <c r="E2818" s="1">
        <v>1</v>
      </c>
      <c r="F2818" s="1" t="s">
        <v>104</v>
      </c>
      <c r="H2818" s="1" t="s">
        <v>101</v>
      </c>
      <c r="I2818" s="1" t="s">
        <v>92</v>
      </c>
      <c r="J2818" s="1" t="s">
        <v>93</v>
      </c>
      <c r="P2818" s="1">
        <v>1</v>
      </c>
      <c r="Q2818" s="1">
        <v>0</v>
      </c>
      <c r="R2818" s="1">
        <v>0</v>
      </c>
      <c r="S2818" s="1">
        <v>0</v>
      </c>
      <c r="T2818" s="1">
        <v>0</v>
      </c>
      <c r="U2818" s="1">
        <v>0</v>
      </c>
      <c r="V2818" s="1">
        <v>0</v>
      </c>
      <c r="W2818" s="1">
        <v>0</v>
      </c>
      <c r="X2818" s="1">
        <v>0</v>
      </c>
      <c r="Y2818" s="1">
        <v>0</v>
      </c>
      <c r="Z2818" s="1">
        <v>0</v>
      </c>
      <c r="AA2818" s="1">
        <v>0</v>
      </c>
      <c r="AB2818" s="1">
        <v>0</v>
      </c>
      <c r="AC2818" s="1">
        <v>0</v>
      </c>
      <c r="AD2818" s="1">
        <v>0</v>
      </c>
      <c r="AE2818" s="1">
        <v>0</v>
      </c>
      <c r="AF2818" s="1">
        <v>0</v>
      </c>
      <c r="AG2818" s="1">
        <v>0</v>
      </c>
      <c r="AH2818" s="1">
        <v>0</v>
      </c>
      <c r="AI2818" s="1">
        <v>0</v>
      </c>
      <c r="AJ2818" s="1">
        <v>0</v>
      </c>
      <c r="AK2818" s="1">
        <v>0</v>
      </c>
      <c r="AL2818" s="1">
        <v>0</v>
      </c>
      <c r="AM2818" s="1">
        <v>0</v>
      </c>
      <c r="AN2818" s="1">
        <v>0</v>
      </c>
    </row>
    <row r="2819" spans="1:40" x14ac:dyDescent="0.35">
      <c r="A2819" s="1" t="s">
        <v>89</v>
      </c>
      <c r="B2819" s="8">
        <v>43913</v>
      </c>
      <c r="C2819" s="1" t="s">
        <v>96</v>
      </c>
      <c r="D2819" s="1">
        <v>972410</v>
      </c>
      <c r="E2819" s="1">
        <v>32</v>
      </c>
      <c r="F2819" s="1" t="s">
        <v>115</v>
      </c>
      <c r="H2819" s="1" t="s">
        <v>91</v>
      </c>
      <c r="I2819" s="1" t="s">
        <v>92</v>
      </c>
      <c r="J2819" s="1" t="s">
        <v>93</v>
      </c>
      <c r="K2819" s="1">
        <v>8</v>
      </c>
      <c r="M2819" s="1">
        <v>0.25</v>
      </c>
      <c r="N2819" s="1">
        <v>0.25</v>
      </c>
      <c r="P2819" s="1">
        <v>24</v>
      </c>
      <c r="Q2819" s="1">
        <v>0</v>
      </c>
      <c r="R2819" s="1">
        <v>1</v>
      </c>
      <c r="S2819" s="1">
        <v>1</v>
      </c>
      <c r="T2819" s="1">
        <v>6</v>
      </c>
      <c r="U2819" s="1">
        <v>0</v>
      </c>
      <c r="V2819" s="1">
        <v>0</v>
      </c>
      <c r="W2819" s="1">
        <v>0</v>
      </c>
      <c r="X2819" s="1">
        <v>0</v>
      </c>
      <c r="Y2819" s="1">
        <v>0</v>
      </c>
      <c r="Z2819" s="1">
        <v>0</v>
      </c>
      <c r="AA2819" s="1">
        <v>0</v>
      </c>
      <c r="AB2819" s="1">
        <v>0</v>
      </c>
      <c r="AC2819" s="1">
        <v>0</v>
      </c>
      <c r="AD2819" s="1">
        <v>0</v>
      </c>
      <c r="AE2819" s="1">
        <v>0</v>
      </c>
      <c r="AF2819" s="1">
        <v>0</v>
      </c>
      <c r="AG2819" s="1">
        <v>0</v>
      </c>
      <c r="AH2819" s="1">
        <v>0</v>
      </c>
      <c r="AI2819" s="1">
        <v>0</v>
      </c>
      <c r="AJ2819" s="1">
        <v>0</v>
      </c>
      <c r="AK2819" s="1">
        <v>0</v>
      </c>
      <c r="AL2819" s="1">
        <v>0</v>
      </c>
      <c r="AM2819" s="1">
        <v>0</v>
      </c>
      <c r="AN2819" s="1">
        <v>0</v>
      </c>
    </row>
    <row r="2820" spans="1:40" x14ac:dyDescent="0.35">
      <c r="A2820" s="1" t="s">
        <v>89</v>
      </c>
      <c r="B2820" s="8">
        <v>43970</v>
      </c>
      <c r="C2820" s="1" t="s">
        <v>96</v>
      </c>
      <c r="D2820" s="1">
        <v>200600</v>
      </c>
      <c r="E2820" s="1">
        <v>1</v>
      </c>
      <c r="F2820" s="1" t="s">
        <v>116</v>
      </c>
      <c r="H2820" s="1" t="s">
        <v>95</v>
      </c>
      <c r="I2820" s="1" t="s">
        <v>92</v>
      </c>
      <c r="J2820" s="1" t="s">
        <v>93</v>
      </c>
      <c r="P2820" s="1">
        <v>1</v>
      </c>
      <c r="Q2820" s="1">
        <v>0</v>
      </c>
      <c r="R2820" s="1">
        <v>0</v>
      </c>
      <c r="S2820" s="1">
        <v>0</v>
      </c>
      <c r="T2820" s="1">
        <v>0</v>
      </c>
      <c r="U2820" s="1">
        <v>0</v>
      </c>
      <c r="V2820" s="1">
        <v>0</v>
      </c>
      <c r="W2820" s="1">
        <v>0</v>
      </c>
      <c r="X2820" s="1">
        <v>0</v>
      </c>
      <c r="Y2820" s="1">
        <v>0</v>
      </c>
      <c r="Z2820" s="1">
        <v>0</v>
      </c>
      <c r="AA2820" s="1">
        <v>0</v>
      </c>
      <c r="AB2820" s="1">
        <v>0</v>
      </c>
      <c r="AC2820" s="1">
        <v>0</v>
      </c>
      <c r="AD2820" s="1">
        <v>0</v>
      </c>
      <c r="AE2820" s="1">
        <v>0</v>
      </c>
      <c r="AF2820" s="1">
        <v>0</v>
      </c>
      <c r="AG2820" s="1">
        <v>0</v>
      </c>
      <c r="AH2820" s="1">
        <v>0</v>
      </c>
      <c r="AI2820" s="1">
        <v>0</v>
      </c>
      <c r="AJ2820" s="1">
        <v>0</v>
      </c>
      <c r="AK2820" s="1">
        <v>0</v>
      </c>
      <c r="AL2820" s="1">
        <v>0</v>
      </c>
      <c r="AM2820" s="1">
        <v>0</v>
      </c>
      <c r="AN2820" s="1">
        <v>0</v>
      </c>
    </row>
    <row r="2821" spans="1:40" x14ac:dyDescent="0.35">
      <c r="A2821" s="1" t="s">
        <v>89</v>
      </c>
      <c r="B2821" s="8">
        <v>43941</v>
      </c>
      <c r="C2821" s="1" t="s">
        <v>2</v>
      </c>
      <c r="D2821" s="1">
        <v>973270</v>
      </c>
      <c r="E2821" s="1">
        <v>62</v>
      </c>
      <c r="F2821" s="1" t="s">
        <v>127</v>
      </c>
      <c r="H2821" s="1" t="s">
        <v>114</v>
      </c>
      <c r="I2821" s="1" t="s">
        <v>92</v>
      </c>
      <c r="J2821" s="1" t="s">
        <v>93</v>
      </c>
      <c r="K2821" s="1">
        <v>52</v>
      </c>
      <c r="L2821" s="1">
        <v>5</v>
      </c>
      <c r="M2821" s="1">
        <v>0.5</v>
      </c>
      <c r="N2821" s="1">
        <v>0.33333333333333331</v>
      </c>
      <c r="O2821" s="1">
        <v>7.4626865671641784E-2</v>
      </c>
      <c r="P2821" s="1">
        <v>10</v>
      </c>
      <c r="Q2821" s="1">
        <v>5</v>
      </c>
      <c r="R2821" s="1">
        <v>2</v>
      </c>
      <c r="S2821" s="1">
        <v>0</v>
      </c>
      <c r="T2821" s="1">
        <v>3</v>
      </c>
      <c r="U2821" s="1">
        <v>0</v>
      </c>
      <c r="V2821" s="1">
        <v>47</v>
      </c>
      <c r="W2821" s="1">
        <v>0</v>
      </c>
      <c r="X2821" s="1">
        <v>0</v>
      </c>
      <c r="Y2821" s="1">
        <v>0</v>
      </c>
      <c r="Z2821" s="1">
        <v>0</v>
      </c>
      <c r="AA2821" s="1">
        <v>0</v>
      </c>
      <c r="AB2821" s="1">
        <v>0</v>
      </c>
      <c r="AC2821" s="1">
        <v>0</v>
      </c>
      <c r="AD2821" s="1">
        <v>0</v>
      </c>
      <c r="AE2821" s="1">
        <v>0</v>
      </c>
      <c r="AF2821" s="1">
        <v>0</v>
      </c>
      <c r="AG2821" s="1">
        <v>0</v>
      </c>
      <c r="AH2821" s="1">
        <v>0</v>
      </c>
      <c r="AI2821" s="1">
        <v>0</v>
      </c>
      <c r="AJ2821" s="1">
        <v>0</v>
      </c>
      <c r="AK2821" s="1">
        <v>0</v>
      </c>
      <c r="AL2821" s="1">
        <v>0</v>
      </c>
      <c r="AM2821" s="1">
        <v>0</v>
      </c>
      <c r="AN2821" s="1">
        <v>0</v>
      </c>
    </row>
    <row r="2822" spans="1:40" x14ac:dyDescent="0.35">
      <c r="A2822" s="1" t="s">
        <v>89</v>
      </c>
      <c r="B2822" s="8">
        <v>43907</v>
      </c>
      <c r="C2822" s="1" t="s">
        <v>2</v>
      </c>
      <c r="D2822" s="1">
        <v>973370</v>
      </c>
      <c r="E2822" s="1">
        <v>42</v>
      </c>
      <c r="F2822" s="1" t="s">
        <v>123</v>
      </c>
      <c r="H2822" s="1" t="s">
        <v>114</v>
      </c>
      <c r="I2822" s="1" t="s">
        <v>92</v>
      </c>
      <c r="J2822" s="1" t="s">
        <v>93</v>
      </c>
      <c r="K2822" s="1">
        <v>8</v>
      </c>
      <c r="L2822" s="1">
        <v>1</v>
      </c>
      <c r="M2822" s="1">
        <v>0.20930232558139536</v>
      </c>
      <c r="N2822" s="1">
        <v>0.19047619047619047</v>
      </c>
      <c r="O2822" s="1">
        <v>2.3255813953488372E-2</v>
      </c>
      <c r="P2822" s="1">
        <v>34</v>
      </c>
      <c r="Q2822" s="1">
        <v>1</v>
      </c>
      <c r="R2822" s="1">
        <v>2</v>
      </c>
      <c r="S2822" s="1">
        <v>0</v>
      </c>
      <c r="T2822" s="1">
        <v>6</v>
      </c>
      <c r="U2822" s="1">
        <v>0</v>
      </c>
      <c r="V2822" s="1">
        <v>0</v>
      </c>
      <c r="W2822" s="1">
        <v>0</v>
      </c>
      <c r="X2822" s="1">
        <v>0</v>
      </c>
      <c r="Y2822" s="1">
        <v>0</v>
      </c>
      <c r="Z2822" s="1">
        <v>0</v>
      </c>
      <c r="AA2822" s="1">
        <v>0</v>
      </c>
      <c r="AB2822" s="1">
        <v>0</v>
      </c>
      <c r="AC2822" s="1">
        <v>0</v>
      </c>
      <c r="AD2822" s="1">
        <v>0</v>
      </c>
      <c r="AE2822" s="1">
        <v>0</v>
      </c>
      <c r="AF2822" s="1">
        <v>0</v>
      </c>
      <c r="AG2822" s="1">
        <v>0</v>
      </c>
      <c r="AH2822" s="1">
        <v>0</v>
      </c>
      <c r="AI2822" s="1">
        <v>0</v>
      </c>
      <c r="AJ2822" s="1">
        <v>0</v>
      </c>
      <c r="AK2822" s="1">
        <v>0</v>
      </c>
      <c r="AL2822" s="1">
        <v>0</v>
      </c>
      <c r="AM2822" s="1">
        <v>0</v>
      </c>
      <c r="AN2822" s="1">
        <v>0</v>
      </c>
    </row>
    <row r="2823" spans="1:40" x14ac:dyDescent="0.35">
      <c r="A2823" s="1" t="s">
        <v>89</v>
      </c>
      <c r="B2823" s="8">
        <v>43955</v>
      </c>
      <c r="C2823" s="1" t="s">
        <v>96</v>
      </c>
      <c r="D2823" s="1">
        <v>200170</v>
      </c>
      <c r="E2823" s="1">
        <v>17</v>
      </c>
      <c r="F2823" s="1" t="s">
        <v>107</v>
      </c>
      <c r="H2823" s="1" t="s">
        <v>95</v>
      </c>
      <c r="I2823" s="1" t="s">
        <v>92</v>
      </c>
      <c r="J2823" s="1" t="s">
        <v>93</v>
      </c>
      <c r="L2823" s="1">
        <v>1</v>
      </c>
      <c r="O2823" s="1">
        <v>5.5555555555555552E-2</v>
      </c>
      <c r="P2823" s="1">
        <v>17</v>
      </c>
      <c r="Q2823" s="1">
        <v>0</v>
      </c>
      <c r="R2823" s="1">
        <v>0</v>
      </c>
      <c r="S2823" s="1">
        <v>0</v>
      </c>
      <c r="T2823" s="1">
        <v>0</v>
      </c>
      <c r="U2823" s="1">
        <v>0</v>
      </c>
      <c r="V2823" s="1">
        <v>0</v>
      </c>
      <c r="W2823" s="1">
        <v>0</v>
      </c>
      <c r="X2823" s="1">
        <v>0</v>
      </c>
      <c r="Y2823" s="1">
        <v>0</v>
      </c>
      <c r="Z2823" s="1">
        <v>0</v>
      </c>
      <c r="AA2823" s="1">
        <v>0</v>
      </c>
      <c r="AB2823" s="1">
        <v>0</v>
      </c>
      <c r="AC2823" s="1">
        <v>0</v>
      </c>
      <c r="AD2823" s="1">
        <v>0</v>
      </c>
      <c r="AE2823" s="1">
        <v>0</v>
      </c>
      <c r="AF2823" s="1">
        <v>0</v>
      </c>
      <c r="AG2823" s="1">
        <v>0</v>
      </c>
      <c r="AH2823" s="1">
        <v>0</v>
      </c>
      <c r="AI2823" s="1">
        <v>0</v>
      </c>
      <c r="AJ2823" s="1">
        <v>0</v>
      </c>
      <c r="AK2823" s="1">
        <v>0</v>
      </c>
      <c r="AL2823" s="1">
        <v>1</v>
      </c>
      <c r="AM2823" s="1">
        <v>0</v>
      </c>
      <c r="AN2823" s="1">
        <v>0</v>
      </c>
    </row>
    <row r="2824" spans="1:40" x14ac:dyDescent="0.35">
      <c r="A2824" s="1" t="s">
        <v>89</v>
      </c>
      <c r="B2824" s="8">
        <v>43930</v>
      </c>
      <c r="C2824" s="1" t="s">
        <v>112</v>
      </c>
      <c r="D2824" s="1">
        <v>972410</v>
      </c>
      <c r="E2824" s="1">
        <v>1</v>
      </c>
      <c r="F2824" s="1" t="s">
        <v>115</v>
      </c>
      <c r="H2824" s="1" t="s">
        <v>91</v>
      </c>
      <c r="I2824" s="1" t="s">
        <v>92</v>
      </c>
      <c r="J2824" s="1" t="s">
        <v>93</v>
      </c>
      <c r="P2824" s="1">
        <v>1</v>
      </c>
      <c r="Q2824" s="1">
        <v>0</v>
      </c>
      <c r="R2824" s="1">
        <v>0</v>
      </c>
      <c r="S2824" s="1">
        <v>0</v>
      </c>
      <c r="T2824" s="1">
        <v>0</v>
      </c>
      <c r="U2824" s="1">
        <v>0</v>
      </c>
      <c r="V2824" s="1">
        <v>0</v>
      </c>
      <c r="W2824" s="1">
        <v>0</v>
      </c>
      <c r="X2824" s="1">
        <v>0</v>
      </c>
      <c r="Y2824" s="1">
        <v>0</v>
      </c>
      <c r="Z2824" s="1">
        <v>0</v>
      </c>
      <c r="AA2824" s="1">
        <v>0</v>
      </c>
      <c r="AB2824" s="1">
        <v>0</v>
      </c>
      <c r="AC2824" s="1">
        <v>0</v>
      </c>
      <c r="AD2824" s="1">
        <v>0</v>
      </c>
      <c r="AE2824" s="1">
        <v>0</v>
      </c>
      <c r="AF2824" s="1">
        <v>0</v>
      </c>
      <c r="AG2824" s="1">
        <v>0</v>
      </c>
      <c r="AH2824" s="1">
        <v>0</v>
      </c>
      <c r="AI2824" s="1">
        <v>0</v>
      </c>
      <c r="AJ2824" s="1">
        <v>0</v>
      </c>
      <c r="AK2824" s="1">
        <v>0</v>
      </c>
      <c r="AL2824" s="1">
        <v>0</v>
      </c>
      <c r="AM2824" s="1">
        <v>0</v>
      </c>
      <c r="AN2824" s="1">
        <v>0</v>
      </c>
    </row>
    <row r="2825" spans="1:40" x14ac:dyDescent="0.35">
      <c r="A2825" s="1" t="s">
        <v>89</v>
      </c>
      <c r="B2825" s="8">
        <v>43931</v>
      </c>
      <c r="C2825" s="1" t="s">
        <v>96</v>
      </c>
      <c r="D2825" s="1">
        <v>200170</v>
      </c>
      <c r="E2825" s="1">
        <v>15</v>
      </c>
      <c r="F2825" s="1" t="s">
        <v>107</v>
      </c>
      <c r="H2825" s="1" t="s">
        <v>95</v>
      </c>
      <c r="I2825" s="1" t="s">
        <v>92</v>
      </c>
      <c r="J2825" s="1" t="s">
        <v>93</v>
      </c>
      <c r="K2825" s="1">
        <v>1</v>
      </c>
      <c r="M2825" s="1">
        <v>6.6666666666666666E-2</v>
      </c>
      <c r="N2825" s="1">
        <v>6.6666666666666666E-2</v>
      </c>
      <c r="P2825" s="1">
        <v>14</v>
      </c>
      <c r="Q2825" s="1">
        <v>0</v>
      </c>
      <c r="R2825" s="1">
        <v>0</v>
      </c>
      <c r="S2825" s="1">
        <v>0</v>
      </c>
      <c r="T2825" s="1">
        <v>1</v>
      </c>
      <c r="U2825" s="1">
        <v>0</v>
      </c>
      <c r="V2825" s="1">
        <v>0</v>
      </c>
      <c r="W2825" s="1">
        <v>0</v>
      </c>
      <c r="X2825" s="1">
        <v>0</v>
      </c>
      <c r="Y2825" s="1">
        <v>0</v>
      </c>
      <c r="Z2825" s="1">
        <v>0</v>
      </c>
      <c r="AA2825" s="1">
        <v>0</v>
      </c>
      <c r="AB2825" s="1">
        <v>0</v>
      </c>
      <c r="AC2825" s="1">
        <v>0</v>
      </c>
      <c r="AD2825" s="1">
        <v>0</v>
      </c>
      <c r="AE2825" s="1">
        <v>0</v>
      </c>
      <c r="AF2825" s="1">
        <v>0</v>
      </c>
      <c r="AG2825" s="1">
        <v>0</v>
      </c>
      <c r="AH2825" s="1">
        <v>0</v>
      </c>
      <c r="AI2825" s="1">
        <v>0</v>
      </c>
      <c r="AJ2825" s="1">
        <v>0</v>
      </c>
      <c r="AK2825" s="1">
        <v>0</v>
      </c>
      <c r="AL2825" s="1">
        <v>0</v>
      </c>
      <c r="AM2825" s="1">
        <v>0</v>
      </c>
      <c r="AN2825" s="1">
        <v>0</v>
      </c>
    </row>
    <row r="2826" spans="1:40" x14ac:dyDescent="0.35">
      <c r="A2826" s="1" t="s">
        <v>89</v>
      </c>
      <c r="B2826" s="8">
        <v>43913</v>
      </c>
      <c r="C2826" s="1" t="s">
        <v>2</v>
      </c>
      <c r="D2826" s="1">
        <v>201710</v>
      </c>
      <c r="E2826" s="1">
        <v>81</v>
      </c>
      <c r="F2826" s="1" t="s">
        <v>119</v>
      </c>
      <c r="H2826" s="1" t="s">
        <v>95</v>
      </c>
      <c r="I2826" s="1" t="s">
        <v>92</v>
      </c>
      <c r="J2826" s="1" t="s">
        <v>93</v>
      </c>
      <c r="K2826" s="1">
        <v>37</v>
      </c>
      <c r="L2826" s="1">
        <v>7</v>
      </c>
      <c r="M2826" s="1">
        <v>0.4823529411764706</v>
      </c>
      <c r="N2826" s="1">
        <v>0.4567901234567901</v>
      </c>
      <c r="O2826" s="1">
        <v>7.9545454545454544E-2</v>
      </c>
      <c r="P2826" s="1">
        <v>44</v>
      </c>
      <c r="Q2826" s="1">
        <v>4</v>
      </c>
      <c r="R2826" s="1">
        <v>18</v>
      </c>
      <c r="S2826" s="1">
        <v>1</v>
      </c>
      <c r="T2826" s="1">
        <v>12</v>
      </c>
      <c r="U2826" s="1">
        <v>6</v>
      </c>
      <c r="V2826" s="1">
        <v>0</v>
      </c>
      <c r="W2826" s="1">
        <v>0</v>
      </c>
      <c r="X2826" s="1">
        <v>0</v>
      </c>
      <c r="Y2826" s="1">
        <v>0</v>
      </c>
      <c r="Z2826" s="1">
        <v>0</v>
      </c>
      <c r="AA2826" s="1">
        <v>0</v>
      </c>
      <c r="AB2826" s="1">
        <v>0</v>
      </c>
      <c r="AC2826" s="1">
        <v>0</v>
      </c>
      <c r="AD2826" s="1">
        <v>0</v>
      </c>
      <c r="AE2826" s="1">
        <v>0</v>
      </c>
      <c r="AF2826" s="1">
        <v>0</v>
      </c>
      <c r="AG2826" s="1">
        <v>1</v>
      </c>
      <c r="AH2826" s="1">
        <v>0</v>
      </c>
      <c r="AI2826" s="1">
        <v>0</v>
      </c>
      <c r="AJ2826" s="1">
        <v>1</v>
      </c>
      <c r="AK2826" s="1">
        <v>0</v>
      </c>
      <c r="AL2826" s="1">
        <v>0</v>
      </c>
      <c r="AM2826" s="1">
        <v>1</v>
      </c>
      <c r="AN2826" s="1">
        <v>0</v>
      </c>
    </row>
    <row r="2827" spans="1:40" x14ac:dyDescent="0.35">
      <c r="A2827" s="1" t="s">
        <v>89</v>
      </c>
      <c r="B2827" s="8">
        <v>43960</v>
      </c>
      <c r="C2827" s="1" t="s">
        <v>96</v>
      </c>
      <c r="D2827" s="1">
        <v>973260</v>
      </c>
      <c r="E2827" s="1">
        <v>10</v>
      </c>
      <c r="F2827" s="1" t="s">
        <v>113</v>
      </c>
      <c r="H2827" s="1" t="s">
        <v>114</v>
      </c>
      <c r="I2827" s="1" t="s">
        <v>92</v>
      </c>
      <c r="J2827" s="1" t="s">
        <v>93</v>
      </c>
      <c r="P2827" s="1">
        <v>10</v>
      </c>
      <c r="Q2827" s="1">
        <v>0</v>
      </c>
      <c r="R2827" s="1">
        <v>0</v>
      </c>
      <c r="S2827" s="1">
        <v>0</v>
      </c>
      <c r="T2827" s="1">
        <v>0</v>
      </c>
      <c r="U2827" s="1">
        <v>0</v>
      </c>
      <c r="V2827" s="1">
        <v>0</v>
      </c>
      <c r="W2827" s="1">
        <v>0</v>
      </c>
      <c r="X2827" s="1">
        <v>0</v>
      </c>
      <c r="Y2827" s="1">
        <v>0</v>
      </c>
      <c r="Z2827" s="1">
        <v>0</v>
      </c>
      <c r="AA2827" s="1">
        <v>0</v>
      </c>
      <c r="AB2827" s="1">
        <v>0</v>
      </c>
      <c r="AC2827" s="1">
        <v>0</v>
      </c>
      <c r="AD2827" s="1">
        <v>0</v>
      </c>
      <c r="AE2827" s="1">
        <v>0</v>
      </c>
      <c r="AF2827" s="1">
        <v>0</v>
      </c>
      <c r="AG2827" s="1">
        <v>0</v>
      </c>
      <c r="AH2827" s="1">
        <v>0</v>
      </c>
      <c r="AI2827" s="1">
        <v>0</v>
      </c>
      <c r="AJ2827" s="1">
        <v>0</v>
      </c>
      <c r="AK2827" s="1">
        <v>0</v>
      </c>
      <c r="AL2827" s="1">
        <v>0</v>
      </c>
      <c r="AM2827" s="1">
        <v>0</v>
      </c>
      <c r="AN2827" s="1">
        <v>0</v>
      </c>
    </row>
    <row r="2828" spans="1:40" x14ac:dyDescent="0.35">
      <c r="A2828" s="1" t="s">
        <v>89</v>
      </c>
      <c r="B2828" s="8">
        <v>43915</v>
      </c>
      <c r="C2828" s="1" t="s">
        <v>2</v>
      </c>
      <c r="D2828" s="1">
        <v>973370</v>
      </c>
      <c r="E2828" s="1">
        <v>40</v>
      </c>
      <c r="F2828" s="1" t="s">
        <v>123</v>
      </c>
      <c r="H2828" s="1" t="s">
        <v>114</v>
      </c>
      <c r="I2828" s="1" t="s">
        <v>92</v>
      </c>
      <c r="J2828" s="1" t="s">
        <v>93</v>
      </c>
      <c r="K2828" s="1">
        <v>15</v>
      </c>
      <c r="L2828" s="1">
        <v>3</v>
      </c>
      <c r="M2828" s="1">
        <v>0.41860465116279072</v>
      </c>
      <c r="N2828" s="1">
        <v>0.375</v>
      </c>
      <c r="O2828" s="1">
        <v>6.9767441860465115E-2</v>
      </c>
      <c r="P2828" s="1">
        <v>25</v>
      </c>
      <c r="Q2828" s="1">
        <v>3</v>
      </c>
      <c r="R2828" s="1">
        <v>0</v>
      </c>
      <c r="S2828" s="1">
        <v>0</v>
      </c>
      <c r="T2828" s="1">
        <v>14</v>
      </c>
      <c r="U2828" s="1">
        <v>1</v>
      </c>
      <c r="V2828" s="1">
        <v>0</v>
      </c>
      <c r="W2828" s="1">
        <v>0</v>
      </c>
      <c r="X2828" s="1">
        <v>0</v>
      </c>
      <c r="Y2828" s="1">
        <v>0</v>
      </c>
      <c r="Z2828" s="1">
        <v>0</v>
      </c>
      <c r="AA2828" s="1">
        <v>0</v>
      </c>
      <c r="AB2828" s="1">
        <v>0</v>
      </c>
      <c r="AC2828" s="1">
        <v>0</v>
      </c>
      <c r="AD2828" s="1">
        <v>0</v>
      </c>
      <c r="AE2828" s="1">
        <v>0</v>
      </c>
      <c r="AF2828" s="1">
        <v>0</v>
      </c>
      <c r="AG2828" s="1">
        <v>0</v>
      </c>
      <c r="AH2828" s="1">
        <v>0</v>
      </c>
      <c r="AI2828" s="1">
        <v>0</v>
      </c>
      <c r="AJ2828" s="1">
        <v>0</v>
      </c>
      <c r="AK2828" s="1">
        <v>0</v>
      </c>
      <c r="AL2828" s="1">
        <v>0</v>
      </c>
      <c r="AM2828" s="1">
        <v>0</v>
      </c>
      <c r="AN2828" s="1">
        <v>0</v>
      </c>
    </row>
    <row r="2829" spans="1:40" x14ac:dyDescent="0.35">
      <c r="A2829" s="1" t="s">
        <v>89</v>
      </c>
      <c r="B2829" s="8">
        <v>43923</v>
      </c>
      <c r="C2829" s="1" t="s">
        <v>2</v>
      </c>
      <c r="D2829" s="1">
        <v>209650</v>
      </c>
      <c r="E2829" s="1">
        <v>93</v>
      </c>
      <c r="F2829" s="1" t="s">
        <v>120</v>
      </c>
      <c r="H2829" s="1" t="s">
        <v>95</v>
      </c>
      <c r="I2829" s="1" t="s">
        <v>121</v>
      </c>
      <c r="J2829" s="1" t="s">
        <v>93</v>
      </c>
      <c r="K2829" s="1">
        <v>32</v>
      </c>
      <c r="L2829" s="1">
        <v>6</v>
      </c>
      <c r="M2829" s="1">
        <v>0.34408602150537637</v>
      </c>
      <c r="N2829" s="1">
        <v>0.34408602150537637</v>
      </c>
      <c r="O2829" s="1">
        <v>6.0606060606060608E-2</v>
      </c>
      <c r="P2829" s="1">
        <v>61</v>
      </c>
      <c r="Q2829" s="1">
        <v>0</v>
      </c>
      <c r="R2829" s="1">
        <v>14</v>
      </c>
      <c r="S2829" s="1">
        <v>0</v>
      </c>
      <c r="T2829" s="1">
        <v>2</v>
      </c>
      <c r="U2829" s="1">
        <v>16</v>
      </c>
      <c r="V2829" s="1">
        <v>0</v>
      </c>
      <c r="W2829" s="1">
        <v>0</v>
      </c>
      <c r="X2829" s="1">
        <v>0</v>
      </c>
      <c r="Y2829" s="1">
        <v>0</v>
      </c>
      <c r="Z2829" s="1">
        <v>0</v>
      </c>
      <c r="AA2829" s="1">
        <v>0</v>
      </c>
      <c r="AB2829" s="1">
        <v>0</v>
      </c>
      <c r="AC2829" s="1">
        <v>0</v>
      </c>
      <c r="AD2829" s="1">
        <v>0</v>
      </c>
      <c r="AE2829" s="1">
        <v>0</v>
      </c>
      <c r="AF2829" s="1">
        <v>0</v>
      </c>
      <c r="AG2829" s="1">
        <v>0</v>
      </c>
      <c r="AH2829" s="1">
        <v>0</v>
      </c>
      <c r="AI2829" s="1">
        <v>4</v>
      </c>
      <c r="AJ2829" s="1">
        <v>0</v>
      </c>
      <c r="AK2829" s="1">
        <v>0</v>
      </c>
      <c r="AL2829" s="1">
        <v>0</v>
      </c>
      <c r="AM2829" s="1">
        <v>2</v>
      </c>
      <c r="AN2829" s="1">
        <v>0</v>
      </c>
    </row>
    <row r="2830" spans="1:40" x14ac:dyDescent="0.35">
      <c r="A2830" s="1" t="s">
        <v>89</v>
      </c>
      <c r="B2830" s="8">
        <v>43945</v>
      </c>
      <c r="C2830" s="1" t="s">
        <v>98</v>
      </c>
      <c r="D2830" s="1">
        <v>972620</v>
      </c>
      <c r="E2830" s="1">
        <v>1</v>
      </c>
      <c r="F2830" s="1" t="s">
        <v>90</v>
      </c>
      <c r="H2830" s="1" t="s">
        <v>91</v>
      </c>
      <c r="I2830" s="1" t="s">
        <v>92</v>
      </c>
      <c r="J2830" s="1" t="s">
        <v>93</v>
      </c>
      <c r="P2830" s="1">
        <v>1</v>
      </c>
      <c r="Q2830" s="1">
        <v>0</v>
      </c>
      <c r="R2830" s="1">
        <v>0</v>
      </c>
      <c r="S2830" s="1">
        <v>0</v>
      </c>
      <c r="T2830" s="1">
        <v>0</v>
      </c>
      <c r="U2830" s="1">
        <v>0</v>
      </c>
      <c r="V2830" s="1">
        <v>0</v>
      </c>
      <c r="W2830" s="1">
        <v>0</v>
      </c>
      <c r="X2830" s="1">
        <v>0</v>
      </c>
      <c r="Y2830" s="1">
        <v>0</v>
      </c>
      <c r="Z2830" s="1">
        <v>0</v>
      </c>
      <c r="AA2830" s="1">
        <v>0</v>
      </c>
      <c r="AB2830" s="1">
        <v>0</v>
      </c>
      <c r="AC2830" s="1">
        <v>0</v>
      </c>
      <c r="AD2830" s="1">
        <v>0</v>
      </c>
      <c r="AE2830" s="1">
        <v>0</v>
      </c>
      <c r="AF2830" s="1">
        <v>0</v>
      </c>
      <c r="AG2830" s="1">
        <v>0</v>
      </c>
      <c r="AH2830" s="1">
        <v>0</v>
      </c>
      <c r="AI2830" s="1">
        <v>0</v>
      </c>
      <c r="AJ2830" s="1">
        <v>0</v>
      </c>
      <c r="AK2830" s="1">
        <v>0</v>
      </c>
      <c r="AL2830" s="1">
        <v>0</v>
      </c>
      <c r="AM2830" s="1">
        <v>0</v>
      </c>
      <c r="AN2830" s="1">
        <v>0</v>
      </c>
    </row>
    <row r="2831" spans="1:40" x14ac:dyDescent="0.35">
      <c r="A2831" s="1" t="s">
        <v>89</v>
      </c>
      <c r="B2831" s="8">
        <v>43944</v>
      </c>
      <c r="C2831" s="1" t="s">
        <v>96</v>
      </c>
      <c r="D2831" s="1">
        <v>209640</v>
      </c>
      <c r="E2831" s="1">
        <v>17</v>
      </c>
      <c r="F2831" s="1" t="s">
        <v>122</v>
      </c>
      <c r="H2831" s="1" t="s">
        <v>95</v>
      </c>
      <c r="I2831" s="1" t="s">
        <v>121</v>
      </c>
      <c r="J2831" s="1" t="s">
        <v>93</v>
      </c>
      <c r="P2831" s="1">
        <v>17</v>
      </c>
      <c r="Q2831" s="1">
        <v>0</v>
      </c>
      <c r="R2831" s="1">
        <v>0</v>
      </c>
      <c r="S2831" s="1">
        <v>0</v>
      </c>
      <c r="T2831" s="1">
        <v>0</v>
      </c>
      <c r="U2831" s="1">
        <v>0</v>
      </c>
      <c r="V2831" s="1">
        <v>0</v>
      </c>
      <c r="W2831" s="1">
        <v>0</v>
      </c>
      <c r="X2831" s="1">
        <v>0</v>
      </c>
      <c r="Y2831" s="1">
        <v>0</v>
      </c>
      <c r="Z2831" s="1">
        <v>0</v>
      </c>
      <c r="AA2831" s="1">
        <v>0</v>
      </c>
      <c r="AB2831" s="1">
        <v>0</v>
      </c>
      <c r="AC2831" s="1">
        <v>0</v>
      </c>
      <c r="AD2831" s="1">
        <v>0</v>
      </c>
      <c r="AE2831" s="1">
        <v>0</v>
      </c>
      <c r="AF2831" s="1">
        <v>0</v>
      </c>
      <c r="AG2831" s="1">
        <v>0</v>
      </c>
      <c r="AH2831" s="1">
        <v>0</v>
      </c>
      <c r="AI2831" s="1">
        <v>0</v>
      </c>
      <c r="AJ2831" s="1">
        <v>0</v>
      </c>
      <c r="AK2831" s="1">
        <v>0</v>
      </c>
      <c r="AL2831" s="1">
        <v>0</v>
      </c>
      <c r="AM2831" s="1">
        <v>0</v>
      </c>
      <c r="AN2831" s="1">
        <v>0</v>
      </c>
    </row>
    <row r="2832" spans="1:40" x14ac:dyDescent="0.35">
      <c r="A2832" s="1" t="s">
        <v>89</v>
      </c>
      <c r="B2832" s="8">
        <v>43918</v>
      </c>
      <c r="C2832" s="1" t="s">
        <v>98</v>
      </c>
      <c r="D2832" s="1">
        <v>972410</v>
      </c>
      <c r="E2832" s="1">
        <v>2</v>
      </c>
      <c r="F2832" s="1" t="s">
        <v>115</v>
      </c>
      <c r="H2832" s="1" t="s">
        <v>91</v>
      </c>
      <c r="I2832" s="1" t="s">
        <v>92</v>
      </c>
      <c r="J2832" s="1" t="s">
        <v>93</v>
      </c>
      <c r="P2832" s="1">
        <v>2</v>
      </c>
      <c r="Q2832" s="1">
        <v>0</v>
      </c>
      <c r="R2832" s="1">
        <v>0</v>
      </c>
      <c r="S2832" s="1">
        <v>0</v>
      </c>
      <c r="T2832" s="1">
        <v>0</v>
      </c>
      <c r="U2832" s="1">
        <v>0</v>
      </c>
      <c r="V2832" s="1">
        <v>0</v>
      </c>
      <c r="W2832" s="1">
        <v>0</v>
      </c>
      <c r="X2832" s="1">
        <v>0</v>
      </c>
      <c r="Y2832" s="1">
        <v>0</v>
      </c>
      <c r="Z2832" s="1">
        <v>0</v>
      </c>
      <c r="AA2832" s="1">
        <v>0</v>
      </c>
      <c r="AB2832" s="1">
        <v>0</v>
      </c>
      <c r="AC2832" s="1">
        <v>0</v>
      </c>
      <c r="AD2832" s="1">
        <v>0</v>
      </c>
      <c r="AE2832" s="1">
        <v>0</v>
      </c>
      <c r="AF2832" s="1">
        <v>0</v>
      </c>
      <c r="AG2832" s="1">
        <v>0</v>
      </c>
      <c r="AH2832" s="1">
        <v>0</v>
      </c>
      <c r="AI2832" s="1">
        <v>0</v>
      </c>
      <c r="AJ2832" s="1">
        <v>0</v>
      </c>
      <c r="AK2832" s="1">
        <v>0</v>
      </c>
      <c r="AL2832" s="1">
        <v>0</v>
      </c>
      <c r="AM2832" s="1">
        <v>0</v>
      </c>
      <c r="AN2832" s="1">
        <v>0</v>
      </c>
    </row>
    <row r="2833" spans="1:40" x14ac:dyDescent="0.35">
      <c r="A2833" s="1" t="s">
        <v>89</v>
      </c>
      <c r="B2833" s="8">
        <v>43956</v>
      </c>
      <c r="C2833" s="1" t="s">
        <v>96</v>
      </c>
      <c r="D2833" s="1">
        <v>200640</v>
      </c>
      <c r="E2833" s="1">
        <v>5</v>
      </c>
      <c r="F2833" s="1" t="s">
        <v>106</v>
      </c>
      <c r="H2833" s="1" t="s">
        <v>95</v>
      </c>
      <c r="I2833" s="1" t="s">
        <v>92</v>
      </c>
      <c r="J2833" s="1" t="s">
        <v>93</v>
      </c>
      <c r="L2833" s="1">
        <v>1</v>
      </c>
      <c r="O2833" s="1">
        <v>0.16666666666666666</v>
      </c>
      <c r="P2833" s="1">
        <v>5</v>
      </c>
      <c r="Q2833" s="1">
        <v>0</v>
      </c>
      <c r="R2833" s="1">
        <v>0</v>
      </c>
      <c r="S2833" s="1">
        <v>0</v>
      </c>
      <c r="T2833" s="1">
        <v>0</v>
      </c>
      <c r="U2833" s="1">
        <v>0</v>
      </c>
      <c r="V2833" s="1">
        <v>0</v>
      </c>
      <c r="W2833" s="1">
        <v>0</v>
      </c>
      <c r="X2833" s="1">
        <v>0</v>
      </c>
      <c r="Y2833" s="1">
        <v>0</v>
      </c>
      <c r="Z2833" s="1">
        <v>0</v>
      </c>
      <c r="AA2833" s="1">
        <v>0</v>
      </c>
      <c r="AB2833" s="1">
        <v>0</v>
      </c>
      <c r="AC2833" s="1">
        <v>0</v>
      </c>
      <c r="AD2833" s="1">
        <v>0</v>
      </c>
      <c r="AE2833" s="1">
        <v>0</v>
      </c>
      <c r="AF2833" s="1">
        <v>0</v>
      </c>
      <c r="AG2833" s="1">
        <v>0</v>
      </c>
      <c r="AH2833" s="1">
        <v>0</v>
      </c>
      <c r="AI2833" s="1">
        <v>0</v>
      </c>
      <c r="AJ2833" s="1">
        <v>0</v>
      </c>
      <c r="AK2833" s="1">
        <v>0</v>
      </c>
      <c r="AL2833" s="1">
        <v>1</v>
      </c>
      <c r="AM2833" s="1">
        <v>0</v>
      </c>
      <c r="AN2833" s="1">
        <v>0</v>
      </c>
    </row>
    <row r="2834" spans="1:40" x14ac:dyDescent="0.35">
      <c r="A2834" s="1" t="s">
        <v>89</v>
      </c>
      <c r="B2834" s="8">
        <v>43930</v>
      </c>
      <c r="C2834" s="1" t="s">
        <v>2</v>
      </c>
      <c r="D2834" s="1">
        <v>979190</v>
      </c>
      <c r="E2834" s="1">
        <v>152</v>
      </c>
      <c r="F2834" s="1" t="s">
        <v>124</v>
      </c>
      <c r="H2834" s="1" t="s">
        <v>103</v>
      </c>
      <c r="I2834" s="1" t="s">
        <v>92</v>
      </c>
      <c r="J2834" s="1" t="s">
        <v>93</v>
      </c>
      <c r="K2834" s="1">
        <v>33</v>
      </c>
      <c r="L2834" s="1">
        <v>18</v>
      </c>
      <c r="M2834" s="1">
        <v>0.25624999999999998</v>
      </c>
      <c r="N2834" s="1">
        <v>0.21710526315789475</v>
      </c>
      <c r="O2834" s="1">
        <v>0.10588235294117647</v>
      </c>
      <c r="P2834" s="1">
        <v>119</v>
      </c>
      <c r="Q2834" s="1">
        <v>8</v>
      </c>
      <c r="R2834" s="1">
        <v>11</v>
      </c>
      <c r="S2834" s="1">
        <v>3</v>
      </c>
      <c r="T2834" s="1">
        <v>16</v>
      </c>
      <c r="U2834" s="1">
        <v>3</v>
      </c>
      <c r="V2834" s="1">
        <v>0</v>
      </c>
      <c r="W2834" s="1">
        <v>0</v>
      </c>
      <c r="X2834" s="1">
        <v>0</v>
      </c>
      <c r="Y2834" s="1">
        <v>0</v>
      </c>
      <c r="Z2834" s="1">
        <v>0</v>
      </c>
      <c r="AA2834" s="1">
        <v>0</v>
      </c>
      <c r="AB2834" s="1">
        <v>0</v>
      </c>
      <c r="AC2834" s="1">
        <v>0</v>
      </c>
      <c r="AD2834" s="1">
        <v>0</v>
      </c>
      <c r="AE2834" s="1">
        <v>0</v>
      </c>
      <c r="AF2834" s="1">
        <v>0</v>
      </c>
      <c r="AG2834" s="1">
        <v>2</v>
      </c>
      <c r="AH2834" s="1">
        <v>0</v>
      </c>
      <c r="AI2834" s="1">
        <v>2</v>
      </c>
      <c r="AJ2834" s="1">
        <v>2</v>
      </c>
      <c r="AK2834" s="1">
        <v>0</v>
      </c>
      <c r="AL2834" s="1">
        <v>0</v>
      </c>
      <c r="AM2834" s="1">
        <v>4</v>
      </c>
      <c r="AN2834" s="1">
        <v>0</v>
      </c>
    </row>
    <row r="2835" spans="1:40" x14ac:dyDescent="0.35">
      <c r="A2835" s="1" t="s">
        <v>89</v>
      </c>
      <c r="B2835" s="8">
        <v>43932</v>
      </c>
      <c r="C2835" s="1" t="s">
        <v>96</v>
      </c>
      <c r="D2835" s="1">
        <v>200640</v>
      </c>
      <c r="E2835" s="1">
        <v>6</v>
      </c>
      <c r="F2835" s="1" t="s">
        <v>106</v>
      </c>
      <c r="H2835" s="1" t="s">
        <v>95</v>
      </c>
      <c r="I2835" s="1" t="s">
        <v>92</v>
      </c>
      <c r="J2835" s="1" t="s">
        <v>93</v>
      </c>
      <c r="K2835" s="1">
        <v>3</v>
      </c>
      <c r="M2835" s="1">
        <v>0</v>
      </c>
      <c r="N2835" s="1">
        <v>0</v>
      </c>
      <c r="P2835" s="1">
        <v>3</v>
      </c>
      <c r="Q2835" s="1">
        <v>0</v>
      </c>
      <c r="R2835" s="1">
        <v>0</v>
      </c>
      <c r="S2835" s="1">
        <v>0</v>
      </c>
      <c r="T2835" s="1">
        <v>0</v>
      </c>
      <c r="U2835" s="1">
        <v>0</v>
      </c>
      <c r="V2835" s="1">
        <v>3</v>
      </c>
      <c r="W2835" s="1">
        <v>0</v>
      </c>
      <c r="X2835" s="1">
        <v>0</v>
      </c>
      <c r="Y2835" s="1">
        <v>0</v>
      </c>
      <c r="Z2835" s="1">
        <v>0</v>
      </c>
      <c r="AA2835" s="1">
        <v>0</v>
      </c>
      <c r="AB2835" s="1">
        <v>0</v>
      </c>
      <c r="AC2835" s="1">
        <v>0</v>
      </c>
      <c r="AD2835" s="1">
        <v>0</v>
      </c>
      <c r="AE2835" s="1">
        <v>0</v>
      </c>
      <c r="AF2835" s="1">
        <v>0</v>
      </c>
      <c r="AG2835" s="1">
        <v>0</v>
      </c>
      <c r="AH2835" s="1">
        <v>0</v>
      </c>
      <c r="AI2835" s="1">
        <v>0</v>
      </c>
      <c r="AJ2835" s="1">
        <v>0</v>
      </c>
      <c r="AK2835" s="1">
        <v>0</v>
      </c>
      <c r="AL2835" s="1">
        <v>0</v>
      </c>
      <c r="AM2835" s="1">
        <v>0</v>
      </c>
      <c r="AN2835" s="1">
        <v>0</v>
      </c>
    </row>
    <row r="2836" spans="1:40" x14ac:dyDescent="0.35">
      <c r="A2836" s="1" t="s">
        <v>89</v>
      </c>
      <c r="B2836" s="8">
        <v>43922</v>
      </c>
      <c r="C2836" s="1" t="s">
        <v>96</v>
      </c>
      <c r="D2836" s="1">
        <v>973260</v>
      </c>
      <c r="E2836" s="1">
        <v>8</v>
      </c>
      <c r="F2836" s="1" t="s">
        <v>113</v>
      </c>
      <c r="H2836" s="1" t="s">
        <v>114</v>
      </c>
      <c r="I2836" s="1" t="s">
        <v>92</v>
      </c>
      <c r="J2836" s="1" t="s">
        <v>93</v>
      </c>
      <c r="K2836" s="1">
        <v>2</v>
      </c>
      <c r="L2836" s="1">
        <v>2</v>
      </c>
      <c r="M2836" s="1">
        <v>0.4</v>
      </c>
      <c r="N2836" s="1">
        <v>0.25</v>
      </c>
      <c r="O2836" s="1">
        <v>0.2</v>
      </c>
      <c r="P2836" s="1">
        <v>6</v>
      </c>
      <c r="Q2836" s="1">
        <v>2</v>
      </c>
      <c r="R2836" s="1">
        <v>0</v>
      </c>
      <c r="S2836" s="1">
        <v>0</v>
      </c>
      <c r="T2836" s="1">
        <v>2</v>
      </c>
      <c r="U2836" s="1">
        <v>0</v>
      </c>
      <c r="V2836" s="1">
        <v>0</v>
      </c>
      <c r="W2836" s="1">
        <v>0</v>
      </c>
      <c r="X2836" s="1">
        <v>0</v>
      </c>
      <c r="Y2836" s="1">
        <v>0</v>
      </c>
      <c r="Z2836" s="1">
        <v>0</v>
      </c>
      <c r="AA2836" s="1">
        <v>0</v>
      </c>
      <c r="AB2836" s="1">
        <v>0</v>
      </c>
      <c r="AC2836" s="1">
        <v>0</v>
      </c>
      <c r="AD2836" s="1">
        <v>0</v>
      </c>
      <c r="AE2836" s="1">
        <v>0</v>
      </c>
      <c r="AF2836" s="1">
        <v>0</v>
      </c>
      <c r="AG2836" s="1">
        <v>0</v>
      </c>
      <c r="AH2836" s="1">
        <v>0</v>
      </c>
      <c r="AI2836" s="1">
        <v>0</v>
      </c>
      <c r="AJ2836" s="1">
        <v>0</v>
      </c>
      <c r="AK2836" s="1">
        <v>0</v>
      </c>
      <c r="AL2836" s="1">
        <v>0</v>
      </c>
      <c r="AM2836" s="1">
        <v>0</v>
      </c>
      <c r="AN2836" s="1">
        <v>0</v>
      </c>
    </row>
    <row r="2837" spans="1:40" x14ac:dyDescent="0.35">
      <c r="A2837" s="1" t="s">
        <v>89</v>
      </c>
      <c r="B2837" s="8">
        <v>43965</v>
      </c>
      <c r="C2837" s="1" t="s">
        <v>2</v>
      </c>
      <c r="D2837" s="1">
        <v>973370</v>
      </c>
      <c r="E2837" s="1">
        <v>43</v>
      </c>
      <c r="F2837" s="1" t="s">
        <v>123</v>
      </c>
      <c r="H2837" s="1" t="s">
        <v>114</v>
      </c>
      <c r="I2837" s="1" t="s">
        <v>92</v>
      </c>
      <c r="J2837" s="1" t="s">
        <v>93</v>
      </c>
      <c r="P2837" s="1">
        <v>43</v>
      </c>
      <c r="Q2837" s="1">
        <v>0</v>
      </c>
      <c r="R2837" s="1">
        <v>0</v>
      </c>
      <c r="S2837" s="1">
        <v>0</v>
      </c>
      <c r="T2837" s="1">
        <v>0</v>
      </c>
      <c r="U2837" s="1">
        <v>0</v>
      </c>
      <c r="V2837" s="1">
        <v>0</v>
      </c>
      <c r="W2837" s="1">
        <v>0</v>
      </c>
      <c r="X2837" s="1">
        <v>0</v>
      </c>
      <c r="Y2837" s="1">
        <v>0</v>
      </c>
      <c r="Z2837" s="1">
        <v>0</v>
      </c>
      <c r="AA2837" s="1">
        <v>0</v>
      </c>
      <c r="AB2837" s="1">
        <v>0</v>
      </c>
      <c r="AC2837" s="1">
        <v>0</v>
      </c>
      <c r="AD2837" s="1">
        <v>0</v>
      </c>
      <c r="AE2837" s="1">
        <v>0</v>
      </c>
      <c r="AF2837" s="1">
        <v>0</v>
      </c>
      <c r="AG2837" s="1">
        <v>0</v>
      </c>
      <c r="AH2837" s="1">
        <v>0</v>
      </c>
      <c r="AI2837" s="1">
        <v>0</v>
      </c>
      <c r="AJ2837" s="1">
        <v>0</v>
      </c>
      <c r="AK2837" s="1">
        <v>0</v>
      </c>
      <c r="AL2837" s="1">
        <v>0</v>
      </c>
      <c r="AM2837" s="1">
        <v>0</v>
      </c>
      <c r="AN2837" s="1">
        <v>0</v>
      </c>
    </row>
    <row r="2838" spans="1:40" x14ac:dyDescent="0.35">
      <c r="A2838" s="1" t="s">
        <v>89</v>
      </c>
      <c r="B2838" s="8">
        <v>43936</v>
      </c>
      <c r="C2838" s="1" t="s">
        <v>96</v>
      </c>
      <c r="D2838" s="1">
        <v>209640</v>
      </c>
      <c r="E2838" s="1">
        <v>16</v>
      </c>
      <c r="F2838" s="1" t="s">
        <v>122</v>
      </c>
      <c r="H2838" s="1" t="s">
        <v>95</v>
      </c>
      <c r="I2838" s="1" t="s">
        <v>121</v>
      </c>
      <c r="J2838" s="1" t="s">
        <v>93</v>
      </c>
      <c r="P2838" s="1">
        <v>16</v>
      </c>
      <c r="Q2838" s="1">
        <v>0</v>
      </c>
      <c r="R2838" s="1">
        <v>0</v>
      </c>
      <c r="S2838" s="1">
        <v>0</v>
      </c>
      <c r="T2838" s="1">
        <v>0</v>
      </c>
      <c r="U2838" s="1">
        <v>0</v>
      </c>
      <c r="V2838" s="1">
        <v>0</v>
      </c>
      <c r="W2838" s="1">
        <v>0</v>
      </c>
      <c r="X2838" s="1">
        <v>0</v>
      </c>
      <c r="Y2838" s="1">
        <v>0</v>
      </c>
      <c r="Z2838" s="1">
        <v>0</v>
      </c>
      <c r="AA2838" s="1">
        <v>0</v>
      </c>
      <c r="AB2838" s="1">
        <v>0</v>
      </c>
      <c r="AC2838" s="1">
        <v>0</v>
      </c>
      <c r="AD2838" s="1">
        <v>0</v>
      </c>
      <c r="AE2838" s="1">
        <v>0</v>
      </c>
      <c r="AF2838" s="1">
        <v>0</v>
      </c>
      <c r="AG2838" s="1">
        <v>0</v>
      </c>
      <c r="AH2838" s="1">
        <v>0</v>
      </c>
      <c r="AI2838" s="1">
        <v>0</v>
      </c>
      <c r="AJ2838" s="1">
        <v>0</v>
      </c>
      <c r="AK2838" s="1">
        <v>0</v>
      </c>
      <c r="AL2838" s="1">
        <v>0</v>
      </c>
      <c r="AM2838" s="1">
        <v>0</v>
      </c>
      <c r="AN2838" s="1">
        <v>0</v>
      </c>
    </row>
    <row r="2839" spans="1:40" x14ac:dyDescent="0.35">
      <c r="A2839" s="1" t="s">
        <v>89</v>
      </c>
      <c r="B2839" s="8">
        <v>43957</v>
      </c>
      <c r="C2839" s="1" t="s">
        <v>2</v>
      </c>
      <c r="D2839" s="1">
        <v>209650</v>
      </c>
      <c r="E2839" s="1">
        <v>92</v>
      </c>
      <c r="F2839" s="1" t="s">
        <v>120</v>
      </c>
      <c r="H2839" s="1" t="s">
        <v>95</v>
      </c>
      <c r="I2839" s="1" t="s">
        <v>121</v>
      </c>
      <c r="J2839" s="1" t="s">
        <v>93</v>
      </c>
      <c r="K2839" s="1">
        <v>5</v>
      </c>
      <c r="L2839" s="1">
        <v>7</v>
      </c>
      <c r="M2839" s="1">
        <v>6.4516129032258063E-2</v>
      </c>
      <c r="N2839" s="1">
        <v>5.434782608695652E-2</v>
      </c>
      <c r="O2839" s="1">
        <v>7.0707070707070704E-2</v>
      </c>
      <c r="P2839" s="1">
        <v>87</v>
      </c>
      <c r="Q2839" s="1">
        <v>1</v>
      </c>
      <c r="R2839" s="1">
        <v>5</v>
      </c>
      <c r="S2839" s="1">
        <v>0</v>
      </c>
      <c r="T2839" s="1">
        <v>0</v>
      </c>
      <c r="U2839" s="1">
        <v>0</v>
      </c>
      <c r="V2839" s="1">
        <v>0</v>
      </c>
      <c r="W2839" s="1">
        <v>0</v>
      </c>
      <c r="X2839" s="1">
        <v>0</v>
      </c>
      <c r="Y2839" s="1">
        <v>0</v>
      </c>
      <c r="Z2839" s="1">
        <v>0</v>
      </c>
      <c r="AA2839" s="1">
        <v>0</v>
      </c>
      <c r="AB2839" s="1">
        <v>0</v>
      </c>
      <c r="AC2839" s="1">
        <v>0</v>
      </c>
      <c r="AD2839" s="1">
        <v>0</v>
      </c>
      <c r="AE2839" s="1">
        <v>0</v>
      </c>
      <c r="AF2839" s="1">
        <v>0</v>
      </c>
      <c r="AG2839" s="1">
        <v>1</v>
      </c>
      <c r="AH2839" s="1">
        <v>0</v>
      </c>
      <c r="AI2839" s="1">
        <v>4</v>
      </c>
      <c r="AJ2839" s="1">
        <v>0</v>
      </c>
      <c r="AK2839" s="1">
        <v>0</v>
      </c>
      <c r="AL2839" s="1">
        <v>0</v>
      </c>
      <c r="AM2839" s="1">
        <v>1</v>
      </c>
      <c r="AN2839" s="1">
        <v>0</v>
      </c>
    </row>
    <row r="2840" spans="1:40" x14ac:dyDescent="0.35">
      <c r="A2840" s="1" t="s">
        <v>89</v>
      </c>
      <c r="B2840" s="8">
        <v>43967</v>
      </c>
      <c r="C2840" s="1" t="s">
        <v>2</v>
      </c>
      <c r="D2840" s="1">
        <v>201710</v>
      </c>
      <c r="E2840" s="1">
        <v>84</v>
      </c>
      <c r="F2840" s="1" t="s">
        <v>119</v>
      </c>
      <c r="H2840" s="1" t="s">
        <v>95</v>
      </c>
      <c r="I2840" s="1" t="s">
        <v>92</v>
      </c>
      <c r="J2840" s="1" t="s">
        <v>93</v>
      </c>
      <c r="K2840" s="1">
        <v>5</v>
      </c>
      <c r="L2840" s="1">
        <v>3</v>
      </c>
      <c r="M2840" s="1">
        <v>8.1395348837209308E-2</v>
      </c>
      <c r="N2840" s="1">
        <v>5.9523809523809521E-2</v>
      </c>
      <c r="O2840" s="1">
        <v>3.4482758620689655E-2</v>
      </c>
      <c r="P2840" s="1">
        <v>79</v>
      </c>
      <c r="Q2840" s="1">
        <v>2</v>
      </c>
      <c r="R2840" s="1">
        <v>1</v>
      </c>
      <c r="S2840" s="1">
        <v>2</v>
      </c>
      <c r="T2840" s="1">
        <v>2</v>
      </c>
      <c r="U2840" s="1">
        <v>0</v>
      </c>
      <c r="V2840" s="1">
        <v>0</v>
      </c>
      <c r="W2840" s="1">
        <v>0</v>
      </c>
      <c r="X2840" s="1">
        <v>1</v>
      </c>
      <c r="Y2840" s="1">
        <v>0</v>
      </c>
      <c r="Z2840" s="1">
        <v>0</v>
      </c>
      <c r="AA2840" s="1">
        <v>0</v>
      </c>
      <c r="AB2840" s="1">
        <v>0</v>
      </c>
      <c r="AC2840" s="1">
        <v>0</v>
      </c>
      <c r="AD2840" s="1">
        <v>0</v>
      </c>
      <c r="AE2840" s="1">
        <v>0</v>
      </c>
      <c r="AF2840" s="1">
        <v>0</v>
      </c>
      <c r="AG2840" s="1">
        <v>0</v>
      </c>
      <c r="AH2840" s="1">
        <v>0</v>
      </c>
      <c r="AI2840" s="1">
        <v>0</v>
      </c>
      <c r="AJ2840" s="1">
        <v>0</v>
      </c>
      <c r="AK2840" s="1">
        <v>0</v>
      </c>
      <c r="AL2840" s="1">
        <v>0</v>
      </c>
      <c r="AM2840" s="1">
        <v>0</v>
      </c>
      <c r="AN2840" s="1">
        <v>0</v>
      </c>
    </row>
    <row r="2841" spans="1:40" x14ac:dyDescent="0.35">
      <c r="A2841" s="1" t="s">
        <v>89</v>
      </c>
      <c r="B2841" s="8">
        <v>43904</v>
      </c>
      <c r="C2841" s="1" t="s">
        <v>96</v>
      </c>
      <c r="D2841" s="1">
        <v>200600</v>
      </c>
      <c r="E2841" s="1">
        <v>17</v>
      </c>
      <c r="F2841" s="1" t="s">
        <v>116</v>
      </c>
      <c r="H2841" s="1" t="s">
        <v>95</v>
      </c>
      <c r="I2841" s="1" t="s">
        <v>92</v>
      </c>
      <c r="J2841" s="1" t="s">
        <v>93</v>
      </c>
      <c r="K2841" s="1">
        <v>1</v>
      </c>
      <c r="M2841" s="1">
        <v>5.8823529411764705E-2</v>
      </c>
      <c r="N2841" s="1">
        <v>5.8823529411764705E-2</v>
      </c>
      <c r="P2841" s="1">
        <v>16</v>
      </c>
      <c r="Q2841" s="1">
        <v>0</v>
      </c>
      <c r="R2841" s="1">
        <v>1</v>
      </c>
      <c r="S2841" s="1">
        <v>0</v>
      </c>
      <c r="T2841" s="1">
        <v>0</v>
      </c>
      <c r="U2841" s="1">
        <v>0</v>
      </c>
      <c r="V2841" s="1">
        <v>0</v>
      </c>
      <c r="W2841" s="1">
        <v>0</v>
      </c>
      <c r="X2841" s="1">
        <v>0</v>
      </c>
      <c r="Y2841" s="1">
        <v>0</v>
      </c>
      <c r="Z2841" s="1">
        <v>0</v>
      </c>
      <c r="AA2841" s="1">
        <v>0</v>
      </c>
      <c r="AB2841" s="1">
        <v>0</v>
      </c>
      <c r="AC2841" s="1">
        <v>0</v>
      </c>
      <c r="AD2841" s="1">
        <v>0</v>
      </c>
      <c r="AE2841" s="1">
        <v>0</v>
      </c>
      <c r="AF2841" s="1">
        <v>0</v>
      </c>
      <c r="AG2841" s="1">
        <v>0</v>
      </c>
      <c r="AH2841" s="1">
        <v>0</v>
      </c>
      <c r="AI2841" s="1">
        <v>0</v>
      </c>
      <c r="AJ2841" s="1">
        <v>0</v>
      </c>
      <c r="AK2841" s="1">
        <v>0</v>
      </c>
      <c r="AL2841" s="1">
        <v>0</v>
      </c>
      <c r="AM2841" s="1">
        <v>0</v>
      </c>
      <c r="AN2841" s="1">
        <v>0</v>
      </c>
    </row>
    <row r="2842" spans="1:40" x14ac:dyDescent="0.35">
      <c r="A2842" s="1" t="s">
        <v>89</v>
      </c>
      <c r="B2842" s="8">
        <v>43942</v>
      </c>
      <c r="C2842" s="1" t="s">
        <v>2</v>
      </c>
      <c r="D2842" s="1">
        <v>972410</v>
      </c>
      <c r="E2842" s="1">
        <v>119</v>
      </c>
      <c r="F2842" s="1" t="s">
        <v>115</v>
      </c>
      <c r="H2842" s="1" t="s">
        <v>91</v>
      </c>
      <c r="I2842" s="1" t="s">
        <v>92</v>
      </c>
      <c r="J2842" s="1" t="s">
        <v>93</v>
      </c>
      <c r="K2842" s="1">
        <v>84</v>
      </c>
      <c r="L2842" s="1">
        <v>27</v>
      </c>
      <c r="M2842" s="1">
        <v>0.54545454545454541</v>
      </c>
      <c r="N2842" s="1">
        <v>0.35185185185185186</v>
      </c>
      <c r="O2842" s="1">
        <v>0.18493150684931506</v>
      </c>
      <c r="P2842" s="1">
        <v>35</v>
      </c>
      <c r="Q2842" s="1">
        <v>23</v>
      </c>
      <c r="R2842" s="1">
        <v>0</v>
      </c>
      <c r="S2842" s="1">
        <v>3</v>
      </c>
      <c r="T2842" s="1">
        <v>15</v>
      </c>
      <c r="U2842" s="1">
        <v>1</v>
      </c>
      <c r="V2842" s="1">
        <v>65</v>
      </c>
      <c r="W2842" s="1">
        <v>0</v>
      </c>
      <c r="X2842" s="1">
        <v>3</v>
      </c>
      <c r="Y2842" s="1">
        <v>0</v>
      </c>
      <c r="Z2842" s="1">
        <v>0</v>
      </c>
      <c r="AA2842" s="1">
        <v>0</v>
      </c>
      <c r="AB2842" s="1">
        <v>0</v>
      </c>
      <c r="AC2842" s="1">
        <v>0</v>
      </c>
      <c r="AD2842" s="1">
        <v>0</v>
      </c>
      <c r="AE2842" s="1">
        <v>0</v>
      </c>
      <c r="AF2842" s="1">
        <v>0</v>
      </c>
      <c r="AG2842" s="1">
        <v>0</v>
      </c>
      <c r="AH2842" s="1">
        <v>0</v>
      </c>
      <c r="AI2842" s="1">
        <v>1</v>
      </c>
      <c r="AJ2842" s="1">
        <v>0</v>
      </c>
      <c r="AK2842" s="1">
        <v>0</v>
      </c>
      <c r="AL2842" s="1">
        <v>0</v>
      </c>
      <c r="AM2842" s="1">
        <v>0</v>
      </c>
      <c r="AN2842" s="1">
        <v>0</v>
      </c>
    </row>
    <row r="2843" spans="1:40" x14ac:dyDescent="0.35">
      <c r="A2843" s="1" t="s">
        <v>89</v>
      </c>
      <c r="B2843" s="8">
        <v>43906</v>
      </c>
      <c r="C2843" s="1" t="s">
        <v>2</v>
      </c>
      <c r="D2843" s="1">
        <v>980180</v>
      </c>
      <c r="E2843" s="1">
        <v>113</v>
      </c>
      <c r="F2843" s="1" t="s">
        <v>117</v>
      </c>
      <c r="H2843" s="1" t="s">
        <v>118</v>
      </c>
      <c r="I2843" s="1" t="s">
        <v>92</v>
      </c>
      <c r="J2843" s="1" t="s">
        <v>93</v>
      </c>
      <c r="K2843" s="1">
        <v>4</v>
      </c>
      <c r="L2843" s="1">
        <v>7</v>
      </c>
      <c r="M2843" s="1">
        <v>8.4033613445378158E-2</v>
      </c>
      <c r="N2843" s="1">
        <v>3.5398230088495575E-2</v>
      </c>
      <c r="O2843" s="1">
        <v>5.8333333333333334E-2</v>
      </c>
      <c r="P2843" s="1">
        <v>109</v>
      </c>
      <c r="Q2843" s="1">
        <v>6</v>
      </c>
      <c r="R2843" s="1">
        <v>0</v>
      </c>
      <c r="S2843" s="1">
        <v>2</v>
      </c>
      <c r="T2843" s="1">
        <v>2</v>
      </c>
      <c r="U2843" s="1">
        <v>0</v>
      </c>
      <c r="V2843" s="1">
        <v>0</v>
      </c>
      <c r="W2843" s="1">
        <v>0</v>
      </c>
      <c r="X2843" s="1">
        <v>0</v>
      </c>
      <c r="Y2843" s="1">
        <v>0</v>
      </c>
      <c r="Z2843" s="1">
        <v>0</v>
      </c>
      <c r="AA2843" s="1">
        <v>0</v>
      </c>
      <c r="AB2843" s="1">
        <v>0</v>
      </c>
      <c r="AC2843" s="1">
        <v>0</v>
      </c>
      <c r="AD2843" s="1">
        <v>0</v>
      </c>
      <c r="AE2843" s="1">
        <v>0</v>
      </c>
      <c r="AF2843" s="1">
        <v>0</v>
      </c>
      <c r="AG2843" s="1">
        <v>0</v>
      </c>
      <c r="AH2843" s="1">
        <v>0</v>
      </c>
      <c r="AI2843" s="1">
        <v>0</v>
      </c>
      <c r="AJ2843" s="1">
        <v>0</v>
      </c>
      <c r="AK2843" s="1">
        <v>0</v>
      </c>
      <c r="AL2843" s="1">
        <v>0</v>
      </c>
      <c r="AM2843" s="1">
        <v>0</v>
      </c>
      <c r="AN2843" s="1">
        <v>1</v>
      </c>
    </row>
    <row r="2844" spans="1:40" x14ac:dyDescent="0.35">
      <c r="A2844" s="1" t="s">
        <v>89</v>
      </c>
      <c r="B2844" s="8">
        <v>43965</v>
      </c>
      <c r="C2844" s="1" t="s">
        <v>96</v>
      </c>
      <c r="D2844" s="1">
        <v>979190</v>
      </c>
      <c r="E2844" s="1">
        <v>7</v>
      </c>
      <c r="F2844" s="1" t="s">
        <v>124</v>
      </c>
      <c r="H2844" s="1" t="s">
        <v>103</v>
      </c>
      <c r="I2844" s="1" t="s">
        <v>92</v>
      </c>
      <c r="J2844" s="1" t="s">
        <v>93</v>
      </c>
      <c r="P2844" s="1">
        <v>7</v>
      </c>
      <c r="Q2844" s="1">
        <v>0</v>
      </c>
      <c r="R2844" s="1">
        <v>0</v>
      </c>
      <c r="S2844" s="1">
        <v>0</v>
      </c>
      <c r="T2844" s="1">
        <v>0</v>
      </c>
      <c r="U2844" s="1">
        <v>0</v>
      </c>
      <c r="V2844" s="1">
        <v>0</v>
      </c>
      <c r="W2844" s="1">
        <v>0</v>
      </c>
      <c r="X2844" s="1">
        <v>0</v>
      </c>
      <c r="Y2844" s="1">
        <v>0</v>
      </c>
      <c r="Z2844" s="1">
        <v>0</v>
      </c>
      <c r="AA2844" s="1">
        <v>0</v>
      </c>
      <c r="AB2844" s="1">
        <v>0</v>
      </c>
      <c r="AC2844" s="1">
        <v>0</v>
      </c>
      <c r="AD2844" s="1">
        <v>0</v>
      </c>
      <c r="AE2844" s="1">
        <v>0</v>
      </c>
      <c r="AF2844" s="1">
        <v>0</v>
      </c>
      <c r="AG2844" s="1">
        <v>0</v>
      </c>
      <c r="AH2844" s="1">
        <v>0</v>
      </c>
      <c r="AI2844" s="1">
        <v>0</v>
      </c>
      <c r="AJ2844" s="1">
        <v>0</v>
      </c>
      <c r="AK2844" s="1">
        <v>0</v>
      </c>
      <c r="AL2844" s="1">
        <v>0</v>
      </c>
      <c r="AM2844" s="1">
        <v>0</v>
      </c>
      <c r="AN2844" s="1">
        <v>0</v>
      </c>
    </row>
    <row r="2845" spans="1:40" x14ac:dyDescent="0.35">
      <c r="A2845" s="1" t="s">
        <v>89</v>
      </c>
      <c r="B2845" s="8">
        <v>43906</v>
      </c>
      <c r="C2845" s="1" t="s">
        <v>2</v>
      </c>
      <c r="D2845" s="1">
        <v>200170</v>
      </c>
      <c r="E2845" s="1">
        <v>141</v>
      </c>
      <c r="F2845" s="1" t="s">
        <v>107</v>
      </c>
      <c r="H2845" s="1" t="s">
        <v>95</v>
      </c>
      <c r="I2845" s="1" t="s">
        <v>92</v>
      </c>
      <c r="J2845" s="1" t="s">
        <v>93</v>
      </c>
      <c r="K2845" s="1">
        <v>59</v>
      </c>
      <c r="L2845" s="1">
        <v>8</v>
      </c>
      <c r="M2845" s="1">
        <v>0.42657342657342656</v>
      </c>
      <c r="N2845" s="1">
        <v>0.41843971631205673</v>
      </c>
      <c r="O2845" s="1">
        <v>5.3691275167785234E-2</v>
      </c>
      <c r="P2845" s="1">
        <v>82</v>
      </c>
      <c r="Q2845" s="1">
        <v>2</v>
      </c>
      <c r="R2845" s="1">
        <v>28</v>
      </c>
      <c r="S2845" s="1">
        <v>1</v>
      </c>
      <c r="T2845" s="1">
        <v>1</v>
      </c>
      <c r="U2845" s="1">
        <v>29</v>
      </c>
      <c r="V2845" s="1">
        <v>0</v>
      </c>
      <c r="W2845" s="1">
        <v>0</v>
      </c>
      <c r="X2845" s="1">
        <v>1</v>
      </c>
      <c r="Y2845" s="1">
        <v>0</v>
      </c>
      <c r="Z2845" s="1">
        <v>0</v>
      </c>
      <c r="AA2845" s="1">
        <v>0</v>
      </c>
      <c r="AB2845" s="1">
        <v>0</v>
      </c>
      <c r="AC2845" s="1">
        <v>0</v>
      </c>
      <c r="AD2845" s="1">
        <v>0</v>
      </c>
      <c r="AE2845" s="1">
        <v>0</v>
      </c>
      <c r="AF2845" s="1">
        <v>0</v>
      </c>
      <c r="AG2845" s="1">
        <v>1</v>
      </c>
      <c r="AH2845" s="1">
        <v>0</v>
      </c>
      <c r="AI2845" s="1">
        <v>2</v>
      </c>
      <c r="AJ2845" s="1">
        <v>0</v>
      </c>
      <c r="AK2845" s="1">
        <v>0</v>
      </c>
      <c r="AL2845" s="1">
        <v>0</v>
      </c>
      <c r="AM2845" s="1">
        <v>2</v>
      </c>
      <c r="AN2845" s="1">
        <v>0</v>
      </c>
    </row>
    <row r="2846" spans="1:40" x14ac:dyDescent="0.35">
      <c r="A2846" s="1" t="s">
        <v>89</v>
      </c>
      <c r="B2846" s="8">
        <v>43946</v>
      </c>
      <c r="C2846" s="1" t="s">
        <v>96</v>
      </c>
      <c r="D2846" s="1">
        <v>209650</v>
      </c>
      <c r="E2846" s="1">
        <v>13</v>
      </c>
      <c r="F2846" s="1" t="s">
        <v>120</v>
      </c>
      <c r="H2846" s="1" t="s">
        <v>95</v>
      </c>
      <c r="I2846" s="1" t="s">
        <v>121</v>
      </c>
      <c r="J2846" s="1" t="s">
        <v>93</v>
      </c>
      <c r="K2846" s="1">
        <v>1</v>
      </c>
      <c r="M2846" s="1">
        <v>0</v>
      </c>
      <c r="N2846" s="1">
        <v>0</v>
      </c>
      <c r="P2846" s="1">
        <v>12</v>
      </c>
      <c r="Q2846" s="1">
        <v>0</v>
      </c>
      <c r="R2846" s="1">
        <v>0</v>
      </c>
      <c r="S2846" s="1">
        <v>0</v>
      </c>
      <c r="T2846" s="1">
        <v>0</v>
      </c>
      <c r="U2846" s="1">
        <v>0</v>
      </c>
      <c r="V2846" s="1">
        <v>1</v>
      </c>
      <c r="W2846" s="1">
        <v>0</v>
      </c>
      <c r="X2846" s="1">
        <v>0</v>
      </c>
      <c r="Y2846" s="1">
        <v>0</v>
      </c>
      <c r="Z2846" s="1">
        <v>0</v>
      </c>
      <c r="AA2846" s="1">
        <v>0</v>
      </c>
      <c r="AB2846" s="1">
        <v>0</v>
      </c>
      <c r="AC2846" s="1">
        <v>0</v>
      </c>
      <c r="AD2846" s="1">
        <v>0</v>
      </c>
      <c r="AE2846" s="1">
        <v>0</v>
      </c>
      <c r="AF2846" s="1">
        <v>0</v>
      </c>
      <c r="AG2846" s="1">
        <v>0</v>
      </c>
      <c r="AH2846" s="1">
        <v>0</v>
      </c>
      <c r="AI2846" s="1">
        <v>0</v>
      </c>
      <c r="AJ2846" s="1">
        <v>0</v>
      </c>
      <c r="AK2846" s="1">
        <v>0</v>
      </c>
      <c r="AL2846" s="1">
        <v>0</v>
      </c>
      <c r="AM2846" s="1">
        <v>0</v>
      </c>
      <c r="AN2846" s="1">
        <v>0</v>
      </c>
    </row>
    <row r="2847" spans="1:40" x14ac:dyDescent="0.35">
      <c r="A2847" s="1" t="s">
        <v>89</v>
      </c>
      <c r="B2847" s="8">
        <v>43956</v>
      </c>
      <c r="C2847" s="1" t="s">
        <v>96</v>
      </c>
      <c r="D2847" s="1">
        <v>201710</v>
      </c>
      <c r="E2847" s="1">
        <v>12</v>
      </c>
      <c r="F2847" s="1" t="s">
        <v>119</v>
      </c>
      <c r="H2847" s="1" t="s">
        <v>95</v>
      </c>
      <c r="I2847" s="1" t="s">
        <v>92</v>
      </c>
      <c r="J2847" s="1" t="s">
        <v>93</v>
      </c>
      <c r="P2847" s="1">
        <v>12</v>
      </c>
      <c r="Q2847" s="1">
        <v>0</v>
      </c>
      <c r="R2847" s="1">
        <v>0</v>
      </c>
      <c r="S2847" s="1">
        <v>0</v>
      </c>
      <c r="T2847" s="1">
        <v>0</v>
      </c>
      <c r="U2847" s="1">
        <v>0</v>
      </c>
      <c r="V2847" s="1">
        <v>0</v>
      </c>
      <c r="W2847" s="1">
        <v>0</v>
      </c>
      <c r="X2847" s="1">
        <v>0</v>
      </c>
      <c r="Y2847" s="1">
        <v>0</v>
      </c>
      <c r="Z2847" s="1">
        <v>0</v>
      </c>
      <c r="AA2847" s="1">
        <v>0</v>
      </c>
      <c r="AB2847" s="1">
        <v>0</v>
      </c>
      <c r="AC2847" s="1">
        <v>0</v>
      </c>
      <c r="AD2847" s="1">
        <v>0</v>
      </c>
      <c r="AE2847" s="1">
        <v>0</v>
      </c>
      <c r="AF2847" s="1">
        <v>0</v>
      </c>
      <c r="AG2847" s="1">
        <v>0</v>
      </c>
      <c r="AH2847" s="1">
        <v>0</v>
      </c>
      <c r="AI2847" s="1">
        <v>0</v>
      </c>
      <c r="AJ2847" s="1">
        <v>0</v>
      </c>
      <c r="AK2847" s="1">
        <v>0</v>
      </c>
      <c r="AL2847" s="1">
        <v>0</v>
      </c>
      <c r="AM2847" s="1">
        <v>0</v>
      </c>
      <c r="AN2847" s="1">
        <v>0</v>
      </c>
    </row>
    <row r="2848" spans="1:40" x14ac:dyDescent="0.35">
      <c r="A2848" s="1" t="s">
        <v>89</v>
      </c>
      <c r="B2848" s="8">
        <v>43920</v>
      </c>
      <c r="C2848" s="1" t="s">
        <v>98</v>
      </c>
      <c r="D2848" s="1">
        <v>972520</v>
      </c>
      <c r="E2848" s="1">
        <v>1</v>
      </c>
      <c r="F2848" s="1" t="s">
        <v>99</v>
      </c>
      <c r="H2848" s="1" t="s">
        <v>91</v>
      </c>
      <c r="I2848" s="1" t="s">
        <v>92</v>
      </c>
      <c r="J2848" s="1" t="s">
        <v>93</v>
      </c>
      <c r="P2848" s="1">
        <v>1</v>
      </c>
      <c r="Q2848" s="1">
        <v>0</v>
      </c>
      <c r="R2848" s="1">
        <v>0</v>
      </c>
      <c r="S2848" s="1">
        <v>0</v>
      </c>
      <c r="T2848" s="1">
        <v>0</v>
      </c>
      <c r="U2848" s="1">
        <v>0</v>
      </c>
      <c r="V2848" s="1">
        <v>0</v>
      </c>
      <c r="W2848" s="1">
        <v>0</v>
      </c>
      <c r="X2848" s="1">
        <v>0</v>
      </c>
      <c r="Y2848" s="1">
        <v>0</v>
      </c>
      <c r="Z2848" s="1">
        <v>0</v>
      </c>
      <c r="AA2848" s="1">
        <v>0</v>
      </c>
      <c r="AB2848" s="1">
        <v>0</v>
      </c>
      <c r="AC2848" s="1">
        <v>0</v>
      </c>
      <c r="AD2848" s="1">
        <v>0</v>
      </c>
      <c r="AE2848" s="1">
        <v>0</v>
      </c>
      <c r="AF2848" s="1">
        <v>0</v>
      </c>
      <c r="AG2848" s="1">
        <v>0</v>
      </c>
      <c r="AH2848" s="1">
        <v>0</v>
      </c>
      <c r="AI2848" s="1">
        <v>0</v>
      </c>
      <c r="AJ2848" s="1">
        <v>0</v>
      </c>
      <c r="AK2848" s="1">
        <v>0</v>
      </c>
      <c r="AL2848" s="1">
        <v>0</v>
      </c>
      <c r="AM2848" s="1">
        <v>0</v>
      </c>
      <c r="AN2848" s="1">
        <v>0</v>
      </c>
    </row>
    <row r="2849" spans="1:40" x14ac:dyDescent="0.35">
      <c r="A2849" s="1" t="s">
        <v>89</v>
      </c>
      <c r="B2849" s="8">
        <v>43920</v>
      </c>
      <c r="C2849" s="1" t="s">
        <v>96</v>
      </c>
      <c r="D2849" s="1">
        <v>973270</v>
      </c>
      <c r="E2849" s="1">
        <v>15</v>
      </c>
      <c r="F2849" s="1" t="s">
        <v>127</v>
      </c>
      <c r="H2849" s="1" t="s">
        <v>114</v>
      </c>
      <c r="I2849" s="1" t="s">
        <v>92</v>
      </c>
      <c r="J2849" s="1" t="s">
        <v>93</v>
      </c>
      <c r="K2849" s="1">
        <v>12</v>
      </c>
      <c r="L2849" s="1">
        <v>3</v>
      </c>
      <c r="M2849" s="1">
        <v>0.4</v>
      </c>
      <c r="N2849" s="1">
        <v>0.4</v>
      </c>
      <c r="O2849" s="1">
        <v>0.16666666666666666</v>
      </c>
      <c r="P2849" s="1">
        <v>3</v>
      </c>
      <c r="Q2849" s="1">
        <v>0</v>
      </c>
      <c r="R2849" s="1">
        <v>0</v>
      </c>
      <c r="S2849" s="1">
        <v>0</v>
      </c>
      <c r="T2849" s="1">
        <v>0</v>
      </c>
      <c r="U2849" s="1">
        <v>2</v>
      </c>
      <c r="V2849" s="1">
        <v>10</v>
      </c>
      <c r="W2849" s="1">
        <v>0</v>
      </c>
      <c r="X2849" s="1">
        <v>0</v>
      </c>
      <c r="Y2849" s="1">
        <v>0</v>
      </c>
      <c r="Z2849" s="1">
        <v>0</v>
      </c>
      <c r="AA2849" s="1">
        <v>0</v>
      </c>
      <c r="AB2849" s="1">
        <v>0</v>
      </c>
      <c r="AC2849" s="1">
        <v>0</v>
      </c>
      <c r="AD2849" s="1">
        <v>0</v>
      </c>
      <c r="AE2849" s="1">
        <v>0</v>
      </c>
      <c r="AF2849" s="1">
        <v>0</v>
      </c>
      <c r="AG2849" s="1">
        <v>0</v>
      </c>
      <c r="AH2849" s="1">
        <v>0</v>
      </c>
      <c r="AI2849" s="1">
        <v>0</v>
      </c>
      <c r="AJ2849" s="1">
        <v>0</v>
      </c>
      <c r="AK2849" s="1">
        <v>0</v>
      </c>
      <c r="AL2849" s="1">
        <v>3</v>
      </c>
      <c r="AM2849" s="1">
        <v>0</v>
      </c>
      <c r="AN2849" s="1">
        <v>0</v>
      </c>
    </row>
    <row r="2850" spans="1:40" x14ac:dyDescent="0.35">
      <c r="A2850" s="1" t="s">
        <v>89</v>
      </c>
      <c r="B2850" s="8">
        <v>43930</v>
      </c>
      <c r="C2850" s="1" t="s">
        <v>96</v>
      </c>
      <c r="D2850" s="1">
        <v>973370</v>
      </c>
      <c r="E2850" s="1">
        <v>3</v>
      </c>
      <c r="F2850" s="1" t="s">
        <v>123</v>
      </c>
      <c r="H2850" s="1" t="s">
        <v>114</v>
      </c>
      <c r="I2850" s="1" t="s">
        <v>92</v>
      </c>
      <c r="J2850" s="1" t="s">
        <v>93</v>
      </c>
      <c r="P2850" s="1">
        <v>3</v>
      </c>
      <c r="Q2850" s="1">
        <v>0</v>
      </c>
      <c r="R2850" s="1">
        <v>0</v>
      </c>
      <c r="S2850" s="1">
        <v>0</v>
      </c>
      <c r="T2850" s="1">
        <v>0</v>
      </c>
      <c r="U2850" s="1">
        <v>0</v>
      </c>
      <c r="V2850" s="1">
        <v>0</v>
      </c>
      <c r="W2850" s="1">
        <v>0</v>
      </c>
      <c r="X2850" s="1">
        <v>0</v>
      </c>
      <c r="Y2850" s="1">
        <v>0</v>
      </c>
      <c r="Z2850" s="1">
        <v>0</v>
      </c>
      <c r="AA2850" s="1">
        <v>0</v>
      </c>
      <c r="AB2850" s="1">
        <v>0</v>
      </c>
      <c r="AC2850" s="1">
        <v>0</v>
      </c>
      <c r="AD2850" s="1">
        <v>0</v>
      </c>
      <c r="AE2850" s="1">
        <v>0</v>
      </c>
      <c r="AF2850" s="1">
        <v>0</v>
      </c>
      <c r="AG2850" s="1">
        <v>0</v>
      </c>
      <c r="AH2850" s="1">
        <v>0</v>
      </c>
      <c r="AI2850" s="1">
        <v>0</v>
      </c>
      <c r="AJ2850" s="1">
        <v>0</v>
      </c>
      <c r="AK2850" s="1">
        <v>0</v>
      </c>
      <c r="AL2850" s="1">
        <v>0</v>
      </c>
      <c r="AM2850" s="1">
        <v>0</v>
      </c>
      <c r="AN2850" s="1">
        <v>0</v>
      </c>
    </row>
    <row r="2851" spans="1:40" x14ac:dyDescent="0.35">
      <c r="A2851" s="1" t="s">
        <v>89</v>
      </c>
      <c r="B2851" s="8">
        <v>43963</v>
      </c>
      <c r="C2851" s="1" t="s">
        <v>2</v>
      </c>
      <c r="D2851" s="1">
        <v>209640</v>
      </c>
      <c r="E2851" s="1">
        <v>92</v>
      </c>
      <c r="F2851" s="1" t="s">
        <v>122</v>
      </c>
      <c r="H2851" s="1" t="s">
        <v>95</v>
      </c>
      <c r="I2851" s="1" t="s">
        <v>121</v>
      </c>
      <c r="J2851" s="1" t="s">
        <v>93</v>
      </c>
      <c r="K2851" s="1">
        <v>7</v>
      </c>
      <c r="L2851" s="1">
        <v>2</v>
      </c>
      <c r="M2851" s="1">
        <v>9.5744680851063829E-2</v>
      </c>
      <c r="N2851" s="1">
        <v>7.6086956521739135E-2</v>
      </c>
      <c r="O2851" s="1">
        <v>2.1276595744680851E-2</v>
      </c>
      <c r="P2851" s="1">
        <v>85</v>
      </c>
      <c r="Q2851" s="1">
        <v>2</v>
      </c>
      <c r="R2851" s="1">
        <v>7</v>
      </c>
      <c r="S2851" s="1">
        <v>0</v>
      </c>
      <c r="T2851" s="1">
        <v>0</v>
      </c>
      <c r="U2851" s="1">
        <v>0</v>
      </c>
      <c r="V2851" s="1">
        <v>0</v>
      </c>
      <c r="W2851" s="1">
        <v>0</v>
      </c>
      <c r="X2851" s="1">
        <v>0</v>
      </c>
      <c r="Y2851" s="1">
        <v>0</v>
      </c>
      <c r="Z2851" s="1">
        <v>0</v>
      </c>
      <c r="AA2851" s="1">
        <v>0</v>
      </c>
      <c r="AB2851" s="1">
        <v>0</v>
      </c>
      <c r="AC2851" s="1">
        <v>0</v>
      </c>
      <c r="AD2851" s="1">
        <v>0</v>
      </c>
      <c r="AE2851" s="1">
        <v>0</v>
      </c>
      <c r="AF2851" s="1">
        <v>0</v>
      </c>
      <c r="AG2851" s="1">
        <v>0</v>
      </c>
      <c r="AH2851" s="1">
        <v>0</v>
      </c>
      <c r="AI2851" s="1">
        <v>0</v>
      </c>
      <c r="AJ2851" s="1">
        <v>0</v>
      </c>
      <c r="AK2851" s="1">
        <v>0</v>
      </c>
      <c r="AL2851" s="1">
        <v>0</v>
      </c>
      <c r="AM2851" s="1">
        <v>0</v>
      </c>
      <c r="AN2851" s="1">
        <v>0</v>
      </c>
    </row>
    <row r="2852" spans="1:40" x14ac:dyDescent="0.35">
      <c r="A2852" s="1" t="s">
        <v>89</v>
      </c>
      <c r="B2852" s="8">
        <v>43922</v>
      </c>
      <c r="C2852" s="1" t="s">
        <v>2</v>
      </c>
      <c r="D2852" s="1">
        <v>976140</v>
      </c>
      <c r="E2852" s="1">
        <v>116</v>
      </c>
      <c r="F2852" s="1" t="s">
        <v>128</v>
      </c>
      <c r="H2852" s="1" t="s">
        <v>101</v>
      </c>
      <c r="I2852" s="1" t="s">
        <v>92</v>
      </c>
      <c r="J2852" s="1" t="s">
        <v>93</v>
      </c>
      <c r="K2852" s="1">
        <v>29</v>
      </c>
      <c r="L2852" s="1">
        <v>5</v>
      </c>
      <c r="M2852" s="1">
        <v>0.26890756302521007</v>
      </c>
      <c r="N2852" s="1">
        <v>0.25</v>
      </c>
      <c r="O2852" s="1">
        <v>4.1322314049586778E-2</v>
      </c>
      <c r="P2852" s="1">
        <v>87</v>
      </c>
      <c r="Q2852" s="1">
        <v>3</v>
      </c>
      <c r="R2852" s="1">
        <v>4</v>
      </c>
      <c r="S2852" s="1">
        <v>0</v>
      </c>
      <c r="T2852" s="1">
        <v>0</v>
      </c>
      <c r="U2852" s="1">
        <v>25</v>
      </c>
      <c r="V2852" s="1">
        <v>0</v>
      </c>
      <c r="W2852" s="1">
        <v>0</v>
      </c>
      <c r="X2852" s="1">
        <v>0</v>
      </c>
      <c r="Y2852" s="1">
        <v>0</v>
      </c>
      <c r="Z2852" s="1">
        <v>0</v>
      </c>
      <c r="AA2852" s="1">
        <v>0</v>
      </c>
      <c r="AB2852" s="1">
        <v>0</v>
      </c>
      <c r="AC2852" s="1">
        <v>0</v>
      </c>
      <c r="AD2852" s="1">
        <v>0</v>
      </c>
      <c r="AE2852" s="1">
        <v>0</v>
      </c>
      <c r="AF2852" s="1">
        <v>0</v>
      </c>
      <c r="AG2852" s="1">
        <v>0</v>
      </c>
      <c r="AH2852" s="1">
        <v>0</v>
      </c>
      <c r="AI2852" s="1">
        <v>1</v>
      </c>
      <c r="AJ2852" s="1">
        <v>0</v>
      </c>
      <c r="AK2852" s="1">
        <v>0</v>
      </c>
      <c r="AL2852" s="1">
        <v>0</v>
      </c>
      <c r="AM2852" s="1">
        <v>1</v>
      </c>
      <c r="AN2852" s="1">
        <v>0</v>
      </c>
    </row>
    <row r="2853" spans="1:40" x14ac:dyDescent="0.35">
      <c r="A2853" s="1" t="s">
        <v>89</v>
      </c>
      <c r="B2853" s="8">
        <v>43938</v>
      </c>
      <c r="C2853" s="1" t="s">
        <v>96</v>
      </c>
      <c r="D2853" s="1">
        <v>209650</v>
      </c>
      <c r="E2853" s="1">
        <v>13</v>
      </c>
      <c r="F2853" s="1" t="s">
        <v>120</v>
      </c>
      <c r="H2853" s="1" t="s">
        <v>95</v>
      </c>
      <c r="I2853" s="1" t="s">
        <v>121</v>
      </c>
      <c r="J2853" s="1" t="s">
        <v>93</v>
      </c>
      <c r="K2853" s="1">
        <v>1</v>
      </c>
      <c r="M2853" s="1">
        <v>7.6923076923076927E-2</v>
      </c>
      <c r="N2853" s="1">
        <v>7.6923076923076927E-2</v>
      </c>
      <c r="P2853" s="1">
        <v>12</v>
      </c>
      <c r="Q2853" s="1">
        <v>0</v>
      </c>
      <c r="R2853" s="1">
        <v>1</v>
      </c>
      <c r="S2853" s="1">
        <v>0</v>
      </c>
      <c r="T2853" s="1">
        <v>0</v>
      </c>
      <c r="U2853" s="1">
        <v>0</v>
      </c>
      <c r="V2853" s="1">
        <v>0</v>
      </c>
      <c r="W2853" s="1">
        <v>0</v>
      </c>
      <c r="X2853" s="1">
        <v>0</v>
      </c>
      <c r="Y2853" s="1">
        <v>0</v>
      </c>
      <c r="Z2853" s="1">
        <v>0</v>
      </c>
      <c r="AA2853" s="1">
        <v>0</v>
      </c>
      <c r="AB2853" s="1">
        <v>0</v>
      </c>
      <c r="AC2853" s="1">
        <v>0</v>
      </c>
      <c r="AD2853" s="1">
        <v>0</v>
      </c>
      <c r="AE2853" s="1">
        <v>0</v>
      </c>
      <c r="AF2853" s="1">
        <v>0</v>
      </c>
      <c r="AG2853" s="1">
        <v>0</v>
      </c>
      <c r="AH2853" s="1">
        <v>0</v>
      </c>
      <c r="AI2853" s="1">
        <v>0</v>
      </c>
      <c r="AJ2853" s="1">
        <v>0</v>
      </c>
      <c r="AK2853" s="1">
        <v>0</v>
      </c>
      <c r="AL2853" s="1">
        <v>0</v>
      </c>
      <c r="AM2853" s="1">
        <v>0</v>
      </c>
      <c r="AN2853" s="1">
        <v>0</v>
      </c>
    </row>
    <row r="2854" spans="1:40" x14ac:dyDescent="0.35">
      <c r="A2854" s="1" t="s">
        <v>89</v>
      </c>
      <c r="B2854" s="8">
        <v>43932</v>
      </c>
      <c r="C2854" s="1" t="s">
        <v>96</v>
      </c>
      <c r="D2854" s="1">
        <v>201710</v>
      </c>
      <c r="E2854" s="1">
        <v>18</v>
      </c>
      <c r="F2854" s="1" t="s">
        <v>119</v>
      </c>
      <c r="H2854" s="1" t="s">
        <v>95</v>
      </c>
      <c r="I2854" s="1" t="s">
        <v>92</v>
      </c>
      <c r="J2854" s="1" t="s">
        <v>93</v>
      </c>
      <c r="K2854" s="1">
        <v>7</v>
      </c>
      <c r="M2854" s="1">
        <v>8.3333333333333329E-2</v>
      </c>
      <c r="N2854" s="1">
        <v>8.3333333333333329E-2</v>
      </c>
      <c r="P2854" s="1">
        <v>11</v>
      </c>
      <c r="Q2854" s="1">
        <v>0</v>
      </c>
      <c r="R2854" s="1">
        <v>0</v>
      </c>
      <c r="S2854" s="1">
        <v>0</v>
      </c>
      <c r="T2854" s="1">
        <v>0</v>
      </c>
      <c r="U2854" s="1">
        <v>1</v>
      </c>
      <c r="V2854" s="1">
        <v>6</v>
      </c>
      <c r="W2854" s="1">
        <v>0</v>
      </c>
      <c r="X2854" s="1">
        <v>0</v>
      </c>
      <c r="Y2854" s="1">
        <v>0</v>
      </c>
      <c r="Z2854" s="1">
        <v>0</v>
      </c>
      <c r="AA2854" s="1">
        <v>0</v>
      </c>
      <c r="AB2854" s="1">
        <v>0</v>
      </c>
      <c r="AC2854" s="1">
        <v>0</v>
      </c>
      <c r="AD2854" s="1">
        <v>0</v>
      </c>
      <c r="AE2854" s="1">
        <v>0</v>
      </c>
      <c r="AF2854" s="1">
        <v>0</v>
      </c>
      <c r="AG2854" s="1">
        <v>0</v>
      </c>
      <c r="AH2854" s="1">
        <v>0</v>
      </c>
      <c r="AI2854" s="1">
        <v>0</v>
      </c>
      <c r="AJ2854" s="1">
        <v>0</v>
      </c>
      <c r="AK2854" s="1">
        <v>0</v>
      </c>
      <c r="AL2854" s="1">
        <v>0</v>
      </c>
      <c r="AM2854" s="1">
        <v>0</v>
      </c>
      <c r="AN2854" s="1">
        <v>0</v>
      </c>
    </row>
    <row r="2855" spans="1:40" x14ac:dyDescent="0.35">
      <c r="A2855" s="1" t="s">
        <v>89</v>
      </c>
      <c r="B2855" s="8">
        <v>43941</v>
      </c>
      <c r="C2855" s="1" t="s">
        <v>2</v>
      </c>
      <c r="D2855" s="1">
        <v>203150</v>
      </c>
      <c r="E2855" s="1">
        <v>27</v>
      </c>
      <c r="F2855" s="1" t="s">
        <v>129</v>
      </c>
      <c r="H2855" s="1" t="s">
        <v>95</v>
      </c>
      <c r="I2855" s="1" t="s">
        <v>121</v>
      </c>
      <c r="J2855" s="1" t="s">
        <v>93</v>
      </c>
      <c r="K2855" s="1">
        <v>23</v>
      </c>
      <c r="M2855" s="1">
        <v>0.69230769230769229</v>
      </c>
      <c r="N2855" s="1">
        <v>0.69230769230769229</v>
      </c>
      <c r="P2855" s="1">
        <v>4</v>
      </c>
      <c r="Q2855" s="1">
        <v>0</v>
      </c>
      <c r="R2855" s="1">
        <v>4</v>
      </c>
      <c r="S2855" s="1">
        <v>0</v>
      </c>
      <c r="T2855" s="1">
        <v>1</v>
      </c>
      <c r="U2855" s="1">
        <v>4</v>
      </c>
      <c r="V2855" s="1">
        <v>14</v>
      </c>
      <c r="W2855" s="1">
        <v>0</v>
      </c>
      <c r="X2855" s="1">
        <v>0</v>
      </c>
      <c r="Y2855" s="1">
        <v>0</v>
      </c>
      <c r="Z2855" s="1">
        <v>0</v>
      </c>
      <c r="AA2855" s="1">
        <v>0</v>
      </c>
      <c r="AB2855" s="1">
        <v>0</v>
      </c>
      <c r="AC2855" s="1">
        <v>0</v>
      </c>
      <c r="AD2855" s="1">
        <v>0</v>
      </c>
      <c r="AE2855" s="1">
        <v>0</v>
      </c>
      <c r="AF2855" s="1">
        <v>0</v>
      </c>
      <c r="AG2855" s="1">
        <v>0</v>
      </c>
      <c r="AH2855" s="1">
        <v>0</v>
      </c>
      <c r="AI2855" s="1">
        <v>0</v>
      </c>
      <c r="AJ2855" s="1">
        <v>0</v>
      </c>
      <c r="AK2855" s="1">
        <v>0</v>
      </c>
      <c r="AL2855" s="1">
        <v>0</v>
      </c>
      <c r="AM2855" s="1">
        <v>0</v>
      </c>
      <c r="AN2855" s="1">
        <v>0</v>
      </c>
    </row>
    <row r="2856" spans="1:40" x14ac:dyDescent="0.35">
      <c r="A2856" s="1" t="s">
        <v>89</v>
      </c>
      <c r="B2856" s="8">
        <v>43934</v>
      </c>
      <c r="C2856" s="1" t="s">
        <v>2</v>
      </c>
      <c r="D2856" s="1">
        <v>972410</v>
      </c>
      <c r="E2856" s="1">
        <v>128</v>
      </c>
      <c r="F2856" s="1" t="s">
        <v>115</v>
      </c>
      <c r="H2856" s="1" t="s">
        <v>91</v>
      </c>
      <c r="I2856" s="1" t="s">
        <v>92</v>
      </c>
      <c r="J2856" s="1" t="s">
        <v>93</v>
      </c>
      <c r="K2856" s="1">
        <v>4</v>
      </c>
      <c r="L2856" s="1">
        <v>17</v>
      </c>
      <c r="M2856" s="1">
        <v>0.1388888888888889</v>
      </c>
      <c r="N2856" s="1">
        <v>3.125E-2</v>
      </c>
      <c r="O2856" s="1">
        <v>0.11724137931034483</v>
      </c>
      <c r="P2856" s="1">
        <v>124</v>
      </c>
      <c r="Q2856" s="1">
        <v>16</v>
      </c>
      <c r="R2856" s="1">
        <v>2</v>
      </c>
      <c r="S2856" s="1">
        <v>0</v>
      </c>
      <c r="T2856" s="1">
        <v>0</v>
      </c>
      <c r="U2856" s="1">
        <v>2</v>
      </c>
      <c r="V2856" s="1">
        <v>0</v>
      </c>
      <c r="W2856" s="1">
        <v>0</v>
      </c>
      <c r="X2856" s="1">
        <v>0</v>
      </c>
      <c r="Y2856" s="1">
        <v>0</v>
      </c>
      <c r="Z2856" s="1">
        <v>0</v>
      </c>
      <c r="AA2856" s="1">
        <v>0</v>
      </c>
      <c r="AB2856" s="1">
        <v>0</v>
      </c>
      <c r="AC2856" s="1">
        <v>0</v>
      </c>
      <c r="AD2856" s="1">
        <v>0</v>
      </c>
      <c r="AE2856" s="1">
        <v>0</v>
      </c>
      <c r="AF2856" s="1">
        <v>0</v>
      </c>
      <c r="AG2856" s="1">
        <v>0</v>
      </c>
      <c r="AH2856" s="1">
        <v>0</v>
      </c>
      <c r="AI2856" s="1">
        <v>1</v>
      </c>
      <c r="AJ2856" s="1">
        <v>0</v>
      </c>
      <c r="AK2856" s="1">
        <v>0</v>
      </c>
      <c r="AL2856" s="1">
        <v>0</v>
      </c>
      <c r="AM2856" s="1">
        <v>0</v>
      </c>
      <c r="AN2856" s="1">
        <v>0</v>
      </c>
    </row>
    <row r="2857" spans="1:40" x14ac:dyDescent="0.35">
      <c r="A2857" s="1" t="s">
        <v>89</v>
      </c>
      <c r="B2857" s="8">
        <v>43914</v>
      </c>
      <c r="C2857" s="1" t="s">
        <v>2</v>
      </c>
      <c r="D2857" s="1">
        <v>980180</v>
      </c>
      <c r="E2857" s="1">
        <v>109</v>
      </c>
      <c r="F2857" s="1" t="s">
        <v>117</v>
      </c>
      <c r="H2857" s="1" t="s">
        <v>118</v>
      </c>
      <c r="I2857" s="1" t="s">
        <v>92</v>
      </c>
      <c r="J2857" s="1" t="s">
        <v>93</v>
      </c>
      <c r="K2857" s="1">
        <v>39</v>
      </c>
      <c r="L2857" s="1">
        <v>11</v>
      </c>
      <c r="M2857" s="1">
        <v>0.20454545454545456</v>
      </c>
      <c r="N2857" s="1">
        <v>0.10256410256410256</v>
      </c>
      <c r="O2857" s="1">
        <v>9.166666666666666E-2</v>
      </c>
      <c r="P2857" s="1">
        <v>70</v>
      </c>
      <c r="Q2857" s="1">
        <v>10</v>
      </c>
      <c r="R2857" s="1">
        <v>5</v>
      </c>
      <c r="S2857" s="1">
        <v>1</v>
      </c>
      <c r="T2857" s="1">
        <v>1</v>
      </c>
      <c r="U2857" s="1">
        <v>0</v>
      </c>
      <c r="V2857" s="1">
        <v>31</v>
      </c>
      <c r="W2857" s="1">
        <v>1</v>
      </c>
      <c r="X2857" s="1">
        <v>0</v>
      </c>
      <c r="Y2857" s="1">
        <v>0</v>
      </c>
      <c r="Z2857" s="1">
        <v>0</v>
      </c>
      <c r="AA2857" s="1">
        <v>0</v>
      </c>
      <c r="AB2857" s="1">
        <v>0</v>
      </c>
      <c r="AC2857" s="1">
        <v>0</v>
      </c>
      <c r="AD2857" s="1">
        <v>0</v>
      </c>
      <c r="AE2857" s="1">
        <v>0</v>
      </c>
      <c r="AF2857" s="1">
        <v>0</v>
      </c>
      <c r="AG2857" s="1">
        <v>0</v>
      </c>
      <c r="AH2857" s="1">
        <v>0</v>
      </c>
      <c r="AI2857" s="1">
        <v>0</v>
      </c>
      <c r="AJ2857" s="1">
        <v>0</v>
      </c>
      <c r="AK2857" s="1">
        <v>0</v>
      </c>
      <c r="AL2857" s="1">
        <v>0</v>
      </c>
      <c r="AM2857" s="1">
        <v>0</v>
      </c>
      <c r="AN2857" s="1">
        <v>1</v>
      </c>
    </row>
    <row r="2858" spans="1:40" x14ac:dyDescent="0.35">
      <c r="A2858" s="1" t="s">
        <v>89</v>
      </c>
      <c r="B2858" s="8">
        <v>43967</v>
      </c>
      <c r="C2858" s="1" t="s">
        <v>2</v>
      </c>
      <c r="D2858" s="1">
        <v>200640</v>
      </c>
      <c r="E2858" s="1">
        <v>141</v>
      </c>
      <c r="F2858" s="1" t="s">
        <v>106</v>
      </c>
      <c r="H2858" s="1" t="s">
        <v>95</v>
      </c>
      <c r="I2858" s="1" t="s">
        <v>92</v>
      </c>
      <c r="J2858" s="1" t="s">
        <v>93</v>
      </c>
      <c r="K2858" s="1">
        <v>4</v>
      </c>
      <c r="L2858" s="1">
        <v>8</v>
      </c>
      <c r="M2858" s="1">
        <v>3.5211267605633804E-2</v>
      </c>
      <c r="N2858" s="1">
        <v>2.8368794326241134E-2</v>
      </c>
      <c r="O2858" s="1">
        <v>5.3691275167785234E-2</v>
      </c>
      <c r="P2858" s="1">
        <v>137</v>
      </c>
      <c r="Q2858" s="1">
        <v>1</v>
      </c>
      <c r="R2858" s="1">
        <v>4</v>
      </c>
      <c r="S2858" s="1">
        <v>0</v>
      </c>
      <c r="T2858" s="1">
        <v>0</v>
      </c>
      <c r="U2858" s="1">
        <v>0</v>
      </c>
      <c r="V2858" s="1">
        <v>0</v>
      </c>
      <c r="W2858" s="1">
        <v>0</v>
      </c>
      <c r="X2858" s="1">
        <v>0</v>
      </c>
      <c r="Y2858" s="1">
        <v>0</v>
      </c>
      <c r="Z2858" s="1">
        <v>0</v>
      </c>
      <c r="AA2858" s="1">
        <v>0</v>
      </c>
      <c r="AB2858" s="1">
        <v>0</v>
      </c>
      <c r="AC2858" s="1">
        <v>0</v>
      </c>
      <c r="AD2858" s="1">
        <v>0</v>
      </c>
      <c r="AE2858" s="1">
        <v>0</v>
      </c>
      <c r="AF2858" s="1">
        <v>0</v>
      </c>
      <c r="AG2858" s="1">
        <v>0</v>
      </c>
      <c r="AH2858" s="1">
        <v>0</v>
      </c>
      <c r="AI2858" s="1">
        <v>4</v>
      </c>
      <c r="AJ2858" s="1">
        <v>0</v>
      </c>
      <c r="AK2858" s="1">
        <v>0</v>
      </c>
      <c r="AL2858" s="1">
        <v>0</v>
      </c>
      <c r="AM2858" s="1">
        <v>2</v>
      </c>
      <c r="AN2858" s="1">
        <v>1</v>
      </c>
    </row>
    <row r="2859" spans="1:40" x14ac:dyDescent="0.35">
      <c r="A2859" s="1" t="s">
        <v>89</v>
      </c>
      <c r="B2859" s="8">
        <v>43914</v>
      </c>
      <c r="C2859" s="1" t="s">
        <v>2</v>
      </c>
      <c r="D2859" s="1">
        <v>200170</v>
      </c>
      <c r="E2859" s="1">
        <v>140</v>
      </c>
      <c r="F2859" s="1" t="s">
        <v>107</v>
      </c>
      <c r="H2859" s="1" t="s">
        <v>95</v>
      </c>
      <c r="I2859" s="1" t="s">
        <v>92</v>
      </c>
      <c r="J2859" s="1" t="s">
        <v>93</v>
      </c>
      <c r="K2859" s="1">
        <v>82</v>
      </c>
      <c r="L2859" s="1">
        <v>10</v>
      </c>
      <c r="M2859" s="1">
        <v>0.59154929577464788</v>
      </c>
      <c r="N2859" s="1">
        <v>0.58571428571428574</v>
      </c>
      <c r="O2859" s="1">
        <v>6.6666666666666666E-2</v>
      </c>
      <c r="P2859" s="1">
        <v>58</v>
      </c>
      <c r="Q2859" s="1">
        <v>2</v>
      </c>
      <c r="R2859" s="1">
        <v>42</v>
      </c>
      <c r="S2859" s="1">
        <v>2</v>
      </c>
      <c r="T2859" s="1">
        <v>8</v>
      </c>
      <c r="U2859" s="1">
        <v>30</v>
      </c>
      <c r="V2859" s="1">
        <v>0</v>
      </c>
      <c r="W2859" s="1">
        <v>0</v>
      </c>
      <c r="X2859" s="1">
        <v>0</v>
      </c>
      <c r="Y2859" s="1">
        <v>0</v>
      </c>
      <c r="Z2859" s="1">
        <v>0</v>
      </c>
      <c r="AA2859" s="1">
        <v>0</v>
      </c>
      <c r="AB2859" s="1">
        <v>0</v>
      </c>
      <c r="AC2859" s="1">
        <v>0</v>
      </c>
      <c r="AD2859" s="1">
        <v>0</v>
      </c>
      <c r="AE2859" s="1">
        <v>0</v>
      </c>
      <c r="AF2859" s="1">
        <v>0</v>
      </c>
      <c r="AG2859" s="1">
        <v>1</v>
      </c>
      <c r="AH2859" s="1">
        <v>0</v>
      </c>
      <c r="AI2859" s="1">
        <v>2</v>
      </c>
      <c r="AJ2859" s="1">
        <v>0</v>
      </c>
      <c r="AK2859" s="1">
        <v>0</v>
      </c>
      <c r="AL2859" s="1">
        <v>2</v>
      </c>
      <c r="AM2859" s="1">
        <v>3</v>
      </c>
      <c r="AN2859" s="1">
        <v>0</v>
      </c>
    </row>
    <row r="2860" spans="1:40" x14ac:dyDescent="0.35">
      <c r="A2860" s="1" t="s">
        <v>89</v>
      </c>
      <c r="B2860" s="8">
        <v>43962</v>
      </c>
      <c r="C2860" s="1" t="s">
        <v>2</v>
      </c>
      <c r="D2860" s="1">
        <v>979150</v>
      </c>
      <c r="E2860" s="1">
        <v>214</v>
      </c>
      <c r="F2860" s="1" t="s">
        <v>125</v>
      </c>
      <c r="H2860" s="1" t="s">
        <v>103</v>
      </c>
      <c r="I2860" s="1" t="s">
        <v>92</v>
      </c>
      <c r="J2860" s="1" t="s">
        <v>93</v>
      </c>
      <c r="K2860" s="1">
        <v>4</v>
      </c>
      <c r="L2860" s="1">
        <v>35</v>
      </c>
      <c r="M2860" s="1">
        <v>0.12133891213389121</v>
      </c>
      <c r="N2860" s="1">
        <v>1.8691588785046728E-2</v>
      </c>
      <c r="O2860" s="1">
        <v>0.14056224899598393</v>
      </c>
      <c r="P2860" s="1">
        <v>210</v>
      </c>
      <c r="Q2860" s="1">
        <v>25</v>
      </c>
      <c r="R2860" s="1">
        <v>0</v>
      </c>
      <c r="S2860" s="1">
        <v>1</v>
      </c>
      <c r="T2860" s="1">
        <v>3</v>
      </c>
      <c r="U2860" s="1">
        <v>0</v>
      </c>
      <c r="V2860" s="1">
        <v>0</v>
      </c>
      <c r="W2860" s="1">
        <v>0</v>
      </c>
      <c r="X2860" s="1">
        <v>0</v>
      </c>
      <c r="Y2860" s="1">
        <v>0</v>
      </c>
      <c r="Z2860" s="1">
        <v>0</v>
      </c>
      <c r="AA2860" s="1">
        <v>0</v>
      </c>
      <c r="AB2860" s="1">
        <v>0</v>
      </c>
      <c r="AC2860" s="1">
        <v>0</v>
      </c>
      <c r="AD2860" s="1">
        <v>0</v>
      </c>
      <c r="AE2860" s="1">
        <v>0</v>
      </c>
      <c r="AF2860" s="1">
        <v>0</v>
      </c>
      <c r="AG2860" s="1">
        <v>0</v>
      </c>
      <c r="AH2860" s="1">
        <v>0</v>
      </c>
      <c r="AI2860" s="1">
        <v>10</v>
      </c>
      <c r="AJ2860" s="1">
        <v>0</v>
      </c>
      <c r="AK2860" s="1">
        <v>0</v>
      </c>
      <c r="AL2860" s="1">
        <v>0</v>
      </c>
      <c r="AM2860" s="1">
        <v>0</v>
      </c>
      <c r="AN2860" s="1">
        <v>0</v>
      </c>
    </row>
    <row r="2861" spans="1:40" x14ac:dyDescent="0.35">
      <c r="A2861" s="1" t="s">
        <v>89</v>
      </c>
      <c r="B2861" s="8">
        <v>43911</v>
      </c>
      <c r="C2861" s="1" t="s">
        <v>98</v>
      </c>
      <c r="D2861" s="1">
        <v>972620</v>
      </c>
      <c r="E2861" s="1">
        <v>6</v>
      </c>
      <c r="F2861" s="1" t="s">
        <v>90</v>
      </c>
      <c r="H2861" s="1" t="s">
        <v>91</v>
      </c>
      <c r="I2861" s="1" t="s">
        <v>92</v>
      </c>
      <c r="J2861" s="1" t="s">
        <v>93</v>
      </c>
      <c r="P2861" s="1">
        <v>6</v>
      </c>
      <c r="Q2861" s="1">
        <v>0</v>
      </c>
      <c r="R2861" s="1">
        <v>0</v>
      </c>
      <c r="S2861" s="1">
        <v>0</v>
      </c>
      <c r="T2861" s="1">
        <v>0</v>
      </c>
      <c r="U2861" s="1">
        <v>0</v>
      </c>
      <c r="V2861" s="1">
        <v>0</v>
      </c>
      <c r="W2861" s="1">
        <v>0</v>
      </c>
      <c r="X2861" s="1">
        <v>0</v>
      </c>
      <c r="Y2861" s="1">
        <v>0</v>
      </c>
      <c r="Z2861" s="1">
        <v>0</v>
      </c>
      <c r="AA2861" s="1">
        <v>0</v>
      </c>
      <c r="AB2861" s="1">
        <v>0</v>
      </c>
      <c r="AC2861" s="1">
        <v>0</v>
      </c>
      <c r="AD2861" s="1">
        <v>0</v>
      </c>
      <c r="AE2861" s="1">
        <v>0</v>
      </c>
      <c r="AF2861" s="1">
        <v>0</v>
      </c>
      <c r="AG2861" s="1">
        <v>0</v>
      </c>
      <c r="AH2861" s="1">
        <v>0</v>
      </c>
      <c r="AI2861" s="1">
        <v>0</v>
      </c>
      <c r="AJ2861" s="1">
        <v>0</v>
      </c>
      <c r="AK2861" s="1">
        <v>0</v>
      </c>
      <c r="AL2861" s="1">
        <v>0</v>
      </c>
      <c r="AM2861" s="1">
        <v>0</v>
      </c>
      <c r="AN2861" s="1">
        <v>0</v>
      </c>
    </row>
    <row r="2862" spans="1:40" x14ac:dyDescent="0.35">
      <c r="A2862" s="1" t="s">
        <v>89</v>
      </c>
      <c r="B2862" s="8">
        <v>43915</v>
      </c>
      <c r="C2862" s="1" t="s">
        <v>96</v>
      </c>
      <c r="D2862" s="1">
        <v>979190</v>
      </c>
      <c r="E2862" s="1">
        <v>6</v>
      </c>
      <c r="F2862" s="1" t="s">
        <v>124</v>
      </c>
      <c r="H2862" s="1" t="s">
        <v>103</v>
      </c>
      <c r="I2862" s="1" t="s">
        <v>92</v>
      </c>
      <c r="J2862" s="1" t="s">
        <v>93</v>
      </c>
      <c r="K2862" s="1">
        <v>2</v>
      </c>
      <c r="L2862" s="1">
        <v>1</v>
      </c>
      <c r="M2862" s="1">
        <v>0.42857142857142855</v>
      </c>
      <c r="N2862" s="1">
        <v>0.33333333333333331</v>
      </c>
      <c r="O2862" s="1">
        <v>0.14285714285714285</v>
      </c>
      <c r="P2862" s="1">
        <v>4</v>
      </c>
      <c r="Q2862" s="1">
        <v>1</v>
      </c>
      <c r="R2862" s="1">
        <v>0</v>
      </c>
      <c r="S2862" s="1">
        <v>0</v>
      </c>
      <c r="T2862" s="1">
        <v>2</v>
      </c>
      <c r="U2862" s="1">
        <v>0</v>
      </c>
      <c r="V2862" s="1">
        <v>0</v>
      </c>
      <c r="W2862" s="1">
        <v>0</v>
      </c>
      <c r="X2862" s="1">
        <v>0</v>
      </c>
      <c r="Y2862" s="1">
        <v>0</v>
      </c>
      <c r="Z2862" s="1">
        <v>0</v>
      </c>
      <c r="AA2862" s="1">
        <v>0</v>
      </c>
      <c r="AB2862" s="1">
        <v>0</v>
      </c>
      <c r="AC2862" s="1">
        <v>0</v>
      </c>
      <c r="AD2862" s="1">
        <v>0</v>
      </c>
      <c r="AE2862" s="1">
        <v>0</v>
      </c>
      <c r="AF2862" s="1">
        <v>0</v>
      </c>
      <c r="AG2862" s="1">
        <v>0</v>
      </c>
      <c r="AH2862" s="1">
        <v>0</v>
      </c>
      <c r="AI2862" s="1">
        <v>0</v>
      </c>
      <c r="AJ2862" s="1">
        <v>0</v>
      </c>
      <c r="AK2862" s="1">
        <v>0</v>
      </c>
      <c r="AL2862" s="1">
        <v>0</v>
      </c>
      <c r="AM2862" s="1">
        <v>0</v>
      </c>
      <c r="AN2862" s="1">
        <v>0</v>
      </c>
    </row>
    <row r="2863" spans="1:40" x14ac:dyDescent="0.35">
      <c r="A2863" s="1" t="s">
        <v>89</v>
      </c>
      <c r="B2863" s="8">
        <v>43925</v>
      </c>
      <c r="C2863" s="1" t="s">
        <v>2</v>
      </c>
      <c r="D2863" s="1">
        <v>200600</v>
      </c>
      <c r="E2863" s="1">
        <v>119</v>
      </c>
      <c r="F2863" s="1" t="s">
        <v>116</v>
      </c>
      <c r="H2863" s="1" t="s">
        <v>95</v>
      </c>
      <c r="I2863" s="1" t="s">
        <v>92</v>
      </c>
      <c r="J2863" s="1" t="s">
        <v>93</v>
      </c>
      <c r="K2863" s="1">
        <v>104</v>
      </c>
      <c r="L2863" s="1">
        <v>1</v>
      </c>
      <c r="M2863" s="1">
        <v>0.71153846153846156</v>
      </c>
      <c r="N2863" s="1">
        <v>0.71153846153846156</v>
      </c>
      <c r="O2863" s="1">
        <v>8.3333333333333332E-3</v>
      </c>
      <c r="P2863" s="1">
        <v>15</v>
      </c>
      <c r="Q2863" s="1">
        <v>0</v>
      </c>
      <c r="R2863" s="1">
        <v>21</v>
      </c>
      <c r="S2863" s="1">
        <v>0</v>
      </c>
      <c r="T2863" s="1">
        <v>14</v>
      </c>
      <c r="U2863" s="1">
        <v>2</v>
      </c>
      <c r="V2863" s="1">
        <v>67</v>
      </c>
      <c r="W2863" s="1">
        <v>0</v>
      </c>
      <c r="X2863" s="1">
        <v>0</v>
      </c>
      <c r="Y2863" s="1">
        <v>0</v>
      </c>
      <c r="Z2863" s="1">
        <v>0</v>
      </c>
      <c r="AA2863" s="1">
        <v>0</v>
      </c>
      <c r="AB2863" s="1">
        <v>0</v>
      </c>
      <c r="AC2863" s="1">
        <v>0</v>
      </c>
      <c r="AD2863" s="1">
        <v>0</v>
      </c>
      <c r="AE2863" s="1">
        <v>0</v>
      </c>
      <c r="AF2863" s="1">
        <v>0</v>
      </c>
      <c r="AG2863" s="1">
        <v>0</v>
      </c>
      <c r="AH2863" s="1">
        <v>0</v>
      </c>
      <c r="AI2863" s="1">
        <v>1</v>
      </c>
      <c r="AJ2863" s="1">
        <v>0</v>
      </c>
      <c r="AK2863" s="1">
        <v>0</v>
      </c>
      <c r="AL2863" s="1">
        <v>0</v>
      </c>
      <c r="AM2863" s="1">
        <v>0</v>
      </c>
      <c r="AN2863" s="1">
        <v>0</v>
      </c>
    </row>
    <row r="2864" spans="1:40" x14ac:dyDescent="0.35">
      <c r="A2864" s="1" t="s">
        <v>89</v>
      </c>
      <c r="B2864" s="8">
        <v>43949</v>
      </c>
      <c r="C2864" s="1" t="s">
        <v>2</v>
      </c>
      <c r="D2864" s="1">
        <v>200600</v>
      </c>
      <c r="E2864" s="1">
        <v>109</v>
      </c>
      <c r="F2864" s="1" t="s">
        <v>116</v>
      </c>
      <c r="H2864" s="1" t="s">
        <v>95</v>
      </c>
      <c r="I2864" s="1" t="s">
        <v>92</v>
      </c>
      <c r="J2864" s="1" t="s">
        <v>93</v>
      </c>
      <c r="K2864" s="1">
        <v>22</v>
      </c>
      <c r="L2864" s="1">
        <v>12</v>
      </c>
      <c r="M2864" s="1">
        <v>0.27500000000000002</v>
      </c>
      <c r="N2864" s="1">
        <v>0.20183486238532111</v>
      </c>
      <c r="O2864" s="1">
        <v>9.9173553719008267E-2</v>
      </c>
      <c r="P2864" s="1">
        <v>87</v>
      </c>
      <c r="Q2864" s="1">
        <v>11</v>
      </c>
      <c r="R2864" s="1">
        <v>9</v>
      </c>
      <c r="S2864" s="1">
        <v>2</v>
      </c>
      <c r="T2864" s="1">
        <v>9</v>
      </c>
      <c r="U2864" s="1">
        <v>2</v>
      </c>
      <c r="V2864" s="1">
        <v>0</v>
      </c>
      <c r="W2864" s="1">
        <v>0</v>
      </c>
      <c r="X2864" s="1">
        <v>0</v>
      </c>
      <c r="Y2864" s="1">
        <v>0</v>
      </c>
      <c r="Z2864" s="1">
        <v>0</v>
      </c>
      <c r="AA2864" s="1">
        <v>0</v>
      </c>
      <c r="AB2864" s="1">
        <v>0</v>
      </c>
      <c r="AC2864" s="1">
        <v>0</v>
      </c>
      <c r="AD2864" s="1">
        <v>0</v>
      </c>
      <c r="AE2864" s="1">
        <v>0</v>
      </c>
      <c r="AF2864" s="1">
        <v>0</v>
      </c>
      <c r="AG2864" s="1">
        <v>0</v>
      </c>
      <c r="AH2864" s="1">
        <v>0</v>
      </c>
      <c r="AI2864" s="1">
        <v>1</v>
      </c>
      <c r="AJ2864" s="1">
        <v>0</v>
      </c>
      <c r="AK2864" s="1">
        <v>0</v>
      </c>
      <c r="AL2864" s="1">
        <v>0</v>
      </c>
      <c r="AM2864" s="1">
        <v>0</v>
      </c>
      <c r="AN2864" s="1">
        <v>0</v>
      </c>
    </row>
    <row r="2865" spans="1:40" x14ac:dyDescent="0.35">
      <c r="A2865" s="1" t="s">
        <v>89</v>
      </c>
      <c r="B2865" s="8">
        <v>43939</v>
      </c>
      <c r="C2865" s="1" t="s">
        <v>2</v>
      </c>
      <c r="D2865" s="1">
        <v>973260</v>
      </c>
      <c r="E2865" s="1">
        <v>116</v>
      </c>
      <c r="F2865" s="1" t="s">
        <v>113</v>
      </c>
      <c r="H2865" s="1" t="s">
        <v>114</v>
      </c>
      <c r="I2865" s="1" t="s">
        <v>92</v>
      </c>
      <c r="J2865" s="1" t="s">
        <v>93</v>
      </c>
      <c r="K2865" s="1">
        <v>20</v>
      </c>
      <c r="L2865" s="1">
        <v>13</v>
      </c>
      <c r="M2865" s="1">
        <v>0.24409448818897639</v>
      </c>
      <c r="N2865" s="1">
        <v>0.15789473684210525</v>
      </c>
      <c r="O2865" s="1">
        <v>0.10077519379844961</v>
      </c>
      <c r="P2865" s="1">
        <v>96</v>
      </c>
      <c r="Q2865" s="1">
        <v>13</v>
      </c>
      <c r="R2865" s="1">
        <v>5</v>
      </c>
      <c r="S2865" s="1">
        <v>0</v>
      </c>
      <c r="T2865" s="1">
        <v>12</v>
      </c>
      <c r="U2865" s="1">
        <v>1</v>
      </c>
      <c r="V2865" s="1">
        <v>2</v>
      </c>
      <c r="W2865" s="1">
        <v>0</v>
      </c>
      <c r="X2865" s="1">
        <v>0</v>
      </c>
      <c r="Y2865" s="1">
        <v>0</v>
      </c>
      <c r="Z2865" s="1">
        <v>0</v>
      </c>
      <c r="AA2865" s="1">
        <v>0</v>
      </c>
      <c r="AB2865" s="1">
        <v>0</v>
      </c>
      <c r="AC2865" s="1">
        <v>0</v>
      </c>
      <c r="AD2865" s="1">
        <v>0</v>
      </c>
      <c r="AE2865" s="1">
        <v>0</v>
      </c>
      <c r="AF2865" s="1">
        <v>0</v>
      </c>
      <c r="AG2865" s="1">
        <v>0</v>
      </c>
      <c r="AH2865" s="1">
        <v>0</v>
      </c>
      <c r="AI2865" s="1">
        <v>0</v>
      </c>
      <c r="AJ2865" s="1">
        <v>0</v>
      </c>
      <c r="AK2865" s="1">
        <v>0</v>
      </c>
      <c r="AL2865" s="1">
        <v>0</v>
      </c>
      <c r="AM2865" s="1">
        <v>0</v>
      </c>
      <c r="AN2865" s="1">
        <v>0</v>
      </c>
    </row>
    <row r="2866" spans="1:40" x14ac:dyDescent="0.35">
      <c r="A2866" s="1" t="s">
        <v>89</v>
      </c>
      <c r="B2866" s="8">
        <v>43962</v>
      </c>
      <c r="C2866" s="1" t="s">
        <v>96</v>
      </c>
      <c r="D2866" s="1">
        <v>973270</v>
      </c>
      <c r="E2866" s="1">
        <v>11</v>
      </c>
      <c r="F2866" s="1" t="s">
        <v>127</v>
      </c>
      <c r="H2866" s="1" t="s">
        <v>114</v>
      </c>
      <c r="I2866" s="1" t="s">
        <v>92</v>
      </c>
      <c r="J2866" s="1" t="s">
        <v>93</v>
      </c>
      <c r="L2866" s="1">
        <v>3</v>
      </c>
      <c r="O2866" s="1">
        <v>0.21428571428571427</v>
      </c>
      <c r="P2866" s="1">
        <v>11</v>
      </c>
      <c r="Q2866" s="1">
        <v>0</v>
      </c>
      <c r="R2866" s="1">
        <v>0</v>
      </c>
      <c r="S2866" s="1">
        <v>0</v>
      </c>
      <c r="T2866" s="1">
        <v>0</v>
      </c>
      <c r="U2866" s="1">
        <v>0</v>
      </c>
      <c r="V2866" s="1">
        <v>0</v>
      </c>
      <c r="W2866" s="1">
        <v>0</v>
      </c>
      <c r="X2866" s="1">
        <v>0</v>
      </c>
      <c r="Y2866" s="1">
        <v>0</v>
      </c>
      <c r="Z2866" s="1">
        <v>0</v>
      </c>
      <c r="AA2866" s="1">
        <v>0</v>
      </c>
      <c r="AB2866" s="1">
        <v>0</v>
      </c>
      <c r="AC2866" s="1">
        <v>0</v>
      </c>
      <c r="AD2866" s="1">
        <v>0</v>
      </c>
      <c r="AE2866" s="1">
        <v>0</v>
      </c>
      <c r="AF2866" s="1">
        <v>0</v>
      </c>
      <c r="AG2866" s="1">
        <v>0</v>
      </c>
      <c r="AH2866" s="1">
        <v>0</v>
      </c>
      <c r="AI2866" s="1">
        <v>0</v>
      </c>
      <c r="AJ2866" s="1">
        <v>0</v>
      </c>
      <c r="AK2866" s="1">
        <v>0</v>
      </c>
      <c r="AL2866" s="1">
        <v>3</v>
      </c>
      <c r="AM2866" s="1">
        <v>0</v>
      </c>
      <c r="AN2866" s="1">
        <v>0</v>
      </c>
    </row>
    <row r="2867" spans="1:40" x14ac:dyDescent="0.35">
      <c r="A2867" s="1" t="s">
        <v>89</v>
      </c>
      <c r="B2867" s="8">
        <v>43917</v>
      </c>
      <c r="C2867" s="1" t="s">
        <v>2</v>
      </c>
      <c r="D2867" s="1">
        <v>209640</v>
      </c>
      <c r="E2867" s="1">
        <v>88</v>
      </c>
      <c r="F2867" s="1" t="s">
        <v>122</v>
      </c>
      <c r="H2867" s="1" t="s">
        <v>95</v>
      </c>
      <c r="I2867" s="1" t="s">
        <v>121</v>
      </c>
      <c r="J2867" s="1" t="s">
        <v>93</v>
      </c>
      <c r="K2867" s="1">
        <v>35</v>
      </c>
      <c r="L2867" s="1">
        <v>6</v>
      </c>
      <c r="M2867" s="1">
        <v>0.42391304347826086</v>
      </c>
      <c r="N2867" s="1">
        <v>0.39772727272727271</v>
      </c>
      <c r="O2867" s="1">
        <v>6.3829787234042548E-2</v>
      </c>
      <c r="P2867" s="1">
        <v>53</v>
      </c>
      <c r="Q2867" s="1">
        <v>4</v>
      </c>
      <c r="R2867" s="1">
        <v>18</v>
      </c>
      <c r="S2867" s="1">
        <v>0</v>
      </c>
      <c r="T2867" s="1">
        <v>5</v>
      </c>
      <c r="U2867" s="1">
        <v>12</v>
      </c>
      <c r="V2867" s="1">
        <v>0</v>
      </c>
      <c r="W2867" s="1">
        <v>0</v>
      </c>
      <c r="X2867" s="1">
        <v>0</v>
      </c>
      <c r="Y2867" s="1">
        <v>0</v>
      </c>
      <c r="Z2867" s="1">
        <v>0</v>
      </c>
      <c r="AA2867" s="1">
        <v>0</v>
      </c>
      <c r="AB2867" s="1">
        <v>0</v>
      </c>
      <c r="AC2867" s="1">
        <v>0</v>
      </c>
      <c r="AD2867" s="1">
        <v>0</v>
      </c>
      <c r="AE2867" s="1">
        <v>0</v>
      </c>
      <c r="AF2867" s="1">
        <v>0</v>
      </c>
      <c r="AG2867" s="1">
        <v>0</v>
      </c>
      <c r="AH2867" s="1">
        <v>0</v>
      </c>
      <c r="AI2867" s="1">
        <v>0</v>
      </c>
      <c r="AJ2867" s="1">
        <v>0</v>
      </c>
      <c r="AK2867" s="1">
        <v>0</v>
      </c>
      <c r="AL2867" s="1">
        <v>0</v>
      </c>
      <c r="AM2867" s="1">
        <v>1</v>
      </c>
      <c r="AN2867" s="1">
        <v>1</v>
      </c>
    </row>
    <row r="2868" spans="1:40" x14ac:dyDescent="0.35">
      <c r="A2868" s="1" t="s">
        <v>89</v>
      </c>
      <c r="B2868" s="8">
        <v>43960</v>
      </c>
      <c r="C2868" s="1" t="s">
        <v>2</v>
      </c>
      <c r="D2868" s="1">
        <v>976140</v>
      </c>
      <c r="E2868" s="1">
        <v>119</v>
      </c>
      <c r="F2868" s="1" t="s">
        <v>128</v>
      </c>
      <c r="H2868" s="1" t="s">
        <v>101</v>
      </c>
      <c r="I2868" s="1" t="s">
        <v>92</v>
      </c>
      <c r="J2868" s="1" t="s">
        <v>93</v>
      </c>
      <c r="K2868" s="1">
        <v>1</v>
      </c>
      <c r="L2868" s="1">
        <v>2</v>
      </c>
      <c r="M2868" s="1">
        <v>1.6666666666666666E-2</v>
      </c>
      <c r="N2868" s="1">
        <v>8.4033613445378148E-3</v>
      </c>
      <c r="O2868" s="1">
        <v>1.6528925619834711E-2</v>
      </c>
      <c r="P2868" s="1">
        <v>118</v>
      </c>
      <c r="Q2868" s="1">
        <v>1</v>
      </c>
      <c r="R2868" s="1">
        <v>1</v>
      </c>
      <c r="S2868" s="1">
        <v>0</v>
      </c>
      <c r="T2868" s="1">
        <v>0</v>
      </c>
      <c r="U2868" s="1">
        <v>0</v>
      </c>
      <c r="V2868" s="1">
        <v>0</v>
      </c>
      <c r="W2868" s="1">
        <v>0</v>
      </c>
      <c r="X2868" s="1">
        <v>0</v>
      </c>
      <c r="Y2868" s="1">
        <v>0</v>
      </c>
      <c r="Z2868" s="1">
        <v>0</v>
      </c>
      <c r="AA2868" s="1">
        <v>0</v>
      </c>
      <c r="AB2868" s="1">
        <v>0</v>
      </c>
      <c r="AC2868" s="1">
        <v>0</v>
      </c>
      <c r="AD2868" s="1">
        <v>0</v>
      </c>
      <c r="AE2868" s="1">
        <v>0</v>
      </c>
      <c r="AF2868" s="1">
        <v>0</v>
      </c>
      <c r="AG2868" s="1">
        <v>0</v>
      </c>
      <c r="AH2868" s="1">
        <v>0</v>
      </c>
      <c r="AI2868" s="1">
        <v>1</v>
      </c>
      <c r="AJ2868" s="1">
        <v>0</v>
      </c>
      <c r="AK2868" s="1">
        <v>0</v>
      </c>
      <c r="AL2868" s="1">
        <v>0</v>
      </c>
      <c r="AM2868" s="1">
        <v>0</v>
      </c>
      <c r="AN2868" s="1">
        <v>0</v>
      </c>
    </row>
    <row r="2869" spans="1:40" x14ac:dyDescent="0.35">
      <c r="A2869" s="1" t="s">
        <v>89</v>
      </c>
      <c r="B2869" s="8">
        <v>43920</v>
      </c>
      <c r="C2869" s="1" t="s">
        <v>2</v>
      </c>
      <c r="D2869" s="1">
        <v>979150</v>
      </c>
      <c r="E2869" s="1">
        <v>218</v>
      </c>
      <c r="F2869" s="1" t="s">
        <v>125</v>
      </c>
      <c r="H2869" s="1" t="s">
        <v>103</v>
      </c>
      <c r="I2869" s="1" t="s">
        <v>92</v>
      </c>
      <c r="J2869" s="1" t="s">
        <v>93</v>
      </c>
      <c r="K2869" s="1">
        <v>67</v>
      </c>
      <c r="L2869" s="1">
        <v>31</v>
      </c>
      <c r="M2869" s="1">
        <v>0.28436018957345971</v>
      </c>
      <c r="N2869" s="1">
        <v>0.22959183673469388</v>
      </c>
      <c r="O2869" s="1">
        <v>0.12449799196787148</v>
      </c>
      <c r="P2869" s="1">
        <v>151</v>
      </c>
      <c r="Q2869" s="1">
        <v>15</v>
      </c>
      <c r="R2869" s="1">
        <v>22</v>
      </c>
      <c r="S2869" s="1">
        <v>3</v>
      </c>
      <c r="T2869" s="1">
        <v>10</v>
      </c>
      <c r="U2869" s="1">
        <v>8</v>
      </c>
      <c r="V2869" s="1">
        <v>22</v>
      </c>
      <c r="W2869" s="1">
        <v>2</v>
      </c>
      <c r="X2869" s="1">
        <v>0</v>
      </c>
      <c r="Y2869" s="1">
        <v>0</v>
      </c>
      <c r="Z2869" s="1">
        <v>0</v>
      </c>
      <c r="AA2869" s="1">
        <v>0</v>
      </c>
      <c r="AB2869" s="1">
        <v>0</v>
      </c>
      <c r="AC2869" s="1">
        <v>0</v>
      </c>
      <c r="AD2869" s="1">
        <v>0</v>
      </c>
      <c r="AE2869" s="1">
        <v>0</v>
      </c>
      <c r="AF2869" s="1">
        <v>0</v>
      </c>
      <c r="AG2869" s="1">
        <v>3</v>
      </c>
      <c r="AH2869" s="1">
        <v>0</v>
      </c>
      <c r="AI2869" s="1">
        <v>11</v>
      </c>
      <c r="AJ2869" s="1">
        <v>0</v>
      </c>
      <c r="AK2869" s="1">
        <v>0</v>
      </c>
      <c r="AL2869" s="1">
        <v>0</v>
      </c>
      <c r="AM2869" s="1">
        <v>2</v>
      </c>
      <c r="AN2869" s="1">
        <v>0</v>
      </c>
    </row>
    <row r="2870" spans="1:40" x14ac:dyDescent="0.35">
      <c r="A2870" s="1" t="s">
        <v>89</v>
      </c>
      <c r="B2870" s="8">
        <v>43907</v>
      </c>
      <c r="C2870" s="1" t="s">
        <v>96</v>
      </c>
      <c r="D2870" s="1">
        <v>979190</v>
      </c>
      <c r="E2870" s="1">
        <v>5</v>
      </c>
      <c r="F2870" s="1" t="s">
        <v>124</v>
      </c>
      <c r="H2870" s="1" t="s">
        <v>103</v>
      </c>
      <c r="I2870" s="1" t="s">
        <v>92</v>
      </c>
      <c r="J2870" s="1" t="s">
        <v>93</v>
      </c>
      <c r="L2870" s="1">
        <v>2</v>
      </c>
      <c r="O2870" s="1">
        <v>0.2857142857142857</v>
      </c>
      <c r="P2870" s="1">
        <v>5</v>
      </c>
      <c r="Q2870" s="1">
        <v>0</v>
      </c>
      <c r="R2870" s="1">
        <v>0</v>
      </c>
      <c r="S2870" s="1">
        <v>0</v>
      </c>
      <c r="T2870" s="1">
        <v>0</v>
      </c>
      <c r="U2870" s="1">
        <v>0</v>
      </c>
      <c r="V2870" s="1">
        <v>0</v>
      </c>
      <c r="W2870" s="1">
        <v>0</v>
      </c>
      <c r="X2870" s="1">
        <v>1</v>
      </c>
      <c r="Y2870" s="1">
        <v>0</v>
      </c>
      <c r="Z2870" s="1">
        <v>0</v>
      </c>
      <c r="AA2870" s="1">
        <v>0</v>
      </c>
      <c r="AB2870" s="1">
        <v>0</v>
      </c>
      <c r="AC2870" s="1">
        <v>0</v>
      </c>
      <c r="AD2870" s="1">
        <v>0</v>
      </c>
      <c r="AE2870" s="1">
        <v>0</v>
      </c>
      <c r="AF2870" s="1">
        <v>0</v>
      </c>
      <c r="AG2870" s="1">
        <v>0</v>
      </c>
      <c r="AH2870" s="1">
        <v>0</v>
      </c>
      <c r="AI2870" s="1">
        <v>0</v>
      </c>
      <c r="AJ2870" s="1">
        <v>0</v>
      </c>
      <c r="AK2870" s="1">
        <v>0</v>
      </c>
      <c r="AL2870" s="1">
        <v>1</v>
      </c>
      <c r="AM2870" s="1">
        <v>0</v>
      </c>
      <c r="AN2870" s="1">
        <v>0</v>
      </c>
    </row>
    <row r="2871" spans="1:40" x14ac:dyDescent="0.35">
      <c r="A2871" s="1" t="s">
        <v>89</v>
      </c>
      <c r="B2871" s="8">
        <v>43941</v>
      </c>
      <c r="C2871" s="1" t="s">
        <v>2</v>
      </c>
      <c r="D2871" s="1">
        <v>974850</v>
      </c>
      <c r="E2871" s="1">
        <v>143</v>
      </c>
      <c r="F2871" s="1" t="s">
        <v>126</v>
      </c>
      <c r="H2871" s="1" t="s">
        <v>103</v>
      </c>
      <c r="I2871" s="1" t="s">
        <v>121</v>
      </c>
      <c r="J2871" s="1" t="s">
        <v>93</v>
      </c>
      <c r="K2871" s="1">
        <v>58</v>
      </c>
      <c r="L2871" s="1">
        <v>32</v>
      </c>
      <c r="M2871" s="1">
        <v>0.23423423423423423</v>
      </c>
      <c r="N2871" s="1">
        <v>0.10526315789473684</v>
      </c>
      <c r="O2871" s="1">
        <v>0.18285714285714286</v>
      </c>
      <c r="P2871" s="1">
        <v>85</v>
      </c>
      <c r="Q2871" s="1">
        <v>16</v>
      </c>
      <c r="R2871" s="1">
        <v>4</v>
      </c>
      <c r="S2871" s="1">
        <v>3</v>
      </c>
      <c r="T2871" s="1">
        <v>2</v>
      </c>
      <c r="U2871" s="1">
        <v>1</v>
      </c>
      <c r="V2871" s="1">
        <v>48</v>
      </c>
      <c r="W2871" s="1">
        <v>0</v>
      </c>
      <c r="X2871" s="1">
        <v>1</v>
      </c>
      <c r="Y2871" s="1">
        <v>0</v>
      </c>
      <c r="Z2871" s="1">
        <v>0</v>
      </c>
      <c r="AA2871" s="1">
        <v>0</v>
      </c>
      <c r="AB2871" s="1">
        <v>0</v>
      </c>
      <c r="AC2871" s="1">
        <v>0</v>
      </c>
      <c r="AD2871" s="1">
        <v>0</v>
      </c>
      <c r="AE2871" s="1">
        <v>0</v>
      </c>
      <c r="AF2871" s="1">
        <v>0</v>
      </c>
      <c r="AG2871" s="1">
        <v>2</v>
      </c>
      <c r="AH2871" s="1">
        <v>0</v>
      </c>
      <c r="AI2871" s="1">
        <v>11</v>
      </c>
      <c r="AJ2871" s="1">
        <v>0</v>
      </c>
      <c r="AK2871" s="1">
        <v>0</v>
      </c>
      <c r="AL2871" s="1">
        <v>0</v>
      </c>
      <c r="AM2871" s="1">
        <v>2</v>
      </c>
      <c r="AN2871" s="1">
        <v>0</v>
      </c>
    </row>
    <row r="2872" spans="1:40" x14ac:dyDescent="0.35">
      <c r="A2872" s="1" t="s">
        <v>89</v>
      </c>
      <c r="B2872" s="8">
        <v>43913</v>
      </c>
      <c r="C2872" s="1" t="s">
        <v>2</v>
      </c>
      <c r="D2872" s="1">
        <v>200640</v>
      </c>
      <c r="E2872" s="1">
        <v>135</v>
      </c>
      <c r="F2872" s="1" t="s">
        <v>106</v>
      </c>
      <c r="H2872" s="1" t="s">
        <v>95</v>
      </c>
      <c r="I2872" s="1" t="s">
        <v>92</v>
      </c>
      <c r="J2872" s="1" t="s">
        <v>93</v>
      </c>
      <c r="K2872" s="1">
        <v>58</v>
      </c>
      <c r="L2872" s="1">
        <v>14</v>
      </c>
      <c r="M2872" s="1">
        <v>0.43795620437956206</v>
      </c>
      <c r="N2872" s="1">
        <v>0.42962962962962964</v>
      </c>
      <c r="O2872" s="1">
        <v>9.3959731543624164E-2</v>
      </c>
      <c r="P2872" s="1">
        <v>77</v>
      </c>
      <c r="Q2872" s="1">
        <v>2</v>
      </c>
      <c r="R2872" s="1">
        <v>29</v>
      </c>
      <c r="S2872" s="1">
        <v>0</v>
      </c>
      <c r="T2872" s="1">
        <v>27</v>
      </c>
      <c r="U2872" s="1">
        <v>2</v>
      </c>
      <c r="V2872" s="1">
        <v>0</v>
      </c>
      <c r="W2872" s="1">
        <v>0</v>
      </c>
      <c r="X2872" s="1">
        <v>0</v>
      </c>
      <c r="Y2872" s="1">
        <v>0</v>
      </c>
      <c r="Z2872" s="1">
        <v>0</v>
      </c>
      <c r="AA2872" s="1">
        <v>0</v>
      </c>
      <c r="AB2872" s="1">
        <v>0</v>
      </c>
      <c r="AC2872" s="1">
        <v>0</v>
      </c>
      <c r="AD2872" s="1">
        <v>0</v>
      </c>
      <c r="AE2872" s="1">
        <v>0</v>
      </c>
      <c r="AF2872" s="1">
        <v>0</v>
      </c>
      <c r="AG2872" s="1">
        <v>0</v>
      </c>
      <c r="AH2872" s="1">
        <v>0</v>
      </c>
      <c r="AI2872" s="1">
        <v>4</v>
      </c>
      <c r="AJ2872" s="1">
        <v>0</v>
      </c>
      <c r="AK2872" s="1">
        <v>0</v>
      </c>
      <c r="AL2872" s="1">
        <v>3</v>
      </c>
      <c r="AM2872" s="1">
        <v>5</v>
      </c>
      <c r="AN2872" s="1">
        <v>0</v>
      </c>
    </row>
    <row r="2873" spans="1:40" x14ac:dyDescent="0.35">
      <c r="A2873" s="1" t="s">
        <v>89</v>
      </c>
      <c r="B2873" s="8">
        <v>43949</v>
      </c>
      <c r="C2873" s="1" t="s">
        <v>2</v>
      </c>
      <c r="D2873" s="1">
        <v>973260</v>
      </c>
      <c r="E2873" s="1">
        <v>119</v>
      </c>
      <c r="F2873" s="1" t="s">
        <v>113</v>
      </c>
      <c r="H2873" s="1" t="s">
        <v>114</v>
      </c>
      <c r="I2873" s="1" t="s">
        <v>92</v>
      </c>
      <c r="J2873" s="1" t="s">
        <v>93</v>
      </c>
      <c r="K2873" s="1">
        <v>10</v>
      </c>
      <c r="L2873" s="1">
        <v>10</v>
      </c>
      <c r="M2873" s="1">
        <v>0.14173228346456693</v>
      </c>
      <c r="N2873" s="1">
        <v>8.4033613445378158E-2</v>
      </c>
      <c r="O2873" s="1">
        <v>7.7519379844961239E-2</v>
      </c>
      <c r="P2873" s="1">
        <v>109</v>
      </c>
      <c r="Q2873" s="1">
        <v>8</v>
      </c>
      <c r="R2873" s="1">
        <v>3</v>
      </c>
      <c r="S2873" s="1">
        <v>0</v>
      </c>
      <c r="T2873" s="1">
        <v>7</v>
      </c>
      <c r="U2873" s="1">
        <v>0</v>
      </c>
      <c r="V2873" s="1">
        <v>0</v>
      </c>
      <c r="W2873" s="1">
        <v>0</v>
      </c>
      <c r="X2873" s="1">
        <v>0</v>
      </c>
      <c r="Y2873" s="1">
        <v>0</v>
      </c>
      <c r="Z2873" s="1">
        <v>0</v>
      </c>
      <c r="AA2873" s="1">
        <v>0</v>
      </c>
      <c r="AB2873" s="1">
        <v>0</v>
      </c>
      <c r="AC2873" s="1">
        <v>0</v>
      </c>
      <c r="AD2873" s="1">
        <v>0</v>
      </c>
      <c r="AE2873" s="1">
        <v>0</v>
      </c>
      <c r="AF2873" s="1">
        <v>0</v>
      </c>
      <c r="AG2873" s="1">
        <v>0</v>
      </c>
      <c r="AH2873" s="1">
        <v>0</v>
      </c>
      <c r="AI2873" s="1">
        <v>0</v>
      </c>
      <c r="AJ2873" s="1">
        <v>0</v>
      </c>
      <c r="AK2873" s="1">
        <v>0</v>
      </c>
      <c r="AL2873" s="1">
        <v>2</v>
      </c>
      <c r="AM2873" s="1">
        <v>0</v>
      </c>
      <c r="AN2873" s="1">
        <v>0</v>
      </c>
    </row>
    <row r="2874" spans="1:40" x14ac:dyDescent="0.35">
      <c r="A2874" s="1" t="s">
        <v>89</v>
      </c>
      <c r="B2874" s="8">
        <v>43907</v>
      </c>
      <c r="C2874" s="1" t="s">
        <v>2</v>
      </c>
      <c r="D2874" s="1">
        <v>209640</v>
      </c>
      <c r="E2874" s="1">
        <v>87</v>
      </c>
      <c r="F2874" s="1" t="s">
        <v>122</v>
      </c>
      <c r="H2874" s="1" t="s">
        <v>95</v>
      </c>
      <c r="I2874" s="1" t="s">
        <v>121</v>
      </c>
      <c r="J2874" s="1" t="s">
        <v>93</v>
      </c>
      <c r="K2874" s="1">
        <v>28</v>
      </c>
      <c r="L2874" s="1">
        <v>7</v>
      </c>
      <c r="M2874" s="1">
        <v>0.36559139784946237</v>
      </c>
      <c r="N2874" s="1">
        <v>0.32183908045977011</v>
      </c>
      <c r="O2874" s="1">
        <v>7.4468085106382975E-2</v>
      </c>
      <c r="P2874" s="1">
        <v>59</v>
      </c>
      <c r="Q2874" s="1">
        <v>6</v>
      </c>
      <c r="R2874" s="1">
        <v>15</v>
      </c>
      <c r="S2874" s="1">
        <v>0</v>
      </c>
      <c r="T2874" s="1">
        <v>1</v>
      </c>
      <c r="U2874" s="1">
        <v>12</v>
      </c>
      <c r="V2874" s="1">
        <v>0</v>
      </c>
      <c r="W2874" s="1">
        <v>0</v>
      </c>
      <c r="X2874" s="1">
        <v>0</v>
      </c>
      <c r="Y2874" s="1">
        <v>0</v>
      </c>
      <c r="Z2874" s="1">
        <v>0</v>
      </c>
      <c r="AA2874" s="1">
        <v>0</v>
      </c>
      <c r="AB2874" s="1">
        <v>0</v>
      </c>
      <c r="AC2874" s="1">
        <v>0</v>
      </c>
      <c r="AD2874" s="1">
        <v>0</v>
      </c>
      <c r="AE2874" s="1">
        <v>0</v>
      </c>
      <c r="AF2874" s="1">
        <v>0</v>
      </c>
      <c r="AG2874" s="1">
        <v>0</v>
      </c>
      <c r="AH2874" s="1">
        <v>0</v>
      </c>
      <c r="AI2874" s="1">
        <v>0</v>
      </c>
      <c r="AJ2874" s="1">
        <v>0</v>
      </c>
      <c r="AK2874" s="1">
        <v>0</v>
      </c>
      <c r="AL2874" s="1">
        <v>0</v>
      </c>
      <c r="AM2874" s="1">
        <v>0</v>
      </c>
      <c r="AN2874" s="1">
        <v>1</v>
      </c>
    </row>
    <row r="2875" spans="1:40" x14ac:dyDescent="0.35">
      <c r="A2875" s="1" t="s">
        <v>89</v>
      </c>
      <c r="B2875" s="8">
        <v>43939</v>
      </c>
      <c r="C2875" s="1" t="s">
        <v>2</v>
      </c>
      <c r="D2875" s="1">
        <v>200600</v>
      </c>
      <c r="E2875" s="1">
        <v>114</v>
      </c>
      <c r="F2875" s="1" t="s">
        <v>116</v>
      </c>
      <c r="H2875" s="1" t="s">
        <v>95</v>
      </c>
      <c r="I2875" s="1" t="s">
        <v>92</v>
      </c>
      <c r="J2875" s="1" t="s">
        <v>93</v>
      </c>
      <c r="K2875" s="1">
        <v>99</v>
      </c>
      <c r="L2875" s="1">
        <v>6</v>
      </c>
      <c r="M2875" s="1">
        <v>0.7</v>
      </c>
      <c r="N2875" s="1">
        <v>0.67391304347826086</v>
      </c>
      <c r="O2875" s="1">
        <v>0.05</v>
      </c>
      <c r="P2875" s="1">
        <v>15</v>
      </c>
      <c r="Q2875" s="1">
        <v>4</v>
      </c>
      <c r="R2875" s="1">
        <v>14</v>
      </c>
      <c r="S2875" s="1">
        <v>2</v>
      </c>
      <c r="T2875" s="1">
        <v>13</v>
      </c>
      <c r="U2875" s="1">
        <v>2</v>
      </c>
      <c r="V2875" s="1">
        <v>68</v>
      </c>
      <c r="W2875" s="1">
        <v>0</v>
      </c>
      <c r="X2875" s="1">
        <v>0</v>
      </c>
      <c r="Y2875" s="1">
        <v>0</v>
      </c>
      <c r="Z2875" s="1">
        <v>0</v>
      </c>
      <c r="AA2875" s="1">
        <v>0</v>
      </c>
      <c r="AB2875" s="1">
        <v>0</v>
      </c>
      <c r="AC2875" s="1">
        <v>0</v>
      </c>
      <c r="AD2875" s="1">
        <v>0</v>
      </c>
      <c r="AE2875" s="1">
        <v>0</v>
      </c>
      <c r="AF2875" s="1">
        <v>0</v>
      </c>
      <c r="AG2875" s="1">
        <v>0</v>
      </c>
      <c r="AH2875" s="1">
        <v>0</v>
      </c>
      <c r="AI2875" s="1">
        <v>1</v>
      </c>
      <c r="AJ2875" s="1">
        <v>0</v>
      </c>
      <c r="AK2875" s="1">
        <v>0</v>
      </c>
      <c r="AL2875" s="1">
        <v>1</v>
      </c>
      <c r="AM2875" s="1">
        <v>0</v>
      </c>
      <c r="AN2875" s="1">
        <v>0</v>
      </c>
    </row>
    <row r="2876" spans="1:40" x14ac:dyDescent="0.35">
      <c r="A2876" s="1" t="s">
        <v>89</v>
      </c>
      <c r="B2876" s="8">
        <v>43929</v>
      </c>
      <c r="C2876" s="1" t="s">
        <v>98</v>
      </c>
      <c r="D2876" s="1">
        <v>200640</v>
      </c>
      <c r="E2876" s="1">
        <v>2</v>
      </c>
      <c r="F2876" s="1" t="s">
        <v>106</v>
      </c>
      <c r="H2876" s="1" t="s">
        <v>95</v>
      </c>
      <c r="I2876" s="1" t="s">
        <v>92</v>
      </c>
      <c r="J2876" s="1" t="s">
        <v>93</v>
      </c>
      <c r="P2876" s="1">
        <v>2</v>
      </c>
      <c r="Q2876" s="1">
        <v>0</v>
      </c>
      <c r="R2876" s="1">
        <v>0</v>
      </c>
      <c r="S2876" s="1">
        <v>0</v>
      </c>
      <c r="T2876" s="1">
        <v>0</v>
      </c>
      <c r="U2876" s="1">
        <v>0</v>
      </c>
      <c r="V2876" s="1">
        <v>0</v>
      </c>
      <c r="W2876" s="1">
        <v>0</v>
      </c>
      <c r="X2876" s="1">
        <v>0</v>
      </c>
      <c r="Y2876" s="1">
        <v>0</v>
      </c>
      <c r="Z2876" s="1">
        <v>0</v>
      </c>
      <c r="AA2876" s="1">
        <v>0</v>
      </c>
      <c r="AB2876" s="1">
        <v>0</v>
      </c>
      <c r="AC2876" s="1">
        <v>0</v>
      </c>
      <c r="AD2876" s="1">
        <v>0</v>
      </c>
      <c r="AE2876" s="1">
        <v>0</v>
      </c>
      <c r="AF2876" s="1">
        <v>0</v>
      </c>
      <c r="AG2876" s="1">
        <v>0</v>
      </c>
      <c r="AH2876" s="1">
        <v>0</v>
      </c>
      <c r="AI2876" s="1">
        <v>0</v>
      </c>
      <c r="AJ2876" s="1">
        <v>0</v>
      </c>
      <c r="AK2876" s="1">
        <v>0</v>
      </c>
      <c r="AL2876" s="1">
        <v>0</v>
      </c>
      <c r="AM2876" s="1">
        <v>0</v>
      </c>
      <c r="AN2876" s="1">
        <v>0</v>
      </c>
    </row>
    <row r="2877" spans="1:40" x14ac:dyDescent="0.35">
      <c r="A2877" s="1" t="s">
        <v>89</v>
      </c>
      <c r="B2877" s="8">
        <v>43917</v>
      </c>
      <c r="C2877" s="1" t="s">
        <v>96</v>
      </c>
      <c r="D2877" s="1">
        <v>979190</v>
      </c>
      <c r="E2877" s="1">
        <v>6</v>
      </c>
      <c r="F2877" s="1" t="s">
        <v>124</v>
      </c>
      <c r="H2877" s="1" t="s">
        <v>103</v>
      </c>
      <c r="I2877" s="1" t="s">
        <v>92</v>
      </c>
      <c r="J2877" s="1" t="s">
        <v>93</v>
      </c>
      <c r="K2877" s="1">
        <v>1</v>
      </c>
      <c r="L2877" s="1">
        <v>1</v>
      </c>
      <c r="M2877" s="1">
        <v>0.2857142857142857</v>
      </c>
      <c r="N2877" s="1">
        <v>0.16666666666666666</v>
      </c>
      <c r="O2877" s="1">
        <v>0.14285714285714285</v>
      </c>
      <c r="P2877" s="1">
        <v>5</v>
      </c>
      <c r="Q2877" s="1">
        <v>1</v>
      </c>
      <c r="R2877" s="1">
        <v>0</v>
      </c>
      <c r="S2877" s="1">
        <v>0</v>
      </c>
      <c r="T2877" s="1">
        <v>1</v>
      </c>
      <c r="U2877" s="1">
        <v>0</v>
      </c>
      <c r="V2877" s="1">
        <v>0</v>
      </c>
      <c r="W2877" s="1">
        <v>0</v>
      </c>
      <c r="X2877" s="1">
        <v>0</v>
      </c>
      <c r="Y2877" s="1">
        <v>0</v>
      </c>
      <c r="Z2877" s="1">
        <v>0</v>
      </c>
      <c r="AA2877" s="1">
        <v>0</v>
      </c>
      <c r="AB2877" s="1">
        <v>0</v>
      </c>
      <c r="AC2877" s="1">
        <v>0</v>
      </c>
      <c r="AD2877" s="1">
        <v>0</v>
      </c>
      <c r="AE2877" s="1">
        <v>0</v>
      </c>
      <c r="AF2877" s="1">
        <v>0</v>
      </c>
      <c r="AG2877" s="1">
        <v>0</v>
      </c>
      <c r="AH2877" s="1">
        <v>0</v>
      </c>
      <c r="AI2877" s="1">
        <v>0</v>
      </c>
      <c r="AJ2877" s="1">
        <v>0</v>
      </c>
      <c r="AK2877" s="1">
        <v>0</v>
      </c>
      <c r="AL2877" s="1">
        <v>0</v>
      </c>
      <c r="AM2877" s="1">
        <v>0</v>
      </c>
      <c r="AN2877" s="1">
        <v>0</v>
      </c>
    </row>
    <row r="2878" spans="1:40" x14ac:dyDescent="0.35">
      <c r="A2878" s="1" t="s">
        <v>89</v>
      </c>
      <c r="B2878" s="8">
        <v>43906</v>
      </c>
      <c r="C2878" s="1" t="s">
        <v>2</v>
      </c>
      <c r="D2878" s="1">
        <v>979150</v>
      </c>
      <c r="E2878" s="1">
        <v>211</v>
      </c>
      <c r="F2878" s="1" t="s">
        <v>125</v>
      </c>
      <c r="H2878" s="1" t="s">
        <v>103</v>
      </c>
      <c r="I2878" s="1" t="s">
        <v>92</v>
      </c>
      <c r="J2878" s="1" t="s">
        <v>93</v>
      </c>
      <c r="K2878" s="1">
        <v>44</v>
      </c>
      <c r="L2878" s="1">
        <v>39</v>
      </c>
      <c r="M2878" s="1">
        <v>0.27391304347826084</v>
      </c>
      <c r="N2878" s="1">
        <v>0.20853080568720378</v>
      </c>
      <c r="O2878" s="1">
        <v>0.156</v>
      </c>
      <c r="P2878" s="1">
        <v>167</v>
      </c>
      <c r="Q2878" s="1">
        <v>19</v>
      </c>
      <c r="R2878" s="1">
        <v>17</v>
      </c>
      <c r="S2878" s="1">
        <v>0</v>
      </c>
      <c r="T2878" s="1">
        <v>0</v>
      </c>
      <c r="U2878" s="1">
        <v>0</v>
      </c>
      <c r="V2878" s="1">
        <v>0</v>
      </c>
      <c r="W2878" s="1">
        <v>2</v>
      </c>
      <c r="X2878" s="1">
        <v>2</v>
      </c>
      <c r="Y2878" s="1">
        <v>25</v>
      </c>
      <c r="Z2878" s="1">
        <v>0</v>
      </c>
      <c r="AA2878" s="1">
        <v>2</v>
      </c>
      <c r="AB2878" s="1">
        <v>0</v>
      </c>
      <c r="AC2878" s="1">
        <v>0</v>
      </c>
      <c r="AD2878" s="1">
        <v>0</v>
      </c>
      <c r="AE2878" s="1">
        <v>0</v>
      </c>
      <c r="AF2878" s="1">
        <v>0</v>
      </c>
      <c r="AG2878" s="1">
        <v>2</v>
      </c>
      <c r="AH2878" s="1">
        <v>0</v>
      </c>
      <c r="AI2878" s="1">
        <v>12</v>
      </c>
      <c r="AJ2878" s="1">
        <v>0</v>
      </c>
      <c r="AK2878" s="1">
        <v>0</v>
      </c>
      <c r="AL2878" s="1">
        <v>0</v>
      </c>
      <c r="AM2878" s="1">
        <v>2</v>
      </c>
      <c r="AN2878" s="1">
        <v>0</v>
      </c>
    </row>
    <row r="2879" spans="1:40" x14ac:dyDescent="0.35">
      <c r="A2879" s="1" t="s">
        <v>89</v>
      </c>
      <c r="B2879" s="8">
        <v>43931</v>
      </c>
      <c r="C2879" s="1" t="s">
        <v>2</v>
      </c>
      <c r="D2879" s="1">
        <v>974850</v>
      </c>
      <c r="E2879" s="1">
        <v>143</v>
      </c>
      <c r="F2879" s="1" t="s">
        <v>126</v>
      </c>
      <c r="H2879" s="1" t="s">
        <v>103</v>
      </c>
      <c r="I2879" s="1" t="s">
        <v>121</v>
      </c>
      <c r="J2879" s="1" t="s">
        <v>93</v>
      </c>
      <c r="K2879" s="1">
        <v>36</v>
      </c>
      <c r="L2879" s="1">
        <v>32</v>
      </c>
      <c r="M2879" s="1">
        <v>0.30065359477124182</v>
      </c>
      <c r="N2879" s="1">
        <v>0.21323529411764705</v>
      </c>
      <c r="O2879" s="1">
        <v>0.18285714285714286</v>
      </c>
      <c r="P2879" s="1">
        <v>107</v>
      </c>
      <c r="Q2879" s="1">
        <v>17</v>
      </c>
      <c r="R2879" s="1">
        <v>14</v>
      </c>
      <c r="S2879" s="1">
        <v>2</v>
      </c>
      <c r="T2879" s="1">
        <v>7</v>
      </c>
      <c r="U2879" s="1">
        <v>5</v>
      </c>
      <c r="V2879" s="1">
        <v>7</v>
      </c>
      <c r="W2879" s="1">
        <v>0</v>
      </c>
      <c r="X2879" s="1">
        <v>1</v>
      </c>
      <c r="Y2879" s="1">
        <v>1</v>
      </c>
      <c r="Z2879" s="1">
        <v>0</v>
      </c>
      <c r="AA2879" s="1">
        <v>0</v>
      </c>
      <c r="AB2879" s="1">
        <v>0</v>
      </c>
      <c r="AC2879" s="1">
        <v>0</v>
      </c>
      <c r="AD2879" s="1">
        <v>0</v>
      </c>
      <c r="AE2879" s="1">
        <v>0</v>
      </c>
      <c r="AF2879" s="1">
        <v>0</v>
      </c>
      <c r="AG2879" s="1">
        <v>1</v>
      </c>
      <c r="AH2879" s="1">
        <v>0</v>
      </c>
      <c r="AI2879" s="1">
        <v>11</v>
      </c>
      <c r="AJ2879" s="1">
        <v>0</v>
      </c>
      <c r="AK2879" s="1">
        <v>0</v>
      </c>
      <c r="AL2879" s="1">
        <v>0</v>
      </c>
      <c r="AM2879" s="1">
        <v>2</v>
      </c>
      <c r="AN2879" s="1">
        <v>0</v>
      </c>
    </row>
    <row r="2880" spans="1:40" x14ac:dyDescent="0.35">
      <c r="A2880" s="1" t="s">
        <v>89</v>
      </c>
      <c r="B2880" s="8">
        <v>43962</v>
      </c>
      <c r="C2880" s="1" t="s">
        <v>2</v>
      </c>
      <c r="D2880" s="1">
        <v>980180</v>
      </c>
      <c r="E2880" s="1">
        <v>118</v>
      </c>
      <c r="F2880" s="1" t="s">
        <v>117</v>
      </c>
      <c r="H2880" s="1" t="s">
        <v>118</v>
      </c>
      <c r="I2880" s="1" t="s">
        <v>92</v>
      </c>
      <c r="J2880" s="1" t="s">
        <v>93</v>
      </c>
      <c r="K2880" s="1">
        <v>1</v>
      </c>
      <c r="L2880" s="1">
        <v>3</v>
      </c>
      <c r="M2880" s="1">
        <v>3.3057851239669422E-2</v>
      </c>
      <c r="N2880" s="1">
        <v>8.4745762711864406E-3</v>
      </c>
      <c r="O2880" s="1">
        <v>2.4793388429752067E-2</v>
      </c>
      <c r="P2880" s="1">
        <v>117</v>
      </c>
      <c r="Q2880" s="1">
        <v>3</v>
      </c>
      <c r="R2880" s="1">
        <v>0</v>
      </c>
      <c r="S2880" s="1">
        <v>0</v>
      </c>
      <c r="T2880" s="1">
        <v>0</v>
      </c>
      <c r="U2880" s="1">
        <v>0</v>
      </c>
      <c r="V2880" s="1">
        <v>0</v>
      </c>
      <c r="W2880" s="1">
        <v>1</v>
      </c>
      <c r="X2880" s="1">
        <v>0</v>
      </c>
      <c r="Y2880" s="1">
        <v>0</v>
      </c>
      <c r="Z2880" s="1">
        <v>0</v>
      </c>
      <c r="AA2880" s="1">
        <v>0</v>
      </c>
      <c r="AB2880" s="1">
        <v>0</v>
      </c>
      <c r="AC2880" s="1">
        <v>0</v>
      </c>
      <c r="AD2880" s="1">
        <v>0</v>
      </c>
      <c r="AE2880" s="1">
        <v>0</v>
      </c>
      <c r="AF2880" s="1">
        <v>0</v>
      </c>
      <c r="AG2880" s="1">
        <v>0</v>
      </c>
      <c r="AH2880" s="1">
        <v>0</v>
      </c>
      <c r="AI2880" s="1">
        <v>0</v>
      </c>
      <c r="AJ2880" s="1">
        <v>0</v>
      </c>
      <c r="AK2880" s="1">
        <v>0</v>
      </c>
      <c r="AL2880" s="1">
        <v>0</v>
      </c>
      <c r="AM2880" s="1">
        <v>0</v>
      </c>
      <c r="AN2880" s="1">
        <v>0</v>
      </c>
    </row>
    <row r="2881" spans="1:40" x14ac:dyDescent="0.35">
      <c r="A2881" s="1" t="s">
        <v>89</v>
      </c>
      <c r="B2881" s="8">
        <v>43962</v>
      </c>
      <c r="C2881" s="1" t="s">
        <v>2</v>
      </c>
      <c r="D2881" s="1">
        <v>200170</v>
      </c>
      <c r="E2881" s="1">
        <v>148</v>
      </c>
      <c r="F2881" s="1" t="s">
        <v>107</v>
      </c>
      <c r="H2881" s="1" t="s">
        <v>95</v>
      </c>
      <c r="I2881" s="1" t="s">
        <v>92</v>
      </c>
      <c r="J2881" s="1" t="s">
        <v>93</v>
      </c>
      <c r="K2881" s="1">
        <v>9</v>
      </c>
      <c r="L2881" s="1">
        <v>2</v>
      </c>
      <c r="M2881" s="1">
        <v>6.0810810810810814E-2</v>
      </c>
      <c r="N2881" s="1">
        <v>6.0810810810810814E-2</v>
      </c>
      <c r="O2881" s="1">
        <v>1.3333333333333334E-2</v>
      </c>
      <c r="P2881" s="1">
        <v>139</v>
      </c>
      <c r="Q2881" s="1">
        <v>0</v>
      </c>
      <c r="R2881" s="1">
        <v>8</v>
      </c>
      <c r="S2881" s="1">
        <v>1</v>
      </c>
      <c r="T2881" s="1">
        <v>0</v>
      </c>
      <c r="U2881" s="1">
        <v>0</v>
      </c>
      <c r="V2881" s="1">
        <v>0</v>
      </c>
      <c r="W2881" s="1">
        <v>0</v>
      </c>
      <c r="X2881" s="1">
        <v>0</v>
      </c>
      <c r="Y2881" s="1">
        <v>0</v>
      </c>
      <c r="Z2881" s="1">
        <v>0</v>
      </c>
      <c r="AA2881" s="1">
        <v>0</v>
      </c>
      <c r="AB2881" s="1">
        <v>0</v>
      </c>
      <c r="AC2881" s="1">
        <v>0</v>
      </c>
      <c r="AD2881" s="1">
        <v>0</v>
      </c>
      <c r="AE2881" s="1">
        <v>0</v>
      </c>
      <c r="AF2881" s="1">
        <v>0</v>
      </c>
      <c r="AG2881" s="1">
        <v>0</v>
      </c>
      <c r="AH2881" s="1">
        <v>0</v>
      </c>
      <c r="AI2881" s="1">
        <v>1</v>
      </c>
      <c r="AJ2881" s="1">
        <v>0</v>
      </c>
      <c r="AK2881" s="1">
        <v>0</v>
      </c>
      <c r="AL2881" s="1">
        <v>0</v>
      </c>
      <c r="AM2881" s="1">
        <v>1</v>
      </c>
      <c r="AN2881" s="1">
        <v>0</v>
      </c>
    </row>
    <row r="2882" spans="1:40" x14ac:dyDescent="0.35">
      <c r="A2882" s="1" t="s">
        <v>89</v>
      </c>
      <c r="B2882" s="8">
        <v>43914</v>
      </c>
      <c r="C2882" s="1" t="s">
        <v>2</v>
      </c>
      <c r="D2882" s="1">
        <v>979150</v>
      </c>
      <c r="E2882" s="1">
        <v>209</v>
      </c>
      <c r="F2882" s="1" t="s">
        <v>125</v>
      </c>
      <c r="H2882" s="1" t="s">
        <v>103</v>
      </c>
      <c r="I2882" s="1" t="s">
        <v>92</v>
      </c>
      <c r="J2882" s="1" t="s">
        <v>93</v>
      </c>
      <c r="K2882" s="1">
        <v>56</v>
      </c>
      <c r="L2882" s="1">
        <v>40</v>
      </c>
      <c r="M2882" s="1">
        <v>0.3108108108108108</v>
      </c>
      <c r="N2882" s="1">
        <v>0.23499999999999999</v>
      </c>
      <c r="O2882" s="1">
        <v>0.1606425702811245</v>
      </c>
      <c r="P2882" s="1">
        <v>153</v>
      </c>
      <c r="Q2882" s="1">
        <v>22</v>
      </c>
      <c r="R2882" s="1">
        <v>22</v>
      </c>
      <c r="S2882" s="1">
        <v>1</v>
      </c>
      <c r="T2882" s="1">
        <v>12</v>
      </c>
      <c r="U2882" s="1">
        <v>10</v>
      </c>
      <c r="V2882" s="1">
        <v>9</v>
      </c>
      <c r="W2882" s="1">
        <v>2</v>
      </c>
      <c r="X2882" s="1">
        <v>1</v>
      </c>
      <c r="Y2882" s="1">
        <v>0</v>
      </c>
      <c r="Z2882" s="1">
        <v>0</v>
      </c>
      <c r="AA2882" s="1">
        <v>1</v>
      </c>
      <c r="AB2882" s="1">
        <v>0</v>
      </c>
      <c r="AC2882" s="1">
        <v>0</v>
      </c>
      <c r="AD2882" s="1">
        <v>0</v>
      </c>
      <c r="AE2882" s="1">
        <v>0</v>
      </c>
      <c r="AF2882" s="1">
        <v>0</v>
      </c>
      <c r="AG2882" s="1">
        <v>3</v>
      </c>
      <c r="AH2882" s="1">
        <v>0</v>
      </c>
      <c r="AI2882" s="1">
        <v>11</v>
      </c>
      <c r="AJ2882" s="1">
        <v>0</v>
      </c>
      <c r="AK2882" s="1">
        <v>0</v>
      </c>
      <c r="AL2882" s="1">
        <v>0</v>
      </c>
      <c r="AM2882" s="1">
        <v>2</v>
      </c>
      <c r="AN2882" s="1">
        <v>0</v>
      </c>
    </row>
    <row r="2883" spans="1:40" x14ac:dyDescent="0.35">
      <c r="A2883" s="1" t="s">
        <v>89</v>
      </c>
      <c r="B2883" s="8">
        <v>43955</v>
      </c>
      <c r="C2883" s="1" t="s">
        <v>2</v>
      </c>
      <c r="D2883" s="1">
        <v>974850</v>
      </c>
      <c r="E2883" s="1">
        <v>151</v>
      </c>
      <c r="F2883" s="1" t="s">
        <v>126</v>
      </c>
      <c r="H2883" s="1" t="s">
        <v>103</v>
      </c>
      <c r="I2883" s="1" t="s">
        <v>121</v>
      </c>
      <c r="J2883" s="1" t="s">
        <v>93</v>
      </c>
      <c r="K2883" s="1">
        <v>3</v>
      </c>
      <c r="L2883" s="1">
        <v>24</v>
      </c>
      <c r="M2883" s="1">
        <v>9.7560975609756101E-2</v>
      </c>
      <c r="N2883" s="1">
        <v>1.9867549668874173E-2</v>
      </c>
      <c r="O2883" s="1">
        <v>0.13714285714285715</v>
      </c>
      <c r="P2883" s="1">
        <v>148</v>
      </c>
      <c r="Q2883" s="1">
        <v>13</v>
      </c>
      <c r="R2883" s="1">
        <v>2</v>
      </c>
      <c r="S2883" s="1">
        <v>1</v>
      </c>
      <c r="T2883" s="1">
        <v>0</v>
      </c>
      <c r="U2883" s="1">
        <v>0</v>
      </c>
      <c r="V2883" s="1">
        <v>0</v>
      </c>
      <c r="W2883" s="1">
        <v>0</v>
      </c>
      <c r="X2883" s="1">
        <v>1</v>
      </c>
      <c r="Y2883" s="1">
        <v>0</v>
      </c>
      <c r="Z2883" s="1">
        <v>0</v>
      </c>
      <c r="AA2883" s="1">
        <v>0</v>
      </c>
      <c r="AB2883" s="1">
        <v>0</v>
      </c>
      <c r="AC2883" s="1">
        <v>0</v>
      </c>
      <c r="AD2883" s="1">
        <v>0</v>
      </c>
      <c r="AE2883" s="1">
        <v>0</v>
      </c>
      <c r="AF2883" s="1">
        <v>0</v>
      </c>
      <c r="AG2883" s="1">
        <v>0</v>
      </c>
      <c r="AH2883" s="1">
        <v>0</v>
      </c>
      <c r="AI2883" s="1">
        <v>10</v>
      </c>
      <c r="AJ2883" s="1">
        <v>0</v>
      </c>
      <c r="AK2883" s="1">
        <v>0</v>
      </c>
      <c r="AL2883" s="1">
        <v>0</v>
      </c>
      <c r="AM2883" s="1">
        <v>0</v>
      </c>
      <c r="AN2883" s="1">
        <v>0</v>
      </c>
    </row>
    <row r="2884" spans="1:40" x14ac:dyDescent="0.35">
      <c r="A2884" s="1" t="s">
        <v>89</v>
      </c>
      <c r="B2884" s="8">
        <v>43965</v>
      </c>
      <c r="C2884" s="1" t="s">
        <v>98</v>
      </c>
      <c r="D2884" s="1">
        <v>971790</v>
      </c>
      <c r="E2884" s="1">
        <v>1</v>
      </c>
      <c r="F2884" s="1" t="s">
        <v>104</v>
      </c>
      <c r="H2884" s="1" t="s">
        <v>101</v>
      </c>
      <c r="I2884" s="1" t="s">
        <v>92</v>
      </c>
      <c r="J2884" s="1" t="s">
        <v>93</v>
      </c>
      <c r="P2884" s="1">
        <v>1</v>
      </c>
      <c r="Q2884" s="1">
        <v>0</v>
      </c>
      <c r="R2884" s="1">
        <v>0</v>
      </c>
      <c r="S2884" s="1">
        <v>0</v>
      </c>
      <c r="T2884" s="1">
        <v>0</v>
      </c>
      <c r="U2884" s="1">
        <v>0</v>
      </c>
      <c r="V2884" s="1">
        <v>0</v>
      </c>
      <c r="W2884" s="1">
        <v>0</v>
      </c>
      <c r="X2884" s="1">
        <v>0</v>
      </c>
      <c r="Y2884" s="1">
        <v>0</v>
      </c>
      <c r="Z2884" s="1">
        <v>0</v>
      </c>
      <c r="AA2884" s="1">
        <v>0</v>
      </c>
      <c r="AB2884" s="1">
        <v>0</v>
      </c>
      <c r="AC2884" s="1">
        <v>0</v>
      </c>
      <c r="AD2884" s="1">
        <v>0</v>
      </c>
      <c r="AE2884" s="1">
        <v>0</v>
      </c>
      <c r="AF2884" s="1">
        <v>0</v>
      </c>
      <c r="AG2884" s="1">
        <v>0</v>
      </c>
      <c r="AH2884" s="1">
        <v>0</v>
      </c>
      <c r="AI2884" s="1">
        <v>0</v>
      </c>
      <c r="AJ2884" s="1">
        <v>0</v>
      </c>
      <c r="AK2884" s="1">
        <v>0</v>
      </c>
      <c r="AL2884" s="1">
        <v>0</v>
      </c>
      <c r="AM2884" s="1">
        <v>0</v>
      </c>
      <c r="AN2884" s="1">
        <v>0</v>
      </c>
    </row>
    <row r="2885" spans="1:40" x14ac:dyDescent="0.35">
      <c r="A2885" s="1" t="s">
        <v>89</v>
      </c>
      <c r="B2885" s="8">
        <v>43925</v>
      </c>
      <c r="C2885" s="1" t="s">
        <v>2</v>
      </c>
      <c r="D2885" s="1">
        <v>973260</v>
      </c>
      <c r="E2885" s="1">
        <v>120</v>
      </c>
      <c r="F2885" s="1" t="s">
        <v>113</v>
      </c>
      <c r="H2885" s="1" t="s">
        <v>114</v>
      </c>
      <c r="I2885" s="1" t="s">
        <v>92</v>
      </c>
      <c r="J2885" s="1" t="s">
        <v>93</v>
      </c>
      <c r="K2885" s="1">
        <v>31</v>
      </c>
      <c r="L2885" s="1">
        <v>9</v>
      </c>
      <c r="M2885" s="1">
        <v>0.28799999999999998</v>
      </c>
      <c r="N2885" s="1">
        <v>0.24576271186440679</v>
      </c>
      <c r="O2885" s="1">
        <v>6.9767441860465115E-2</v>
      </c>
      <c r="P2885" s="1">
        <v>89</v>
      </c>
      <c r="Q2885" s="1">
        <v>7</v>
      </c>
      <c r="R2885" s="1">
        <v>8</v>
      </c>
      <c r="S2885" s="1">
        <v>0</v>
      </c>
      <c r="T2885" s="1">
        <v>11</v>
      </c>
      <c r="U2885" s="1">
        <v>10</v>
      </c>
      <c r="V2885" s="1">
        <v>2</v>
      </c>
      <c r="W2885" s="1">
        <v>0</v>
      </c>
      <c r="X2885" s="1">
        <v>1</v>
      </c>
      <c r="Y2885" s="1">
        <v>0</v>
      </c>
      <c r="Z2885" s="1">
        <v>0</v>
      </c>
      <c r="AA2885" s="1">
        <v>0</v>
      </c>
      <c r="AB2885" s="1">
        <v>0</v>
      </c>
      <c r="AC2885" s="1">
        <v>0</v>
      </c>
      <c r="AD2885" s="1">
        <v>0</v>
      </c>
      <c r="AE2885" s="1">
        <v>0</v>
      </c>
      <c r="AF2885" s="1">
        <v>0</v>
      </c>
      <c r="AG2885" s="1">
        <v>0</v>
      </c>
      <c r="AH2885" s="1">
        <v>0</v>
      </c>
      <c r="AI2885" s="1">
        <v>0</v>
      </c>
      <c r="AJ2885" s="1">
        <v>0</v>
      </c>
      <c r="AK2885" s="1">
        <v>0</v>
      </c>
      <c r="AL2885" s="1">
        <v>1</v>
      </c>
      <c r="AM2885" s="1">
        <v>0</v>
      </c>
      <c r="AN2885" s="1">
        <v>0</v>
      </c>
    </row>
    <row r="2886" spans="1:40" x14ac:dyDescent="0.35">
      <c r="A2886" s="1" t="s">
        <v>89</v>
      </c>
      <c r="B2886" s="8">
        <v>43970</v>
      </c>
      <c r="C2886" s="1" t="s">
        <v>2</v>
      </c>
      <c r="D2886" s="1">
        <v>976140</v>
      </c>
      <c r="E2886" s="1">
        <v>119</v>
      </c>
      <c r="F2886" s="1" t="s">
        <v>128</v>
      </c>
      <c r="H2886" s="1" t="s">
        <v>101</v>
      </c>
      <c r="I2886" s="1" t="s">
        <v>92</v>
      </c>
      <c r="J2886" s="1" t="s">
        <v>93</v>
      </c>
      <c r="K2886" s="1">
        <v>1</v>
      </c>
      <c r="L2886" s="1">
        <v>2</v>
      </c>
      <c r="M2886" s="1">
        <v>1.6666666666666666E-2</v>
      </c>
      <c r="N2886" s="1">
        <v>8.4033613445378148E-3</v>
      </c>
      <c r="O2886" s="1">
        <v>1.6528925619834711E-2</v>
      </c>
      <c r="P2886" s="1">
        <v>118</v>
      </c>
      <c r="Q2886" s="1">
        <v>1</v>
      </c>
      <c r="R2886" s="1">
        <v>1</v>
      </c>
      <c r="S2886" s="1">
        <v>0</v>
      </c>
      <c r="T2886" s="1">
        <v>0</v>
      </c>
      <c r="U2886" s="1">
        <v>0</v>
      </c>
      <c r="V2886" s="1">
        <v>0</v>
      </c>
      <c r="W2886" s="1">
        <v>0</v>
      </c>
      <c r="X2886" s="1">
        <v>0</v>
      </c>
      <c r="Y2886" s="1">
        <v>0</v>
      </c>
      <c r="Z2886" s="1">
        <v>0</v>
      </c>
      <c r="AA2886" s="1">
        <v>0</v>
      </c>
      <c r="AB2886" s="1">
        <v>0</v>
      </c>
      <c r="AC2886" s="1">
        <v>0</v>
      </c>
      <c r="AD2886" s="1">
        <v>0</v>
      </c>
      <c r="AE2886" s="1">
        <v>0</v>
      </c>
      <c r="AF2886" s="1">
        <v>0</v>
      </c>
      <c r="AG2886" s="1">
        <v>0</v>
      </c>
      <c r="AH2886" s="1">
        <v>0</v>
      </c>
      <c r="AI2886" s="1">
        <v>1</v>
      </c>
      <c r="AJ2886" s="1">
        <v>0</v>
      </c>
      <c r="AK2886" s="1">
        <v>0</v>
      </c>
      <c r="AL2886" s="1">
        <v>0</v>
      </c>
      <c r="AM2886" s="1">
        <v>0</v>
      </c>
      <c r="AN2886" s="1">
        <v>0</v>
      </c>
    </row>
    <row r="2887" spans="1:40" x14ac:dyDescent="0.35">
      <c r="A2887" s="1" t="s">
        <v>89</v>
      </c>
      <c r="B2887" s="8">
        <v>43915</v>
      </c>
      <c r="C2887" s="1" t="s">
        <v>2</v>
      </c>
      <c r="D2887" s="1">
        <v>209640</v>
      </c>
      <c r="E2887" s="1">
        <v>87</v>
      </c>
      <c r="F2887" s="1" t="s">
        <v>122</v>
      </c>
      <c r="H2887" s="1" t="s">
        <v>95</v>
      </c>
      <c r="I2887" s="1" t="s">
        <v>121</v>
      </c>
      <c r="J2887" s="1" t="s">
        <v>93</v>
      </c>
      <c r="K2887" s="1">
        <v>83</v>
      </c>
      <c r="L2887" s="1">
        <v>7</v>
      </c>
      <c r="M2887" s="1">
        <v>0.91304347826086951</v>
      </c>
      <c r="N2887" s="1">
        <v>0.90243902439024393</v>
      </c>
      <c r="O2887" s="1">
        <v>7.4468085106382975E-2</v>
      </c>
      <c r="P2887" s="1">
        <v>4</v>
      </c>
      <c r="Q2887" s="1">
        <v>5</v>
      </c>
      <c r="R2887" s="1">
        <v>19</v>
      </c>
      <c r="S2887" s="1">
        <v>0</v>
      </c>
      <c r="T2887" s="1">
        <v>5</v>
      </c>
      <c r="U2887" s="1">
        <v>13</v>
      </c>
      <c r="V2887" s="1">
        <v>46</v>
      </c>
      <c r="W2887" s="1">
        <v>0</v>
      </c>
      <c r="X2887" s="1">
        <v>0</v>
      </c>
      <c r="Y2887" s="1">
        <v>0</v>
      </c>
      <c r="Z2887" s="1">
        <v>0</v>
      </c>
      <c r="AA2887" s="1">
        <v>0</v>
      </c>
      <c r="AB2887" s="1">
        <v>0</v>
      </c>
      <c r="AC2887" s="1">
        <v>0</v>
      </c>
      <c r="AD2887" s="1">
        <v>0</v>
      </c>
      <c r="AE2887" s="1">
        <v>0</v>
      </c>
      <c r="AF2887" s="1">
        <v>0</v>
      </c>
      <c r="AG2887" s="1">
        <v>0</v>
      </c>
      <c r="AH2887" s="1">
        <v>0</v>
      </c>
      <c r="AI2887" s="1">
        <v>0</v>
      </c>
      <c r="AJ2887" s="1">
        <v>0</v>
      </c>
      <c r="AK2887" s="1">
        <v>0</v>
      </c>
      <c r="AL2887" s="1">
        <v>0</v>
      </c>
      <c r="AM2887" s="1">
        <v>1</v>
      </c>
      <c r="AN2887" s="1">
        <v>1</v>
      </c>
    </row>
    <row r="2888" spans="1:40" x14ac:dyDescent="0.35">
      <c r="A2888" s="1" t="s">
        <v>89</v>
      </c>
      <c r="B2888" s="8">
        <v>43931</v>
      </c>
      <c r="C2888" s="1" t="s">
        <v>2</v>
      </c>
      <c r="D2888" s="1">
        <v>203150</v>
      </c>
      <c r="E2888" s="1">
        <v>27</v>
      </c>
      <c r="F2888" s="1" t="s">
        <v>129</v>
      </c>
      <c r="H2888" s="1" t="s">
        <v>95</v>
      </c>
      <c r="I2888" s="1" t="s">
        <v>121</v>
      </c>
      <c r="J2888" s="1" t="s">
        <v>93</v>
      </c>
      <c r="K2888" s="1">
        <v>11</v>
      </c>
      <c r="M2888" s="1">
        <v>0.40740740740740738</v>
      </c>
      <c r="N2888" s="1">
        <v>0.40740740740740738</v>
      </c>
      <c r="P2888" s="1">
        <v>16</v>
      </c>
      <c r="Q2888" s="1">
        <v>0</v>
      </c>
      <c r="R2888" s="1">
        <v>5</v>
      </c>
      <c r="S2888" s="1">
        <v>0</v>
      </c>
      <c r="T2888" s="1">
        <v>1</v>
      </c>
      <c r="U2888" s="1">
        <v>5</v>
      </c>
      <c r="V2888" s="1">
        <v>0</v>
      </c>
      <c r="W2888" s="1">
        <v>0</v>
      </c>
      <c r="X2888" s="1">
        <v>0</v>
      </c>
      <c r="Y2888" s="1">
        <v>0</v>
      </c>
      <c r="Z2888" s="1">
        <v>0</v>
      </c>
      <c r="AA2888" s="1">
        <v>0</v>
      </c>
      <c r="AB2888" s="1">
        <v>0</v>
      </c>
      <c r="AC2888" s="1">
        <v>0</v>
      </c>
      <c r="AD2888" s="1">
        <v>0</v>
      </c>
      <c r="AE2888" s="1">
        <v>0</v>
      </c>
      <c r="AF2888" s="1">
        <v>0</v>
      </c>
      <c r="AG2888" s="1">
        <v>0</v>
      </c>
      <c r="AH2888" s="1">
        <v>0</v>
      </c>
      <c r="AI2888" s="1">
        <v>0</v>
      </c>
      <c r="AJ2888" s="1">
        <v>0</v>
      </c>
      <c r="AK2888" s="1">
        <v>0</v>
      </c>
      <c r="AL2888" s="1">
        <v>0</v>
      </c>
      <c r="AM2888" s="1">
        <v>0</v>
      </c>
      <c r="AN2888" s="1">
        <v>0</v>
      </c>
    </row>
    <row r="2889" spans="1:40" x14ac:dyDescent="0.35">
      <c r="A2889" s="1" t="s">
        <v>89</v>
      </c>
      <c r="B2889" s="8">
        <v>43942</v>
      </c>
      <c r="C2889" s="1" t="s">
        <v>96</v>
      </c>
      <c r="D2889" s="1">
        <v>201710</v>
      </c>
      <c r="E2889" s="1">
        <v>16</v>
      </c>
      <c r="F2889" s="1" t="s">
        <v>119</v>
      </c>
      <c r="H2889" s="1" t="s">
        <v>95</v>
      </c>
      <c r="I2889" s="1" t="s">
        <v>92</v>
      </c>
      <c r="J2889" s="1" t="s">
        <v>93</v>
      </c>
      <c r="P2889" s="1">
        <v>16</v>
      </c>
      <c r="Q2889" s="1">
        <v>0</v>
      </c>
      <c r="R2889" s="1">
        <v>0</v>
      </c>
      <c r="S2889" s="1">
        <v>0</v>
      </c>
      <c r="T2889" s="1">
        <v>0</v>
      </c>
      <c r="U2889" s="1">
        <v>0</v>
      </c>
      <c r="V2889" s="1">
        <v>0</v>
      </c>
      <c r="W2889" s="1">
        <v>0</v>
      </c>
      <c r="X2889" s="1">
        <v>0</v>
      </c>
      <c r="Y2889" s="1">
        <v>0</v>
      </c>
      <c r="Z2889" s="1">
        <v>0</v>
      </c>
      <c r="AA2889" s="1">
        <v>0</v>
      </c>
      <c r="AB2889" s="1">
        <v>0</v>
      </c>
      <c r="AC2889" s="1">
        <v>0</v>
      </c>
      <c r="AD2889" s="1">
        <v>0</v>
      </c>
      <c r="AE2889" s="1">
        <v>0</v>
      </c>
      <c r="AF2889" s="1">
        <v>0</v>
      </c>
      <c r="AG2889" s="1">
        <v>0</v>
      </c>
      <c r="AH2889" s="1">
        <v>0</v>
      </c>
      <c r="AI2889" s="1">
        <v>0</v>
      </c>
      <c r="AJ2889" s="1">
        <v>0</v>
      </c>
      <c r="AK2889" s="1">
        <v>0</v>
      </c>
      <c r="AL2889" s="1">
        <v>0</v>
      </c>
      <c r="AM2889" s="1">
        <v>0</v>
      </c>
      <c r="AN2889" s="1">
        <v>0</v>
      </c>
    </row>
    <row r="2890" spans="1:40" x14ac:dyDescent="0.35">
      <c r="A2890" s="1" t="s">
        <v>89</v>
      </c>
      <c r="B2890" s="8">
        <v>43906</v>
      </c>
      <c r="C2890" s="1" t="s">
        <v>96</v>
      </c>
      <c r="D2890" s="1">
        <v>973270</v>
      </c>
      <c r="E2890" s="1">
        <v>16</v>
      </c>
      <c r="F2890" s="1" t="s">
        <v>127</v>
      </c>
      <c r="H2890" s="1" t="s">
        <v>114</v>
      </c>
      <c r="I2890" s="1" t="s">
        <v>92</v>
      </c>
      <c r="J2890" s="1" t="s">
        <v>93</v>
      </c>
      <c r="L2890" s="1">
        <v>3</v>
      </c>
      <c r="O2890" s="1">
        <v>0.15789473684210525</v>
      </c>
      <c r="P2890" s="1">
        <v>16</v>
      </c>
      <c r="Q2890" s="1">
        <v>0</v>
      </c>
      <c r="R2890" s="1">
        <v>0</v>
      </c>
      <c r="S2890" s="1">
        <v>0</v>
      </c>
      <c r="T2890" s="1">
        <v>0</v>
      </c>
      <c r="U2890" s="1">
        <v>0</v>
      </c>
      <c r="V2890" s="1">
        <v>0</v>
      </c>
      <c r="W2890" s="1">
        <v>0</v>
      </c>
      <c r="X2890" s="1">
        <v>0</v>
      </c>
      <c r="Y2890" s="1">
        <v>0</v>
      </c>
      <c r="Z2890" s="1">
        <v>0</v>
      </c>
      <c r="AA2890" s="1">
        <v>0</v>
      </c>
      <c r="AB2890" s="1">
        <v>0</v>
      </c>
      <c r="AC2890" s="1">
        <v>0</v>
      </c>
      <c r="AD2890" s="1">
        <v>0</v>
      </c>
      <c r="AE2890" s="1">
        <v>0</v>
      </c>
      <c r="AF2890" s="1">
        <v>0</v>
      </c>
      <c r="AG2890" s="1">
        <v>0</v>
      </c>
      <c r="AH2890" s="1">
        <v>0</v>
      </c>
      <c r="AI2890" s="1">
        <v>0</v>
      </c>
      <c r="AJ2890" s="1">
        <v>0</v>
      </c>
      <c r="AK2890" s="1">
        <v>0</v>
      </c>
      <c r="AL2890" s="1">
        <v>3</v>
      </c>
      <c r="AM2890" s="1">
        <v>0</v>
      </c>
      <c r="AN2890" s="1">
        <v>0</v>
      </c>
    </row>
    <row r="2891" spans="1:40" x14ac:dyDescent="0.35">
      <c r="A2891" s="1" t="s">
        <v>89</v>
      </c>
      <c r="B2891" s="8">
        <v>43904</v>
      </c>
      <c r="C2891" s="1" t="s">
        <v>2</v>
      </c>
      <c r="D2891" s="1">
        <v>976140</v>
      </c>
      <c r="E2891" s="1">
        <v>116</v>
      </c>
      <c r="F2891" s="1" t="s">
        <v>128</v>
      </c>
      <c r="H2891" s="1" t="s">
        <v>101</v>
      </c>
      <c r="I2891" s="1" t="s">
        <v>92</v>
      </c>
      <c r="J2891" s="1" t="s">
        <v>93</v>
      </c>
      <c r="K2891" s="1">
        <v>6</v>
      </c>
      <c r="L2891" s="1">
        <v>5</v>
      </c>
      <c r="M2891" s="1">
        <v>6.7796610169491525E-2</v>
      </c>
      <c r="N2891" s="1">
        <v>5.1724137931034482E-2</v>
      </c>
      <c r="O2891" s="1">
        <v>4.1322314049586778E-2</v>
      </c>
      <c r="P2891" s="1">
        <v>110</v>
      </c>
      <c r="Q2891" s="1">
        <v>2</v>
      </c>
      <c r="R2891" s="1">
        <v>6</v>
      </c>
      <c r="S2891" s="1">
        <v>0</v>
      </c>
      <c r="T2891" s="1">
        <v>0</v>
      </c>
      <c r="U2891" s="1">
        <v>0</v>
      </c>
      <c r="V2891" s="1">
        <v>0</v>
      </c>
      <c r="W2891" s="1">
        <v>0</v>
      </c>
      <c r="X2891" s="1">
        <v>1</v>
      </c>
      <c r="Y2891" s="1">
        <v>0</v>
      </c>
      <c r="Z2891" s="1">
        <v>0</v>
      </c>
      <c r="AA2891" s="1">
        <v>0</v>
      </c>
      <c r="AB2891" s="1">
        <v>0</v>
      </c>
      <c r="AC2891" s="1">
        <v>0</v>
      </c>
      <c r="AD2891" s="1">
        <v>0</v>
      </c>
      <c r="AE2891" s="1">
        <v>0</v>
      </c>
      <c r="AF2891" s="1">
        <v>0</v>
      </c>
      <c r="AG2891" s="1">
        <v>0</v>
      </c>
      <c r="AH2891" s="1">
        <v>0</v>
      </c>
      <c r="AI2891" s="1">
        <v>1</v>
      </c>
      <c r="AJ2891" s="1">
        <v>0</v>
      </c>
      <c r="AK2891" s="1">
        <v>0</v>
      </c>
      <c r="AL2891" s="1">
        <v>0</v>
      </c>
      <c r="AM2891" s="1">
        <v>1</v>
      </c>
      <c r="AN2891" s="1">
        <v>0</v>
      </c>
    </row>
    <row r="2892" spans="1:40" x14ac:dyDescent="0.35">
      <c r="A2892" s="1" t="s">
        <v>89</v>
      </c>
      <c r="B2892" s="8">
        <v>43952</v>
      </c>
      <c r="C2892" s="1" t="s">
        <v>96</v>
      </c>
      <c r="D2892" s="1">
        <v>209650</v>
      </c>
      <c r="E2892" s="1">
        <v>11</v>
      </c>
      <c r="F2892" s="1" t="s">
        <v>120</v>
      </c>
      <c r="H2892" s="1" t="s">
        <v>95</v>
      </c>
      <c r="I2892" s="1" t="s">
        <v>121</v>
      </c>
      <c r="J2892" s="1" t="s">
        <v>93</v>
      </c>
      <c r="P2892" s="1">
        <v>11</v>
      </c>
      <c r="Q2892" s="1">
        <v>0</v>
      </c>
      <c r="R2892" s="1">
        <v>0</v>
      </c>
      <c r="S2892" s="1">
        <v>0</v>
      </c>
      <c r="T2892" s="1">
        <v>0</v>
      </c>
      <c r="U2892" s="1">
        <v>0</v>
      </c>
      <c r="V2892" s="1">
        <v>0</v>
      </c>
      <c r="W2892" s="1">
        <v>0</v>
      </c>
      <c r="X2892" s="1">
        <v>0</v>
      </c>
      <c r="Y2892" s="1">
        <v>0</v>
      </c>
      <c r="Z2892" s="1">
        <v>0</v>
      </c>
      <c r="AA2892" s="1">
        <v>0</v>
      </c>
      <c r="AB2892" s="1">
        <v>0</v>
      </c>
      <c r="AC2892" s="1">
        <v>0</v>
      </c>
      <c r="AD2892" s="1">
        <v>0</v>
      </c>
      <c r="AE2892" s="1">
        <v>0</v>
      </c>
      <c r="AF2892" s="1">
        <v>0</v>
      </c>
      <c r="AG2892" s="1">
        <v>0</v>
      </c>
      <c r="AH2892" s="1">
        <v>0</v>
      </c>
      <c r="AI2892" s="1">
        <v>0</v>
      </c>
      <c r="AJ2892" s="1">
        <v>0</v>
      </c>
      <c r="AK2892" s="1">
        <v>0</v>
      </c>
      <c r="AL2892" s="1">
        <v>0</v>
      </c>
      <c r="AM2892" s="1">
        <v>0</v>
      </c>
      <c r="AN2892" s="1">
        <v>0</v>
      </c>
    </row>
    <row r="2893" spans="1:40" x14ac:dyDescent="0.35">
      <c r="A2893" s="1" t="s">
        <v>89</v>
      </c>
      <c r="B2893" s="8">
        <v>43944</v>
      </c>
      <c r="C2893" s="1" t="s">
        <v>96</v>
      </c>
      <c r="D2893" s="1">
        <v>973370</v>
      </c>
      <c r="E2893" s="1">
        <v>3</v>
      </c>
      <c r="F2893" s="1" t="s">
        <v>123</v>
      </c>
      <c r="H2893" s="1" t="s">
        <v>114</v>
      </c>
      <c r="I2893" s="1" t="s">
        <v>92</v>
      </c>
      <c r="J2893" s="1" t="s">
        <v>93</v>
      </c>
      <c r="P2893" s="1">
        <v>3</v>
      </c>
      <c r="Q2893" s="1">
        <v>0</v>
      </c>
      <c r="R2893" s="1">
        <v>0</v>
      </c>
      <c r="S2893" s="1">
        <v>0</v>
      </c>
      <c r="T2893" s="1">
        <v>0</v>
      </c>
      <c r="U2893" s="1">
        <v>0</v>
      </c>
      <c r="V2893" s="1">
        <v>0</v>
      </c>
      <c r="W2893" s="1">
        <v>0</v>
      </c>
      <c r="X2893" s="1">
        <v>0</v>
      </c>
      <c r="Y2893" s="1">
        <v>0</v>
      </c>
      <c r="Z2893" s="1">
        <v>0</v>
      </c>
      <c r="AA2893" s="1">
        <v>0</v>
      </c>
      <c r="AB2893" s="1">
        <v>0</v>
      </c>
      <c r="AC2893" s="1">
        <v>0</v>
      </c>
      <c r="AD2893" s="1">
        <v>0</v>
      </c>
      <c r="AE2893" s="1">
        <v>0</v>
      </c>
      <c r="AF2893" s="1">
        <v>0</v>
      </c>
      <c r="AG2893" s="1">
        <v>0</v>
      </c>
      <c r="AH2893" s="1">
        <v>0</v>
      </c>
      <c r="AI2893" s="1">
        <v>0</v>
      </c>
      <c r="AJ2893" s="1">
        <v>0</v>
      </c>
      <c r="AK2893" s="1">
        <v>0</v>
      </c>
      <c r="AL2893" s="1">
        <v>0</v>
      </c>
      <c r="AM2893" s="1">
        <v>0</v>
      </c>
      <c r="AN2893" s="1">
        <v>0</v>
      </c>
    </row>
    <row r="2894" spans="1:40" x14ac:dyDescent="0.35">
      <c r="A2894" s="1" t="s">
        <v>89</v>
      </c>
      <c r="B2894" s="8">
        <v>43963</v>
      </c>
      <c r="C2894" s="1" t="s">
        <v>96</v>
      </c>
      <c r="D2894" s="1">
        <v>979190</v>
      </c>
      <c r="E2894" s="1">
        <v>6</v>
      </c>
      <c r="F2894" s="1" t="s">
        <v>124</v>
      </c>
      <c r="H2894" s="1" t="s">
        <v>103</v>
      </c>
      <c r="I2894" s="1" t="s">
        <v>92</v>
      </c>
      <c r="J2894" s="1" t="s">
        <v>93</v>
      </c>
      <c r="L2894" s="1">
        <v>1</v>
      </c>
      <c r="O2894" s="1">
        <v>0.14285714285714285</v>
      </c>
      <c r="P2894" s="1">
        <v>6</v>
      </c>
      <c r="Q2894" s="1">
        <v>0</v>
      </c>
      <c r="R2894" s="1">
        <v>0</v>
      </c>
      <c r="S2894" s="1">
        <v>0</v>
      </c>
      <c r="T2894" s="1">
        <v>0</v>
      </c>
      <c r="U2894" s="1">
        <v>0</v>
      </c>
      <c r="V2894" s="1">
        <v>0</v>
      </c>
      <c r="W2894" s="1">
        <v>0</v>
      </c>
      <c r="X2894" s="1">
        <v>0</v>
      </c>
      <c r="Y2894" s="1">
        <v>0</v>
      </c>
      <c r="Z2894" s="1">
        <v>0</v>
      </c>
      <c r="AA2894" s="1">
        <v>0</v>
      </c>
      <c r="AB2894" s="1">
        <v>0</v>
      </c>
      <c r="AC2894" s="1">
        <v>0</v>
      </c>
      <c r="AD2894" s="1">
        <v>0</v>
      </c>
      <c r="AE2894" s="1">
        <v>0</v>
      </c>
      <c r="AF2894" s="1">
        <v>0</v>
      </c>
      <c r="AG2894" s="1">
        <v>0</v>
      </c>
      <c r="AH2894" s="1">
        <v>0</v>
      </c>
      <c r="AI2894" s="1">
        <v>0</v>
      </c>
      <c r="AJ2894" s="1">
        <v>0</v>
      </c>
      <c r="AK2894" s="1">
        <v>0</v>
      </c>
      <c r="AL2894" s="1">
        <v>1</v>
      </c>
      <c r="AM2894" s="1">
        <v>0</v>
      </c>
      <c r="AN2894" s="1">
        <v>0</v>
      </c>
    </row>
    <row r="2895" spans="1:40" x14ac:dyDescent="0.35">
      <c r="A2895" s="1" t="s">
        <v>89</v>
      </c>
      <c r="B2895" s="8">
        <v>43956</v>
      </c>
      <c r="C2895" s="1" t="s">
        <v>2</v>
      </c>
      <c r="D2895" s="1">
        <v>972410</v>
      </c>
      <c r="E2895" s="1">
        <v>140</v>
      </c>
      <c r="F2895" s="1" t="s">
        <v>115</v>
      </c>
      <c r="H2895" s="1" t="s">
        <v>91</v>
      </c>
      <c r="I2895" s="1" t="s">
        <v>92</v>
      </c>
      <c r="J2895" s="1" t="s">
        <v>93</v>
      </c>
      <c r="K2895" s="1">
        <v>7</v>
      </c>
      <c r="L2895" s="1">
        <v>7</v>
      </c>
      <c r="M2895" s="1">
        <v>6.9930069930069935E-2</v>
      </c>
      <c r="N2895" s="1">
        <v>4.3165467625899283E-2</v>
      </c>
      <c r="O2895" s="1">
        <v>4.7619047619047616E-2</v>
      </c>
      <c r="P2895" s="1">
        <v>133</v>
      </c>
      <c r="Q2895" s="1">
        <v>4</v>
      </c>
      <c r="R2895" s="1">
        <v>0</v>
      </c>
      <c r="S2895" s="1">
        <v>4</v>
      </c>
      <c r="T2895" s="1">
        <v>2</v>
      </c>
      <c r="U2895" s="1">
        <v>0</v>
      </c>
      <c r="V2895" s="1">
        <v>1</v>
      </c>
      <c r="W2895" s="1">
        <v>0</v>
      </c>
      <c r="X2895" s="1">
        <v>2</v>
      </c>
      <c r="Y2895" s="1">
        <v>0</v>
      </c>
      <c r="Z2895" s="1">
        <v>0</v>
      </c>
      <c r="AA2895" s="1">
        <v>0</v>
      </c>
      <c r="AB2895" s="1">
        <v>0</v>
      </c>
      <c r="AC2895" s="1">
        <v>0</v>
      </c>
      <c r="AD2895" s="1">
        <v>0</v>
      </c>
      <c r="AE2895" s="1">
        <v>0</v>
      </c>
      <c r="AF2895" s="1">
        <v>0</v>
      </c>
      <c r="AG2895" s="1">
        <v>0</v>
      </c>
      <c r="AH2895" s="1">
        <v>0</v>
      </c>
      <c r="AI2895" s="1">
        <v>1</v>
      </c>
      <c r="AJ2895" s="1">
        <v>0</v>
      </c>
      <c r="AK2895" s="1">
        <v>0</v>
      </c>
      <c r="AL2895" s="1">
        <v>0</v>
      </c>
      <c r="AM2895" s="1">
        <v>0</v>
      </c>
      <c r="AN2895" s="1">
        <v>0</v>
      </c>
    </row>
    <row r="2896" spans="1:40" x14ac:dyDescent="0.35">
      <c r="A2896" s="1" t="s">
        <v>89</v>
      </c>
      <c r="B2896" s="8">
        <v>43925</v>
      </c>
      <c r="C2896" s="1" t="s">
        <v>98</v>
      </c>
      <c r="D2896" s="1">
        <v>200170</v>
      </c>
      <c r="E2896" s="1">
        <v>1</v>
      </c>
      <c r="F2896" s="1" t="s">
        <v>107</v>
      </c>
      <c r="H2896" s="1" t="s">
        <v>95</v>
      </c>
      <c r="I2896" s="1" t="s">
        <v>92</v>
      </c>
      <c r="J2896" s="1" t="s">
        <v>93</v>
      </c>
      <c r="P2896" s="1">
        <v>1</v>
      </c>
      <c r="Q2896" s="1">
        <v>0</v>
      </c>
      <c r="R2896" s="1">
        <v>0</v>
      </c>
      <c r="S2896" s="1">
        <v>0</v>
      </c>
      <c r="T2896" s="1">
        <v>0</v>
      </c>
      <c r="U2896" s="1">
        <v>0</v>
      </c>
      <c r="V2896" s="1">
        <v>0</v>
      </c>
      <c r="W2896" s="1">
        <v>0</v>
      </c>
      <c r="X2896" s="1">
        <v>0</v>
      </c>
      <c r="Y2896" s="1">
        <v>0</v>
      </c>
      <c r="Z2896" s="1">
        <v>0</v>
      </c>
      <c r="AA2896" s="1">
        <v>0</v>
      </c>
      <c r="AB2896" s="1">
        <v>0</v>
      </c>
      <c r="AC2896" s="1">
        <v>0</v>
      </c>
      <c r="AD2896" s="1">
        <v>0</v>
      </c>
      <c r="AE2896" s="1">
        <v>0</v>
      </c>
      <c r="AF2896" s="1">
        <v>0</v>
      </c>
      <c r="AG2896" s="1">
        <v>0</v>
      </c>
      <c r="AH2896" s="1">
        <v>0</v>
      </c>
      <c r="AI2896" s="1">
        <v>0</v>
      </c>
      <c r="AJ2896" s="1">
        <v>0</v>
      </c>
      <c r="AK2896" s="1">
        <v>0</v>
      </c>
      <c r="AL2896" s="1">
        <v>0</v>
      </c>
      <c r="AM2896" s="1">
        <v>0</v>
      </c>
      <c r="AN2896" s="1">
        <v>0</v>
      </c>
    </row>
    <row r="2897" spans="1:40" x14ac:dyDescent="0.35">
      <c r="A2897" s="1" t="s">
        <v>89</v>
      </c>
      <c r="B2897" s="8">
        <v>43920</v>
      </c>
      <c r="C2897" s="1" t="s">
        <v>2</v>
      </c>
      <c r="D2897" s="1">
        <v>200170</v>
      </c>
      <c r="E2897" s="1">
        <v>141</v>
      </c>
      <c r="F2897" s="1" t="s">
        <v>107</v>
      </c>
      <c r="H2897" s="1" t="s">
        <v>95</v>
      </c>
      <c r="I2897" s="1" t="s">
        <v>92</v>
      </c>
      <c r="J2897" s="1" t="s">
        <v>93</v>
      </c>
      <c r="K2897" s="1">
        <v>101</v>
      </c>
      <c r="L2897" s="1">
        <v>9</v>
      </c>
      <c r="M2897" s="1">
        <v>0.65217391304347827</v>
      </c>
      <c r="N2897" s="1">
        <v>0.63963963963963966</v>
      </c>
      <c r="O2897" s="1">
        <v>0.06</v>
      </c>
      <c r="P2897" s="1">
        <v>40</v>
      </c>
      <c r="Q2897" s="1">
        <v>4</v>
      </c>
      <c r="R2897" s="1">
        <v>37</v>
      </c>
      <c r="S2897" s="1">
        <v>3</v>
      </c>
      <c r="T2897" s="1">
        <v>1</v>
      </c>
      <c r="U2897" s="1">
        <v>30</v>
      </c>
      <c r="V2897" s="1">
        <v>30</v>
      </c>
      <c r="W2897" s="1">
        <v>0</v>
      </c>
      <c r="X2897" s="1">
        <v>0</v>
      </c>
      <c r="Y2897" s="1">
        <v>0</v>
      </c>
      <c r="Z2897" s="1">
        <v>0</v>
      </c>
      <c r="AA2897" s="1">
        <v>0</v>
      </c>
      <c r="AB2897" s="1">
        <v>0</v>
      </c>
      <c r="AC2897" s="1">
        <v>0</v>
      </c>
      <c r="AD2897" s="1">
        <v>0</v>
      </c>
      <c r="AE2897" s="1">
        <v>0</v>
      </c>
      <c r="AF2897" s="1">
        <v>0</v>
      </c>
      <c r="AG2897" s="1">
        <v>0</v>
      </c>
      <c r="AH2897" s="1">
        <v>0</v>
      </c>
      <c r="AI2897" s="1">
        <v>2</v>
      </c>
      <c r="AJ2897" s="1">
        <v>0</v>
      </c>
      <c r="AK2897" s="1">
        <v>0</v>
      </c>
      <c r="AL2897" s="1">
        <v>0</v>
      </c>
      <c r="AM2897" s="1">
        <v>3</v>
      </c>
      <c r="AN2897" s="1">
        <v>0</v>
      </c>
    </row>
    <row r="2898" spans="1:40" x14ac:dyDescent="0.35">
      <c r="A2898" s="1" t="s">
        <v>89</v>
      </c>
      <c r="B2898" s="8">
        <v>43915</v>
      </c>
      <c r="C2898" s="1" t="s">
        <v>98</v>
      </c>
      <c r="D2898" s="1">
        <v>971790</v>
      </c>
      <c r="E2898" s="1">
        <v>1</v>
      </c>
      <c r="F2898" s="1" t="s">
        <v>104</v>
      </c>
      <c r="H2898" s="1" t="s">
        <v>101</v>
      </c>
      <c r="I2898" s="1" t="s">
        <v>92</v>
      </c>
      <c r="J2898" s="1" t="s">
        <v>93</v>
      </c>
      <c r="P2898" s="1">
        <v>1</v>
      </c>
      <c r="Q2898" s="1">
        <v>0</v>
      </c>
      <c r="R2898" s="1">
        <v>0</v>
      </c>
      <c r="S2898" s="1">
        <v>0</v>
      </c>
      <c r="T2898" s="1">
        <v>0</v>
      </c>
      <c r="U2898" s="1">
        <v>0</v>
      </c>
      <c r="V2898" s="1">
        <v>0</v>
      </c>
      <c r="W2898" s="1">
        <v>0</v>
      </c>
      <c r="X2898" s="1">
        <v>0</v>
      </c>
      <c r="Y2898" s="1">
        <v>0</v>
      </c>
      <c r="Z2898" s="1">
        <v>0</v>
      </c>
      <c r="AA2898" s="1">
        <v>0</v>
      </c>
      <c r="AB2898" s="1">
        <v>0</v>
      </c>
      <c r="AC2898" s="1">
        <v>0</v>
      </c>
      <c r="AD2898" s="1">
        <v>0</v>
      </c>
      <c r="AE2898" s="1">
        <v>0</v>
      </c>
      <c r="AF2898" s="1">
        <v>0</v>
      </c>
      <c r="AG2898" s="1">
        <v>0</v>
      </c>
      <c r="AH2898" s="1">
        <v>0</v>
      </c>
      <c r="AI2898" s="1">
        <v>0</v>
      </c>
      <c r="AJ2898" s="1">
        <v>0</v>
      </c>
      <c r="AK2898" s="1">
        <v>0</v>
      </c>
      <c r="AL2898" s="1">
        <v>0</v>
      </c>
      <c r="AM2898" s="1">
        <v>0</v>
      </c>
      <c r="AN2898" s="1">
        <v>0</v>
      </c>
    </row>
    <row r="2899" spans="1:40" x14ac:dyDescent="0.35">
      <c r="A2899" s="1" t="s">
        <v>89</v>
      </c>
      <c r="B2899" s="8">
        <v>43932</v>
      </c>
      <c r="C2899" s="1" t="s">
        <v>2</v>
      </c>
      <c r="D2899" s="1">
        <v>972410</v>
      </c>
      <c r="E2899" s="1">
        <v>122</v>
      </c>
      <c r="F2899" s="1" t="s">
        <v>115</v>
      </c>
      <c r="H2899" s="1" t="s">
        <v>91</v>
      </c>
      <c r="I2899" s="1" t="s">
        <v>92</v>
      </c>
      <c r="J2899" s="1" t="s">
        <v>93</v>
      </c>
      <c r="K2899" s="1">
        <v>76</v>
      </c>
      <c r="L2899" s="1">
        <v>23</v>
      </c>
      <c r="M2899" s="1">
        <v>0.47126436781609193</v>
      </c>
      <c r="N2899" s="1">
        <v>0.30303030303030304</v>
      </c>
      <c r="O2899" s="1">
        <v>0.15862068965517243</v>
      </c>
      <c r="P2899" s="1">
        <v>46</v>
      </c>
      <c r="Q2899" s="1">
        <v>21</v>
      </c>
      <c r="R2899" s="1">
        <v>2</v>
      </c>
      <c r="S2899" s="1">
        <v>5</v>
      </c>
      <c r="T2899" s="1">
        <v>11</v>
      </c>
      <c r="U2899" s="1">
        <v>2</v>
      </c>
      <c r="V2899" s="1">
        <v>56</v>
      </c>
      <c r="W2899" s="1">
        <v>0</v>
      </c>
      <c r="X2899" s="1">
        <v>1</v>
      </c>
      <c r="Y2899" s="1">
        <v>0</v>
      </c>
      <c r="Z2899" s="1">
        <v>0</v>
      </c>
      <c r="AA2899" s="1">
        <v>0</v>
      </c>
      <c r="AB2899" s="1">
        <v>0</v>
      </c>
      <c r="AC2899" s="1">
        <v>0</v>
      </c>
      <c r="AD2899" s="1">
        <v>0</v>
      </c>
      <c r="AE2899" s="1">
        <v>0</v>
      </c>
      <c r="AF2899" s="1">
        <v>0</v>
      </c>
      <c r="AG2899" s="1">
        <v>0</v>
      </c>
      <c r="AH2899" s="1">
        <v>0</v>
      </c>
      <c r="AI2899" s="1">
        <v>1</v>
      </c>
      <c r="AJ2899" s="1">
        <v>0</v>
      </c>
      <c r="AK2899" s="1">
        <v>0</v>
      </c>
      <c r="AL2899" s="1">
        <v>0</v>
      </c>
      <c r="AM2899" s="1">
        <v>0</v>
      </c>
      <c r="AN2899" s="1">
        <v>0</v>
      </c>
    </row>
    <row r="2900" spans="1:40" x14ac:dyDescent="0.35">
      <c r="A2900" s="1" t="s">
        <v>89</v>
      </c>
      <c r="B2900" s="8">
        <v>43920</v>
      </c>
      <c r="C2900" s="1" t="s">
        <v>2</v>
      </c>
      <c r="D2900" s="1">
        <v>980180</v>
      </c>
      <c r="E2900" s="1">
        <v>113</v>
      </c>
      <c r="F2900" s="1" t="s">
        <v>117</v>
      </c>
      <c r="H2900" s="1" t="s">
        <v>118</v>
      </c>
      <c r="I2900" s="1" t="s">
        <v>92</v>
      </c>
      <c r="J2900" s="1" t="s">
        <v>93</v>
      </c>
      <c r="K2900" s="1">
        <v>63</v>
      </c>
      <c r="L2900" s="1">
        <v>8</v>
      </c>
      <c r="M2900" s="1">
        <v>0.20634920634920634</v>
      </c>
      <c r="N2900" s="1">
        <v>9.0909090909090912E-2</v>
      </c>
      <c r="O2900" s="1">
        <v>6.6115702479338845E-2</v>
      </c>
      <c r="P2900" s="1">
        <v>50</v>
      </c>
      <c r="Q2900" s="1">
        <v>8</v>
      </c>
      <c r="R2900" s="1">
        <v>2</v>
      </c>
      <c r="S2900" s="1">
        <v>1</v>
      </c>
      <c r="T2900" s="1">
        <v>2</v>
      </c>
      <c r="U2900" s="1">
        <v>0</v>
      </c>
      <c r="V2900" s="1">
        <v>58</v>
      </c>
      <c r="W2900" s="1">
        <v>0</v>
      </c>
      <c r="X2900" s="1">
        <v>0</v>
      </c>
      <c r="Y2900" s="1">
        <v>0</v>
      </c>
      <c r="Z2900" s="1">
        <v>0</v>
      </c>
      <c r="AA2900" s="1">
        <v>0</v>
      </c>
      <c r="AB2900" s="1">
        <v>0</v>
      </c>
      <c r="AC2900" s="1">
        <v>0</v>
      </c>
      <c r="AD2900" s="1">
        <v>0</v>
      </c>
      <c r="AE2900" s="1">
        <v>0</v>
      </c>
      <c r="AF2900" s="1">
        <v>0</v>
      </c>
      <c r="AG2900" s="1">
        <v>0</v>
      </c>
      <c r="AH2900" s="1">
        <v>0</v>
      </c>
      <c r="AI2900" s="1">
        <v>0</v>
      </c>
      <c r="AJ2900" s="1">
        <v>0</v>
      </c>
      <c r="AK2900" s="1">
        <v>0</v>
      </c>
      <c r="AL2900" s="1">
        <v>0</v>
      </c>
      <c r="AM2900" s="1">
        <v>0</v>
      </c>
      <c r="AN2900" s="1">
        <v>0</v>
      </c>
    </row>
    <row r="2901" spans="1:40" x14ac:dyDescent="0.35">
      <c r="A2901" s="1" t="s">
        <v>89</v>
      </c>
      <c r="B2901" s="8">
        <v>43955</v>
      </c>
      <c r="C2901" s="1" t="s">
        <v>2</v>
      </c>
      <c r="D2901" s="1">
        <v>203150</v>
      </c>
      <c r="E2901" s="1">
        <v>27</v>
      </c>
      <c r="F2901" s="1" t="s">
        <v>129</v>
      </c>
      <c r="H2901" s="1" t="s">
        <v>95</v>
      </c>
      <c r="I2901" s="1" t="s">
        <v>121</v>
      </c>
      <c r="J2901" s="1" t="s">
        <v>93</v>
      </c>
      <c r="K2901" s="1">
        <v>5</v>
      </c>
      <c r="L2901" s="1">
        <v>1</v>
      </c>
      <c r="M2901" s="1">
        <v>0.21428571428571427</v>
      </c>
      <c r="N2901" s="1">
        <v>0.18518518518518517</v>
      </c>
      <c r="O2901" s="1">
        <v>3.5714285714285712E-2</v>
      </c>
      <c r="P2901" s="1">
        <v>22</v>
      </c>
      <c r="Q2901" s="1">
        <v>1</v>
      </c>
      <c r="R2901" s="1">
        <v>2</v>
      </c>
      <c r="S2901" s="1">
        <v>0</v>
      </c>
      <c r="T2901" s="1">
        <v>3</v>
      </c>
      <c r="U2901" s="1">
        <v>0</v>
      </c>
      <c r="V2901" s="1">
        <v>0</v>
      </c>
      <c r="W2901" s="1">
        <v>0</v>
      </c>
      <c r="X2901" s="1">
        <v>0</v>
      </c>
      <c r="Y2901" s="1">
        <v>0</v>
      </c>
      <c r="Z2901" s="1">
        <v>0</v>
      </c>
      <c r="AA2901" s="1">
        <v>0</v>
      </c>
      <c r="AB2901" s="1">
        <v>0</v>
      </c>
      <c r="AC2901" s="1">
        <v>0</v>
      </c>
      <c r="AD2901" s="1">
        <v>0</v>
      </c>
      <c r="AE2901" s="1">
        <v>0</v>
      </c>
      <c r="AF2901" s="1">
        <v>0</v>
      </c>
      <c r="AG2901" s="1">
        <v>0</v>
      </c>
      <c r="AH2901" s="1">
        <v>0</v>
      </c>
      <c r="AI2901" s="1">
        <v>0</v>
      </c>
      <c r="AJ2901" s="1">
        <v>0</v>
      </c>
      <c r="AK2901" s="1">
        <v>0</v>
      </c>
      <c r="AL2901" s="1">
        <v>0</v>
      </c>
      <c r="AM2901" s="1">
        <v>0</v>
      </c>
      <c r="AN2901" s="1">
        <v>0</v>
      </c>
    </row>
    <row r="2902" spans="1:40" x14ac:dyDescent="0.35">
      <c r="A2902" s="1" t="s">
        <v>89</v>
      </c>
      <c r="B2902" s="8">
        <v>43934</v>
      </c>
      <c r="C2902" s="1" t="s">
        <v>96</v>
      </c>
      <c r="D2902" s="1">
        <v>201710</v>
      </c>
      <c r="E2902" s="1">
        <v>18</v>
      </c>
      <c r="F2902" s="1" t="s">
        <v>119</v>
      </c>
      <c r="H2902" s="1" t="s">
        <v>95</v>
      </c>
      <c r="I2902" s="1" t="s">
        <v>92</v>
      </c>
      <c r="J2902" s="1" t="s">
        <v>93</v>
      </c>
      <c r="K2902" s="1">
        <v>1</v>
      </c>
      <c r="M2902" s="1">
        <v>5.5555555555555552E-2</v>
      </c>
      <c r="N2902" s="1">
        <v>5.5555555555555552E-2</v>
      </c>
      <c r="P2902" s="1">
        <v>17</v>
      </c>
      <c r="Q2902" s="1">
        <v>0</v>
      </c>
      <c r="R2902" s="1">
        <v>0</v>
      </c>
      <c r="S2902" s="1">
        <v>0</v>
      </c>
      <c r="T2902" s="1">
        <v>0</v>
      </c>
      <c r="U2902" s="1">
        <v>1</v>
      </c>
      <c r="V2902" s="1">
        <v>0</v>
      </c>
      <c r="W2902" s="1">
        <v>0</v>
      </c>
      <c r="X2902" s="1">
        <v>0</v>
      </c>
      <c r="Y2902" s="1">
        <v>0</v>
      </c>
      <c r="Z2902" s="1">
        <v>0</v>
      </c>
      <c r="AA2902" s="1">
        <v>0</v>
      </c>
      <c r="AB2902" s="1">
        <v>0</v>
      </c>
      <c r="AC2902" s="1">
        <v>0</v>
      </c>
      <c r="AD2902" s="1">
        <v>0</v>
      </c>
      <c r="AE2902" s="1">
        <v>0</v>
      </c>
      <c r="AF2902" s="1">
        <v>0</v>
      </c>
      <c r="AG2902" s="1">
        <v>0</v>
      </c>
      <c r="AH2902" s="1">
        <v>0</v>
      </c>
      <c r="AI2902" s="1">
        <v>0</v>
      </c>
      <c r="AJ2902" s="1">
        <v>0</v>
      </c>
      <c r="AK2902" s="1">
        <v>0</v>
      </c>
      <c r="AL2902" s="1">
        <v>0</v>
      </c>
      <c r="AM2902" s="1">
        <v>0</v>
      </c>
      <c r="AN2902" s="1">
        <v>0</v>
      </c>
    </row>
    <row r="2903" spans="1:40" x14ac:dyDescent="0.35">
      <c r="A2903" s="1" t="s">
        <v>89</v>
      </c>
      <c r="B2903" s="8">
        <v>43914</v>
      </c>
      <c r="C2903" s="1" t="s">
        <v>96</v>
      </c>
      <c r="D2903" s="1">
        <v>973270</v>
      </c>
      <c r="E2903" s="1">
        <v>16</v>
      </c>
      <c r="F2903" s="1" t="s">
        <v>127</v>
      </c>
      <c r="H2903" s="1" t="s">
        <v>114</v>
      </c>
      <c r="I2903" s="1" t="s">
        <v>92</v>
      </c>
      <c r="J2903" s="1" t="s">
        <v>93</v>
      </c>
      <c r="K2903" s="1">
        <v>7</v>
      </c>
      <c r="L2903" s="1">
        <v>2</v>
      </c>
      <c r="M2903" s="1">
        <v>0.25</v>
      </c>
      <c r="N2903" s="1">
        <v>0.25</v>
      </c>
      <c r="O2903" s="1">
        <v>0.1111111111111111</v>
      </c>
      <c r="P2903" s="1">
        <v>9</v>
      </c>
      <c r="Q2903" s="1">
        <v>0</v>
      </c>
      <c r="R2903" s="1">
        <v>0</v>
      </c>
      <c r="S2903" s="1">
        <v>0</v>
      </c>
      <c r="T2903" s="1">
        <v>0</v>
      </c>
      <c r="U2903" s="1">
        <v>3</v>
      </c>
      <c r="V2903" s="1">
        <v>4</v>
      </c>
      <c r="W2903" s="1">
        <v>0</v>
      </c>
      <c r="X2903" s="1">
        <v>0</v>
      </c>
      <c r="Y2903" s="1">
        <v>0</v>
      </c>
      <c r="Z2903" s="1">
        <v>0</v>
      </c>
      <c r="AA2903" s="1">
        <v>0</v>
      </c>
      <c r="AB2903" s="1">
        <v>0</v>
      </c>
      <c r="AC2903" s="1">
        <v>0</v>
      </c>
      <c r="AD2903" s="1">
        <v>0</v>
      </c>
      <c r="AE2903" s="1">
        <v>0</v>
      </c>
      <c r="AF2903" s="1">
        <v>0</v>
      </c>
      <c r="AG2903" s="1">
        <v>0</v>
      </c>
      <c r="AH2903" s="1">
        <v>0</v>
      </c>
      <c r="AI2903" s="1">
        <v>0</v>
      </c>
      <c r="AJ2903" s="1">
        <v>0</v>
      </c>
      <c r="AK2903" s="1">
        <v>0</v>
      </c>
      <c r="AL2903" s="1">
        <v>2</v>
      </c>
      <c r="AM2903" s="1">
        <v>0</v>
      </c>
      <c r="AN2903" s="1">
        <v>0</v>
      </c>
    </row>
    <row r="2904" spans="1:40" x14ac:dyDescent="0.35">
      <c r="A2904" s="1" t="s">
        <v>89</v>
      </c>
      <c r="B2904" s="8">
        <v>43928</v>
      </c>
      <c r="C2904" s="1" t="s">
        <v>96</v>
      </c>
      <c r="D2904" s="1">
        <v>209650</v>
      </c>
      <c r="E2904" s="1">
        <v>13</v>
      </c>
      <c r="F2904" s="1" t="s">
        <v>120</v>
      </c>
      <c r="H2904" s="1" t="s">
        <v>95</v>
      </c>
      <c r="I2904" s="1" t="s">
        <v>121</v>
      </c>
      <c r="J2904" s="1" t="s">
        <v>93</v>
      </c>
      <c r="K2904" s="1">
        <v>6</v>
      </c>
      <c r="M2904" s="1">
        <v>0</v>
      </c>
      <c r="N2904" s="1">
        <v>0</v>
      </c>
      <c r="P2904" s="1">
        <v>7</v>
      </c>
      <c r="Q2904" s="1">
        <v>0</v>
      </c>
      <c r="R2904" s="1">
        <v>0</v>
      </c>
      <c r="S2904" s="1">
        <v>0</v>
      </c>
      <c r="T2904" s="1">
        <v>0</v>
      </c>
      <c r="U2904" s="1">
        <v>0</v>
      </c>
      <c r="V2904" s="1">
        <v>6</v>
      </c>
      <c r="W2904" s="1">
        <v>0</v>
      </c>
      <c r="X2904" s="1">
        <v>0</v>
      </c>
      <c r="Y2904" s="1">
        <v>0</v>
      </c>
      <c r="Z2904" s="1">
        <v>0</v>
      </c>
      <c r="AA2904" s="1">
        <v>0</v>
      </c>
      <c r="AB2904" s="1">
        <v>0</v>
      </c>
      <c r="AC2904" s="1">
        <v>0</v>
      </c>
      <c r="AD2904" s="1">
        <v>0</v>
      </c>
      <c r="AE2904" s="1">
        <v>0</v>
      </c>
      <c r="AF2904" s="1">
        <v>0</v>
      </c>
      <c r="AG2904" s="1">
        <v>0</v>
      </c>
      <c r="AH2904" s="1">
        <v>0</v>
      </c>
      <c r="AI2904" s="1">
        <v>0</v>
      </c>
      <c r="AJ2904" s="1">
        <v>0</v>
      </c>
      <c r="AK2904" s="1">
        <v>0</v>
      </c>
      <c r="AL2904" s="1">
        <v>0</v>
      </c>
      <c r="AM2904" s="1">
        <v>0</v>
      </c>
      <c r="AN2904" s="1">
        <v>0</v>
      </c>
    </row>
    <row r="2905" spans="1:40" x14ac:dyDescent="0.35">
      <c r="A2905" s="1" t="s">
        <v>89</v>
      </c>
      <c r="B2905" s="8">
        <v>43936</v>
      </c>
      <c r="C2905" s="1" t="s">
        <v>96</v>
      </c>
      <c r="D2905" s="1">
        <v>973370</v>
      </c>
      <c r="E2905" s="1">
        <v>3</v>
      </c>
      <c r="F2905" s="1" t="s">
        <v>123</v>
      </c>
      <c r="H2905" s="1" t="s">
        <v>114</v>
      </c>
      <c r="I2905" s="1" t="s">
        <v>92</v>
      </c>
      <c r="J2905" s="1" t="s">
        <v>93</v>
      </c>
      <c r="P2905" s="1">
        <v>3</v>
      </c>
      <c r="Q2905" s="1">
        <v>0</v>
      </c>
      <c r="R2905" s="1">
        <v>0</v>
      </c>
      <c r="S2905" s="1">
        <v>0</v>
      </c>
      <c r="T2905" s="1">
        <v>0</v>
      </c>
      <c r="U2905" s="1">
        <v>0</v>
      </c>
      <c r="V2905" s="1">
        <v>0</v>
      </c>
      <c r="W2905" s="1">
        <v>0</v>
      </c>
      <c r="X2905" s="1">
        <v>0</v>
      </c>
      <c r="Y2905" s="1">
        <v>0</v>
      </c>
      <c r="Z2905" s="1">
        <v>0</v>
      </c>
      <c r="AA2905" s="1">
        <v>0</v>
      </c>
      <c r="AB2905" s="1">
        <v>0</v>
      </c>
      <c r="AC2905" s="1">
        <v>0</v>
      </c>
      <c r="AD2905" s="1">
        <v>0</v>
      </c>
      <c r="AE2905" s="1">
        <v>0</v>
      </c>
      <c r="AF2905" s="1">
        <v>0</v>
      </c>
      <c r="AG2905" s="1">
        <v>0</v>
      </c>
      <c r="AH2905" s="1">
        <v>0</v>
      </c>
      <c r="AI2905" s="1">
        <v>0</v>
      </c>
      <c r="AJ2905" s="1">
        <v>0</v>
      </c>
      <c r="AK2905" s="1">
        <v>0</v>
      </c>
      <c r="AL2905" s="1">
        <v>0</v>
      </c>
      <c r="AM2905" s="1">
        <v>0</v>
      </c>
      <c r="AN2905" s="1">
        <v>0</v>
      </c>
    </row>
    <row r="2906" spans="1:40" x14ac:dyDescent="0.35">
      <c r="A2906" s="1" t="s">
        <v>89</v>
      </c>
      <c r="B2906" s="8">
        <v>43965</v>
      </c>
      <c r="C2906" s="1" t="s">
        <v>2</v>
      </c>
      <c r="D2906" s="1">
        <v>209640</v>
      </c>
      <c r="E2906" s="1">
        <v>92</v>
      </c>
      <c r="F2906" s="1" t="s">
        <v>122</v>
      </c>
      <c r="H2906" s="1" t="s">
        <v>95</v>
      </c>
      <c r="I2906" s="1" t="s">
        <v>121</v>
      </c>
      <c r="J2906" s="1" t="s">
        <v>93</v>
      </c>
      <c r="K2906" s="1">
        <v>6</v>
      </c>
      <c r="L2906" s="1">
        <v>2</v>
      </c>
      <c r="M2906" s="1">
        <v>7.5268817204301078E-2</v>
      </c>
      <c r="N2906" s="1">
        <v>6.5217391304347824E-2</v>
      </c>
      <c r="O2906" s="1">
        <v>2.1276595744680851E-2</v>
      </c>
      <c r="P2906" s="1">
        <v>86</v>
      </c>
      <c r="Q2906" s="1">
        <v>1</v>
      </c>
      <c r="R2906" s="1">
        <v>6</v>
      </c>
      <c r="S2906" s="1">
        <v>0</v>
      </c>
      <c r="T2906" s="1">
        <v>0</v>
      </c>
      <c r="U2906" s="1">
        <v>0</v>
      </c>
      <c r="V2906" s="1">
        <v>0</v>
      </c>
      <c r="W2906" s="1">
        <v>0</v>
      </c>
      <c r="X2906" s="1">
        <v>0</v>
      </c>
      <c r="Y2906" s="1">
        <v>0</v>
      </c>
      <c r="Z2906" s="1">
        <v>0</v>
      </c>
      <c r="AA2906" s="1">
        <v>0</v>
      </c>
      <c r="AB2906" s="1">
        <v>0</v>
      </c>
      <c r="AC2906" s="1">
        <v>0</v>
      </c>
      <c r="AD2906" s="1">
        <v>0</v>
      </c>
      <c r="AE2906" s="1">
        <v>0</v>
      </c>
      <c r="AF2906" s="1">
        <v>0</v>
      </c>
      <c r="AG2906" s="1">
        <v>1</v>
      </c>
      <c r="AH2906" s="1">
        <v>0</v>
      </c>
      <c r="AI2906" s="1">
        <v>0</v>
      </c>
      <c r="AJ2906" s="1">
        <v>0</v>
      </c>
      <c r="AK2906" s="1">
        <v>0</v>
      </c>
      <c r="AL2906" s="1">
        <v>0</v>
      </c>
      <c r="AM2906" s="1">
        <v>0</v>
      </c>
      <c r="AN2906" s="1">
        <v>0</v>
      </c>
    </row>
    <row r="2907" spans="1:40" x14ac:dyDescent="0.35">
      <c r="A2907" s="1" t="s">
        <v>89</v>
      </c>
      <c r="B2907" s="8">
        <v>43918</v>
      </c>
      <c r="C2907" s="1" t="s">
        <v>96</v>
      </c>
      <c r="D2907" s="1">
        <v>972410</v>
      </c>
      <c r="E2907" s="1">
        <v>32</v>
      </c>
      <c r="F2907" s="1" t="s">
        <v>115</v>
      </c>
      <c r="H2907" s="1" t="s">
        <v>91</v>
      </c>
      <c r="I2907" s="1" t="s">
        <v>92</v>
      </c>
      <c r="J2907" s="1" t="s">
        <v>93</v>
      </c>
      <c r="K2907" s="1">
        <v>7</v>
      </c>
      <c r="M2907" s="1">
        <v>0.21875</v>
      </c>
      <c r="N2907" s="1">
        <v>0.21875</v>
      </c>
      <c r="P2907" s="1">
        <v>25</v>
      </c>
      <c r="Q2907" s="1">
        <v>0</v>
      </c>
      <c r="R2907" s="1">
        <v>0</v>
      </c>
      <c r="S2907" s="1">
        <v>1</v>
      </c>
      <c r="T2907" s="1">
        <v>6</v>
      </c>
      <c r="U2907" s="1">
        <v>0</v>
      </c>
      <c r="V2907" s="1">
        <v>0</v>
      </c>
      <c r="W2907" s="1">
        <v>0</v>
      </c>
      <c r="X2907" s="1">
        <v>0</v>
      </c>
      <c r="Y2907" s="1">
        <v>0</v>
      </c>
      <c r="Z2907" s="1">
        <v>0</v>
      </c>
      <c r="AA2907" s="1">
        <v>0</v>
      </c>
      <c r="AB2907" s="1">
        <v>0</v>
      </c>
      <c r="AC2907" s="1">
        <v>0</v>
      </c>
      <c r="AD2907" s="1">
        <v>0</v>
      </c>
      <c r="AE2907" s="1">
        <v>0</v>
      </c>
      <c r="AF2907" s="1">
        <v>0</v>
      </c>
      <c r="AG2907" s="1">
        <v>0</v>
      </c>
      <c r="AH2907" s="1">
        <v>0</v>
      </c>
      <c r="AI2907" s="1">
        <v>0</v>
      </c>
      <c r="AJ2907" s="1">
        <v>0</v>
      </c>
      <c r="AK2907" s="1">
        <v>0</v>
      </c>
      <c r="AL2907" s="1">
        <v>0</v>
      </c>
      <c r="AM2907" s="1">
        <v>0</v>
      </c>
      <c r="AN2907" s="1">
        <v>0</v>
      </c>
    </row>
    <row r="2908" spans="1:40" x14ac:dyDescent="0.35">
      <c r="A2908" s="1" t="s">
        <v>89</v>
      </c>
      <c r="B2908" s="8">
        <v>43930</v>
      </c>
      <c r="C2908" s="1" t="s">
        <v>96</v>
      </c>
      <c r="D2908" s="1">
        <v>200170</v>
      </c>
      <c r="E2908" s="1">
        <v>15</v>
      </c>
      <c r="F2908" s="1" t="s">
        <v>107</v>
      </c>
      <c r="H2908" s="1" t="s">
        <v>95</v>
      </c>
      <c r="I2908" s="1" t="s">
        <v>92</v>
      </c>
      <c r="J2908" s="1" t="s">
        <v>93</v>
      </c>
      <c r="K2908" s="1">
        <v>1</v>
      </c>
      <c r="M2908" s="1">
        <v>6.6666666666666666E-2</v>
      </c>
      <c r="N2908" s="1">
        <v>6.6666666666666666E-2</v>
      </c>
      <c r="P2908" s="1">
        <v>14</v>
      </c>
      <c r="Q2908" s="1">
        <v>0</v>
      </c>
      <c r="R2908" s="1">
        <v>0</v>
      </c>
      <c r="S2908" s="1">
        <v>0</v>
      </c>
      <c r="T2908" s="1">
        <v>1</v>
      </c>
      <c r="U2908" s="1">
        <v>0</v>
      </c>
      <c r="V2908" s="1">
        <v>0</v>
      </c>
      <c r="W2908" s="1">
        <v>0</v>
      </c>
      <c r="X2908" s="1">
        <v>0</v>
      </c>
      <c r="Y2908" s="1">
        <v>0</v>
      </c>
      <c r="Z2908" s="1">
        <v>0</v>
      </c>
      <c r="AA2908" s="1">
        <v>0</v>
      </c>
      <c r="AB2908" s="1">
        <v>0</v>
      </c>
      <c r="AC2908" s="1">
        <v>0</v>
      </c>
      <c r="AD2908" s="1">
        <v>0</v>
      </c>
      <c r="AE2908" s="1">
        <v>0</v>
      </c>
      <c r="AF2908" s="1">
        <v>0</v>
      </c>
      <c r="AG2908" s="1">
        <v>0</v>
      </c>
      <c r="AH2908" s="1">
        <v>0</v>
      </c>
      <c r="AI2908" s="1">
        <v>0</v>
      </c>
      <c r="AJ2908" s="1">
        <v>0</v>
      </c>
      <c r="AK2908" s="1">
        <v>0</v>
      </c>
      <c r="AL2908" s="1">
        <v>0</v>
      </c>
      <c r="AM2908" s="1">
        <v>0</v>
      </c>
      <c r="AN2908" s="1">
        <v>0</v>
      </c>
    </row>
    <row r="2909" spans="1:40" x14ac:dyDescent="0.35">
      <c r="A2909" s="1" t="s">
        <v>89</v>
      </c>
      <c r="B2909" s="8">
        <v>43957</v>
      </c>
      <c r="C2909" s="1" t="s">
        <v>96</v>
      </c>
      <c r="D2909" s="1">
        <v>973260</v>
      </c>
      <c r="E2909" s="1">
        <v>7</v>
      </c>
      <c r="F2909" s="1" t="s">
        <v>113</v>
      </c>
      <c r="H2909" s="1" t="s">
        <v>114</v>
      </c>
      <c r="I2909" s="1" t="s">
        <v>92</v>
      </c>
      <c r="J2909" s="1" t="s">
        <v>93</v>
      </c>
      <c r="L2909" s="1">
        <v>3</v>
      </c>
      <c r="O2909" s="1">
        <v>0.3</v>
      </c>
      <c r="P2909" s="1">
        <v>7</v>
      </c>
      <c r="Q2909" s="1">
        <v>3</v>
      </c>
      <c r="R2909" s="1">
        <v>0</v>
      </c>
      <c r="S2909" s="1">
        <v>0</v>
      </c>
      <c r="T2909" s="1">
        <v>0</v>
      </c>
      <c r="U2909" s="1">
        <v>0</v>
      </c>
      <c r="V2909" s="1">
        <v>0</v>
      </c>
      <c r="W2909" s="1">
        <v>0</v>
      </c>
      <c r="X2909" s="1">
        <v>0</v>
      </c>
      <c r="Y2909" s="1">
        <v>0</v>
      </c>
      <c r="Z2909" s="1">
        <v>0</v>
      </c>
      <c r="AA2909" s="1">
        <v>0</v>
      </c>
      <c r="AB2909" s="1">
        <v>0</v>
      </c>
      <c r="AC2909" s="1">
        <v>0</v>
      </c>
      <c r="AD2909" s="1">
        <v>0</v>
      </c>
      <c r="AE2909" s="1">
        <v>0</v>
      </c>
      <c r="AF2909" s="1">
        <v>0</v>
      </c>
      <c r="AG2909" s="1">
        <v>0</v>
      </c>
      <c r="AH2909" s="1">
        <v>0</v>
      </c>
      <c r="AI2909" s="1">
        <v>0</v>
      </c>
      <c r="AJ2909" s="1">
        <v>0</v>
      </c>
      <c r="AK2909" s="1">
        <v>0</v>
      </c>
      <c r="AL2909" s="1">
        <v>0</v>
      </c>
      <c r="AM2909" s="1">
        <v>0</v>
      </c>
      <c r="AN2909" s="1">
        <v>0</v>
      </c>
    </row>
    <row r="2910" spans="1:40" x14ac:dyDescent="0.35">
      <c r="A2910" s="1" t="s">
        <v>89</v>
      </c>
      <c r="B2910" s="8">
        <v>43936</v>
      </c>
      <c r="C2910" s="1" t="s">
        <v>2</v>
      </c>
      <c r="D2910" s="1">
        <v>973270</v>
      </c>
      <c r="E2910" s="1">
        <v>59</v>
      </c>
      <c r="F2910" s="1" t="s">
        <v>127</v>
      </c>
      <c r="H2910" s="1" t="s">
        <v>114</v>
      </c>
      <c r="I2910" s="1" t="s">
        <v>92</v>
      </c>
      <c r="J2910" s="1" t="s">
        <v>93</v>
      </c>
      <c r="K2910" s="1">
        <v>22</v>
      </c>
      <c r="L2910" s="1">
        <v>8</v>
      </c>
      <c r="M2910" s="1">
        <v>0.3392857142857143</v>
      </c>
      <c r="N2910" s="1">
        <v>0.22916666666666666</v>
      </c>
      <c r="O2910" s="1">
        <v>0.11940298507462686</v>
      </c>
      <c r="P2910" s="1">
        <v>37</v>
      </c>
      <c r="Q2910" s="1">
        <v>8</v>
      </c>
      <c r="R2910" s="1">
        <v>2</v>
      </c>
      <c r="S2910" s="1">
        <v>1</v>
      </c>
      <c r="T2910" s="1">
        <v>8</v>
      </c>
      <c r="U2910" s="1">
        <v>0</v>
      </c>
      <c r="V2910" s="1">
        <v>11</v>
      </c>
      <c r="W2910" s="1">
        <v>0</v>
      </c>
      <c r="X2910" s="1">
        <v>0</v>
      </c>
      <c r="Y2910" s="1">
        <v>0</v>
      </c>
      <c r="Z2910" s="1">
        <v>0</v>
      </c>
      <c r="AA2910" s="1">
        <v>0</v>
      </c>
      <c r="AB2910" s="1">
        <v>0</v>
      </c>
      <c r="AC2910" s="1">
        <v>0</v>
      </c>
      <c r="AD2910" s="1">
        <v>0</v>
      </c>
      <c r="AE2910" s="1">
        <v>0</v>
      </c>
      <c r="AF2910" s="1">
        <v>0</v>
      </c>
      <c r="AG2910" s="1">
        <v>0</v>
      </c>
      <c r="AH2910" s="1">
        <v>0</v>
      </c>
      <c r="AI2910" s="1">
        <v>0</v>
      </c>
      <c r="AJ2910" s="1">
        <v>0</v>
      </c>
      <c r="AK2910" s="1">
        <v>0</v>
      </c>
      <c r="AL2910" s="1">
        <v>0</v>
      </c>
      <c r="AM2910" s="1">
        <v>0</v>
      </c>
      <c r="AN2910" s="1">
        <v>0</v>
      </c>
    </row>
    <row r="2911" spans="1:40" x14ac:dyDescent="0.35">
      <c r="A2911" s="1" t="s">
        <v>89</v>
      </c>
      <c r="B2911" s="8">
        <v>43914</v>
      </c>
      <c r="C2911" s="1" t="s">
        <v>2</v>
      </c>
      <c r="D2911" s="1">
        <v>973370</v>
      </c>
      <c r="E2911" s="1">
        <v>41</v>
      </c>
      <c r="F2911" s="1" t="s">
        <v>123</v>
      </c>
      <c r="H2911" s="1" t="s">
        <v>114</v>
      </c>
      <c r="I2911" s="1" t="s">
        <v>92</v>
      </c>
      <c r="J2911" s="1" t="s">
        <v>93</v>
      </c>
      <c r="K2911" s="1">
        <v>13</v>
      </c>
      <c r="L2911" s="1">
        <v>2</v>
      </c>
      <c r="M2911" s="1">
        <v>0.34883720930232559</v>
      </c>
      <c r="N2911" s="1">
        <v>0.31707317073170732</v>
      </c>
      <c r="O2911" s="1">
        <v>4.6511627906976744E-2</v>
      </c>
      <c r="P2911" s="1">
        <v>28</v>
      </c>
      <c r="Q2911" s="1">
        <v>2</v>
      </c>
      <c r="R2911" s="1">
        <v>0</v>
      </c>
      <c r="S2911" s="1">
        <v>0</v>
      </c>
      <c r="T2911" s="1">
        <v>12</v>
      </c>
      <c r="U2911" s="1">
        <v>1</v>
      </c>
      <c r="V2911" s="1">
        <v>0</v>
      </c>
      <c r="W2911" s="1">
        <v>0</v>
      </c>
      <c r="X2911" s="1">
        <v>0</v>
      </c>
      <c r="Y2911" s="1">
        <v>0</v>
      </c>
      <c r="Z2911" s="1">
        <v>0</v>
      </c>
      <c r="AA2911" s="1">
        <v>0</v>
      </c>
      <c r="AB2911" s="1">
        <v>0</v>
      </c>
      <c r="AC2911" s="1">
        <v>0</v>
      </c>
      <c r="AD2911" s="1">
        <v>0</v>
      </c>
      <c r="AE2911" s="1">
        <v>0</v>
      </c>
      <c r="AF2911" s="1">
        <v>0</v>
      </c>
      <c r="AG2911" s="1">
        <v>0</v>
      </c>
      <c r="AH2911" s="1">
        <v>0</v>
      </c>
      <c r="AI2911" s="1">
        <v>0</v>
      </c>
      <c r="AJ2911" s="1">
        <v>0</v>
      </c>
      <c r="AK2911" s="1">
        <v>0</v>
      </c>
      <c r="AL2911" s="1">
        <v>0</v>
      </c>
      <c r="AM2911" s="1">
        <v>0</v>
      </c>
      <c r="AN2911" s="1">
        <v>0</v>
      </c>
    </row>
    <row r="2912" spans="1:40" x14ac:dyDescent="0.35">
      <c r="A2912" s="1" t="s">
        <v>89</v>
      </c>
      <c r="B2912" s="8">
        <v>43922</v>
      </c>
      <c r="C2912" s="1" t="s">
        <v>2</v>
      </c>
      <c r="D2912" s="1">
        <v>209650</v>
      </c>
      <c r="E2912" s="1">
        <v>93</v>
      </c>
      <c r="F2912" s="1" t="s">
        <v>120</v>
      </c>
      <c r="H2912" s="1" t="s">
        <v>95</v>
      </c>
      <c r="I2912" s="1" t="s">
        <v>121</v>
      </c>
      <c r="J2912" s="1" t="s">
        <v>93</v>
      </c>
      <c r="K2912" s="1">
        <v>32</v>
      </c>
      <c r="L2912" s="1">
        <v>6</v>
      </c>
      <c r="M2912" s="1">
        <v>0.34408602150537637</v>
      </c>
      <c r="N2912" s="1">
        <v>0.34408602150537637</v>
      </c>
      <c r="O2912" s="1">
        <v>6.0606060606060608E-2</v>
      </c>
      <c r="P2912" s="1">
        <v>61</v>
      </c>
      <c r="Q2912" s="1">
        <v>0</v>
      </c>
      <c r="R2912" s="1">
        <v>14</v>
      </c>
      <c r="S2912" s="1">
        <v>0</v>
      </c>
      <c r="T2912" s="1">
        <v>2</v>
      </c>
      <c r="U2912" s="1">
        <v>16</v>
      </c>
      <c r="V2912" s="1">
        <v>0</v>
      </c>
      <c r="W2912" s="1">
        <v>0</v>
      </c>
      <c r="X2912" s="1">
        <v>0</v>
      </c>
      <c r="Y2912" s="1">
        <v>0</v>
      </c>
      <c r="Z2912" s="1">
        <v>0</v>
      </c>
      <c r="AA2912" s="1">
        <v>0</v>
      </c>
      <c r="AB2912" s="1">
        <v>0</v>
      </c>
      <c r="AC2912" s="1">
        <v>0</v>
      </c>
      <c r="AD2912" s="1">
        <v>0</v>
      </c>
      <c r="AE2912" s="1">
        <v>0</v>
      </c>
      <c r="AF2912" s="1">
        <v>0</v>
      </c>
      <c r="AG2912" s="1">
        <v>0</v>
      </c>
      <c r="AH2912" s="1">
        <v>0</v>
      </c>
      <c r="AI2912" s="1">
        <v>4</v>
      </c>
      <c r="AJ2912" s="1">
        <v>0</v>
      </c>
      <c r="AK2912" s="1">
        <v>0</v>
      </c>
      <c r="AL2912" s="1">
        <v>0</v>
      </c>
      <c r="AM2912" s="1">
        <v>2</v>
      </c>
      <c r="AN2912" s="1">
        <v>0</v>
      </c>
    </row>
    <row r="2913" spans="1:40" x14ac:dyDescent="0.35">
      <c r="A2913" s="1" t="s">
        <v>89</v>
      </c>
      <c r="B2913" s="8">
        <v>43916</v>
      </c>
      <c r="C2913" s="1" t="s">
        <v>2</v>
      </c>
      <c r="D2913" s="1">
        <v>201710</v>
      </c>
      <c r="E2913" s="1">
        <v>81</v>
      </c>
      <c r="F2913" s="1" t="s">
        <v>119</v>
      </c>
      <c r="H2913" s="1" t="s">
        <v>95</v>
      </c>
      <c r="I2913" s="1" t="s">
        <v>92</v>
      </c>
      <c r="J2913" s="1" t="s">
        <v>93</v>
      </c>
      <c r="K2913" s="1">
        <v>37</v>
      </c>
      <c r="L2913" s="1">
        <v>6</v>
      </c>
      <c r="M2913" s="1">
        <v>0.4823529411764706</v>
      </c>
      <c r="N2913" s="1">
        <v>0.4567901234567901</v>
      </c>
      <c r="O2913" s="1">
        <v>6.8965517241379309E-2</v>
      </c>
      <c r="P2913" s="1">
        <v>44</v>
      </c>
      <c r="Q2913" s="1">
        <v>4</v>
      </c>
      <c r="R2913" s="1">
        <v>18</v>
      </c>
      <c r="S2913" s="1">
        <v>2</v>
      </c>
      <c r="T2913" s="1">
        <v>11</v>
      </c>
      <c r="U2913" s="1">
        <v>6</v>
      </c>
      <c r="V2913" s="1">
        <v>0</v>
      </c>
      <c r="W2913" s="1">
        <v>0</v>
      </c>
      <c r="X2913" s="1">
        <v>0</v>
      </c>
      <c r="Y2913" s="1">
        <v>0</v>
      </c>
      <c r="Z2913" s="1">
        <v>0</v>
      </c>
      <c r="AA2913" s="1">
        <v>0</v>
      </c>
      <c r="AB2913" s="1">
        <v>0</v>
      </c>
      <c r="AC2913" s="1">
        <v>0</v>
      </c>
      <c r="AD2913" s="1">
        <v>0</v>
      </c>
      <c r="AE2913" s="1">
        <v>0</v>
      </c>
      <c r="AF2913" s="1">
        <v>0</v>
      </c>
      <c r="AG2913" s="1">
        <v>1</v>
      </c>
      <c r="AH2913" s="1">
        <v>0</v>
      </c>
      <c r="AI2913" s="1">
        <v>0</v>
      </c>
      <c r="AJ2913" s="1">
        <v>1</v>
      </c>
      <c r="AK2913" s="1">
        <v>0</v>
      </c>
      <c r="AL2913" s="1">
        <v>0</v>
      </c>
      <c r="AM2913" s="1">
        <v>0</v>
      </c>
      <c r="AN2913" s="1">
        <v>0</v>
      </c>
    </row>
    <row r="2914" spans="1:40" x14ac:dyDescent="0.35">
      <c r="A2914" s="1" t="s">
        <v>89</v>
      </c>
      <c r="B2914" s="8">
        <v>43915</v>
      </c>
      <c r="C2914" s="1" t="s">
        <v>98</v>
      </c>
      <c r="D2914" s="1">
        <v>972520</v>
      </c>
      <c r="E2914" s="1">
        <v>1</v>
      </c>
      <c r="F2914" s="1" t="s">
        <v>99</v>
      </c>
      <c r="H2914" s="1" t="s">
        <v>91</v>
      </c>
      <c r="I2914" s="1" t="s">
        <v>92</v>
      </c>
      <c r="J2914" s="1" t="s">
        <v>93</v>
      </c>
      <c r="P2914" s="1">
        <v>1</v>
      </c>
      <c r="Q2914" s="1">
        <v>0</v>
      </c>
      <c r="R2914" s="1">
        <v>0</v>
      </c>
      <c r="S2914" s="1">
        <v>0</v>
      </c>
      <c r="T2914" s="1">
        <v>0</v>
      </c>
      <c r="U2914" s="1">
        <v>0</v>
      </c>
      <c r="V2914" s="1">
        <v>0</v>
      </c>
      <c r="W2914" s="1">
        <v>0</v>
      </c>
      <c r="X2914" s="1">
        <v>0</v>
      </c>
      <c r="Y2914" s="1">
        <v>0</v>
      </c>
      <c r="Z2914" s="1">
        <v>0</v>
      </c>
      <c r="AA2914" s="1">
        <v>0</v>
      </c>
      <c r="AB2914" s="1">
        <v>0</v>
      </c>
      <c r="AC2914" s="1">
        <v>0</v>
      </c>
      <c r="AD2914" s="1">
        <v>0</v>
      </c>
      <c r="AE2914" s="1">
        <v>0</v>
      </c>
      <c r="AF2914" s="1">
        <v>0</v>
      </c>
      <c r="AG2914" s="1">
        <v>0</v>
      </c>
      <c r="AH2914" s="1">
        <v>0</v>
      </c>
      <c r="AI2914" s="1">
        <v>0</v>
      </c>
      <c r="AJ2914" s="1">
        <v>0</v>
      </c>
      <c r="AK2914" s="1">
        <v>0</v>
      </c>
      <c r="AL2914" s="1">
        <v>0</v>
      </c>
      <c r="AM2914" s="1">
        <v>0</v>
      </c>
      <c r="AN2914" s="1">
        <v>0</v>
      </c>
    </row>
    <row r="2915" spans="1:40" x14ac:dyDescent="0.35">
      <c r="A2915" s="1" t="s">
        <v>89</v>
      </c>
      <c r="B2915" s="8">
        <v>43944</v>
      </c>
      <c r="C2915" s="1" t="s">
        <v>2</v>
      </c>
      <c r="D2915" s="1">
        <v>973270</v>
      </c>
      <c r="E2915" s="1">
        <v>63</v>
      </c>
      <c r="F2915" s="1" t="s">
        <v>127</v>
      </c>
      <c r="H2915" s="1" t="s">
        <v>114</v>
      </c>
      <c r="I2915" s="1" t="s">
        <v>92</v>
      </c>
      <c r="J2915" s="1" t="s">
        <v>93</v>
      </c>
      <c r="K2915" s="1">
        <v>20</v>
      </c>
      <c r="L2915" s="1">
        <v>4</v>
      </c>
      <c r="M2915" s="1">
        <v>0.21818181818181817</v>
      </c>
      <c r="N2915" s="1">
        <v>0.15686274509803921</v>
      </c>
      <c r="O2915" s="1">
        <v>5.9701492537313432E-2</v>
      </c>
      <c r="P2915" s="1">
        <v>43</v>
      </c>
      <c r="Q2915" s="1">
        <v>4</v>
      </c>
      <c r="R2915" s="1">
        <v>2</v>
      </c>
      <c r="S2915" s="1">
        <v>0</v>
      </c>
      <c r="T2915" s="1">
        <v>6</v>
      </c>
      <c r="U2915" s="1">
        <v>0</v>
      </c>
      <c r="V2915" s="1">
        <v>12</v>
      </c>
      <c r="W2915" s="1">
        <v>0</v>
      </c>
      <c r="X2915" s="1">
        <v>0</v>
      </c>
      <c r="Y2915" s="1">
        <v>0</v>
      </c>
      <c r="Z2915" s="1">
        <v>0</v>
      </c>
      <c r="AA2915" s="1">
        <v>0</v>
      </c>
      <c r="AB2915" s="1">
        <v>0</v>
      </c>
      <c r="AC2915" s="1">
        <v>0</v>
      </c>
      <c r="AD2915" s="1">
        <v>0</v>
      </c>
      <c r="AE2915" s="1">
        <v>0</v>
      </c>
      <c r="AF2915" s="1">
        <v>0</v>
      </c>
      <c r="AG2915" s="1">
        <v>0</v>
      </c>
      <c r="AH2915" s="1">
        <v>0</v>
      </c>
      <c r="AI2915" s="1">
        <v>0</v>
      </c>
      <c r="AJ2915" s="1">
        <v>0</v>
      </c>
      <c r="AK2915" s="1">
        <v>0</v>
      </c>
      <c r="AL2915" s="1">
        <v>0</v>
      </c>
      <c r="AM2915" s="1">
        <v>0</v>
      </c>
      <c r="AN2915" s="1">
        <v>0</v>
      </c>
    </row>
    <row r="2916" spans="1:40" x14ac:dyDescent="0.35">
      <c r="A2916" s="1" t="s">
        <v>89</v>
      </c>
      <c r="B2916" s="8">
        <v>43906</v>
      </c>
      <c r="C2916" s="1" t="s">
        <v>2</v>
      </c>
      <c r="D2916" s="1">
        <v>973370</v>
      </c>
      <c r="E2916" s="1">
        <v>41</v>
      </c>
      <c r="F2916" s="1" t="s">
        <v>123</v>
      </c>
      <c r="H2916" s="1" t="s">
        <v>114</v>
      </c>
      <c r="I2916" s="1" t="s">
        <v>92</v>
      </c>
      <c r="J2916" s="1" t="s">
        <v>93</v>
      </c>
      <c r="K2916" s="1">
        <v>2</v>
      </c>
      <c r="L2916" s="1">
        <v>2</v>
      </c>
      <c r="M2916" s="1">
        <v>9.3023255813953487E-2</v>
      </c>
      <c r="N2916" s="1">
        <v>4.878048780487805E-2</v>
      </c>
      <c r="O2916" s="1">
        <v>4.6511627906976744E-2</v>
      </c>
      <c r="P2916" s="1">
        <v>39</v>
      </c>
      <c r="Q2916" s="1">
        <v>2</v>
      </c>
      <c r="R2916" s="1">
        <v>2</v>
      </c>
      <c r="S2916" s="1">
        <v>0</v>
      </c>
      <c r="T2916" s="1">
        <v>0</v>
      </c>
      <c r="U2916" s="1">
        <v>0</v>
      </c>
      <c r="V2916" s="1">
        <v>0</v>
      </c>
      <c r="W2916" s="1">
        <v>0</v>
      </c>
      <c r="X2916" s="1">
        <v>0</v>
      </c>
      <c r="Y2916" s="1">
        <v>0</v>
      </c>
      <c r="Z2916" s="1">
        <v>0</v>
      </c>
      <c r="AA2916" s="1">
        <v>0</v>
      </c>
      <c r="AB2916" s="1">
        <v>0</v>
      </c>
      <c r="AC2916" s="1">
        <v>0</v>
      </c>
      <c r="AD2916" s="1">
        <v>0</v>
      </c>
      <c r="AE2916" s="1">
        <v>0</v>
      </c>
      <c r="AF2916" s="1">
        <v>0</v>
      </c>
      <c r="AG2916" s="1">
        <v>0</v>
      </c>
      <c r="AH2916" s="1">
        <v>0</v>
      </c>
      <c r="AI2916" s="1">
        <v>0</v>
      </c>
      <c r="AJ2916" s="1">
        <v>0</v>
      </c>
      <c r="AK2916" s="1">
        <v>0</v>
      </c>
      <c r="AL2916" s="1">
        <v>0</v>
      </c>
      <c r="AM2916" s="1">
        <v>0</v>
      </c>
      <c r="AN2916" s="1">
        <v>0</v>
      </c>
    </row>
    <row r="2917" spans="1:40" x14ac:dyDescent="0.35">
      <c r="A2917" s="1" t="s">
        <v>89</v>
      </c>
      <c r="B2917" s="8">
        <v>43946</v>
      </c>
      <c r="C2917" s="1" t="s">
        <v>96</v>
      </c>
      <c r="D2917" s="1">
        <v>976140</v>
      </c>
      <c r="E2917" s="1">
        <v>1</v>
      </c>
      <c r="F2917" s="1" t="s">
        <v>128</v>
      </c>
      <c r="H2917" s="1" t="s">
        <v>101</v>
      </c>
      <c r="I2917" s="1" t="s">
        <v>92</v>
      </c>
      <c r="J2917" s="1" t="s">
        <v>93</v>
      </c>
      <c r="P2917" s="1">
        <v>1</v>
      </c>
      <c r="Q2917" s="1">
        <v>0</v>
      </c>
      <c r="R2917" s="1">
        <v>0</v>
      </c>
      <c r="S2917" s="1">
        <v>0</v>
      </c>
      <c r="T2917" s="1">
        <v>0</v>
      </c>
      <c r="U2917" s="1">
        <v>0</v>
      </c>
      <c r="V2917" s="1">
        <v>0</v>
      </c>
      <c r="W2917" s="1">
        <v>0</v>
      </c>
      <c r="X2917" s="1">
        <v>0</v>
      </c>
      <c r="Y2917" s="1">
        <v>0</v>
      </c>
      <c r="Z2917" s="1">
        <v>0</v>
      </c>
      <c r="AA2917" s="1">
        <v>0</v>
      </c>
      <c r="AB2917" s="1">
        <v>0</v>
      </c>
      <c r="AC2917" s="1">
        <v>0</v>
      </c>
      <c r="AD2917" s="1">
        <v>0</v>
      </c>
      <c r="AE2917" s="1">
        <v>0</v>
      </c>
      <c r="AF2917" s="1">
        <v>0</v>
      </c>
      <c r="AG2917" s="1">
        <v>0</v>
      </c>
      <c r="AH2917" s="1">
        <v>0</v>
      </c>
      <c r="AI2917" s="1">
        <v>0</v>
      </c>
      <c r="AJ2917" s="1">
        <v>0</v>
      </c>
      <c r="AK2917" s="1">
        <v>0</v>
      </c>
      <c r="AL2917" s="1">
        <v>0</v>
      </c>
      <c r="AM2917" s="1">
        <v>0</v>
      </c>
      <c r="AN2917" s="1">
        <v>0</v>
      </c>
    </row>
    <row r="2918" spans="1:40" x14ac:dyDescent="0.35">
      <c r="A2918" s="1" t="s">
        <v>89</v>
      </c>
      <c r="B2918" s="8">
        <v>43908</v>
      </c>
      <c r="C2918" s="1" t="s">
        <v>2</v>
      </c>
      <c r="D2918" s="1">
        <v>201710</v>
      </c>
      <c r="E2918" s="1">
        <v>83</v>
      </c>
      <c r="F2918" s="1" t="s">
        <v>119</v>
      </c>
      <c r="H2918" s="1" t="s">
        <v>95</v>
      </c>
      <c r="I2918" s="1" t="s">
        <v>92</v>
      </c>
      <c r="J2918" s="1" t="s">
        <v>93</v>
      </c>
      <c r="K2918" s="1">
        <v>35</v>
      </c>
      <c r="L2918" s="1">
        <v>5</v>
      </c>
      <c r="M2918" s="1">
        <v>0.44827586206896552</v>
      </c>
      <c r="N2918" s="1">
        <v>0.42168674698795183</v>
      </c>
      <c r="O2918" s="1">
        <v>5.6818181818181816E-2</v>
      </c>
      <c r="P2918" s="1">
        <v>48</v>
      </c>
      <c r="Q2918" s="1">
        <v>4</v>
      </c>
      <c r="R2918" s="1">
        <v>18</v>
      </c>
      <c r="S2918" s="1">
        <v>1</v>
      </c>
      <c r="T2918" s="1">
        <v>10</v>
      </c>
      <c r="U2918" s="1">
        <v>6</v>
      </c>
      <c r="V2918" s="1">
        <v>0</v>
      </c>
      <c r="W2918" s="1">
        <v>0</v>
      </c>
      <c r="X2918" s="1">
        <v>0</v>
      </c>
      <c r="Y2918" s="1">
        <v>0</v>
      </c>
      <c r="Z2918" s="1">
        <v>0</v>
      </c>
      <c r="AA2918" s="1">
        <v>0</v>
      </c>
      <c r="AB2918" s="1">
        <v>0</v>
      </c>
      <c r="AC2918" s="1">
        <v>0</v>
      </c>
      <c r="AD2918" s="1">
        <v>0</v>
      </c>
      <c r="AE2918" s="1">
        <v>0</v>
      </c>
      <c r="AF2918" s="1">
        <v>0</v>
      </c>
      <c r="AG2918" s="1">
        <v>0</v>
      </c>
      <c r="AH2918" s="1">
        <v>0</v>
      </c>
      <c r="AI2918" s="1">
        <v>0</v>
      </c>
      <c r="AJ2918" s="1">
        <v>1</v>
      </c>
      <c r="AK2918" s="1">
        <v>0</v>
      </c>
      <c r="AL2918" s="1">
        <v>0</v>
      </c>
      <c r="AM2918" s="1">
        <v>0</v>
      </c>
      <c r="AN2918" s="1">
        <v>0</v>
      </c>
    </row>
    <row r="2919" spans="1:40" x14ac:dyDescent="0.35">
      <c r="A2919" s="1" t="s">
        <v>89</v>
      </c>
      <c r="B2919" s="8">
        <v>43971</v>
      </c>
      <c r="C2919" s="1" t="s">
        <v>96</v>
      </c>
      <c r="D2919" s="1">
        <v>200600</v>
      </c>
      <c r="E2919" s="1">
        <v>1</v>
      </c>
      <c r="F2919" s="1" t="s">
        <v>116</v>
      </c>
      <c r="H2919" s="1" t="s">
        <v>95</v>
      </c>
      <c r="I2919" s="1" t="s">
        <v>92</v>
      </c>
      <c r="J2919" s="1" t="s">
        <v>93</v>
      </c>
      <c r="P2919" s="1">
        <v>1</v>
      </c>
      <c r="Q2919" s="1">
        <v>0</v>
      </c>
      <c r="R2919" s="1">
        <v>0</v>
      </c>
      <c r="S2919" s="1">
        <v>0</v>
      </c>
      <c r="T2919" s="1">
        <v>0</v>
      </c>
      <c r="U2919" s="1">
        <v>0</v>
      </c>
      <c r="V2919" s="1">
        <v>0</v>
      </c>
      <c r="W2919" s="1">
        <v>0</v>
      </c>
      <c r="X2919" s="1">
        <v>0</v>
      </c>
      <c r="Y2919" s="1">
        <v>0</v>
      </c>
      <c r="Z2919" s="1">
        <v>0</v>
      </c>
      <c r="AA2919" s="1">
        <v>0</v>
      </c>
      <c r="AB2919" s="1">
        <v>0</v>
      </c>
      <c r="AC2919" s="1">
        <v>0</v>
      </c>
      <c r="AD2919" s="1">
        <v>0</v>
      </c>
      <c r="AE2919" s="1">
        <v>0</v>
      </c>
      <c r="AF2919" s="1">
        <v>0</v>
      </c>
      <c r="AG2919" s="1">
        <v>0</v>
      </c>
      <c r="AH2919" s="1">
        <v>0</v>
      </c>
      <c r="AI2919" s="1">
        <v>0</v>
      </c>
      <c r="AJ2919" s="1">
        <v>0</v>
      </c>
      <c r="AK2919" s="1">
        <v>0</v>
      </c>
      <c r="AL2919" s="1">
        <v>0</v>
      </c>
      <c r="AM2919" s="1">
        <v>0</v>
      </c>
      <c r="AN2919" s="1">
        <v>0</v>
      </c>
    </row>
    <row r="2920" spans="1:40" x14ac:dyDescent="0.35">
      <c r="A2920" s="1" t="s">
        <v>89</v>
      </c>
      <c r="B2920" s="8">
        <v>43924</v>
      </c>
      <c r="C2920" s="1" t="s">
        <v>98</v>
      </c>
      <c r="D2920" s="1">
        <v>972620</v>
      </c>
      <c r="E2920" s="1">
        <v>1</v>
      </c>
      <c r="F2920" s="1" t="s">
        <v>90</v>
      </c>
      <c r="H2920" s="1" t="s">
        <v>91</v>
      </c>
      <c r="I2920" s="1" t="s">
        <v>92</v>
      </c>
      <c r="J2920" s="1" t="s">
        <v>93</v>
      </c>
      <c r="P2920" s="1">
        <v>1</v>
      </c>
      <c r="Q2920" s="1">
        <v>0</v>
      </c>
      <c r="R2920" s="1">
        <v>0</v>
      </c>
      <c r="S2920" s="1">
        <v>0</v>
      </c>
      <c r="T2920" s="1">
        <v>0</v>
      </c>
      <c r="U2920" s="1">
        <v>0</v>
      </c>
      <c r="V2920" s="1">
        <v>0</v>
      </c>
      <c r="W2920" s="1">
        <v>0</v>
      </c>
      <c r="X2920" s="1">
        <v>0</v>
      </c>
      <c r="Y2920" s="1">
        <v>0</v>
      </c>
      <c r="Z2920" s="1">
        <v>0</v>
      </c>
      <c r="AA2920" s="1">
        <v>0</v>
      </c>
      <c r="AB2920" s="1">
        <v>0</v>
      </c>
      <c r="AC2920" s="1">
        <v>0</v>
      </c>
      <c r="AD2920" s="1">
        <v>0</v>
      </c>
      <c r="AE2920" s="1">
        <v>0</v>
      </c>
      <c r="AF2920" s="1">
        <v>0</v>
      </c>
      <c r="AG2920" s="1">
        <v>0</v>
      </c>
      <c r="AH2920" s="1">
        <v>0</v>
      </c>
      <c r="AI2920" s="1">
        <v>0</v>
      </c>
      <c r="AJ2920" s="1">
        <v>0</v>
      </c>
      <c r="AK2920" s="1">
        <v>0</v>
      </c>
      <c r="AL2920" s="1">
        <v>0</v>
      </c>
      <c r="AM2920" s="1">
        <v>0</v>
      </c>
      <c r="AN2920" s="1">
        <v>0</v>
      </c>
    </row>
    <row r="2921" spans="1:40" x14ac:dyDescent="0.35">
      <c r="A2921" s="1" t="s">
        <v>89</v>
      </c>
      <c r="B2921" s="8">
        <v>43936</v>
      </c>
      <c r="C2921" s="1" t="s">
        <v>96</v>
      </c>
      <c r="D2921" s="1">
        <v>979150</v>
      </c>
      <c r="E2921" s="1">
        <v>4</v>
      </c>
      <c r="F2921" s="1" t="s">
        <v>125</v>
      </c>
      <c r="H2921" s="1" t="s">
        <v>103</v>
      </c>
      <c r="I2921" s="1" t="s">
        <v>92</v>
      </c>
      <c r="J2921" s="1" t="s">
        <v>93</v>
      </c>
      <c r="K2921" s="1">
        <v>1</v>
      </c>
      <c r="M2921" s="1">
        <v>0.25</v>
      </c>
      <c r="N2921" s="1">
        <v>0.25</v>
      </c>
      <c r="P2921" s="1">
        <v>3</v>
      </c>
      <c r="Q2921" s="1">
        <v>0</v>
      </c>
      <c r="R2921" s="1">
        <v>1</v>
      </c>
      <c r="S2921" s="1">
        <v>0</v>
      </c>
      <c r="T2921" s="1">
        <v>0</v>
      </c>
      <c r="U2921" s="1">
        <v>0</v>
      </c>
      <c r="V2921" s="1">
        <v>0</v>
      </c>
      <c r="W2921" s="1">
        <v>0</v>
      </c>
      <c r="X2921" s="1">
        <v>0</v>
      </c>
      <c r="Y2921" s="1">
        <v>0</v>
      </c>
      <c r="Z2921" s="1">
        <v>0</v>
      </c>
      <c r="AA2921" s="1">
        <v>0</v>
      </c>
      <c r="AB2921" s="1">
        <v>0</v>
      </c>
      <c r="AC2921" s="1">
        <v>0</v>
      </c>
      <c r="AD2921" s="1">
        <v>0</v>
      </c>
      <c r="AE2921" s="1">
        <v>0</v>
      </c>
      <c r="AF2921" s="1">
        <v>0</v>
      </c>
      <c r="AG2921" s="1">
        <v>0</v>
      </c>
      <c r="AH2921" s="1">
        <v>0</v>
      </c>
      <c r="AI2921" s="1">
        <v>0</v>
      </c>
      <c r="AJ2921" s="1">
        <v>0</v>
      </c>
      <c r="AK2921" s="1">
        <v>0</v>
      </c>
      <c r="AL2921" s="1">
        <v>0</v>
      </c>
      <c r="AM2921" s="1">
        <v>0</v>
      </c>
      <c r="AN2921" s="1">
        <v>0</v>
      </c>
    </row>
    <row r="2922" spans="1:40" x14ac:dyDescent="0.35">
      <c r="A2922" s="1" t="s">
        <v>89</v>
      </c>
      <c r="B2922" s="8">
        <v>43955</v>
      </c>
      <c r="C2922" s="1" t="s">
        <v>2</v>
      </c>
      <c r="D2922" s="1">
        <v>979190</v>
      </c>
      <c r="E2922" s="1">
        <v>152</v>
      </c>
      <c r="F2922" s="1" t="s">
        <v>124</v>
      </c>
      <c r="H2922" s="1" t="s">
        <v>103</v>
      </c>
      <c r="I2922" s="1" t="s">
        <v>92</v>
      </c>
      <c r="J2922" s="1" t="s">
        <v>93</v>
      </c>
      <c r="K2922" s="1">
        <v>6</v>
      </c>
      <c r="L2922" s="1">
        <v>19</v>
      </c>
      <c r="M2922" s="1">
        <v>9.8765432098765427E-2</v>
      </c>
      <c r="N2922" s="1">
        <v>3.9473684210526314E-2</v>
      </c>
      <c r="O2922" s="1">
        <v>0.1111111111111111</v>
      </c>
      <c r="P2922" s="1">
        <v>146</v>
      </c>
      <c r="Q2922" s="1">
        <v>10</v>
      </c>
      <c r="R2922" s="1">
        <v>4</v>
      </c>
      <c r="S2922" s="1">
        <v>0</v>
      </c>
      <c r="T2922" s="1">
        <v>2</v>
      </c>
      <c r="U2922" s="1">
        <v>0</v>
      </c>
      <c r="V2922" s="1">
        <v>0</v>
      </c>
      <c r="W2922" s="1">
        <v>0</v>
      </c>
      <c r="X2922" s="1">
        <v>3</v>
      </c>
      <c r="Y2922" s="1">
        <v>0</v>
      </c>
      <c r="Z2922" s="1">
        <v>0</v>
      </c>
      <c r="AA2922" s="1">
        <v>0</v>
      </c>
      <c r="AB2922" s="1">
        <v>0</v>
      </c>
      <c r="AC2922" s="1">
        <v>0</v>
      </c>
      <c r="AD2922" s="1">
        <v>0</v>
      </c>
      <c r="AE2922" s="1">
        <v>0</v>
      </c>
      <c r="AF2922" s="1">
        <v>0</v>
      </c>
      <c r="AG2922" s="1">
        <v>2</v>
      </c>
      <c r="AH2922" s="1">
        <v>0</v>
      </c>
      <c r="AI2922" s="1">
        <v>2</v>
      </c>
      <c r="AJ2922" s="1">
        <v>2</v>
      </c>
      <c r="AK2922" s="1">
        <v>0</v>
      </c>
      <c r="AL2922" s="1">
        <v>0</v>
      </c>
      <c r="AM2922" s="1">
        <v>0</v>
      </c>
      <c r="AN2922" s="1">
        <v>0</v>
      </c>
    </row>
    <row r="2923" spans="1:40" x14ac:dyDescent="0.35">
      <c r="A2923" s="1" t="s">
        <v>89</v>
      </c>
      <c r="B2923" s="8">
        <v>43964</v>
      </c>
      <c r="C2923" s="1" t="s">
        <v>96</v>
      </c>
      <c r="D2923" s="1">
        <v>972410</v>
      </c>
      <c r="E2923" s="1">
        <v>26</v>
      </c>
      <c r="F2923" s="1" t="s">
        <v>115</v>
      </c>
      <c r="H2923" s="1" t="s">
        <v>91</v>
      </c>
      <c r="I2923" s="1" t="s">
        <v>92</v>
      </c>
      <c r="J2923" s="1" t="s">
        <v>93</v>
      </c>
      <c r="P2923" s="1">
        <v>26</v>
      </c>
      <c r="Q2923" s="1">
        <v>0</v>
      </c>
      <c r="R2923" s="1">
        <v>0</v>
      </c>
      <c r="S2923" s="1">
        <v>0</v>
      </c>
      <c r="T2923" s="1">
        <v>0</v>
      </c>
      <c r="U2923" s="1">
        <v>0</v>
      </c>
      <c r="V2923" s="1">
        <v>0</v>
      </c>
      <c r="W2923" s="1">
        <v>0</v>
      </c>
      <c r="X2923" s="1">
        <v>0</v>
      </c>
      <c r="Y2923" s="1">
        <v>0</v>
      </c>
      <c r="Z2923" s="1">
        <v>0</v>
      </c>
      <c r="AA2923" s="1">
        <v>0</v>
      </c>
      <c r="AB2923" s="1">
        <v>0</v>
      </c>
      <c r="AC2923" s="1">
        <v>0</v>
      </c>
      <c r="AD2923" s="1">
        <v>0</v>
      </c>
      <c r="AE2923" s="1">
        <v>0</v>
      </c>
      <c r="AF2923" s="1">
        <v>0</v>
      </c>
      <c r="AG2923" s="1">
        <v>0</v>
      </c>
      <c r="AH2923" s="1">
        <v>0</v>
      </c>
      <c r="AI2923" s="1">
        <v>0</v>
      </c>
      <c r="AJ2923" s="1">
        <v>0</v>
      </c>
      <c r="AK2923" s="1">
        <v>0</v>
      </c>
      <c r="AL2923" s="1">
        <v>0</v>
      </c>
      <c r="AM2923" s="1">
        <v>0</v>
      </c>
      <c r="AN2923" s="1">
        <v>0</v>
      </c>
    </row>
    <row r="2924" spans="1:40" x14ac:dyDescent="0.35">
      <c r="A2924" s="1" t="s">
        <v>89</v>
      </c>
      <c r="B2924" s="8">
        <v>43929</v>
      </c>
      <c r="C2924" s="1" t="s">
        <v>96</v>
      </c>
      <c r="D2924" s="1">
        <v>200640</v>
      </c>
      <c r="E2924" s="1">
        <v>7</v>
      </c>
      <c r="F2924" s="1" t="s">
        <v>106</v>
      </c>
      <c r="H2924" s="1" t="s">
        <v>95</v>
      </c>
      <c r="I2924" s="1" t="s">
        <v>92</v>
      </c>
      <c r="J2924" s="1" t="s">
        <v>93</v>
      </c>
      <c r="P2924" s="1">
        <v>7</v>
      </c>
      <c r="Q2924" s="1">
        <v>0</v>
      </c>
      <c r="R2924" s="1">
        <v>0</v>
      </c>
      <c r="S2924" s="1">
        <v>0</v>
      </c>
      <c r="T2924" s="1">
        <v>0</v>
      </c>
      <c r="U2924" s="1">
        <v>0</v>
      </c>
      <c r="V2924" s="1">
        <v>0</v>
      </c>
      <c r="W2924" s="1">
        <v>0</v>
      </c>
      <c r="X2924" s="1">
        <v>0</v>
      </c>
      <c r="Y2924" s="1">
        <v>0</v>
      </c>
      <c r="Z2924" s="1">
        <v>0</v>
      </c>
      <c r="AA2924" s="1">
        <v>0</v>
      </c>
      <c r="AB2924" s="1">
        <v>0</v>
      </c>
      <c r="AC2924" s="1">
        <v>0</v>
      </c>
      <c r="AD2924" s="1">
        <v>0</v>
      </c>
      <c r="AE2924" s="1">
        <v>0</v>
      </c>
      <c r="AF2924" s="1">
        <v>0</v>
      </c>
      <c r="AG2924" s="1">
        <v>0</v>
      </c>
      <c r="AH2924" s="1">
        <v>0</v>
      </c>
      <c r="AI2924" s="1">
        <v>0</v>
      </c>
      <c r="AJ2924" s="1">
        <v>0</v>
      </c>
      <c r="AK2924" s="1">
        <v>0</v>
      </c>
      <c r="AL2924" s="1">
        <v>0</v>
      </c>
      <c r="AM2924" s="1">
        <v>0</v>
      </c>
      <c r="AN2924" s="1">
        <v>0</v>
      </c>
    </row>
    <row r="2925" spans="1:40" x14ac:dyDescent="0.35">
      <c r="A2925" s="1" t="s">
        <v>89</v>
      </c>
      <c r="B2925" s="8">
        <v>43966</v>
      </c>
      <c r="C2925" s="1" t="s">
        <v>2</v>
      </c>
      <c r="D2925" s="1">
        <v>201710</v>
      </c>
      <c r="E2925" s="1">
        <v>84</v>
      </c>
      <c r="F2925" s="1" t="s">
        <v>119</v>
      </c>
      <c r="H2925" s="1" t="s">
        <v>95</v>
      </c>
      <c r="I2925" s="1" t="s">
        <v>92</v>
      </c>
      <c r="J2925" s="1" t="s">
        <v>93</v>
      </c>
      <c r="K2925" s="1">
        <v>5</v>
      </c>
      <c r="L2925" s="1">
        <v>3</v>
      </c>
      <c r="M2925" s="1">
        <v>8.1395348837209308E-2</v>
      </c>
      <c r="N2925" s="1">
        <v>5.9523809523809521E-2</v>
      </c>
      <c r="O2925" s="1">
        <v>3.4482758620689655E-2</v>
      </c>
      <c r="P2925" s="1">
        <v>79</v>
      </c>
      <c r="Q2925" s="1">
        <v>2</v>
      </c>
      <c r="R2925" s="1">
        <v>1</v>
      </c>
      <c r="S2925" s="1">
        <v>2</v>
      </c>
      <c r="T2925" s="1">
        <v>2</v>
      </c>
      <c r="U2925" s="1">
        <v>0</v>
      </c>
      <c r="V2925" s="1">
        <v>0</v>
      </c>
      <c r="W2925" s="1">
        <v>0</v>
      </c>
      <c r="X2925" s="1">
        <v>1</v>
      </c>
      <c r="Y2925" s="1">
        <v>0</v>
      </c>
      <c r="Z2925" s="1">
        <v>0</v>
      </c>
      <c r="AA2925" s="1">
        <v>0</v>
      </c>
      <c r="AB2925" s="1">
        <v>0</v>
      </c>
      <c r="AC2925" s="1">
        <v>0</v>
      </c>
      <c r="AD2925" s="1">
        <v>0</v>
      </c>
      <c r="AE2925" s="1">
        <v>0</v>
      </c>
      <c r="AF2925" s="1">
        <v>0</v>
      </c>
      <c r="AG2925" s="1">
        <v>0</v>
      </c>
      <c r="AH2925" s="1">
        <v>0</v>
      </c>
      <c r="AI2925" s="1">
        <v>0</v>
      </c>
      <c r="AJ2925" s="1">
        <v>0</v>
      </c>
      <c r="AK2925" s="1">
        <v>0</v>
      </c>
      <c r="AL2925" s="1">
        <v>0</v>
      </c>
      <c r="AM2925" s="1">
        <v>0</v>
      </c>
      <c r="AN2925" s="1">
        <v>0</v>
      </c>
    </row>
    <row r="2926" spans="1:40" x14ac:dyDescent="0.35">
      <c r="A2926" s="1" t="s">
        <v>89</v>
      </c>
      <c r="B2926" s="8">
        <v>43923</v>
      </c>
      <c r="C2926" s="1" t="s">
        <v>96</v>
      </c>
      <c r="D2926" s="1">
        <v>973260</v>
      </c>
      <c r="E2926" s="1">
        <v>8</v>
      </c>
      <c r="F2926" s="1" t="s">
        <v>113</v>
      </c>
      <c r="H2926" s="1" t="s">
        <v>114</v>
      </c>
      <c r="I2926" s="1" t="s">
        <v>92</v>
      </c>
      <c r="J2926" s="1" t="s">
        <v>93</v>
      </c>
      <c r="K2926" s="1">
        <v>2</v>
      </c>
      <c r="L2926" s="1">
        <v>2</v>
      </c>
      <c r="M2926" s="1">
        <v>0.4</v>
      </c>
      <c r="N2926" s="1">
        <v>0.25</v>
      </c>
      <c r="O2926" s="1">
        <v>0.2</v>
      </c>
      <c r="P2926" s="1">
        <v>6</v>
      </c>
      <c r="Q2926" s="1">
        <v>2</v>
      </c>
      <c r="R2926" s="1">
        <v>0</v>
      </c>
      <c r="S2926" s="1">
        <v>0</v>
      </c>
      <c r="T2926" s="1">
        <v>2</v>
      </c>
      <c r="U2926" s="1">
        <v>0</v>
      </c>
      <c r="V2926" s="1">
        <v>0</v>
      </c>
      <c r="W2926" s="1">
        <v>0</v>
      </c>
      <c r="X2926" s="1">
        <v>0</v>
      </c>
      <c r="Y2926" s="1">
        <v>0</v>
      </c>
      <c r="Z2926" s="1">
        <v>0</v>
      </c>
      <c r="AA2926" s="1">
        <v>0</v>
      </c>
      <c r="AB2926" s="1">
        <v>0</v>
      </c>
      <c r="AC2926" s="1">
        <v>0</v>
      </c>
      <c r="AD2926" s="1">
        <v>0</v>
      </c>
      <c r="AE2926" s="1">
        <v>0</v>
      </c>
      <c r="AF2926" s="1">
        <v>0</v>
      </c>
      <c r="AG2926" s="1">
        <v>0</v>
      </c>
      <c r="AH2926" s="1">
        <v>0</v>
      </c>
      <c r="AI2926" s="1">
        <v>0</v>
      </c>
      <c r="AJ2926" s="1">
        <v>0</v>
      </c>
      <c r="AK2926" s="1">
        <v>0</v>
      </c>
      <c r="AL2926" s="1">
        <v>0</v>
      </c>
      <c r="AM2926" s="1">
        <v>0</v>
      </c>
      <c r="AN2926" s="1">
        <v>0</v>
      </c>
    </row>
    <row r="2927" spans="1:40" x14ac:dyDescent="0.35">
      <c r="A2927" s="1" t="s">
        <v>89</v>
      </c>
      <c r="B2927" s="8">
        <v>43960</v>
      </c>
      <c r="C2927" s="1" t="s">
        <v>2</v>
      </c>
      <c r="D2927" s="1">
        <v>209650</v>
      </c>
      <c r="E2927" s="1">
        <v>93</v>
      </c>
      <c r="F2927" s="1" t="s">
        <v>120</v>
      </c>
      <c r="H2927" s="1" t="s">
        <v>95</v>
      </c>
      <c r="I2927" s="1" t="s">
        <v>121</v>
      </c>
      <c r="J2927" s="1" t="s">
        <v>93</v>
      </c>
      <c r="K2927" s="1">
        <v>3</v>
      </c>
      <c r="L2927" s="1">
        <v>6</v>
      </c>
      <c r="M2927" s="1">
        <v>3.2258064516129031E-2</v>
      </c>
      <c r="N2927" s="1">
        <v>3.2258064516129031E-2</v>
      </c>
      <c r="O2927" s="1">
        <v>6.0606060606060608E-2</v>
      </c>
      <c r="P2927" s="1">
        <v>90</v>
      </c>
      <c r="Q2927" s="1">
        <v>0</v>
      </c>
      <c r="R2927" s="1">
        <v>3</v>
      </c>
      <c r="S2927" s="1">
        <v>0</v>
      </c>
      <c r="T2927" s="1">
        <v>0</v>
      </c>
      <c r="U2927" s="1">
        <v>0</v>
      </c>
      <c r="V2927" s="1">
        <v>0</v>
      </c>
      <c r="W2927" s="1">
        <v>0</v>
      </c>
      <c r="X2927" s="1">
        <v>0</v>
      </c>
      <c r="Y2927" s="1">
        <v>0</v>
      </c>
      <c r="Z2927" s="1">
        <v>0</v>
      </c>
      <c r="AA2927" s="1">
        <v>0</v>
      </c>
      <c r="AB2927" s="1">
        <v>0</v>
      </c>
      <c r="AC2927" s="1">
        <v>0</v>
      </c>
      <c r="AD2927" s="1">
        <v>0</v>
      </c>
      <c r="AE2927" s="1">
        <v>0</v>
      </c>
      <c r="AF2927" s="1">
        <v>0</v>
      </c>
      <c r="AG2927" s="1">
        <v>1</v>
      </c>
      <c r="AH2927" s="1">
        <v>0</v>
      </c>
      <c r="AI2927" s="1">
        <v>4</v>
      </c>
      <c r="AJ2927" s="1">
        <v>0</v>
      </c>
      <c r="AK2927" s="1">
        <v>0</v>
      </c>
      <c r="AL2927" s="1">
        <v>0</v>
      </c>
      <c r="AM2927" s="1">
        <v>1</v>
      </c>
      <c r="AN2927" s="1">
        <v>0</v>
      </c>
    </row>
    <row r="2928" spans="1:40" x14ac:dyDescent="0.35">
      <c r="A2928" s="1" t="s">
        <v>89</v>
      </c>
      <c r="B2928" s="8">
        <v>43909</v>
      </c>
      <c r="C2928" s="1" t="s">
        <v>96</v>
      </c>
      <c r="D2928" s="1">
        <v>200600</v>
      </c>
      <c r="E2928" s="1">
        <v>18</v>
      </c>
      <c r="F2928" s="1" t="s">
        <v>116</v>
      </c>
      <c r="H2928" s="1" t="s">
        <v>95</v>
      </c>
      <c r="I2928" s="1" t="s">
        <v>92</v>
      </c>
      <c r="J2928" s="1" t="s">
        <v>93</v>
      </c>
      <c r="K2928" s="1">
        <v>2</v>
      </c>
      <c r="M2928" s="1">
        <v>0.1111111111111111</v>
      </c>
      <c r="N2928" s="1">
        <v>0.1111111111111111</v>
      </c>
      <c r="P2928" s="1">
        <v>16</v>
      </c>
      <c r="Q2928" s="1">
        <v>0</v>
      </c>
      <c r="R2928" s="1">
        <v>1</v>
      </c>
      <c r="S2928" s="1">
        <v>0</v>
      </c>
      <c r="T2928" s="1">
        <v>1</v>
      </c>
      <c r="U2928" s="1">
        <v>0</v>
      </c>
      <c r="V2928" s="1">
        <v>0</v>
      </c>
      <c r="W2928" s="1">
        <v>0</v>
      </c>
      <c r="X2928" s="1">
        <v>0</v>
      </c>
      <c r="Y2928" s="1">
        <v>0</v>
      </c>
      <c r="Z2928" s="1">
        <v>0</v>
      </c>
      <c r="AA2928" s="1">
        <v>0</v>
      </c>
      <c r="AB2928" s="1">
        <v>0</v>
      </c>
      <c r="AC2928" s="1">
        <v>0</v>
      </c>
      <c r="AD2928" s="1">
        <v>0</v>
      </c>
      <c r="AE2928" s="1">
        <v>0</v>
      </c>
      <c r="AF2928" s="1">
        <v>0</v>
      </c>
      <c r="AG2928" s="1">
        <v>0</v>
      </c>
      <c r="AH2928" s="1">
        <v>0</v>
      </c>
      <c r="AI2928" s="1">
        <v>0</v>
      </c>
      <c r="AJ2928" s="1">
        <v>0</v>
      </c>
      <c r="AK2928" s="1">
        <v>0</v>
      </c>
      <c r="AL2928" s="1">
        <v>0</v>
      </c>
      <c r="AM2928" s="1">
        <v>0</v>
      </c>
      <c r="AN2928" s="1">
        <v>0</v>
      </c>
    </row>
    <row r="2929" spans="1:40" x14ac:dyDescent="0.35">
      <c r="A2929" s="1" t="s">
        <v>89</v>
      </c>
      <c r="B2929" s="8">
        <v>43941</v>
      </c>
      <c r="C2929" s="1" t="s">
        <v>96</v>
      </c>
      <c r="D2929" s="1">
        <v>209640</v>
      </c>
      <c r="E2929" s="1">
        <v>15</v>
      </c>
      <c r="F2929" s="1" t="s">
        <v>122</v>
      </c>
      <c r="H2929" s="1" t="s">
        <v>95</v>
      </c>
      <c r="I2929" s="1" t="s">
        <v>121</v>
      </c>
      <c r="J2929" s="1" t="s">
        <v>93</v>
      </c>
      <c r="P2929" s="1">
        <v>15</v>
      </c>
      <c r="Q2929" s="1">
        <v>0</v>
      </c>
      <c r="R2929" s="1">
        <v>0</v>
      </c>
      <c r="S2929" s="1">
        <v>0</v>
      </c>
      <c r="T2929" s="1">
        <v>0</v>
      </c>
      <c r="U2929" s="1">
        <v>0</v>
      </c>
      <c r="V2929" s="1">
        <v>0</v>
      </c>
      <c r="W2929" s="1">
        <v>0</v>
      </c>
      <c r="X2929" s="1">
        <v>0</v>
      </c>
      <c r="Y2929" s="1">
        <v>0</v>
      </c>
      <c r="Z2929" s="1">
        <v>0</v>
      </c>
      <c r="AA2929" s="1">
        <v>0</v>
      </c>
      <c r="AB2929" s="1">
        <v>0</v>
      </c>
      <c r="AC2929" s="1">
        <v>0</v>
      </c>
      <c r="AD2929" s="1">
        <v>0</v>
      </c>
      <c r="AE2929" s="1">
        <v>0</v>
      </c>
      <c r="AF2929" s="1">
        <v>0</v>
      </c>
      <c r="AG2929" s="1">
        <v>0</v>
      </c>
      <c r="AH2929" s="1">
        <v>0</v>
      </c>
      <c r="AI2929" s="1">
        <v>0</v>
      </c>
      <c r="AJ2929" s="1">
        <v>0</v>
      </c>
      <c r="AK2929" s="1">
        <v>0</v>
      </c>
      <c r="AL2929" s="1">
        <v>0</v>
      </c>
      <c r="AM2929" s="1">
        <v>0</v>
      </c>
      <c r="AN2929" s="1">
        <v>0</v>
      </c>
    </row>
    <row r="2930" spans="1:40" x14ac:dyDescent="0.35">
      <c r="A2930" s="1" t="s">
        <v>89</v>
      </c>
      <c r="B2930" s="8">
        <v>43931</v>
      </c>
      <c r="C2930" s="1" t="s">
        <v>2</v>
      </c>
      <c r="D2930" s="1">
        <v>979190</v>
      </c>
      <c r="E2930" s="1">
        <v>152</v>
      </c>
      <c r="F2930" s="1" t="s">
        <v>124</v>
      </c>
      <c r="H2930" s="1" t="s">
        <v>103</v>
      </c>
      <c r="I2930" s="1" t="s">
        <v>92</v>
      </c>
      <c r="J2930" s="1" t="s">
        <v>93</v>
      </c>
      <c r="K2930" s="1">
        <v>33</v>
      </c>
      <c r="L2930" s="1">
        <v>18</v>
      </c>
      <c r="M2930" s="1">
        <v>0.25624999999999998</v>
      </c>
      <c r="N2930" s="1">
        <v>0.21710526315789475</v>
      </c>
      <c r="O2930" s="1">
        <v>0.10588235294117647</v>
      </c>
      <c r="P2930" s="1">
        <v>119</v>
      </c>
      <c r="Q2930" s="1">
        <v>8</v>
      </c>
      <c r="R2930" s="1">
        <v>12</v>
      </c>
      <c r="S2930" s="1">
        <v>3</v>
      </c>
      <c r="T2930" s="1">
        <v>15</v>
      </c>
      <c r="U2930" s="1">
        <v>3</v>
      </c>
      <c r="V2930" s="1">
        <v>0</v>
      </c>
      <c r="W2930" s="1">
        <v>0</v>
      </c>
      <c r="X2930" s="1">
        <v>0</v>
      </c>
      <c r="Y2930" s="1">
        <v>0</v>
      </c>
      <c r="Z2930" s="1">
        <v>0</v>
      </c>
      <c r="AA2930" s="1">
        <v>0</v>
      </c>
      <c r="AB2930" s="1">
        <v>0</v>
      </c>
      <c r="AC2930" s="1">
        <v>0</v>
      </c>
      <c r="AD2930" s="1">
        <v>0</v>
      </c>
      <c r="AE2930" s="1">
        <v>0</v>
      </c>
      <c r="AF2930" s="1">
        <v>0</v>
      </c>
      <c r="AG2930" s="1">
        <v>2</v>
      </c>
      <c r="AH2930" s="1">
        <v>0</v>
      </c>
      <c r="AI2930" s="1">
        <v>2</v>
      </c>
      <c r="AJ2930" s="1">
        <v>2</v>
      </c>
      <c r="AK2930" s="1">
        <v>0</v>
      </c>
      <c r="AL2930" s="1">
        <v>0</v>
      </c>
      <c r="AM2930" s="1">
        <v>4</v>
      </c>
      <c r="AN2930" s="1">
        <v>0</v>
      </c>
    </row>
    <row r="2931" spans="1:40" x14ac:dyDescent="0.35">
      <c r="A2931" s="1" t="s">
        <v>89</v>
      </c>
      <c r="B2931" s="8">
        <v>43917</v>
      </c>
      <c r="C2931" s="1" t="s">
        <v>96</v>
      </c>
      <c r="D2931" s="1">
        <v>974850</v>
      </c>
      <c r="E2931" s="1">
        <v>1</v>
      </c>
      <c r="F2931" s="1" t="s">
        <v>126</v>
      </c>
      <c r="H2931" s="1" t="s">
        <v>103</v>
      </c>
      <c r="I2931" s="1" t="s">
        <v>121</v>
      </c>
      <c r="J2931" s="1" t="s">
        <v>93</v>
      </c>
      <c r="P2931" s="1">
        <v>1</v>
      </c>
      <c r="Q2931" s="1">
        <v>0</v>
      </c>
      <c r="R2931" s="1">
        <v>0</v>
      </c>
      <c r="S2931" s="1">
        <v>0</v>
      </c>
      <c r="T2931" s="1">
        <v>0</v>
      </c>
      <c r="U2931" s="1">
        <v>0</v>
      </c>
      <c r="V2931" s="1">
        <v>0</v>
      </c>
      <c r="W2931" s="1">
        <v>0</v>
      </c>
      <c r="X2931" s="1">
        <v>0</v>
      </c>
      <c r="Y2931" s="1">
        <v>0</v>
      </c>
      <c r="Z2931" s="1">
        <v>0</v>
      </c>
      <c r="AA2931" s="1">
        <v>0</v>
      </c>
      <c r="AB2931" s="1">
        <v>0</v>
      </c>
      <c r="AC2931" s="1">
        <v>0</v>
      </c>
      <c r="AD2931" s="1">
        <v>0</v>
      </c>
      <c r="AE2931" s="1">
        <v>0</v>
      </c>
      <c r="AF2931" s="1">
        <v>0</v>
      </c>
      <c r="AG2931" s="1">
        <v>0</v>
      </c>
      <c r="AH2931" s="1">
        <v>0</v>
      </c>
      <c r="AI2931" s="1">
        <v>0</v>
      </c>
      <c r="AJ2931" s="1">
        <v>0</v>
      </c>
      <c r="AK2931" s="1">
        <v>0</v>
      </c>
      <c r="AL2931" s="1">
        <v>0</v>
      </c>
      <c r="AM2931" s="1">
        <v>0</v>
      </c>
      <c r="AN2931" s="1">
        <v>0</v>
      </c>
    </row>
    <row r="2932" spans="1:40" x14ac:dyDescent="0.35">
      <c r="A2932" s="1" t="s">
        <v>89</v>
      </c>
      <c r="B2932" s="8">
        <v>43953</v>
      </c>
      <c r="C2932" s="1" t="s">
        <v>96</v>
      </c>
      <c r="D2932" s="1">
        <v>200640</v>
      </c>
      <c r="E2932" s="1">
        <v>5</v>
      </c>
      <c r="F2932" s="1" t="s">
        <v>106</v>
      </c>
      <c r="H2932" s="1" t="s">
        <v>95</v>
      </c>
      <c r="I2932" s="1" t="s">
        <v>92</v>
      </c>
      <c r="J2932" s="1" t="s">
        <v>93</v>
      </c>
      <c r="L2932" s="1">
        <v>1</v>
      </c>
      <c r="O2932" s="1">
        <v>0.16666666666666666</v>
      </c>
      <c r="P2932" s="1">
        <v>5</v>
      </c>
      <c r="Q2932" s="1">
        <v>0</v>
      </c>
      <c r="R2932" s="1">
        <v>0</v>
      </c>
      <c r="S2932" s="1">
        <v>0</v>
      </c>
      <c r="T2932" s="1">
        <v>0</v>
      </c>
      <c r="U2932" s="1">
        <v>0</v>
      </c>
      <c r="V2932" s="1">
        <v>0</v>
      </c>
      <c r="W2932" s="1">
        <v>0</v>
      </c>
      <c r="X2932" s="1">
        <v>0</v>
      </c>
      <c r="Y2932" s="1">
        <v>0</v>
      </c>
      <c r="Z2932" s="1">
        <v>0</v>
      </c>
      <c r="AA2932" s="1">
        <v>0</v>
      </c>
      <c r="AB2932" s="1">
        <v>0</v>
      </c>
      <c r="AC2932" s="1">
        <v>0</v>
      </c>
      <c r="AD2932" s="1">
        <v>0</v>
      </c>
      <c r="AE2932" s="1">
        <v>0</v>
      </c>
      <c r="AF2932" s="1">
        <v>0</v>
      </c>
      <c r="AG2932" s="1">
        <v>0</v>
      </c>
      <c r="AH2932" s="1">
        <v>0</v>
      </c>
      <c r="AI2932" s="1">
        <v>0</v>
      </c>
      <c r="AJ2932" s="1">
        <v>0</v>
      </c>
      <c r="AK2932" s="1">
        <v>0</v>
      </c>
      <c r="AL2932" s="1">
        <v>1</v>
      </c>
      <c r="AM2932" s="1">
        <v>0</v>
      </c>
      <c r="AN2932" s="1">
        <v>0</v>
      </c>
    </row>
    <row r="2933" spans="1:40" x14ac:dyDescent="0.35">
      <c r="A2933" s="1" t="s">
        <v>89</v>
      </c>
      <c r="B2933" s="8">
        <v>43909</v>
      </c>
      <c r="C2933" s="1" t="s">
        <v>96</v>
      </c>
      <c r="D2933" s="1">
        <v>973260</v>
      </c>
      <c r="E2933" s="1">
        <v>7</v>
      </c>
      <c r="F2933" s="1" t="s">
        <v>113</v>
      </c>
      <c r="H2933" s="1" t="s">
        <v>114</v>
      </c>
      <c r="I2933" s="1" t="s">
        <v>92</v>
      </c>
      <c r="J2933" s="1" t="s">
        <v>93</v>
      </c>
      <c r="K2933" s="1">
        <v>1</v>
      </c>
      <c r="L2933" s="1">
        <v>4</v>
      </c>
      <c r="M2933" s="1">
        <v>0.45454545454545453</v>
      </c>
      <c r="N2933" s="1">
        <v>0.14285714285714285</v>
      </c>
      <c r="O2933" s="1">
        <v>0.36363636363636365</v>
      </c>
      <c r="P2933" s="1">
        <v>6</v>
      </c>
      <c r="Q2933" s="1">
        <v>4</v>
      </c>
      <c r="R2933" s="1">
        <v>0</v>
      </c>
      <c r="S2933" s="1">
        <v>0</v>
      </c>
      <c r="T2933" s="1">
        <v>1</v>
      </c>
      <c r="U2933" s="1">
        <v>0</v>
      </c>
      <c r="V2933" s="1">
        <v>0</v>
      </c>
      <c r="W2933" s="1">
        <v>0</v>
      </c>
      <c r="X2933" s="1">
        <v>0</v>
      </c>
      <c r="Y2933" s="1">
        <v>0</v>
      </c>
      <c r="Z2933" s="1">
        <v>0</v>
      </c>
      <c r="AA2933" s="1">
        <v>0</v>
      </c>
      <c r="AB2933" s="1">
        <v>0</v>
      </c>
      <c r="AC2933" s="1">
        <v>0</v>
      </c>
      <c r="AD2933" s="1">
        <v>0</v>
      </c>
      <c r="AE2933" s="1">
        <v>0</v>
      </c>
      <c r="AF2933" s="1">
        <v>0</v>
      </c>
      <c r="AG2933" s="1">
        <v>0</v>
      </c>
      <c r="AH2933" s="1">
        <v>0</v>
      </c>
      <c r="AI2933" s="1">
        <v>0</v>
      </c>
      <c r="AJ2933" s="1">
        <v>0</v>
      </c>
      <c r="AK2933" s="1">
        <v>0</v>
      </c>
      <c r="AL2933" s="1">
        <v>0</v>
      </c>
      <c r="AM2933" s="1">
        <v>0</v>
      </c>
      <c r="AN2933" s="1">
        <v>0</v>
      </c>
    </row>
    <row r="2934" spans="1:40" x14ac:dyDescent="0.35">
      <c r="A2934" s="1" t="s">
        <v>89</v>
      </c>
      <c r="B2934" s="8">
        <v>43970</v>
      </c>
      <c r="C2934" s="1" t="s">
        <v>2</v>
      </c>
      <c r="D2934" s="1">
        <v>209650</v>
      </c>
      <c r="E2934" s="1">
        <v>93</v>
      </c>
      <c r="F2934" s="1" t="s">
        <v>120</v>
      </c>
      <c r="H2934" s="1" t="s">
        <v>95</v>
      </c>
      <c r="I2934" s="1" t="s">
        <v>121</v>
      </c>
      <c r="J2934" s="1" t="s">
        <v>93</v>
      </c>
      <c r="L2934" s="1">
        <v>6</v>
      </c>
      <c r="O2934" s="1">
        <v>6.0606060606060608E-2</v>
      </c>
      <c r="P2934" s="1">
        <v>93</v>
      </c>
      <c r="Q2934" s="1">
        <v>1</v>
      </c>
      <c r="R2934" s="1">
        <v>0</v>
      </c>
      <c r="S2934" s="1">
        <v>0</v>
      </c>
      <c r="T2934" s="1">
        <v>0</v>
      </c>
      <c r="U2934" s="1">
        <v>0</v>
      </c>
      <c r="V2934" s="1">
        <v>0</v>
      </c>
      <c r="W2934" s="1">
        <v>0</v>
      </c>
      <c r="X2934" s="1">
        <v>0</v>
      </c>
      <c r="Y2934" s="1">
        <v>0</v>
      </c>
      <c r="Z2934" s="1">
        <v>0</v>
      </c>
      <c r="AA2934" s="1">
        <v>0</v>
      </c>
      <c r="AB2934" s="1">
        <v>0</v>
      </c>
      <c r="AC2934" s="1">
        <v>0</v>
      </c>
      <c r="AD2934" s="1">
        <v>0</v>
      </c>
      <c r="AE2934" s="1">
        <v>0</v>
      </c>
      <c r="AF2934" s="1">
        <v>0</v>
      </c>
      <c r="AG2934" s="1">
        <v>0</v>
      </c>
      <c r="AH2934" s="1">
        <v>0</v>
      </c>
      <c r="AI2934" s="1">
        <v>4</v>
      </c>
      <c r="AJ2934" s="1">
        <v>0</v>
      </c>
      <c r="AK2934" s="1">
        <v>0</v>
      </c>
      <c r="AL2934" s="1">
        <v>0</v>
      </c>
      <c r="AM2934" s="1">
        <v>1</v>
      </c>
      <c r="AN2934" s="1">
        <v>0</v>
      </c>
    </row>
    <row r="2935" spans="1:40" x14ac:dyDescent="0.35">
      <c r="A2935" s="1" t="s">
        <v>89</v>
      </c>
      <c r="B2935" s="8">
        <v>43962</v>
      </c>
      <c r="C2935" s="1" t="s">
        <v>2</v>
      </c>
      <c r="D2935" s="1">
        <v>973370</v>
      </c>
      <c r="E2935" s="1">
        <v>43</v>
      </c>
      <c r="F2935" s="1" t="s">
        <v>123</v>
      </c>
      <c r="H2935" s="1" t="s">
        <v>114</v>
      </c>
      <c r="I2935" s="1" t="s">
        <v>92</v>
      </c>
      <c r="J2935" s="1" t="s">
        <v>93</v>
      </c>
      <c r="P2935" s="1">
        <v>43</v>
      </c>
      <c r="Q2935" s="1">
        <v>0</v>
      </c>
      <c r="R2935" s="1">
        <v>0</v>
      </c>
      <c r="S2935" s="1">
        <v>0</v>
      </c>
      <c r="T2935" s="1">
        <v>0</v>
      </c>
      <c r="U2935" s="1">
        <v>0</v>
      </c>
      <c r="V2935" s="1">
        <v>0</v>
      </c>
      <c r="W2935" s="1">
        <v>0</v>
      </c>
      <c r="X2935" s="1">
        <v>0</v>
      </c>
      <c r="Y2935" s="1">
        <v>0</v>
      </c>
      <c r="Z2935" s="1">
        <v>0</v>
      </c>
      <c r="AA2935" s="1">
        <v>0</v>
      </c>
      <c r="AB2935" s="1">
        <v>0</v>
      </c>
      <c r="AC2935" s="1">
        <v>0</v>
      </c>
      <c r="AD2935" s="1">
        <v>0</v>
      </c>
      <c r="AE2935" s="1">
        <v>0</v>
      </c>
      <c r="AF2935" s="1">
        <v>0</v>
      </c>
      <c r="AG2935" s="1">
        <v>0</v>
      </c>
      <c r="AH2935" s="1">
        <v>0</v>
      </c>
      <c r="AI2935" s="1">
        <v>0</v>
      </c>
      <c r="AJ2935" s="1">
        <v>0</v>
      </c>
      <c r="AK2935" s="1">
        <v>0</v>
      </c>
      <c r="AL2935" s="1">
        <v>0</v>
      </c>
      <c r="AM2935" s="1">
        <v>0</v>
      </c>
      <c r="AN2935" s="1">
        <v>0</v>
      </c>
    </row>
    <row r="2936" spans="1:40" x14ac:dyDescent="0.35">
      <c r="A2936" s="1" t="s">
        <v>89</v>
      </c>
      <c r="B2936" s="8">
        <v>43931</v>
      </c>
      <c r="C2936" s="1" t="s">
        <v>96</v>
      </c>
      <c r="D2936" s="1">
        <v>209640</v>
      </c>
      <c r="E2936" s="1">
        <v>16</v>
      </c>
      <c r="F2936" s="1" t="s">
        <v>122</v>
      </c>
      <c r="H2936" s="1" t="s">
        <v>95</v>
      </c>
      <c r="I2936" s="1" t="s">
        <v>121</v>
      </c>
      <c r="J2936" s="1" t="s">
        <v>93</v>
      </c>
      <c r="P2936" s="1">
        <v>16</v>
      </c>
      <c r="Q2936" s="1">
        <v>0</v>
      </c>
      <c r="R2936" s="1">
        <v>0</v>
      </c>
      <c r="S2936" s="1">
        <v>0</v>
      </c>
      <c r="T2936" s="1">
        <v>0</v>
      </c>
      <c r="U2936" s="1">
        <v>0</v>
      </c>
      <c r="V2936" s="1">
        <v>0</v>
      </c>
      <c r="W2936" s="1">
        <v>0</v>
      </c>
      <c r="X2936" s="1">
        <v>0</v>
      </c>
      <c r="Y2936" s="1">
        <v>0</v>
      </c>
      <c r="Z2936" s="1">
        <v>0</v>
      </c>
      <c r="AA2936" s="1">
        <v>0</v>
      </c>
      <c r="AB2936" s="1">
        <v>0</v>
      </c>
      <c r="AC2936" s="1">
        <v>0</v>
      </c>
      <c r="AD2936" s="1">
        <v>0</v>
      </c>
      <c r="AE2936" s="1">
        <v>0</v>
      </c>
      <c r="AF2936" s="1">
        <v>0</v>
      </c>
      <c r="AG2936" s="1">
        <v>0</v>
      </c>
      <c r="AH2936" s="1">
        <v>0</v>
      </c>
      <c r="AI2936" s="1">
        <v>0</v>
      </c>
      <c r="AJ2936" s="1">
        <v>0</v>
      </c>
      <c r="AK2936" s="1">
        <v>0</v>
      </c>
      <c r="AL2936" s="1">
        <v>0</v>
      </c>
      <c r="AM2936" s="1">
        <v>0</v>
      </c>
      <c r="AN2936" s="1">
        <v>0</v>
      </c>
    </row>
    <row r="2937" spans="1:40" x14ac:dyDescent="0.35">
      <c r="A2937" s="1" t="s">
        <v>89</v>
      </c>
      <c r="B2937" s="8">
        <v>43964</v>
      </c>
      <c r="C2937" s="1" t="s">
        <v>2</v>
      </c>
      <c r="D2937" s="1">
        <v>201710</v>
      </c>
      <c r="E2937" s="1">
        <v>84</v>
      </c>
      <c r="F2937" s="1" t="s">
        <v>119</v>
      </c>
      <c r="H2937" s="1" t="s">
        <v>95</v>
      </c>
      <c r="I2937" s="1" t="s">
        <v>92</v>
      </c>
      <c r="J2937" s="1" t="s">
        <v>93</v>
      </c>
      <c r="K2937" s="1">
        <v>5</v>
      </c>
      <c r="L2937" s="1">
        <v>3</v>
      </c>
      <c r="M2937" s="1">
        <v>8.1395348837209308E-2</v>
      </c>
      <c r="N2937" s="1">
        <v>5.9523809523809521E-2</v>
      </c>
      <c r="O2937" s="1">
        <v>3.4482758620689655E-2</v>
      </c>
      <c r="P2937" s="1">
        <v>79</v>
      </c>
      <c r="Q2937" s="1">
        <v>2</v>
      </c>
      <c r="R2937" s="1">
        <v>1</v>
      </c>
      <c r="S2937" s="1">
        <v>2</v>
      </c>
      <c r="T2937" s="1">
        <v>2</v>
      </c>
      <c r="U2937" s="1">
        <v>0</v>
      </c>
      <c r="V2937" s="1">
        <v>0</v>
      </c>
      <c r="W2937" s="1">
        <v>0</v>
      </c>
      <c r="X2937" s="1">
        <v>1</v>
      </c>
      <c r="Y2937" s="1">
        <v>0</v>
      </c>
      <c r="Z2937" s="1">
        <v>0</v>
      </c>
      <c r="AA2937" s="1">
        <v>0</v>
      </c>
      <c r="AB2937" s="1">
        <v>0</v>
      </c>
      <c r="AC2937" s="1">
        <v>0</v>
      </c>
      <c r="AD2937" s="1">
        <v>0</v>
      </c>
      <c r="AE2937" s="1">
        <v>0</v>
      </c>
      <c r="AF2937" s="1">
        <v>0</v>
      </c>
      <c r="AG2937" s="1">
        <v>0</v>
      </c>
      <c r="AH2937" s="1">
        <v>0</v>
      </c>
      <c r="AI2937" s="1">
        <v>0</v>
      </c>
      <c r="AJ2937" s="1">
        <v>0</v>
      </c>
      <c r="AK2937" s="1">
        <v>0</v>
      </c>
      <c r="AL2937" s="1">
        <v>0</v>
      </c>
      <c r="AM2937" s="1">
        <v>0</v>
      </c>
      <c r="AN2937" s="1">
        <v>0</v>
      </c>
    </row>
    <row r="2938" spans="1:40" x14ac:dyDescent="0.35">
      <c r="A2938" s="1" t="s">
        <v>89</v>
      </c>
      <c r="B2938" s="8">
        <v>43966</v>
      </c>
      <c r="C2938" s="1" t="s">
        <v>96</v>
      </c>
      <c r="D2938" s="1">
        <v>972410</v>
      </c>
      <c r="E2938" s="1">
        <v>26</v>
      </c>
      <c r="F2938" s="1" t="s">
        <v>115</v>
      </c>
      <c r="H2938" s="1" t="s">
        <v>91</v>
      </c>
      <c r="I2938" s="1" t="s">
        <v>92</v>
      </c>
      <c r="J2938" s="1" t="s">
        <v>93</v>
      </c>
      <c r="P2938" s="1">
        <v>26</v>
      </c>
      <c r="Q2938" s="1">
        <v>0</v>
      </c>
      <c r="R2938" s="1">
        <v>0</v>
      </c>
      <c r="S2938" s="1">
        <v>0</v>
      </c>
      <c r="T2938" s="1">
        <v>0</v>
      </c>
      <c r="U2938" s="1">
        <v>0</v>
      </c>
      <c r="V2938" s="1">
        <v>0</v>
      </c>
      <c r="W2938" s="1">
        <v>0</v>
      </c>
      <c r="X2938" s="1">
        <v>0</v>
      </c>
      <c r="Y2938" s="1">
        <v>0</v>
      </c>
      <c r="Z2938" s="1">
        <v>0</v>
      </c>
      <c r="AA2938" s="1">
        <v>0</v>
      </c>
      <c r="AB2938" s="1">
        <v>0</v>
      </c>
      <c r="AC2938" s="1">
        <v>0</v>
      </c>
      <c r="AD2938" s="1">
        <v>0</v>
      </c>
      <c r="AE2938" s="1">
        <v>0</v>
      </c>
      <c r="AF2938" s="1">
        <v>0</v>
      </c>
      <c r="AG2938" s="1">
        <v>0</v>
      </c>
      <c r="AH2938" s="1">
        <v>0</v>
      </c>
      <c r="AI2938" s="1">
        <v>0</v>
      </c>
      <c r="AJ2938" s="1">
        <v>0</v>
      </c>
      <c r="AK2938" s="1">
        <v>0</v>
      </c>
      <c r="AL2938" s="1">
        <v>0</v>
      </c>
      <c r="AM2938" s="1">
        <v>0</v>
      </c>
      <c r="AN2938" s="1">
        <v>0</v>
      </c>
    </row>
    <row r="2939" spans="1:40" x14ac:dyDescent="0.35">
      <c r="A2939" s="1" t="s">
        <v>89</v>
      </c>
      <c r="B2939" s="8">
        <v>43935</v>
      </c>
      <c r="C2939" s="1" t="s">
        <v>96</v>
      </c>
      <c r="D2939" s="1">
        <v>200640</v>
      </c>
      <c r="E2939" s="1">
        <v>5</v>
      </c>
      <c r="F2939" s="1" t="s">
        <v>106</v>
      </c>
      <c r="H2939" s="1" t="s">
        <v>95</v>
      </c>
      <c r="I2939" s="1" t="s">
        <v>92</v>
      </c>
      <c r="J2939" s="1" t="s">
        <v>93</v>
      </c>
      <c r="K2939" s="1">
        <v>2</v>
      </c>
      <c r="L2939" s="1">
        <v>1</v>
      </c>
      <c r="M2939" s="1">
        <v>0</v>
      </c>
      <c r="N2939" s="1">
        <v>0</v>
      </c>
      <c r="O2939" s="1">
        <v>0.16666666666666666</v>
      </c>
      <c r="P2939" s="1">
        <v>3</v>
      </c>
      <c r="Q2939" s="1">
        <v>0</v>
      </c>
      <c r="R2939" s="1">
        <v>0</v>
      </c>
      <c r="S2939" s="1">
        <v>0</v>
      </c>
      <c r="T2939" s="1">
        <v>0</v>
      </c>
      <c r="U2939" s="1">
        <v>0</v>
      </c>
      <c r="V2939" s="1">
        <v>2</v>
      </c>
      <c r="W2939" s="1">
        <v>0</v>
      </c>
      <c r="X2939" s="1">
        <v>0</v>
      </c>
      <c r="Y2939" s="1">
        <v>0</v>
      </c>
      <c r="Z2939" s="1">
        <v>0</v>
      </c>
      <c r="AA2939" s="1">
        <v>0</v>
      </c>
      <c r="AB2939" s="1">
        <v>0</v>
      </c>
      <c r="AC2939" s="1">
        <v>0</v>
      </c>
      <c r="AD2939" s="1">
        <v>0</v>
      </c>
      <c r="AE2939" s="1">
        <v>0</v>
      </c>
      <c r="AF2939" s="1">
        <v>0</v>
      </c>
      <c r="AG2939" s="1">
        <v>0</v>
      </c>
      <c r="AH2939" s="1">
        <v>0</v>
      </c>
      <c r="AI2939" s="1">
        <v>0</v>
      </c>
      <c r="AJ2939" s="1">
        <v>0</v>
      </c>
      <c r="AK2939" s="1">
        <v>0</v>
      </c>
      <c r="AL2939" s="1">
        <v>1</v>
      </c>
      <c r="AM2939" s="1">
        <v>0</v>
      </c>
      <c r="AN2939" s="1">
        <v>0</v>
      </c>
    </row>
    <row r="2940" spans="1:40" x14ac:dyDescent="0.35">
      <c r="A2940" s="1" t="s">
        <v>89</v>
      </c>
      <c r="B2940" s="8">
        <v>43934</v>
      </c>
      <c r="C2940" s="1" t="s">
        <v>98</v>
      </c>
      <c r="D2940" s="1">
        <v>200640</v>
      </c>
      <c r="E2940" s="1">
        <v>2</v>
      </c>
      <c r="F2940" s="1" t="s">
        <v>106</v>
      </c>
      <c r="H2940" s="1" t="s">
        <v>95</v>
      </c>
      <c r="I2940" s="1" t="s">
        <v>92</v>
      </c>
      <c r="J2940" s="1" t="s">
        <v>93</v>
      </c>
      <c r="P2940" s="1">
        <v>2</v>
      </c>
      <c r="Q2940" s="1">
        <v>0</v>
      </c>
      <c r="R2940" s="1">
        <v>0</v>
      </c>
      <c r="S2940" s="1">
        <v>0</v>
      </c>
      <c r="T2940" s="1">
        <v>0</v>
      </c>
      <c r="U2940" s="1">
        <v>0</v>
      </c>
      <c r="V2940" s="1">
        <v>0</v>
      </c>
      <c r="W2940" s="1">
        <v>0</v>
      </c>
      <c r="X2940" s="1">
        <v>0</v>
      </c>
      <c r="Y2940" s="1">
        <v>0</v>
      </c>
      <c r="Z2940" s="1">
        <v>0</v>
      </c>
      <c r="AA2940" s="1">
        <v>0</v>
      </c>
      <c r="AB2940" s="1">
        <v>0</v>
      </c>
      <c r="AC2940" s="1">
        <v>0</v>
      </c>
      <c r="AD2940" s="1">
        <v>0</v>
      </c>
      <c r="AE2940" s="1">
        <v>0</v>
      </c>
      <c r="AF2940" s="1">
        <v>0</v>
      </c>
      <c r="AG2940" s="1">
        <v>0</v>
      </c>
      <c r="AH2940" s="1">
        <v>0</v>
      </c>
      <c r="AI2940" s="1">
        <v>0</v>
      </c>
      <c r="AJ2940" s="1">
        <v>0</v>
      </c>
      <c r="AK2940" s="1">
        <v>0</v>
      </c>
      <c r="AL2940" s="1">
        <v>0</v>
      </c>
      <c r="AM2940" s="1">
        <v>0</v>
      </c>
      <c r="AN2940" s="1">
        <v>0</v>
      </c>
    </row>
    <row r="2941" spans="1:40" x14ac:dyDescent="0.35">
      <c r="A2941" s="1" t="s">
        <v>89</v>
      </c>
      <c r="B2941" s="8">
        <v>43941</v>
      </c>
      <c r="C2941" s="1" t="s">
        <v>2</v>
      </c>
      <c r="D2941" s="1">
        <v>979190</v>
      </c>
      <c r="E2941" s="1">
        <v>156</v>
      </c>
      <c r="F2941" s="1" t="s">
        <v>124</v>
      </c>
      <c r="H2941" s="1" t="s">
        <v>103</v>
      </c>
      <c r="I2941" s="1" t="s">
        <v>92</v>
      </c>
      <c r="J2941" s="1" t="s">
        <v>93</v>
      </c>
      <c r="K2941" s="1">
        <v>21</v>
      </c>
      <c r="L2941" s="1">
        <v>15</v>
      </c>
      <c r="M2941" s="1">
        <v>0.16149068322981366</v>
      </c>
      <c r="N2941" s="1">
        <v>0.13461538461538461</v>
      </c>
      <c r="O2941" s="1">
        <v>8.771929824561403E-2</v>
      </c>
      <c r="P2941" s="1">
        <v>135</v>
      </c>
      <c r="Q2941" s="1">
        <v>5</v>
      </c>
      <c r="R2941" s="1">
        <v>9</v>
      </c>
      <c r="S2941" s="1">
        <v>2</v>
      </c>
      <c r="T2941" s="1">
        <v>9</v>
      </c>
      <c r="U2941" s="1">
        <v>1</v>
      </c>
      <c r="V2941" s="1">
        <v>0</v>
      </c>
      <c r="W2941" s="1">
        <v>0</v>
      </c>
      <c r="X2941" s="1">
        <v>0</v>
      </c>
      <c r="Y2941" s="1">
        <v>0</v>
      </c>
      <c r="Z2941" s="1">
        <v>0</v>
      </c>
      <c r="AA2941" s="1">
        <v>0</v>
      </c>
      <c r="AB2941" s="1">
        <v>0</v>
      </c>
      <c r="AC2941" s="1">
        <v>0</v>
      </c>
      <c r="AD2941" s="1">
        <v>0</v>
      </c>
      <c r="AE2941" s="1">
        <v>0</v>
      </c>
      <c r="AF2941" s="1">
        <v>0</v>
      </c>
      <c r="AG2941" s="1">
        <v>4</v>
      </c>
      <c r="AH2941" s="1">
        <v>0</v>
      </c>
      <c r="AI2941" s="1">
        <v>2</v>
      </c>
      <c r="AJ2941" s="1">
        <v>2</v>
      </c>
      <c r="AK2941" s="1">
        <v>0</v>
      </c>
      <c r="AL2941" s="1">
        <v>0</v>
      </c>
      <c r="AM2941" s="1">
        <v>2</v>
      </c>
      <c r="AN2941" s="1">
        <v>0</v>
      </c>
    </row>
    <row r="2942" spans="1:40" x14ac:dyDescent="0.35">
      <c r="A2942" s="1" t="s">
        <v>89</v>
      </c>
      <c r="B2942" s="8">
        <v>43930</v>
      </c>
      <c r="C2942" s="1" t="s">
        <v>96</v>
      </c>
      <c r="D2942" s="1">
        <v>979150</v>
      </c>
      <c r="E2942" s="1">
        <v>4</v>
      </c>
      <c r="F2942" s="1" t="s">
        <v>125</v>
      </c>
      <c r="H2942" s="1" t="s">
        <v>103</v>
      </c>
      <c r="I2942" s="1" t="s">
        <v>92</v>
      </c>
      <c r="J2942" s="1" t="s">
        <v>93</v>
      </c>
      <c r="K2942" s="1">
        <v>1</v>
      </c>
      <c r="M2942" s="1">
        <v>0.25</v>
      </c>
      <c r="N2942" s="1">
        <v>0.25</v>
      </c>
      <c r="P2942" s="1">
        <v>3</v>
      </c>
      <c r="Q2942" s="1">
        <v>0</v>
      </c>
      <c r="R2942" s="1">
        <v>1</v>
      </c>
      <c r="S2942" s="1">
        <v>0</v>
      </c>
      <c r="T2942" s="1">
        <v>0</v>
      </c>
      <c r="U2942" s="1">
        <v>0</v>
      </c>
      <c r="V2942" s="1">
        <v>0</v>
      </c>
      <c r="W2942" s="1">
        <v>0</v>
      </c>
      <c r="X2942" s="1">
        <v>0</v>
      </c>
      <c r="Y2942" s="1">
        <v>0</v>
      </c>
      <c r="Z2942" s="1">
        <v>0</v>
      </c>
      <c r="AA2942" s="1">
        <v>0</v>
      </c>
      <c r="AB2942" s="1">
        <v>0</v>
      </c>
      <c r="AC2942" s="1">
        <v>0</v>
      </c>
      <c r="AD2942" s="1">
        <v>0</v>
      </c>
      <c r="AE2942" s="1">
        <v>0</v>
      </c>
      <c r="AF2942" s="1">
        <v>0</v>
      </c>
      <c r="AG2942" s="1">
        <v>0</v>
      </c>
      <c r="AH2942" s="1">
        <v>0</v>
      </c>
      <c r="AI2942" s="1">
        <v>0</v>
      </c>
      <c r="AJ2942" s="1">
        <v>0</v>
      </c>
      <c r="AK2942" s="1">
        <v>0</v>
      </c>
      <c r="AL2942" s="1">
        <v>0</v>
      </c>
      <c r="AM2942" s="1">
        <v>0</v>
      </c>
      <c r="AN2942" s="1">
        <v>0</v>
      </c>
    </row>
    <row r="2943" spans="1:40" x14ac:dyDescent="0.35">
      <c r="A2943" s="1" t="s">
        <v>89</v>
      </c>
      <c r="B2943" s="8">
        <v>43943</v>
      </c>
      <c r="C2943" s="1" t="s">
        <v>96</v>
      </c>
      <c r="D2943" s="1">
        <v>200640</v>
      </c>
      <c r="E2943" s="1">
        <v>6</v>
      </c>
      <c r="F2943" s="1" t="s">
        <v>106</v>
      </c>
      <c r="H2943" s="1" t="s">
        <v>95</v>
      </c>
      <c r="I2943" s="1" t="s">
        <v>92</v>
      </c>
      <c r="J2943" s="1" t="s">
        <v>93</v>
      </c>
      <c r="P2943" s="1">
        <v>6</v>
      </c>
      <c r="Q2943" s="1">
        <v>0</v>
      </c>
      <c r="R2943" s="1">
        <v>0</v>
      </c>
      <c r="S2943" s="1">
        <v>0</v>
      </c>
      <c r="T2943" s="1">
        <v>0</v>
      </c>
      <c r="U2943" s="1">
        <v>0</v>
      </c>
      <c r="V2943" s="1">
        <v>0</v>
      </c>
      <c r="W2943" s="1">
        <v>0</v>
      </c>
      <c r="X2943" s="1">
        <v>0</v>
      </c>
      <c r="Y2943" s="1">
        <v>0</v>
      </c>
      <c r="Z2943" s="1">
        <v>0</v>
      </c>
      <c r="AA2943" s="1">
        <v>0</v>
      </c>
      <c r="AB2943" s="1">
        <v>0</v>
      </c>
      <c r="AC2943" s="1">
        <v>0</v>
      </c>
      <c r="AD2943" s="1">
        <v>0</v>
      </c>
      <c r="AE2943" s="1">
        <v>0</v>
      </c>
      <c r="AF2943" s="1">
        <v>0</v>
      </c>
      <c r="AG2943" s="1">
        <v>0</v>
      </c>
      <c r="AH2943" s="1">
        <v>0</v>
      </c>
      <c r="AI2943" s="1">
        <v>0</v>
      </c>
      <c r="AJ2943" s="1">
        <v>0</v>
      </c>
      <c r="AK2943" s="1">
        <v>0</v>
      </c>
      <c r="AL2943" s="1">
        <v>0</v>
      </c>
      <c r="AM2943" s="1">
        <v>0</v>
      </c>
      <c r="AN2943" s="1">
        <v>0</v>
      </c>
    </row>
    <row r="2944" spans="1:40" x14ac:dyDescent="0.35">
      <c r="A2944" s="1" t="s">
        <v>89</v>
      </c>
      <c r="B2944" s="8">
        <v>43915</v>
      </c>
      <c r="C2944" s="1" t="s">
        <v>96</v>
      </c>
      <c r="D2944" s="1">
        <v>974850</v>
      </c>
      <c r="E2944" s="1">
        <v>1</v>
      </c>
      <c r="F2944" s="1" t="s">
        <v>126</v>
      </c>
      <c r="H2944" s="1" t="s">
        <v>103</v>
      </c>
      <c r="I2944" s="1" t="s">
        <v>121</v>
      </c>
      <c r="J2944" s="1" t="s">
        <v>93</v>
      </c>
      <c r="P2944" s="1">
        <v>1</v>
      </c>
      <c r="Q2944" s="1">
        <v>0</v>
      </c>
      <c r="R2944" s="1">
        <v>0</v>
      </c>
      <c r="S2944" s="1">
        <v>0</v>
      </c>
      <c r="T2944" s="1">
        <v>0</v>
      </c>
      <c r="U2944" s="1">
        <v>0</v>
      </c>
      <c r="V2944" s="1">
        <v>0</v>
      </c>
      <c r="W2944" s="1">
        <v>0</v>
      </c>
      <c r="X2944" s="1">
        <v>0</v>
      </c>
      <c r="Y2944" s="1">
        <v>0</v>
      </c>
      <c r="Z2944" s="1">
        <v>0</v>
      </c>
      <c r="AA2944" s="1">
        <v>0</v>
      </c>
      <c r="AB2944" s="1">
        <v>0</v>
      </c>
      <c r="AC2944" s="1">
        <v>0</v>
      </c>
      <c r="AD2944" s="1">
        <v>0</v>
      </c>
      <c r="AE2944" s="1">
        <v>0</v>
      </c>
      <c r="AF2944" s="1">
        <v>0</v>
      </c>
      <c r="AG2944" s="1">
        <v>0</v>
      </c>
      <c r="AH2944" s="1">
        <v>0</v>
      </c>
      <c r="AI2944" s="1">
        <v>0</v>
      </c>
      <c r="AJ2944" s="1">
        <v>0</v>
      </c>
      <c r="AK2944" s="1">
        <v>0</v>
      </c>
      <c r="AL2944" s="1">
        <v>0</v>
      </c>
      <c r="AM2944" s="1">
        <v>0</v>
      </c>
      <c r="AN2944" s="1">
        <v>0</v>
      </c>
    </row>
    <row r="2945" spans="1:40" x14ac:dyDescent="0.35">
      <c r="A2945" s="1" t="s">
        <v>89</v>
      </c>
      <c r="B2945" s="8">
        <v>43962</v>
      </c>
      <c r="C2945" s="1" t="s">
        <v>98</v>
      </c>
      <c r="D2945" s="1">
        <v>971790</v>
      </c>
      <c r="E2945" s="1">
        <v>1</v>
      </c>
      <c r="F2945" s="1" t="s">
        <v>104</v>
      </c>
      <c r="H2945" s="1" t="s">
        <v>101</v>
      </c>
      <c r="I2945" s="1" t="s">
        <v>92</v>
      </c>
      <c r="J2945" s="1" t="s">
        <v>93</v>
      </c>
      <c r="P2945" s="1">
        <v>1</v>
      </c>
      <c r="Q2945" s="1">
        <v>0</v>
      </c>
      <c r="R2945" s="1">
        <v>0</v>
      </c>
      <c r="S2945" s="1">
        <v>0</v>
      </c>
      <c r="T2945" s="1">
        <v>0</v>
      </c>
      <c r="U2945" s="1">
        <v>0</v>
      </c>
      <c r="V2945" s="1">
        <v>0</v>
      </c>
      <c r="W2945" s="1">
        <v>0</v>
      </c>
      <c r="X2945" s="1">
        <v>0</v>
      </c>
      <c r="Y2945" s="1">
        <v>0</v>
      </c>
      <c r="Z2945" s="1">
        <v>0</v>
      </c>
      <c r="AA2945" s="1">
        <v>0</v>
      </c>
      <c r="AB2945" s="1">
        <v>0</v>
      </c>
      <c r="AC2945" s="1">
        <v>0</v>
      </c>
      <c r="AD2945" s="1">
        <v>0</v>
      </c>
      <c r="AE2945" s="1">
        <v>0</v>
      </c>
      <c r="AF2945" s="1">
        <v>0</v>
      </c>
      <c r="AG2945" s="1">
        <v>0</v>
      </c>
      <c r="AH2945" s="1">
        <v>0</v>
      </c>
      <c r="AI2945" s="1">
        <v>0</v>
      </c>
      <c r="AJ2945" s="1">
        <v>0</v>
      </c>
      <c r="AK2945" s="1">
        <v>0</v>
      </c>
      <c r="AL2945" s="1">
        <v>0</v>
      </c>
      <c r="AM2945" s="1">
        <v>0</v>
      </c>
      <c r="AN2945" s="1">
        <v>0</v>
      </c>
    </row>
    <row r="2946" spans="1:40" x14ac:dyDescent="0.35">
      <c r="A2946" s="1" t="s">
        <v>89</v>
      </c>
      <c r="B2946" s="8">
        <v>43955</v>
      </c>
      <c r="C2946" s="1" t="s">
        <v>96</v>
      </c>
      <c r="D2946" s="1">
        <v>209640</v>
      </c>
      <c r="E2946" s="1">
        <v>18</v>
      </c>
      <c r="F2946" s="1" t="s">
        <v>122</v>
      </c>
      <c r="H2946" s="1" t="s">
        <v>95</v>
      </c>
      <c r="I2946" s="1" t="s">
        <v>121</v>
      </c>
      <c r="J2946" s="1" t="s">
        <v>93</v>
      </c>
      <c r="P2946" s="1">
        <v>18</v>
      </c>
      <c r="Q2946" s="1">
        <v>0</v>
      </c>
      <c r="R2946" s="1">
        <v>0</v>
      </c>
      <c r="S2946" s="1">
        <v>0</v>
      </c>
      <c r="T2946" s="1">
        <v>0</v>
      </c>
      <c r="U2946" s="1">
        <v>0</v>
      </c>
      <c r="V2946" s="1">
        <v>0</v>
      </c>
      <c r="W2946" s="1">
        <v>0</v>
      </c>
      <c r="X2946" s="1">
        <v>0</v>
      </c>
      <c r="Y2946" s="1">
        <v>0</v>
      </c>
      <c r="Z2946" s="1">
        <v>0</v>
      </c>
      <c r="AA2946" s="1">
        <v>0</v>
      </c>
      <c r="AB2946" s="1">
        <v>0</v>
      </c>
      <c r="AC2946" s="1">
        <v>0</v>
      </c>
      <c r="AD2946" s="1">
        <v>0</v>
      </c>
      <c r="AE2946" s="1">
        <v>0</v>
      </c>
      <c r="AF2946" s="1">
        <v>0</v>
      </c>
      <c r="AG2946" s="1">
        <v>0</v>
      </c>
      <c r="AH2946" s="1">
        <v>0</v>
      </c>
      <c r="AI2946" s="1">
        <v>0</v>
      </c>
      <c r="AJ2946" s="1">
        <v>0</v>
      </c>
      <c r="AK2946" s="1">
        <v>0</v>
      </c>
      <c r="AL2946" s="1">
        <v>0</v>
      </c>
      <c r="AM2946" s="1">
        <v>0</v>
      </c>
      <c r="AN2946" s="1">
        <v>0</v>
      </c>
    </row>
    <row r="2947" spans="1:40" x14ac:dyDescent="0.35">
      <c r="A2947" s="1" t="s">
        <v>89</v>
      </c>
      <c r="B2947" s="8">
        <v>43923</v>
      </c>
      <c r="C2947" s="1" t="s">
        <v>96</v>
      </c>
      <c r="D2947" s="1">
        <v>200600</v>
      </c>
      <c r="E2947" s="1">
        <v>11</v>
      </c>
      <c r="F2947" s="1" t="s">
        <v>116</v>
      </c>
      <c r="H2947" s="1" t="s">
        <v>95</v>
      </c>
      <c r="I2947" s="1" t="s">
        <v>92</v>
      </c>
      <c r="J2947" s="1" t="s">
        <v>93</v>
      </c>
      <c r="P2947" s="1">
        <v>11</v>
      </c>
      <c r="Q2947" s="1">
        <v>0</v>
      </c>
      <c r="R2947" s="1">
        <v>0</v>
      </c>
      <c r="S2947" s="1">
        <v>0</v>
      </c>
      <c r="T2947" s="1">
        <v>0</v>
      </c>
      <c r="U2947" s="1">
        <v>0</v>
      </c>
      <c r="V2947" s="1">
        <v>0</v>
      </c>
      <c r="W2947" s="1">
        <v>0</v>
      </c>
      <c r="X2947" s="1">
        <v>0</v>
      </c>
      <c r="Y2947" s="1">
        <v>0</v>
      </c>
      <c r="Z2947" s="1">
        <v>0</v>
      </c>
      <c r="AA2947" s="1">
        <v>0</v>
      </c>
      <c r="AB2947" s="1">
        <v>0</v>
      </c>
      <c r="AC2947" s="1">
        <v>0</v>
      </c>
      <c r="AD2947" s="1">
        <v>0</v>
      </c>
      <c r="AE2947" s="1">
        <v>0</v>
      </c>
      <c r="AF2947" s="1">
        <v>0</v>
      </c>
      <c r="AG2947" s="1">
        <v>0</v>
      </c>
      <c r="AH2947" s="1">
        <v>0</v>
      </c>
      <c r="AI2947" s="1">
        <v>0</v>
      </c>
      <c r="AJ2947" s="1">
        <v>0</v>
      </c>
      <c r="AK2947" s="1">
        <v>0</v>
      </c>
      <c r="AL2947" s="1">
        <v>0</v>
      </c>
      <c r="AM2947" s="1">
        <v>0</v>
      </c>
      <c r="AN2947" s="1">
        <v>0</v>
      </c>
    </row>
    <row r="2948" spans="1:40" x14ac:dyDescent="0.35">
      <c r="A2948" s="1" t="s">
        <v>89</v>
      </c>
      <c r="B2948" s="8">
        <v>43918</v>
      </c>
      <c r="C2948" s="1" t="s">
        <v>2</v>
      </c>
      <c r="D2948" s="1">
        <v>201710</v>
      </c>
      <c r="E2948" s="1">
        <v>81</v>
      </c>
      <c r="F2948" s="1" t="s">
        <v>119</v>
      </c>
      <c r="H2948" s="1" t="s">
        <v>95</v>
      </c>
      <c r="I2948" s="1" t="s">
        <v>92</v>
      </c>
      <c r="J2948" s="1" t="s">
        <v>93</v>
      </c>
      <c r="K2948" s="1">
        <v>71</v>
      </c>
      <c r="L2948" s="1">
        <v>6</v>
      </c>
      <c r="M2948" s="1">
        <v>0.8</v>
      </c>
      <c r="N2948" s="1">
        <v>0.78260869565217395</v>
      </c>
      <c r="O2948" s="1">
        <v>6.8965517241379309E-2</v>
      </c>
      <c r="P2948" s="1">
        <v>10</v>
      </c>
      <c r="Q2948" s="1">
        <v>4</v>
      </c>
      <c r="R2948" s="1">
        <v>18</v>
      </c>
      <c r="S2948" s="1">
        <v>2</v>
      </c>
      <c r="T2948" s="1">
        <v>10</v>
      </c>
      <c r="U2948" s="1">
        <v>6</v>
      </c>
      <c r="V2948" s="1">
        <v>35</v>
      </c>
      <c r="W2948" s="1">
        <v>0</v>
      </c>
      <c r="X2948" s="1">
        <v>0</v>
      </c>
      <c r="Y2948" s="1">
        <v>0</v>
      </c>
      <c r="Z2948" s="1">
        <v>0</v>
      </c>
      <c r="AA2948" s="1">
        <v>0</v>
      </c>
      <c r="AB2948" s="1">
        <v>0</v>
      </c>
      <c r="AC2948" s="1">
        <v>0</v>
      </c>
      <c r="AD2948" s="1">
        <v>0</v>
      </c>
      <c r="AE2948" s="1">
        <v>0</v>
      </c>
      <c r="AF2948" s="1">
        <v>0</v>
      </c>
      <c r="AG2948" s="1">
        <v>1</v>
      </c>
      <c r="AH2948" s="1">
        <v>0</v>
      </c>
      <c r="AI2948" s="1">
        <v>0</v>
      </c>
      <c r="AJ2948" s="1">
        <v>1</v>
      </c>
      <c r="AK2948" s="1">
        <v>0</v>
      </c>
      <c r="AL2948" s="1">
        <v>0</v>
      </c>
      <c r="AM2948" s="1">
        <v>0</v>
      </c>
      <c r="AN2948" s="1">
        <v>0</v>
      </c>
    </row>
    <row r="2949" spans="1:40" x14ac:dyDescent="0.35">
      <c r="A2949" s="1" t="s">
        <v>89</v>
      </c>
      <c r="B2949" s="8">
        <v>43930</v>
      </c>
      <c r="C2949" s="1" t="s">
        <v>2</v>
      </c>
      <c r="D2949" s="1">
        <v>973270</v>
      </c>
      <c r="E2949" s="1">
        <v>62</v>
      </c>
      <c r="F2949" s="1" t="s">
        <v>127</v>
      </c>
      <c r="H2949" s="1" t="s">
        <v>114</v>
      </c>
      <c r="I2949" s="1" t="s">
        <v>92</v>
      </c>
      <c r="J2949" s="1" t="s">
        <v>93</v>
      </c>
      <c r="K2949" s="1">
        <v>28</v>
      </c>
      <c r="L2949" s="1">
        <v>5</v>
      </c>
      <c r="M2949" s="1">
        <v>0.38181818181818183</v>
      </c>
      <c r="N2949" s="1">
        <v>0.32</v>
      </c>
      <c r="O2949" s="1">
        <v>7.4626865671641784E-2</v>
      </c>
      <c r="P2949" s="1">
        <v>34</v>
      </c>
      <c r="Q2949" s="1">
        <v>5</v>
      </c>
      <c r="R2949" s="1">
        <v>2</v>
      </c>
      <c r="S2949" s="1">
        <v>2</v>
      </c>
      <c r="T2949" s="1">
        <v>12</v>
      </c>
      <c r="U2949" s="1">
        <v>0</v>
      </c>
      <c r="V2949" s="1">
        <v>12</v>
      </c>
      <c r="W2949" s="1">
        <v>0</v>
      </c>
      <c r="X2949" s="1">
        <v>0</v>
      </c>
      <c r="Y2949" s="1">
        <v>0</v>
      </c>
      <c r="Z2949" s="1">
        <v>0</v>
      </c>
      <c r="AA2949" s="1">
        <v>0</v>
      </c>
      <c r="AB2949" s="1">
        <v>0</v>
      </c>
      <c r="AC2949" s="1">
        <v>0</v>
      </c>
      <c r="AD2949" s="1">
        <v>0</v>
      </c>
      <c r="AE2949" s="1">
        <v>0</v>
      </c>
      <c r="AF2949" s="1">
        <v>0</v>
      </c>
      <c r="AG2949" s="1">
        <v>0</v>
      </c>
      <c r="AH2949" s="1">
        <v>0</v>
      </c>
      <c r="AI2949" s="1">
        <v>0</v>
      </c>
      <c r="AJ2949" s="1">
        <v>0</v>
      </c>
      <c r="AK2949" s="1">
        <v>0</v>
      </c>
      <c r="AL2949" s="1">
        <v>0</v>
      </c>
      <c r="AM2949" s="1">
        <v>0</v>
      </c>
      <c r="AN2949" s="1">
        <v>0</v>
      </c>
    </row>
    <row r="2950" spans="1:40" x14ac:dyDescent="0.35">
      <c r="A2950" s="1" t="s">
        <v>89</v>
      </c>
      <c r="B2950" s="8">
        <v>43971</v>
      </c>
      <c r="C2950" s="1" t="s">
        <v>96</v>
      </c>
      <c r="D2950" s="1">
        <v>973260</v>
      </c>
      <c r="E2950" s="1">
        <v>9</v>
      </c>
      <c r="F2950" s="1" t="s">
        <v>113</v>
      </c>
      <c r="H2950" s="1" t="s">
        <v>114</v>
      </c>
      <c r="I2950" s="1" t="s">
        <v>92</v>
      </c>
      <c r="J2950" s="1" t="s">
        <v>93</v>
      </c>
      <c r="L2950" s="1">
        <v>1</v>
      </c>
      <c r="O2950" s="1">
        <v>0.1</v>
      </c>
      <c r="P2950" s="1">
        <v>9</v>
      </c>
      <c r="Q2950" s="1">
        <v>1</v>
      </c>
      <c r="R2950" s="1">
        <v>0</v>
      </c>
      <c r="S2950" s="1">
        <v>0</v>
      </c>
      <c r="T2950" s="1">
        <v>0</v>
      </c>
      <c r="U2950" s="1">
        <v>0</v>
      </c>
      <c r="V2950" s="1">
        <v>0</v>
      </c>
      <c r="W2950" s="1">
        <v>0</v>
      </c>
      <c r="X2950" s="1">
        <v>0</v>
      </c>
      <c r="Y2950" s="1">
        <v>0</v>
      </c>
      <c r="Z2950" s="1">
        <v>0</v>
      </c>
      <c r="AA2950" s="1">
        <v>0</v>
      </c>
      <c r="AB2950" s="1">
        <v>0</v>
      </c>
      <c r="AC2950" s="1">
        <v>0</v>
      </c>
      <c r="AD2950" s="1">
        <v>0</v>
      </c>
      <c r="AE2950" s="1">
        <v>0</v>
      </c>
      <c r="AF2950" s="1">
        <v>0</v>
      </c>
      <c r="AG2950" s="1">
        <v>0</v>
      </c>
      <c r="AH2950" s="1">
        <v>0</v>
      </c>
      <c r="AI2950" s="1">
        <v>0</v>
      </c>
      <c r="AJ2950" s="1">
        <v>0</v>
      </c>
      <c r="AK2950" s="1">
        <v>0</v>
      </c>
      <c r="AL2950" s="1">
        <v>0</v>
      </c>
      <c r="AM2950" s="1">
        <v>0</v>
      </c>
      <c r="AN2950" s="1">
        <v>0</v>
      </c>
    </row>
    <row r="2951" spans="1:40" x14ac:dyDescent="0.35">
      <c r="A2951" s="1" t="s">
        <v>89</v>
      </c>
      <c r="B2951" s="8">
        <v>43928</v>
      </c>
      <c r="C2951" s="1" t="s">
        <v>96</v>
      </c>
      <c r="D2951" s="1">
        <v>976140</v>
      </c>
      <c r="E2951" s="1">
        <v>1</v>
      </c>
      <c r="F2951" s="1" t="s">
        <v>128</v>
      </c>
      <c r="H2951" s="1" t="s">
        <v>101</v>
      </c>
      <c r="I2951" s="1" t="s">
        <v>92</v>
      </c>
      <c r="J2951" s="1" t="s">
        <v>93</v>
      </c>
      <c r="P2951" s="1">
        <v>1</v>
      </c>
      <c r="Q2951" s="1">
        <v>0</v>
      </c>
      <c r="R2951" s="1">
        <v>0</v>
      </c>
      <c r="S2951" s="1">
        <v>0</v>
      </c>
      <c r="T2951" s="1">
        <v>0</v>
      </c>
      <c r="U2951" s="1">
        <v>0</v>
      </c>
      <c r="V2951" s="1">
        <v>0</v>
      </c>
      <c r="W2951" s="1">
        <v>0</v>
      </c>
      <c r="X2951" s="1">
        <v>0</v>
      </c>
      <c r="Y2951" s="1">
        <v>0</v>
      </c>
      <c r="Z2951" s="1">
        <v>0</v>
      </c>
      <c r="AA2951" s="1">
        <v>0</v>
      </c>
      <c r="AB2951" s="1">
        <v>0</v>
      </c>
      <c r="AC2951" s="1">
        <v>0</v>
      </c>
      <c r="AD2951" s="1">
        <v>0</v>
      </c>
      <c r="AE2951" s="1">
        <v>0</v>
      </c>
      <c r="AF2951" s="1">
        <v>0</v>
      </c>
      <c r="AG2951" s="1">
        <v>0</v>
      </c>
      <c r="AH2951" s="1">
        <v>0</v>
      </c>
      <c r="AI2951" s="1">
        <v>0</v>
      </c>
      <c r="AJ2951" s="1">
        <v>0</v>
      </c>
      <c r="AK2951" s="1">
        <v>0</v>
      </c>
      <c r="AL2951" s="1">
        <v>0</v>
      </c>
      <c r="AM2951" s="1">
        <v>0</v>
      </c>
      <c r="AN2951" s="1">
        <v>0</v>
      </c>
    </row>
    <row r="2952" spans="1:40" x14ac:dyDescent="0.35">
      <c r="A2952" s="1" t="s">
        <v>89</v>
      </c>
      <c r="B2952" s="8">
        <v>43920</v>
      </c>
      <c r="C2952" s="1" t="s">
        <v>2</v>
      </c>
      <c r="D2952" s="1">
        <v>973370</v>
      </c>
      <c r="E2952" s="1">
        <v>43</v>
      </c>
      <c r="F2952" s="1" t="s">
        <v>123</v>
      </c>
      <c r="H2952" s="1" t="s">
        <v>114</v>
      </c>
      <c r="I2952" s="1" t="s">
        <v>92</v>
      </c>
      <c r="J2952" s="1" t="s">
        <v>93</v>
      </c>
      <c r="K2952" s="1">
        <v>20</v>
      </c>
      <c r="M2952" s="1">
        <v>0.3235294117647059</v>
      </c>
      <c r="N2952" s="1">
        <v>0.3235294117647059</v>
      </c>
      <c r="P2952" s="1">
        <v>23</v>
      </c>
      <c r="Q2952" s="1">
        <v>0</v>
      </c>
      <c r="R2952" s="1">
        <v>0</v>
      </c>
      <c r="S2952" s="1">
        <v>0</v>
      </c>
      <c r="T2952" s="1">
        <v>10</v>
      </c>
      <c r="U2952" s="1">
        <v>1</v>
      </c>
      <c r="V2952" s="1">
        <v>9</v>
      </c>
      <c r="W2952" s="1">
        <v>0</v>
      </c>
      <c r="X2952" s="1">
        <v>0</v>
      </c>
      <c r="Y2952" s="1">
        <v>0</v>
      </c>
      <c r="Z2952" s="1">
        <v>0</v>
      </c>
      <c r="AA2952" s="1">
        <v>0</v>
      </c>
      <c r="AB2952" s="1">
        <v>0</v>
      </c>
      <c r="AC2952" s="1">
        <v>0</v>
      </c>
      <c r="AD2952" s="1">
        <v>0</v>
      </c>
      <c r="AE2952" s="1">
        <v>0</v>
      </c>
      <c r="AF2952" s="1">
        <v>0</v>
      </c>
      <c r="AG2952" s="1">
        <v>0</v>
      </c>
      <c r="AH2952" s="1">
        <v>0</v>
      </c>
      <c r="AI2952" s="1">
        <v>0</v>
      </c>
      <c r="AJ2952" s="1">
        <v>0</v>
      </c>
      <c r="AK2952" s="1">
        <v>0</v>
      </c>
      <c r="AL2952" s="1">
        <v>0</v>
      </c>
      <c r="AM2952" s="1">
        <v>0</v>
      </c>
      <c r="AN2952" s="1">
        <v>0</v>
      </c>
    </row>
    <row r="2953" spans="1:40" x14ac:dyDescent="0.35">
      <c r="A2953" s="1" t="s">
        <v>89</v>
      </c>
      <c r="B2953" s="8">
        <v>43936</v>
      </c>
      <c r="C2953" s="1" t="s">
        <v>96</v>
      </c>
      <c r="D2953" s="1">
        <v>200170</v>
      </c>
      <c r="E2953" s="1">
        <v>16</v>
      </c>
      <c r="F2953" s="1" t="s">
        <v>107</v>
      </c>
      <c r="H2953" s="1" t="s">
        <v>95</v>
      </c>
      <c r="I2953" s="1" t="s">
        <v>92</v>
      </c>
      <c r="J2953" s="1" t="s">
        <v>93</v>
      </c>
      <c r="L2953" s="1">
        <v>1</v>
      </c>
      <c r="O2953" s="1">
        <v>5.8823529411764705E-2</v>
      </c>
      <c r="P2953" s="1">
        <v>16</v>
      </c>
      <c r="Q2953" s="1">
        <v>0</v>
      </c>
      <c r="R2953" s="1">
        <v>0</v>
      </c>
      <c r="S2953" s="1">
        <v>0</v>
      </c>
      <c r="T2953" s="1">
        <v>0</v>
      </c>
      <c r="U2953" s="1">
        <v>0</v>
      </c>
      <c r="V2953" s="1">
        <v>0</v>
      </c>
      <c r="W2953" s="1">
        <v>0</v>
      </c>
      <c r="X2953" s="1">
        <v>0</v>
      </c>
      <c r="Y2953" s="1">
        <v>0</v>
      </c>
      <c r="Z2953" s="1">
        <v>0</v>
      </c>
      <c r="AA2953" s="1">
        <v>0</v>
      </c>
      <c r="AB2953" s="1">
        <v>0</v>
      </c>
      <c r="AC2953" s="1">
        <v>0</v>
      </c>
      <c r="AD2953" s="1">
        <v>0</v>
      </c>
      <c r="AE2953" s="1">
        <v>0</v>
      </c>
      <c r="AF2953" s="1">
        <v>0</v>
      </c>
      <c r="AG2953" s="1">
        <v>0</v>
      </c>
      <c r="AH2953" s="1">
        <v>0</v>
      </c>
      <c r="AI2953" s="1">
        <v>0</v>
      </c>
      <c r="AJ2953" s="1">
        <v>0</v>
      </c>
      <c r="AK2953" s="1">
        <v>0</v>
      </c>
      <c r="AL2953" s="1">
        <v>1</v>
      </c>
      <c r="AM2953" s="1">
        <v>0</v>
      </c>
      <c r="AN2953" s="1">
        <v>0</v>
      </c>
    </row>
    <row r="2954" spans="1:40" x14ac:dyDescent="0.35">
      <c r="A2954" s="1" t="s">
        <v>89</v>
      </c>
      <c r="B2954" s="8">
        <v>43916</v>
      </c>
      <c r="C2954" s="1" t="s">
        <v>96</v>
      </c>
      <c r="D2954" s="1">
        <v>972410</v>
      </c>
      <c r="E2954" s="1">
        <v>32</v>
      </c>
      <c r="F2954" s="1" t="s">
        <v>115</v>
      </c>
      <c r="H2954" s="1" t="s">
        <v>91</v>
      </c>
      <c r="I2954" s="1" t="s">
        <v>92</v>
      </c>
      <c r="J2954" s="1" t="s">
        <v>93</v>
      </c>
      <c r="K2954" s="1">
        <v>7</v>
      </c>
      <c r="M2954" s="1">
        <v>0.21875</v>
      </c>
      <c r="N2954" s="1">
        <v>0.21875</v>
      </c>
      <c r="P2954" s="1">
        <v>25</v>
      </c>
      <c r="Q2954" s="1">
        <v>0</v>
      </c>
      <c r="R2954" s="1">
        <v>0</v>
      </c>
      <c r="S2954" s="1">
        <v>1</v>
      </c>
      <c r="T2954" s="1">
        <v>6</v>
      </c>
      <c r="U2954" s="1">
        <v>0</v>
      </c>
      <c r="V2954" s="1">
        <v>0</v>
      </c>
      <c r="W2954" s="1">
        <v>0</v>
      </c>
      <c r="X2954" s="1">
        <v>0</v>
      </c>
      <c r="Y2954" s="1">
        <v>0</v>
      </c>
      <c r="Z2954" s="1">
        <v>0</v>
      </c>
      <c r="AA2954" s="1">
        <v>0</v>
      </c>
      <c r="AB2954" s="1">
        <v>0</v>
      </c>
      <c r="AC2954" s="1">
        <v>0</v>
      </c>
      <c r="AD2954" s="1">
        <v>0</v>
      </c>
      <c r="AE2954" s="1">
        <v>0</v>
      </c>
      <c r="AF2954" s="1">
        <v>0</v>
      </c>
      <c r="AG2954" s="1">
        <v>0</v>
      </c>
      <c r="AH2954" s="1">
        <v>0</v>
      </c>
      <c r="AI2954" s="1">
        <v>0</v>
      </c>
      <c r="AJ2954" s="1">
        <v>0</v>
      </c>
      <c r="AK2954" s="1">
        <v>0</v>
      </c>
      <c r="AL2954" s="1">
        <v>0</v>
      </c>
      <c r="AM2954" s="1">
        <v>0</v>
      </c>
      <c r="AN2954" s="1">
        <v>0</v>
      </c>
    </row>
    <row r="2955" spans="1:40" x14ac:dyDescent="0.35">
      <c r="A2955" s="1" t="s">
        <v>89</v>
      </c>
      <c r="B2955" s="8">
        <v>43938</v>
      </c>
      <c r="C2955" s="1" t="s">
        <v>98</v>
      </c>
      <c r="D2955" s="1">
        <v>200170</v>
      </c>
      <c r="E2955" s="1">
        <v>1</v>
      </c>
      <c r="F2955" s="1" t="s">
        <v>107</v>
      </c>
      <c r="H2955" s="1" t="s">
        <v>95</v>
      </c>
      <c r="I2955" s="1" t="s">
        <v>92</v>
      </c>
      <c r="J2955" s="1" t="s">
        <v>93</v>
      </c>
      <c r="P2955" s="1">
        <v>1</v>
      </c>
      <c r="Q2955" s="1">
        <v>0</v>
      </c>
      <c r="R2955" s="1">
        <v>0</v>
      </c>
      <c r="S2955" s="1">
        <v>0</v>
      </c>
      <c r="T2955" s="1">
        <v>0</v>
      </c>
      <c r="U2955" s="1">
        <v>0</v>
      </c>
      <c r="V2955" s="1">
        <v>0</v>
      </c>
      <c r="W2955" s="1">
        <v>0</v>
      </c>
      <c r="X2955" s="1">
        <v>0</v>
      </c>
      <c r="Y2955" s="1">
        <v>0</v>
      </c>
      <c r="Z2955" s="1">
        <v>0</v>
      </c>
      <c r="AA2955" s="1">
        <v>0</v>
      </c>
      <c r="AB2955" s="1">
        <v>0</v>
      </c>
      <c r="AC2955" s="1">
        <v>0</v>
      </c>
      <c r="AD2955" s="1">
        <v>0</v>
      </c>
      <c r="AE2955" s="1">
        <v>0</v>
      </c>
      <c r="AF2955" s="1">
        <v>0</v>
      </c>
      <c r="AG2955" s="1">
        <v>0</v>
      </c>
      <c r="AH2955" s="1">
        <v>0</v>
      </c>
      <c r="AI2955" s="1">
        <v>0</v>
      </c>
      <c r="AJ2955" s="1">
        <v>0</v>
      </c>
      <c r="AK2955" s="1">
        <v>0</v>
      </c>
      <c r="AL2955" s="1">
        <v>0</v>
      </c>
      <c r="AM2955" s="1">
        <v>0</v>
      </c>
      <c r="AN2955" s="1">
        <v>0</v>
      </c>
    </row>
    <row r="2956" spans="1:40" x14ac:dyDescent="0.35">
      <c r="A2956" s="1" t="s">
        <v>89</v>
      </c>
      <c r="B2956" s="8">
        <v>43944</v>
      </c>
      <c r="C2956" s="1" t="s">
        <v>96</v>
      </c>
      <c r="D2956" s="1">
        <v>200170</v>
      </c>
      <c r="E2956" s="1">
        <v>22</v>
      </c>
      <c r="F2956" s="1" t="s">
        <v>107</v>
      </c>
      <c r="H2956" s="1" t="s">
        <v>95</v>
      </c>
      <c r="I2956" s="1" t="s">
        <v>92</v>
      </c>
      <c r="J2956" s="1" t="s">
        <v>93</v>
      </c>
      <c r="K2956" s="1">
        <v>1</v>
      </c>
      <c r="M2956" s="1">
        <v>4.5454545454545456E-2</v>
      </c>
      <c r="N2956" s="1">
        <v>4.5454545454545456E-2</v>
      </c>
      <c r="P2956" s="1">
        <v>21</v>
      </c>
      <c r="Q2956" s="1">
        <v>0</v>
      </c>
      <c r="R2956" s="1">
        <v>0</v>
      </c>
      <c r="S2956" s="1">
        <v>0</v>
      </c>
      <c r="T2956" s="1">
        <v>1</v>
      </c>
      <c r="U2956" s="1">
        <v>0</v>
      </c>
      <c r="V2956" s="1">
        <v>0</v>
      </c>
      <c r="W2956" s="1">
        <v>0</v>
      </c>
      <c r="X2956" s="1">
        <v>0</v>
      </c>
      <c r="Y2956" s="1">
        <v>0</v>
      </c>
      <c r="Z2956" s="1">
        <v>0</v>
      </c>
      <c r="AA2956" s="1">
        <v>0</v>
      </c>
      <c r="AB2956" s="1">
        <v>0</v>
      </c>
      <c r="AC2956" s="1">
        <v>0</v>
      </c>
      <c r="AD2956" s="1">
        <v>0</v>
      </c>
      <c r="AE2956" s="1">
        <v>0</v>
      </c>
      <c r="AF2956" s="1">
        <v>0</v>
      </c>
      <c r="AG2956" s="1">
        <v>0</v>
      </c>
      <c r="AH2956" s="1">
        <v>0</v>
      </c>
      <c r="AI2956" s="1">
        <v>0</v>
      </c>
      <c r="AJ2956" s="1">
        <v>0</v>
      </c>
      <c r="AK2956" s="1">
        <v>0</v>
      </c>
      <c r="AL2956" s="1">
        <v>0</v>
      </c>
      <c r="AM2956" s="1">
        <v>0</v>
      </c>
      <c r="AN2956" s="1">
        <v>0</v>
      </c>
    </row>
    <row r="2957" spans="1:40" x14ac:dyDescent="0.35">
      <c r="A2957" s="1" t="s">
        <v>89</v>
      </c>
      <c r="B2957" s="8">
        <v>43920</v>
      </c>
      <c r="C2957" s="1" t="s">
        <v>98</v>
      </c>
      <c r="D2957" s="1">
        <v>971790</v>
      </c>
      <c r="E2957" s="1">
        <v>1</v>
      </c>
      <c r="F2957" s="1" t="s">
        <v>104</v>
      </c>
      <c r="H2957" s="1" t="s">
        <v>101</v>
      </c>
      <c r="I2957" s="1" t="s">
        <v>92</v>
      </c>
      <c r="J2957" s="1" t="s">
        <v>93</v>
      </c>
      <c r="K2957" s="1">
        <v>1</v>
      </c>
      <c r="M2957" s="1">
        <v>1</v>
      </c>
      <c r="N2957" s="1">
        <v>1</v>
      </c>
    </row>
    <row r="2958" spans="1:40" x14ac:dyDescent="0.35">
      <c r="A2958" s="1" t="s">
        <v>89</v>
      </c>
      <c r="B2958" s="8">
        <v>43965</v>
      </c>
      <c r="C2958" s="1" t="s">
        <v>96</v>
      </c>
      <c r="D2958" s="1">
        <v>974850</v>
      </c>
      <c r="E2958" s="1">
        <v>1</v>
      </c>
      <c r="F2958" s="1" t="s">
        <v>126</v>
      </c>
      <c r="H2958" s="1" t="s">
        <v>103</v>
      </c>
      <c r="I2958" s="1" t="s">
        <v>121</v>
      </c>
      <c r="J2958" s="1" t="s">
        <v>93</v>
      </c>
      <c r="P2958" s="1">
        <v>1</v>
      </c>
      <c r="Q2958" s="1">
        <v>0</v>
      </c>
      <c r="R2958" s="1">
        <v>0</v>
      </c>
      <c r="S2958" s="1">
        <v>0</v>
      </c>
      <c r="T2958" s="1">
        <v>0</v>
      </c>
      <c r="U2958" s="1">
        <v>0</v>
      </c>
      <c r="V2958" s="1">
        <v>0</v>
      </c>
      <c r="W2958" s="1">
        <v>0</v>
      </c>
      <c r="X2958" s="1">
        <v>0</v>
      </c>
      <c r="Y2958" s="1">
        <v>0</v>
      </c>
      <c r="Z2958" s="1">
        <v>0</v>
      </c>
      <c r="AA2958" s="1">
        <v>0</v>
      </c>
      <c r="AB2958" s="1">
        <v>0</v>
      </c>
      <c r="AC2958" s="1">
        <v>0</v>
      </c>
      <c r="AD2958" s="1">
        <v>0</v>
      </c>
      <c r="AE2958" s="1">
        <v>0</v>
      </c>
      <c r="AF2958" s="1">
        <v>0</v>
      </c>
      <c r="AG2958" s="1">
        <v>0</v>
      </c>
      <c r="AH2958" s="1">
        <v>0</v>
      </c>
      <c r="AI2958" s="1">
        <v>0</v>
      </c>
      <c r="AJ2958" s="1">
        <v>0</v>
      </c>
      <c r="AK2958" s="1">
        <v>0</v>
      </c>
      <c r="AL2958" s="1">
        <v>0</v>
      </c>
      <c r="AM2958" s="1">
        <v>0</v>
      </c>
      <c r="AN2958" s="1">
        <v>0</v>
      </c>
    </row>
    <row r="2959" spans="1:40" x14ac:dyDescent="0.35">
      <c r="A2959" s="1" t="s">
        <v>89</v>
      </c>
      <c r="B2959" s="8">
        <v>43908</v>
      </c>
      <c r="C2959" s="1" t="s">
        <v>96</v>
      </c>
      <c r="D2959" s="1">
        <v>972410</v>
      </c>
      <c r="E2959" s="1">
        <v>32</v>
      </c>
      <c r="F2959" s="1" t="s">
        <v>115</v>
      </c>
      <c r="H2959" s="1" t="s">
        <v>91</v>
      </c>
      <c r="I2959" s="1" t="s">
        <v>92</v>
      </c>
      <c r="J2959" s="1" t="s">
        <v>93</v>
      </c>
      <c r="K2959" s="1">
        <v>8</v>
      </c>
      <c r="M2959" s="1">
        <v>0.25</v>
      </c>
      <c r="N2959" s="1">
        <v>0.25</v>
      </c>
      <c r="P2959" s="1">
        <v>24</v>
      </c>
      <c r="Q2959" s="1">
        <v>0</v>
      </c>
      <c r="R2959" s="1">
        <v>1</v>
      </c>
      <c r="S2959" s="1">
        <v>1</v>
      </c>
      <c r="T2959" s="1">
        <v>6</v>
      </c>
      <c r="U2959" s="1">
        <v>0</v>
      </c>
      <c r="V2959" s="1">
        <v>0</v>
      </c>
      <c r="W2959" s="1">
        <v>0</v>
      </c>
      <c r="X2959" s="1">
        <v>0</v>
      </c>
      <c r="Y2959" s="1">
        <v>0</v>
      </c>
      <c r="Z2959" s="1">
        <v>0</v>
      </c>
      <c r="AA2959" s="1">
        <v>0</v>
      </c>
      <c r="AB2959" s="1">
        <v>0</v>
      </c>
      <c r="AC2959" s="1">
        <v>0</v>
      </c>
      <c r="AD2959" s="1">
        <v>0</v>
      </c>
      <c r="AE2959" s="1">
        <v>0</v>
      </c>
      <c r="AF2959" s="1">
        <v>0</v>
      </c>
      <c r="AG2959" s="1">
        <v>0</v>
      </c>
      <c r="AH2959" s="1">
        <v>0</v>
      </c>
      <c r="AI2959" s="1">
        <v>0</v>
      </c>
      <c r="AJ2959" s="1">
        <v>0</v>
      </c>
      <c r="AK2959" s="1">
        <v>0</v>
      </c>
      <c r="AL2959" s="1">
        <v>0</v>
      </c>
      <c r="AM2959" s="1">
        <v>0</v>
      </c>
      <c r="AN2959" s="1">
        <v>0</v>
      </c>
    </row>
    <row r="2960" spans="1:40" x14ac:dyDescent="0.35">
      <c r="A2960" s="1" t="s">
        <v>89</v>
      </c>
      <c r="B2960" s="8">
        <v>43908</v>
      </c>
      <c r="C2960" s="1" t="s">
        <v>112</v>
      </c>
      <c r="D2960" s="1">
        <v>973260</v>
      </c>
      <c r="E2960" s="1">
        <v>1</v>
      </c>
      <c r="F2960" s="1" t="s">
        <v>113</v>
      </c>
      <c r="H2960" s="1" t="s">
        <v>114</v>
      </c>
      <c r="I2960" s="1" t="s">
        <v>92</v>
      </c>
      <c r="J2960" s="1" t="s">
        <v>93</v>
      </c>
      <c r="P2960" s="1">
        <v>1</v>
      </c>
      <c r="Q2960" s="1">
        <v>0</v>
      </c>
      <c r="R2960" s="1">
        <v>0</v>
      </c>
      <c r="S2960" s="1">
        <v>0</v>
      </c>
      <c r="T2960" s="1">
        <v>0</v>
      </c>
      <c r="U2960" s="1">
        <v>0</v>
      </c>
      <c r="V2960" s="1">
        <v>0</v>
      </c>
      <c r="W2960" s="1">
        <v>0</v>
      </c>
      <c r="X2960" s="1">
        <v>0</v>
      </c>
      <c r="Y2960" s="1">
        <v>0</v>
      </c>
      <c r="Z2960" s="1">
        <v>0</v>
      </c>
      <c r="AA2960" s="1">
        <v>0</v>
      </c>
      <c r="AB2960" s="1">
        <v>0</v>
      </c>
      <c r="AC2960" s="1">
        <v>0</v>
      </c>
      <c r="AD2960" s="1">
        <v>0</v>
      </c>
      <c r="AE2960" s="1">
        <v>0</v>
      </c>
      <c r="AF2960" s="1">
        <v>0</v>
      </c>
      <c r="AG2960" s="1">
        <v>0</v>
      </c>
      <c r="AH2960" s="1">
        <v>0</v>
      </c>
      <c r="AI2960" s="1">
        <v>0</v>
      </c>
      <c r="AJ2960" s="1">
        <v>0</v>
      </c>
      <c r="AK2960" s="1">
        <v>0</v>
      </c>
      <c r="AL2960" s="1">
        <v>0</v>
      </c>
      <c r="AM2960" s="1">
        <v>0</v>
      </c>
      <c r="AN2960" s="1">
        <v>0</v>
      </c>
    </row>
    <row r="2961" spans="1:40" x14ac:dyDescent="0.35">
      <c r="A2961" s="1" t="s">
        <v>89</v>
      </c>
      <c r="B2961" s="8">
        <v>43957</v>
      </c>
      <c r="C2961" s="1" t="s">
        <v>96</v>
      </c>
      <c r="D2961" s="1">
        <v>200600</v>
      </c>
      <c r="E2961" s="1">
        <v>14</v>
      </c>
      <c r="F2961" s="1" t="s">
        <v>116</v>
      </c>
      <c r="H2961" s="1" t="s">
        <v>95</v>
      </c>
      <c r="I2961" s="1" t="s">
        <v>92</v>
      </c>
      <c r="J2961" s="1" t="s">
        <v>93</v>
      </c>
      <c r="P2961" s="1">
        <v>14</v>
      </c>
      <c r="Q2961" s="1">
        <v>0</v>
      </c>
      <c r="R2961" s="1">
        <v>0</v>
      </c>
      <c r="S2961" s="1">
        <v>0</v>
      </c>
      <c r="T2961" s="1">
        <v>0</v>
      </c>
      <c r="U2961" s="1">
        <v>0</v>
      </c>
      <c r="V2961" s="1">
        <v>0</v>
      </c>
      <c r="W2961" s="1">
        <v>0</v>
      </c>
      <c r="X2961" s="1">
        <v>0</v>
      </c>
      <c r="Y2961" s="1">
        <v>0</v>
      </c>
      <c r="Z2961" s="1">
        <v>0</v>
      </c>
      <c r="AA2961" s="1">
        <v>0</v>
      </c>
      <c r="AB2961" s="1">
        <v>0</v>
      </c>
      <c r="AC2961" s="1">
        <v>0</v>
      </c>
      <c r="AD2961" s="1">
        <v>0</v>
      </c>
      <c r="AE2961" s="1">
        <v>0</v>
      </c>
      <c r="AF2961" s="1">
        <v>0</v>
      </c>
      <c r="AG2961" s="1">
        <v>0</v>
      </c>
      <c r="AH2961" s="1">
        <v>0</v>
      </c>
      <c r="AI2961" s="1">
        <v>0</v>
      </c>
      <c r="AJ2961" s="1">
        <v>0</v>
      </c>
      <c r="AK2961" s="1">
        <v>0</v>
      </c>
      <c r="AL2961" s="1">
        <v>0</v>
      </c>
      <c r="AM2961" s="1">
        <v>0</v>
      </c>
      <c r="AN2961" s="1">
        <v>0</v>
      </c>
    </row>
    <row r="2962" spans="1:40" x14ac:dyDescent="0.35">
      <c r="A2962" s="1" t="s">
        <v>89</v>
      </c>
      <c r="B2962" s="8">
        <v>43952</v>
      </c>
      <c r="C2962" s="1" t="s">
        <v>96</v>
      </c>
      <c r="D2962" s="1">
        <v>976140</v>
      </c>
      <c r="E2962" s="1">
        <v>1</v>
      </c>
      <c r="F2962" s="1" t="s">
        <v>128</v>
      </c>
      <c r="H2962" s="1" t="s">
        <v>101</v>
      </c>
      <c r="I2962" s="1" t="s">
        <v>92</v>
      </c>
      <c r="J2962" s="1" t="s">
        <v>93</v>
      </c>
      <c r="P2962" s="1">
        <v>1</v>
      </c>
      <c r="Q2962" s="1">
        <v>0</v>
      </c>
      <c r="R2962" s="1">
        <v>0</v>
      </c>
      <c r="S2962" s="1">
        <v>0</v>
      </c>
      <c r="T2962" s="1">
        <v>0</v>
      </c>
      <c r="U2962" s="1">
        <v>0</v>
      </c>
      <c r="V2962" s="1">
        <v>0</v>
      </c>
      <c r="W2962" s="1">
        <v>0</v>
      </c>
      <c r="X2962" s="1">
        <v>0</v>
      </c>
      <c r="Y2962" s="1">
        <v>0</v>
      </c>
      <c r="Z2962" s="1">
        <v>0</v>
      </c>
      <c r="AA2962" s="1">
        <v>0</v>
      </c>
      <c r="AB2962" s="1">
        <v>0</v>
      </c>
      <c r="AC2962" s="1">
        <v>0</v>
      </c>
      <c r="AD2962" s="1">
        <v>0</v>
      </c>
      <c r="AE2962" s="1">
        <v>0</v>
      </c>
      <c r="AF2962" s="1">
        <v>0</v>
      </c>
      <c r="AG2962" s="1">
        <v>0</v>
      </c>
      <c r="AH2962" s="1">
        <v>0</v>
      </c>
      <c r="AI2962" s="1">
        <v>0</v>
      </c>
      <c r="AJ2962" s="1">
        <v>0</v>
      </c>
      <c r="AK2962" s="1">
        <v>0</v>
      </c>
      <c r="AL2962" s="1">
        <v>0</v>
      </c>
      <c r="AM2962" s="1">
        <v>0</v>
      </c>
      <c r="AN2962" s="1">
        <v>0</v>
      </c>
    </row>
    <row r="2963" spans="1:40" x14ac:dyDescent="0.35">
      <c r="A2963" s="1" t="s">
        <v>89</v>
      </c>
      <c r="B2963" s="8">
        <v>43904</v>
      </c>
      <c r="C2963" s="1" t="s">
        <v>2</v>
      </c>
      <c r="D2963" s="1">
        <v>209650</v>
      </c>
      <c r="E2963" s="1">
        <v>88</v>
      </c>
      <c r="F2963" s="1" t="s">
        <v>120</v>
      </c>
      <c r="H2963" s="1" t="s">
        <v>95</v>
      </c>
      <c r="I2963" s="1" t="s">
        <v>121</v>
      </c>
      <c r="J2963" s="1" t="s">
        <v>93</v>
      </c>
      <c r="K2963" s="1">
        <v>21</v>
      </c>
      <c r="L2963" s="1">
        <v>11</v>
      </c>
      <c r="M2963" s="1">
        <v>0.26373626373626374</v>
      </c>
      <c r="N2963" s="1">
        <v>0.23863636363636365</v>
      </c>
      <c r="O2963" s="1">
        <v>0.1111111111111111</v>
      </c>
      <c r="P2963" s="1">
        <v>67</v>
      </c>
      <c r="Q2963" s="1">
        <v>3</v>
      </c>
      <c r="R2963" s="1">
        <v>13</v>
      </c>
      <c r="S2963" s="1">
        <v>0</v>
      </c>
      <c r="T2963" s="1">
        <v>0</v>
      </c>
      <c r="U2963" s="1">
        <v>8</v>
      </c>
      <c r="V2963" s="1">
        <v>0</v>
      </c>
      <c r="W2963" s="1">
        <v>0</v>
      </c>
      <c r="X2963" s="1">
        <v>0</v>
      </c>
      <c r="Y2963" s="1">
        <v>0</v>
      </c>
      <c r="Z2963" s="1">
        <v>0</v>
      </c>
      <c r="AA2963" s="1">
        <v>0</v>
      </c>
      <c r="AB2963" s="1">
        <v>0</v>
      </c>
      <c r="AC2963" s="1">
        <v>0</v>
      </c>
      <c r="AD2963" s="1">
        <v>0</v>
      </c>
      <c r="AE2963" s="1">
        <v>0</v>
      </c>
      <c r="AF2963" s="1">
        <v>0</v>
      </c>
      <c r="AG2963" s="1">
        <v>1</v>
      </c>
      <c r="AH2963" s="1">
        <v>0</v>
      </c>
      <c r="AI2963" s="1">
        <v>4</v>
      </c>
      <c r="AJ2963" s="1">
        <v>0</v>
      </c>
      <c r="AK2963" s="1">
        <v>0</v>
      </c>
      <c r="AL2963" s="1">
        <v>0</v>
      </c>
      <c r="AM2963" s="1">
        <v>3</v>
      </c>
      <c r="AN2963" s="1">
        <v>0</v>
      </c>
    </row>
    <row r="2964" spans="1:40" x14ac:dyDescent="0.35">
      <c r="A2964" s="1" t="s">
        <v>89</v>
      </c>
      <c r="B2964" s="8">
        <v>43958</v>
      </c>
      <c r="C2964" s="1" t="s">
        <v>2</v>
      </c>
      <c r="D2964" s="1">
        <v>980180</v>
      </c>
      <c r="E2964" s="1">
        <v>115</v>
      </c>
      <c r="F2964" s="1" t="s">
        <v>117</v>
      </c>
      <c r="H2964" s="1" t="s">
        <v>118</v>
      </c>
      <c r="I2964" s="1" t="s">
        <v>92</v>
      </c>
      <c r="J2964" s="1" t="s">
        <v>93</v>
      </c>
      <c r="K2964" s="1">
        <v>1</v>
      </c>
      <c r="L2964" s="1">
        <v>6</v>
      </c>
      <c r="M2964" s="1">
        <v>5.7851239669421489E-2</v>
      </c>
      <c r="N2964" s="1">
        <v>8.6956521739130436E-3</v>
      </c>
      <c r="O2964" s="1">
        <v>4.9586776859504134E-2</v>
      </c>
      <c r="P2964" s="1">
        <v>114</v>
      </c>
      <c r="Q2964" s="1">
        <v>6</v>
      </c>
      <c r="R2964" s="1">
        <v>0</v>
      </c>
      <c r="S2964" s="1">
        <v>0</v>
      </c>
      <c r="T2964" s="1">
        <v>0</v>
      </c>
      <c r="U2964" s="1">
        <v>0</v>
      </c>
      <c r="V2964" s="1">
        <v>0</v>
      </c>
      <c r="W2964" s="1">
        <v>1</v>
      </c>
      <c r="X2964" s="1">
        <v>0</v>
      </c>
      <c r="Y2964" s="1">
        <v>0</v>
      </c>
      <c r="Z2964" s="1">
        <v>0</v>
      </c>
      <c r="AA2964" s="1">
        <v>0</v>
      </c>
      <c r="AB2964" s="1">
        <v>0</v>
      </c>
      <c r="AC2964" s="1">
        <v>0</v>
      </c>
      <c r="AD2964" s="1">
        <v>0</v>
      </c>
      <c r="AE2964" s="1">
        <v>0</v>
      </c>
      <c r="AF2964" s="1">
        <v>0</v>
      </c>
      <c r="AG2964" s="1">
        <v>0</v>
      </c>
      <c r="AH2964" s="1">
        <v>0</v>
      </c>
      <c r="AI2964" s="1">
        <v>0</v>
      </c>
      <c r="AJ2964" s="1">
        <v>0</v>
      </c>
      <c r="AK2964" s="1">
        <v>0</v>
      </c>
      <c r="AL2964" s="1">
        <v>0</v>
      </c>
      <c r="AM2964" s="1">
        <v>0</v>
      </c>
      <c r="AN2964" s="1">
        <v>0</v>
      </c>
    </row>
    <row r="2965" spans="1:40" x14ac:dyDescent="0.35">
      <c r="A2965" s="1" t="s">
        <v>89</v>
      </c>
      <c r="B2965" s="8">
        <v>43972</v>
      </c>
      <c r="C2965" s="1" t="s">
        <v>2</v>
      </c>
      <c r="D2965" s="1">
        <v>973370</v>
      </c>
      <c r="E2965" s="1">
        <v>43</v>
      </c>
      <c r="F2965" s="1" t="s">
        <v>123</v>
      </c>
      <c r="H2965" s="1" t="s">
        <v>114</v>
      </c>
      <c r="I2965" s="1" t="s">
        <v>92</v>
      </c>
      <c r="J2965" s="1" t="s">
        <v>93</v>
      </c>
      <c r="P2965" s="1">
        <v>43</v>
      </c>
      <c r="Q2965" s="1">
        <v>0</v>
      </c>
      <c r="R2965" s="1">
        <v>0</v>
      </c>
      <c r="S2965" s="1">
        <v>0</v>
      </c>
      <c r="T2965" s="1">
        <v>0</v>
      </c>
      <c r="U2965" s="1">
        <v>0</v>
      </c>
      <c r="V2965" s="1">
        <v>0</v>
      </c>
      <c r="W2965" s="1">
        <v>0</v>
      </c>
      <c r="X2965" s="1">
        <v>0</v>
      </c>
      <c r="Y2965" s="1">
        <v>0</v>
      </c>
      <c r="Z2965" s="1">
        <v>0</v>
      </c>
      <c r="AA2965" s="1">
        <v>0</v>
      </c>
      <c r="AB2965" s="1">
        <v>0</v>
      </c>
      <c r="AC2965" s="1">
        <v>0</v>
      </c>
      <c r="AD2965" s="1">
        <v>0</v>
      </c>
      <c r="AE2965" s="1">
        <v>0</v>
      </c>
      <c r="AF2965" s="1">
        <v>0</v>
      </c>
      <c r="AG2965" s="1">
        <v>0</v>
      </c>
      <c r="AH2965" s="1">
        <v>0</v>
      </c>
      <c r="AI2965" s="1">
        <v>0</v>
      </c>
      <c r="AJ2965" s="1">
        <v>0</v>
      </c>
      <c r="AK2965" s="1">
        <v>0</v>
      </c>
      <c r="AL2965" s="1">
        <v>0</v>
      </c>
      <c r="AM2965" s="1">
        <v>0</v>
      </c>
      <c r="AN2965" s="1">
        <v>0</v>
      </c>
    </row>
    <row r="2966" spans="1:40" x14ac:dyDescent="0.35">
      <c r="A2966" s="1" t="s">
        <v>89</v>
      </c>
      <c r="B2966" s="8">
        <v>43937</v>
      </c>
      <c r="C2966" s="1" t="s">
        <v>96</v>
      </c>
      <c r="D2966" s="1">
        <v>209640</v>
      </c>
      <c r="E2966" s="1">
        <v>16</v>
      </c>
      <c r="F2966" s="1" t="s">
        <v>122</v>
      </c>
      <c r="H2966" s="1" t="s">
        <v>95</v>
      </c>
      <c r="I2966" s="1" t="s">
        <v>121</v>
      </c>
      <c r="J2966" s="1" t="s">
        <v>93</v>
      </c>
      <c r="P2966" s="1">
        <v>16</v>
      </c>
      <c r="Q2966" s="1">
        <v>0</v>
      </c>
      <c r="R2966" s="1">
        <v>0</v>
      </c>
      <c r="S2966" s="1">
        <v>0</v>
      </c>
      <c r="T2966" s="1">
        <v>0</v>
      </c>
      <c r="U2966" s="1">
        <v>0</v>
      </c>
      <c r="V2966" s="1">
        <v>0</v>
      </c>
      <c r="W2966" s="1">
        <v>0</v>
      </c>
      <c r="X2966" s="1">
        <v>0</v>
      </c>
      <c r="Y2966" s="1">
        <v>0</v>
      </c>
      <c r="Z2966" s="1">
        <v>0</v>
      </c>
      <c r="AA2966" s="1">
        <v>0</v>
      </c>
      <c r="AB2966" s="1">
        <v>0</v>
      </c>
      <c r="AC2966" s="1">
        <v>0</v>
      </c>
      <c r="AD2966" s="1">
        <v>0</v>
      </c>
      <c r="AE2966" s="1">
        <v>0</v>
      </c>
      <c r="AF2966" s="1">
        <v>0</v>
      </c>
      <c r="AG2966" s="1">
        <v>0</v>
      </c>
      <c r="AH2966" s="1">
        <v>0</v>
      </c>
      <c r="AI2966" s="1">
        <v>0</v>
      </c>
      <c r="AJ2966" s="1">
        <v>0</v>
      </c>
      <c r="AK2966" s="1">
        <v>0</v>
      </c>
      <c r="AL2966" s="1">
        <v>0</v>
      </c>
      <c r="AM2966" s="1">
        <v>0</v>
      </c>
      <c r="AN2966" s="1">
        <v>0</v>
      </c>
    </row>
    <row r="2967" spans="1:40" x14ac:dyDescent="0.35">
      <c r="A2967" s="1" t="s">
        <v>89</v>
      </c>
      <c r="B2967" s="8">
        <v>43964</v>
      </c>
      <c r="C2967" s="1" t="s">
        <v>96</v>
      </c>
      <c r="D2967" s="1">
        <v>200600</v>
      </c>
      <c r="E2967" s="1">
        <v>1</v>
      </c>
      <c r="F2967" s="1" t="s">
        <v>116</v>
      </c>
      <c r="H2967" s="1" t="s">
        <v>95</v>
      </c>
      <c r="I2967" s="1" t="s">
        <v>92</v>
      </c>
      <c r="J2967" s="1" t="s">
        <v>93</v>
      </c>
      <c r="P2967" s="1">
        <v>1</v>
      </c>
      <c r="Q2967" s="1">
        <v>0</v>
      </c>
      <c r="R2967" s="1">
        <v>0</v>
      </c>
      <c r="S2967" s="1">
        <v>0</v>
      </c>
      <c r="T2967" s="1">
        <v>0</v>
      </c>
      <c r="U2967" s="1">
        <v>0</v>
      </c>
      <c r="V2967" s="1">
        <v>0</v>
      </c>
      <c r="W2967" s="1">
        <v>0</v>
      </c>
      <c r="X2967" s="1">
        <v>0</v>
      </c>
      <c r="Y2967" s="1">
        <v>0</v>
      </c>
      <c r="Z2967" s="1">
        <v>0</v>
      </c>
      <c r="AA2967" s="1">
        <v>0</v>
      </c>
      <c r="AB2967" s="1">
        <v>0</v>
      </c>
      <c r="AC2967" s="1">
        <v>0</v>
      </c>
      <c r="AD2967" s="1">
        <v>0</v>
      </c>
      <c r="AE2967" s="1">
        <v>0</v>
      </c>
      <c r="AF2967" s="1">
        <v>0</v>
      </c>
      <c r="AG2967" s="1">
        <v>0</v>
      </c>
      <c r="AH2967" s="1">
        <v>0</v>
      </c>
      <c r="AI2967" s="1">
        <v>0</v>
      </c>
      <c r="AJ2967" s="1">
        <v>0</v>
      </c>
      <c r="AK2967" s="1">
        <v>0</v>
      </c>
      <c r="AL2967" s="1">
        <v>0</v>
      </c>
      <c r="AM2967" s="1">
        <v>0</v>
      </c>
      <c r="AN2967" s="1">
        <v>0</v>
      </c>
    </row>
    <row r="2968" spans="1:40" x14ac:dyDescent="0.35">
      <c r="A2968" s="1" t="s">
        <v>89</v>
      </c>
      <c r="B2968" s="8">
        <v>43964</v>
      </c>
      <c r="C2968" s="1" t="s">
        <v>2</v>
      </c>
      <c r="D2968" s="1">
        <v>209650</v>
      </c>
      <c r="E2968" s="1">
        <v>92</v>
      </c>
      <c r="F2968" s="1" t="s">
        <v>120</v>
      </c>
      <c r="H2968" s="1" t="s">
        <v>95</v>
      </c>
      <c r="I2968" s="1" t="s">
        <v>121</v>
      </c>
      <c r="J2968" s="1" t="s">
        <v>93</v>
      </c>
      <c r="K2968" s="1">
        <v>1</v>
      </c>
      <c r="L2968" s="1">
        <v>7</v>
      </c>
      <c r="M2968" s="1">
        <v>2.1505376344086023E-2</v>
      </c>
      <c r="N2968" s="1">
        <v>1.0869565217391304E-2</v>
      </c>
      <c r="O2968" s="1">
        <v>7.0707070707070704E-2</v>
      </c>
      <c r="P2968" s="1">
        <v>91</v>
      </c>
      <c r="Q2968" s="1">
        <v>1</v>
      </c>
      <c r="R2968" s="1">
        <v>1</v>
      </c>
      <c r="S2968" s="1">
        <v>0</v>
      </c>
      <c r="T2968" s="1">
        <v>0</v>
      </c>
      <c r="U2968" s="1">
        <v>0</v>
      </c>
      <c r="V2968" s="1">
        <v>0</v>
      </c>
      <c r="W2968" s="1">
        <v>0</v>
      </c>
      <c r="X2968" s="1">
        <v>0</v>
      </c>
      <c r="Y2968" s="1">
        <v>0</v>
      </c>
      <c r="Z2968" s="1">
        <v>0</v>
      </c>
      <c r="AA2968" s="1">
        <v>0</v>
      </c>
      <c r="AB2968" s="1">
        <v>0</v>
      </c>
      <c r="AC2968" s="1">
        <v>0</v>
      </c>
      <c r="AD2968" s="1">
        <v>0</v>
      </c>
      <c r="AE2968" s="1">
        <v>0</v>
      </c>
      <c r="AF2968" s="1">
        <v>0</v>
      </c>
      <c r="AG2968" s="1">
        <v>1</v>
      </c>
      <c r="AH2968" s="1">
        <v>0</v>
      </c>
      <c r="AI2968" s="1">
        <v>4</v>
      </c>
      <c r="AJ2968" s="1">
        <v>0</v>
      </c>
      <c r="AK2968" s="1">
        <v>0</v>
      </c>
      <c r="AL2968" s="1">
        <v>0</v>
      </c>
      <c r="AM2968" s="1">
        <v>1</v>
      </c>
      <c r="AN2968" s="1">
        <v>0</v>
      </c>
    </row>
    <row r="2969" spans="1:40" x14ac:dyDescent="0.35">
      <c r="A2969" s="1" t="s">
        <v>89</v>
      </c>
      <c r="B2969" s="8">
        <v>43951</v>
      </c>
      <c r="C2969" s="1" t="s">
        <v>2</v>
      </c>
      <c r="D2969" s="1">
        <v>973270</v>
      </c>
      <c r="E2969" s="1">
        <v>63</v>
      </c>
      <c r="F2969" s="1" t="s">
        <v>127</v>
      </c>
      <c r="H2969" s="1" t="s">
        <v>114</v>
      </c>
      <c r="I2969" s="1" t="s">
        <v>92</v>
      </c>
      <c r="J2969" s="1" t="s">
        <v>93</v>
      </c>
      <c r="K2969" s="1">
        <v>6</v>
      </c>
      <c r="L2969" s="1">
        <v>4</v>
      </c>
      <c r="M2969" s="1">
        <v>0.14925373134328357</v>
      </c>
      <c r="N2969" s="1">
        <v>9.5238095238095233E-2</v>
      </c>
      <c r="O2969" s="1">
        <v>5.9701492537313432E-2</v>
      </c>
      <c r="P2969" s="1">
        <v>57</v>
      </c>
      <c r="Q2969" s="1">
        <v>4</v>
      </c>
      <c r="R2969" s="1">
        <v>2</v>
      </c>
      <c r="S2969" s="1">
        <v>1</v>
      </c>
      <c r="T2969" s="1">
        <v>3</v>
      </c>
      <c r="U2969" s="1">
        <v>0</v>
      </c>
      <c r="V2969" s="1">
        <v>0</v>
      </c>
      <c r="W2969" s="1">
        <v>0</v>
      </c>
      <c r="X2969" s="1">
        <v>0</v>
      </c>
      <c r="Y2969" s="1">
        <v>0</v>
      </c>
      <c r="Z2969" s="1">
        <v>0</v>
      </c>
      <c r="AA2969" s="1">
        <v>0</v>
      </c>
      <c r="AB2969" s="1">
        <v>0</v>
      </c>
      <c r="AC2969" s="1">
        <v>0</v>
      </c>
      <c r="AD2969" s="1">
        <v>0</v>
      </c>
      <c r="AE2969" s="1">
        <v>0</v>
      </c>
      <c r="AF2969" s="1">
        <v>0</v>
      </c>
      <c r="AG2969" s="1">
        <v>0</v>
      </c>
      <c r="AH2969" s="1">
        <v>0</v>
      </c>
      <c r="AI2969" s="1">
        <v>0</v>
      </c>
      <c r="AJ2969" s="1">
        <v>0</v>
      </c>
      <c r="AK2969" s="1">
        <v>0</v>
      </c>
      <c r="AL2969" s="1">
        <v>0</v>
      </c>
      <c r="AM2969" s="1">
        <v>0</v>
      </c>
      <c r="AN2969" s="1">
        <v>0</v>
      </c>
    </row>
    <row r="2970" spans="1:40" x14ac:dyDescent="0.35">
      <c r="A2970" s="1" t="s">
        <v>89</v>
      </c>
      <c r="B2970" s="8">
        <v>43970</v>
      </c>
      <c r="C2970" s="1" t="s">
        <v>2</v>
      </c>
      <c r="D2970" s="1">
        <v>201710</v>
      </c>
      <c r="E2970" s="1">
        <v>83</v>
      </c>
      <c r="F2970" s="1" t="s">
        <v>119</v>
      </c>
      <c r="H2970" s="1" t="s">
        <v>95</v>
      </c>
      <c r="I2970" s="1" t="s">
        <v>92</v>
      </c>
      <c r="J2970" s="1" t="s">
        <v>93</v>
      </c>
      <c r="K2970" s="1">
        <v>5</v>
      </c>
      <c r="L2970" s="1">
        <v>4</v>
      </c>
      <c r="M2970" s="1">
        <v>9.3023255813953487E-2</v>
      </c>
      <c r="N2970" s="1">
        <v>6.0240963855421686E-2</v>
      </c>
      <c r="O2970" s="1">
        <v>4.5977011494252873E-2</v>
      </c>
      <c r="P2970" s="1">
        <v>78</v>
      </c>
      <c r="Q2970" s="1">
        <v>3</v>
      </c>
      <c r="R2970" s="1">
        <v>1</v>
      </c>
      <c r="S2970" s="1">
        <v>2</v>
      </c>
      <c r="T2970" s="1">
        <v>2</v>
      </c>
      <c r="U2970" s="1">
        <v>0</v>
      </c>
      <c r="V2970" s="1">
        <v>0</v>
      </c>
      <c r="W2970" s="1">
        <v>0</v>
      </c>
      <c r="X2970" s="1">
        <v>1</v>
      </c>
      <c r="Y2970" s="1">
        <v>0</v>
      </c>
      <c r="Z2970" s="1">
        <v>0</v>
      </c>
      <c r="AA2970" s="1">
        <v>0</v>
      </c>
      <c r="AB2970" s="1">
        <v>0</v>
      </c>
      <c r="AC2970" s="1">
        <v>0</v>
      </c>
      <c r="AD2970" s="1">
        <v>0</v>
      </c>
      <c r="AE2970" s="1">
        <v>0</v>
      </c>
      <c r="AF2970" s="1">
        <v>0</v>
      </c>
      <c r="AG2970" s="1">
        <v>0</v>
      </c>
      <c r="AH2970" s="1">
        <v>0</v>
      </c>
      <c r="AI2970" s="1">
        <v>0</v>
      </c>
      <c r="AJ2970" s="1">
        <v>0</v>
      </c>
      <c r="AK2970" s="1">
        <v>0</v>
      </c>
      <c r="AL2970" s="1">
        <v>0</v>
      </c>
      <c r="AM2970" s="1">
        <v>0</v>
      </c>
      <c r="AN2970" s="1">
        <v>0</v>
      </c>
    </row>
    <row r="2971" spans="1:40" x14ac:dyDescent="0.35">
      <c r="A2971" s="1" t="s">
        <v>89</v>
      </c>
      <c r="B2971" s="8">
        <v>43953</v>
      </c>
      <c r="C2971" s="1" t="s">
        <v>96</v>
      </c>
      <c r="D2971" s="1">
        <v>976140</v>
      </c>
      <c r="E2971" s="1">
        <v>1</v>
      </c>
      <c r="F2971" s="1" t="s">
        <v>128</v>
      </c>
      <c r="H2971" s="1" t="s">
        <v>101</v>
      </c>
      <c r="I2971" s="1" t="s">
        <v>92</v>
      </c>
      <c r="J2971" s="1" t="s">
        <v>93</v>
      </c>
      <c r="P2971" s="1">
        <v>1</v>
      </c>
      <c r="Q2971" s="1">
        <v>0</v>
      </c>
      <c r="R2971" s="1">
        <v>0</v>
      </c>
      <c r="S2971" s="1">
        <v>0</v>
      </c>
      <c r="T2971" s="1">
        <v>0</v>
      </c>
      <c r="U2971" s="1">
        <v>0</v>
      </c>
      <c r="V2971" s="1">
        <v>0</v>
      </c>
      <c r="W2971" s="1">
        <v>0</v>
      </c>
      <c r="X2971" s="1">
        <v>0</v>
      </c>
      <c r="Y2971" s="1">
        <v>0</v>
      </c>
      <c r="Z2971" s="1">
        <v>0</v>
      </c>
      <c r="AA2971" s="1">
        <v>0</v>
      </c>
      <c r="AB2971" s="1">
        <v>0</v>
      </c>
      <c r="AC2971" s="1">
        <v>0</v>
      </c>
      <c r="AD2971" s="1">
        <v>0</v>
      </c>
      <c r="AE2971" s="1">
        <v>0</v>
      </c>
      <c r="AF2971" s="1">
        <v>0</v>
      </c>
      <c r="AG2971" s="1">
        <v>0</v>
      </c>
      <c r="AH2971" s="1">
        <v>0</v>
      </c>
      <c r="AI2971" s="1">
        <v>0</v>
      </c>
      <c r="AJ2971" s="1">
        <v>0</v>
      </c>
      <c r="AK2971" s="1">
        <v>0</v>
      </c>
      <c r="AL2971" s="1">
        <v>0</v>
      </c>
      <c r="AM2971" s="1">
        <v>0</v>
      </c>
      <c r="AN2971" s="1">
        <v>0</v>
      </c>
    </row>
    <row r="2972" spans="1:40" x14ac:dyDescent="0.35">
      <c r="A2972" s="1" t="s">
        <v>89</v>
      </c>
      <c r="B2972" s="8">
        <v>43923</v>
      </c>
      <c r="C2972" s="1" t="s">
        <v>98</v>
      </c>
      <c r="D2972" s="1">
        <v>972620</v>
      </c>
      <c r="E2972" s="1">
        <v>1</v>
      </c>
      <c r="F2972" s="1" t="s">
        <v>90</v>
      </c>
      <c r="H2972" s="1" t="s">
        <v>91</v>
      </c>
      <c r="I2972" s="1" t="s">
        <v>92</v>
      </c>
      <c r="J2972" s="1" t="s">
        <v>93</v>
      </c>
      <c r="P2972" s="1">
        <v>1</v>
      </c>
      <c r="Q2972" s="1">
        <v>0</v>
      </c>
      <c r="R2972" s="1">
        <v>0</v>
      </c>
      <c r="S2972" s="1">
        <v>0</v>
      </c>
      <c r="T2972" s="1">
        <v>0</v>
      </c>
      <c r="U2972" s="1">
        <v>0</v>
      </c>
      <c r="V2972" s="1">
        <v>0</v>
      </c>
      <c r="W2972" s="1">
        <v>0</v>
      </c>
      <c r="X2972" s="1">
        <v>0</v>
      </c>
      <c r="Y2972" s="1">
        <v>0</v>
      </c>
      <c r="Z2972" s="1">
        <v>0</v>
      </c>
      <c r="AA2972" s="1">
        <v>0</v>
      </c>
      <c r="AB2972" s="1">
        <v>0</v>
      </c>
      <c r="AC2972" s="1">
        <v>0</v>
      </c>
      <c r="AD2972" s="1">
        <v>0</v>
      </c>
      <c r="AE2972" s="1">
        <v>0</v>
      </c>
      <c r="AF2972" s="1">
        <v>0</v>
      </c>
      <c r="AG2972" s="1">
        <v>0</v>
      </c>
      <c r="AH2972" s="1">
        <v>0</v>
      </c>
      <c r="AI2972" s="1">
        <v>0</v>
      </c>
      <c r="AJ2972" s="1">
        <v>0</v>
      </c>
      <c r="AK2972" s="1">
        <v>0</v>
      </c>
      <c r="AL2972" s="1">
        <v>0</v>
      </c>
      <c r="AM2972" s="1">
        <v>0</v>
      </c>
      <c r="AN2972" s="1">
        <v>0</v>
      </c>
    </row>
    <row r="2973" spans="1:40" x14ac:dyDescent="0.35">
      <c r="A2973" s="1" t="s">
        <v>89</v>
      </c>
      <c r="B2973" s="8">
        <v>43960</v>
      </c>
      <c r="C2973" s="1" t="s">
        <v>96</v>
      </c>
      <c r="D2973" s="1">
        <v>972410</v>
      </c>
      <c r="E2973" s="1">
        <v>26</v>
      </c>
      <c r="F2973" s="1" t="s">
        <v>115</v>
      </c>
      <c r="H2973" s="1" t="s">
        <v>91</v>
      </c>
      <c r="I2973" s="1" t="s">
        <v>92</v>
      </c>
      <c r="J2973" s="1" t="s">
        <v>93</v>
      </c>
      <c r="P2973" s="1">
        <v>26</v>
      </c>
      <c r="Q2973" s="1">
        <v>0</v>
      </c>
      <c r="R2973" s="1">
        <v>0</v>
      </c>
      <c r="S2973" s="1">
        <v>0</v>
      </c>
      <c r="T2973" s="1">
        <v>0</v>
      </c>
      <c r="U2973" s="1">
        <v>0</v>
      </c>
      <c r="V2973" s="1">
        <v>0</v>
      </c>
      <c r="W2973" s="1">
        <v>0</v>
      </c>
      <c r="X2973" s="1">
        <v>0</v>
      </c>
      <c r="Y2973" s="1">
        <v>0</v>
      </c>
      <c r="Z2973" s="1">
        <v>0</v>
      </c>
      <c r="AA2973" s="1">
        <v>0</v>
      </c>
      <c r="AB2973" s="1">
        <v>0</v>
      </c>
      <c r="AC2973" s="1">
        <v>0</v>
      </c>
      <c r="AD2973" s="1">
        <v>0</v>
      </c>
      <c r="AE2973" s="1">
        <v>0</v>
      </c>
      <c r="AF2973" s="1">
        <v>0</v>
      </c>
      <c r="AG2973" s="1">
        <v>0</v>
      </c>
      <c r="AH2973" s="1">
        <v>0</v>
      </c>
      <c r="AI2973" s="1">
        <v>0</v>
      </c>
      <c r="AJ2973" s="1">
        <v>0</v>
      </c>
      <c r="AK2973" s="1">
        <v>0</v>
      </c>
      <c r="AL2973" s="1">
        <v>0</v>
      </c>
      <c r="AM2973" s="1">
        <v>0</v>
      </c>
      <c r="AN2973" s="1">
        <v>0</v>
      </c>
    </row>
    <row r="2974" spans="1:40" x14ac:dyDescent="0.35">
      <c r="A2974" s="1" t="s">
        <v>89</v>
      </c>
      <c r="B2974" s="8">
        <v>43945</v>
      </c>
      <c r="C2974" s="1" t="s">
        <v>96</v>
      </c>
      <c r="D2974" s="1">
        <v>200170</v>
      </c>
      <c r="E2974" s="1">
        <v>22</v>
      </c>
      <c r="F2974" s="1" t="s">
        <v>107</v>
      </c>
      <c r="H2974" s="1" t="s">
        <v>95</v>
      </c>
      <c r="I2974" s="1" t="s">
        <v>92</v>
      </c>
      <c r="J2974" s="1" t="s">
        <v>93</v>
      </c>
      <c r="K2974" s="1">
        <v>1</v>
      </c>
      <c r="M2974" s="1">
        <v>4.5454545454545456E-2</v>
      </c>
      <c r="N2974" s="1">
        <v>4.5454545454545456E-2</v>
      </c>
      <c r="P2974" s="1">
        <v>21</v>
      </c>
      <c r="Q2974" s="1">
        <v>0</v>
      </c>
      <c r="R2974" s="1">
        <v>0</v>
      </c>
      <c r="S2974" s="1">
        <v>0</v>
      </c>
      <c r="T2974" s="1">
        <v>1</v>
      </c>
      <c r="U2974" s="1">
        <v>0</v>
      </c>
      <c r="V2974" s="1">
        <v>0</v>
      </c>
      <c r="W2974" s="1">
        <v>0</v>
      </c>
      <c r="X2974" s="1">
        <v>0</v>
      </c>
      <c r="Y2974" s="1">
        <v>0</v>
      </c>
      <c r="Z2974" s="1">
        <v>0</v>
      </c>
      <c r="AA2974" s="1">
        <v>0</v>
      </c>
      <c r="AB2974" s="1">
        <v>0</v>
      </c>
      <c r="AC2974" s="1">
        <v>0</v>
      </c>
      <c r="AD2974" s="1">
        <v>0</v>
      </c>
      <c r="AE2974" s="1">
        <v>0</v>
      </c>
      <c r="AF2974" s="1">
        <v>0</v>
      </c>
      <c r="AG2974" s="1">
        <v>0</v>
      </c>
      <c r="AH2974" s="1">
        <v>0</v>
      </c>
      <c r="AI2974" s="1">
        <v>0</v>
      </c>
      <c r="AJ2974" s="1">
        <v>0</v>
      </c>
      <c r="AK2974" s="1">
        <v>0</v>
      </c>
      <c r="AL2974" s="1">
        <v>0</v>
      </c>
      <c r="AM2974" s="1">
        <v>0</v>
      </c>
      <c r="AN2974" s="1">
        <v>0</v>
      </c>
    </row>
    <row r="2975" spans="1:40" x14ac:dyDescent="0.35">
      <c r="A2975" s="1" t="s">
        <v>89</v>
      </c>
      <c r="B2975" s="8">
        <v>43972</v>
      </c>
      <c r="C2975" s="1" t="s">
        <v>96</v>
      </c>
      <c r="D2975" s="1">
        <v>974850</v>
      </c>
      <c r="E2975" s="1">
        <v>1</v>
      </c>
      <c r="F2975" s="1" t="s">
        <v>126</v>
      </c>
      <c r="H2975" s="1" t="s">
        <v>103</v>
      </c>
      <c r="I2975" s="1" t="s">
        <v>121</v>
      </c>
      <c r="J2975" s="1" t="s">
        <v>93</v>
      </c>
      <c r="P2975" s="1">
        <v>1</v>
      </c>
      <c r="Q2975" s="1">
        <v>0</v>
      </c>
      <c r="R2975" s="1">
        <v>0</v>
      </c>
      <c r="S2975" s="1">
        <v>0</v>
      </c>
      <c r="T2975" s="1">
        <v>0</v>
      </c>
      <c r="U2975" s="1">
        <v>0</v>
      </c>
      <c r="V2975" s="1">
        <v>0</v>
      </c>
      <c r="W2975" s="1">
        <v>0</v>
      </c>
      <c r="X2975" s="1">
        <v>0</v>
      </c>
      <c r="Y2975" s="1">
        <v>0</v>
      </c>
      <c r="Z2975" s="1">
        <v>0</v>
      </c>
      <c r="AA2975" s="1">
        <v>0</v>
      </c>
      <c r="AB2975" s="1">
        <v>0</v>
      </c>
      <c r="AC2975" s="1">
        <v>0</v>
      </c>
      <c r="AD2975" s="1">
        <v>0</v>
      </c>
      <c r="AE2975" s="1">
        <v>0</v>
      </c>
      <c r="AF2975" s="1">
        <v>0</v>
      </c>
      <c r="AG2975" s="1">
        <v>0</v>
      </c>
      <c r="AH2975" s="1">
        <v>0</v>
      </c>
      <c r="AI2975" s="1">
        <v>0</v>
      </c>
      <c r="AJ2975" s="1">
        <v>0</v>
      </c>
      <c r="AK2975" s="1">
        <v>0</v>
      </c>
      <c r="AL2975" s="1">
        <v>0</v>
      </c>
      <c r="AM2975" s="1">
        <v>0</v>
      </c>
      <c r="AN2975" s="1">
        <v>0</v>
      </c>
    </row>
    <row r="2976" spans="1:40" x14ac:dyDescent="0.35">
      <c r="A2976" s="1" t="s">
        <v>89</v>
      </c>
      <c r="B2976" s="8">
        <v>43925</v>
      </c>
      <c r="C2976" s="1" t="s">
        <v>96</v>
      </c>
      <c r="D2976" s="1">
        <v>200640</v>
      </c>
      <c r="E2976" s="1">
        <v>5</v>
      </c>
      <c r="F2976" s="1" t="s">
        <v>106</v>
      </c>
      <c r="H2976" s="1" t="s">
        <v>95</v>
      </c>
      <c r="I2976" s="1" t="s">
        <v>92</v>
      </c>
      <c r="J2976" s="1" t="s">
        <v>93</v>
      </c>
      <c r="K2976" s="1">
        <v>4</v>
      </c>
      <c r="M2976" s="1">
        <v>0</v>
      </c>
      <c r="N2976" s="1">
        <v>0</v>
      </c>
      <c r="P2976" s="1">
        <v>1</v>
      </c>
      <c r="Q2976" s="1">
        <v>0</v>
      </c>
      <c r="R2976" s="1">
        <v>0</v>
      </c>
      <c r="S2976" s="1">
        <v>0</v>
      </c>
      <c r="T2976" s="1">
        <v>0</v>
      </c>
      <c r="U2976" s="1">
        <v>0</v>
      </c>
      <c r="V2976" s="1">
        <v>4</v>
      </c>
      <c r="W2976" s="1">
        <v>0</v>
      </c>
      <c r="X2976" s="1">
        <v>0</v>
      </c>
      <c r="Y2976" s="1">
        <v>0</v>
      </c>
      <c r="Z2976" s="1">
        <v>0</v>
      </c>
      <c r="AA2976" s="1">
        <v>0</v>
      </c>
      <c r="AB2976" s="1">
        <v>0</v>
      </c>
      <c r="AC2976" s="1">
        <v>0</v>
      </c>
      <c r="AD2976" s="1">
        <v>0</v>
      </c>
      <c r="AE2976" s="1">
        <v>0</v>
      </c>
      <c r="AF2976" s="1">
        <v>0</v>
      </c>
      <c r="AG2976" s="1">
        <v>0</v>
      </c>
      <c r="AH2976" s="1">
        <v>0</v>
      </c>
      <c r="AI2976" s="1">
        <v>0</v>
      </c>
      <c r="AJ2976" s="1">
        <v>0</v>
      </c>
      <c r="AK2976" s="1">
        <v>0</v>
      </c>
      <c r="AL2976" s="1">
        <v>0</v>
      </c>
      <c r="AM2976" s="1">
        <v>0</v>
      </c>
      <c r="AN2976" s="1">
        <v>0</v>
      </c>
    </row>
    <row r="2977" spans="1:40" x14ac:dyDescent="0.35">
      <c r="A2977" s="1" t="s">
        <v>89</v>
      </c>
      <c r="B2977" s="8">
        <v>43951</v>
      </c>
      <c r="C2977" s="1" t="s">
        <v>2</v>
      </c>
      <c r="D2977" s="1">
        <v>979190</v>
      </c>
      <c r="E2977" s="1">
        <v>144</v>
      </c>
      <c r="F2977" s="1" t="s">
        <v>124</v>
      </c>
      <c r="H2977" s="1" t="s">
        <v>103</v>
      </c>
      <c r="I2977" s="1" t="s">
        <v>92</v>
      </c>
      <c r="J2977" s="1" t="s">
        <v>93</v>
      </c>
      <c r="K2977" s="1">
        <v>26</v>
      </c>
      <c r="L2977" s="1">
        <v>27</v>
      </c>
      <c r="M2977" s="1">
        <v>0.27160493827160492</v>
      </c>
      <c r="N2977" s="1">
        <v>0.18055555555555555</v>
      </c>
      <c r="O2977" s="1">
        <v>0.15789473684210525</v>
      </c>
      <c r="P2977" s="1">
        <v>118</v>
      </c>
      <c r="Q2977" s="1">
        <v>18</v>
      </c>
      <c r="R2977" s="1">
        <v>9</v>
      </c>
      <c r="S2977" s="1">
        <v>6</v>
      </c>
      <c r="T2977" s="1">
        <v>10</v>
      </c>
      <c r="U2977" s="1">
        <v>1</v>
      </c>
      <c r="V2977" s="1">
        <v>0</v>
      </c>
      <c r="W2977" s="1">
        <v>0</v>
      </c>
      <c r="X2977" s="1">
        <v>2</v>
      </c>
      <c r="Y2977" s="1">
        <v>0</v>
      </c>
      <c r="Z2977" s="1">
        <v>0</v>
      </c>
      <c r="AA2977" s="1">
        <v>0</v>
      </c>
      <c r="AB2977" s="1">
        <v>0</v>
      </c>
      <c r="AC2977" s="1">
        <v>0</v>
      </c>
      <c r="AD2977" s="1">
        <v>0</v>
      </c>
      <c r="AE2977" s="1">
        <v>0</v>
      </c>
      <c r="AF2977" s="1">
        <v>0</v>
      </c>
      <c r="AG2977" s="1">
        <v>2</v>
      </c>
      <c r="AH2977" s="1">
        <v>0</v>
      </c>
      <c r="AI2977" s="1">
        <v>2</v>
      </c>
      <c r="AJ2977" s="1">
        <v>2</v>
      </c>
      <c r="AK2977" s="1">
        <v>0</v>
      </c>
      <c r="AL2977" s="1">
        <v>0</v>
      </c>
      <c r="AM2977" s="1">
        <v>1</v>
      </c>
      <c r="AN2977" s="1">
        <v>0</v>
      </c>
    </row>
    <row r="2978" spans="1:40" x14ac:dyDescent="0.35">
      <c r="A2978" s="1" t="s">
        <v>89</v>
      </c>
      <c r="B2978" s="8">
        <v>43937</v>
      </c>
      <c r="C2978" s="1" t="s">
        <v>96</v>
      </c>
      <c r="D2978" s="1">
        <v>200170</v>
      </c>
      <c r="E2978" s="1">
        <v>18</v>
      </c>
      <c r="F2978" s="1" t="s">
        <v>107</v>
      </c>
      <c r="H2978" s="1" t="s">
        <v>95</v>
      </c>
      <c r="I2978" s="1" t="s">
        <v>92</v>
      </c>
      <c r="J2978" s="1" t="s">
        <v>93</v>
      </c>
      <c r="L2978" s="1">
        <v>1</v>
      </c>
      <c r="O2978" s="1">
        <v>5.2631578947368418E-2</v>
      </c>
      <c r="P2978" s="1">
        <v>18</v>
      </c>
      <c r="Q2978" s="1">
        <v>0</v>
      </c>
      <c r="R2978" s="1">
        <v>0</v>
      </c>
      <c r="S2978" s="1">
        <v>0</v>
      </c>
      <c r="T2978" s="1">
        <v>0</v>
      </c>
      <c r="U2978" s="1">
        <v>0</v>
      </c>
      <c r="V2978" s="1">
        <v>0</v>
      </c>
      <c r="W2978" s="1">
        <v>0</v>
      </c>
      <c r="X2978" s="1">
        <v>0</v>
      </c>
      <c r="Y2978" s="1">
        <v>0</v>
      </c>
      <c r="Z2978" s="1">
        <v>0</v>
      </c>
      <c r="AA2978" s="1">
        <v>0</v>
      </c>
      <c r="AB2978" s="1">
        <v>0</v>
      </c>
      <c r="AC2978" s="1">
        <v>0</v>
      </c>
      <c r="AD2978" s="1">
        <v>0</v>
      </c>
      <c r="AE2978" s="1">
        <v>0</v>
      </c>
      <c r="AF2978" s="1">
        <v>0</v>
      </c>
      <c r="AG2978" s="1">
        <v>0</v>
      </c>
      <c r="AH2978" s="1">
        <v>0</v>
      </c>
      <c r="AI2978" s="1">
        <v>0</v>
      </c>
      <c r="AJ2978" s="1">
        <v>0</v>
      </c>
      <c r="AK2978" s="1">
        <v>0</v>
      </c>
      <c r="AL2978" s="1">
        <v>1</v>
      </c>
      <c r="AM2978" s="1">
        <v>0</v>
      </c>
      <c r="AN2978" s="1">
        <v>0</v>
      </c>
    </row>
    <row r="2979" spans="1:40" x14ac:dyDescent="0.35">
      <c r="A2979" s="1" t="s">
        <v>89</v>
      </c>
      <c r="B2979" s="8">
        <v>43949</v>
      </c>
      <c r="C2979" s="1" t="s">
        <v>96</v>
      </c>
      <c r="D2979" s="1">
        <v>200640</v>
      </c>
      <c r="E2979" s="1">
        <v>5</v>
      </c>
      <c r="F2979" s="1" t="s">
        <v>106</v>
      </c>
      <c r="H2979" s="1" t="s">
        <v>95</v>
      </c>
      <c r="I2979" s="1" t="s">
        <v>92</v>
      </c>
      <c r="J2979" s="1" t="s">
        <v>93</v>
      </c>
      <c r="L2979" s="1">
        <v>1</v>
      </c>
      <c r="O2979" s="1">
        <v>0.16666666666666666</v>
      </c>
      <c r="P2979" s="1">
        <v>5</v>
      </c>
      <c r="Q2979" s="1">
        <v>0</v>
      </c>
      <c r="R2979" s="1">
        <v>0</v>
      </c>
      <c r="S2979" s="1">
        <v>0</v>
      </c>
      <c r="T2979" s="1">
        <v>0</v>
      </c>
      <c r="U2979" s="1">
        <v>0</v>
      </c>
      <c r="V2979" s="1">
        <v>0</v>
      </c>
      <c r="W2979" s="1">
        <v>0</v>
      </c>
      <c r="X2979" s="1">
        <v>0</v>
      </c>
      <c r="Y2979" s="1">
        <v>0</v>
      </c>
      <c r="Z2979" s="1">
        <v>0</v>
      </c>
      <c r="AA2979" s="1">
        <v>0</v>
      </c>
      <c r="AB2979" s="1">
        <v>0</v>
      </c>
      <c r="AC2979" s="1">
        <v>0</v>
      </c>
      <c r="AD2979" s="1">
        <v>0</v>
      </c>
      <c r="AE2979" s="1">
        <v>0</v>
      </c>
      <c r="AF2979" s="1">
        <v>0</v>
      </c>
      <c r="AG2979" s="1">
        <v>0</v>
      </c>
      <c r="AH2979" s="1">
        <v>0</v>
      </c>
      <c r="AI2979" s="1">
        <v>0</v>
      </c>
      <c r="AJ2979" s="1">
        <v>0</v>
      </c>
      <c r="AK2979" s="1">
        <v>0</v>
      </c>
      <c r="AL2979" s="1">
        <v>1</v>
      </c>
      <c r="AM2979" s="1">
        <v>0</v>
      </c>
      <c r="AN2979" s="1">
        <v>0</v>
      </c>
    </row>
    <row r="2980" spans="1:40" x14ac:dyDescent="0.35">
      <c r="A2980" s="1" t="s">
        <v>89</v>
      </c>
      <c r="B2980" s="8">
        <v>43942</v>
      </c>
      <c r="C2980" s="1" t="s">
        <v>98</v>
      </c>
      <c r="D2980" s="1">
        <v>971790</v>
      </c>
      <c r="E2980" s="1">
        <v>1</v>
      </c>
      <c r="F2980" s="1" t="s">
        <v>104</v>
      </c>
      <c r="H2980" s="1" t="s">
        <v>101</v>
      </c>
      <c r="I2980" s="1" t="s">
        <v>92</v>
      </c>
      <c r="J2980" s="1" t="s">
        <v>93</v>
      </c>
      <c r="P2980" s="1">
        <v>1</v>
      </c>
      <c r="Q2980" s="1">
        <v>0</v>
      </c>
      <c r="R2980" s="1">
        <v>0</v>
      </c>
      <c r="S2980" s="1">
        <v>0</v>
      </c>
      <c r="T2980" s="1">
        <v>0</v>
      </c>
      <c r="U2980" s="1">
        <v>0</v>
      </c>
      <c r="V2980" s="1">
        <v>0</v>
      </c>
      <c r="W2980" s="1">
        <v>0</v>
      </c>
      <c r="X2980" s="1">
        <v>0</v>
      </c>
      <c r="Y2980" s="1">
        <v>0</v>
      </c>
      <c r="Z2980" s="1">
        <v>0</v>
      </c>
      <c r="AA2980" s="1">
        <v>0</v>
      </c>
      <c r="AB2980" s="1">
        <v>0</v>
      </c>
      <c r="AC2980" s="1">
        <v>0</v>
      </c>
      <c r="AD2980" s="1">
        <v>0</v>
      </c>
      <c r="AE2980" s="1">
        <v>0</v>
      </c>
      <c r="AF2980" s="1">
        <v>0</v>
      </c>
      <c r="AG2980" s="1">
        <v>0</v>
      </c>
      <c r="AH2980" s="1">
        <v>0</v>
      </c>
      <c r="AI2980" s="1">
        <v>0</v>
      </c>
      <c r="AJ2980" s="1">
        <v>0</v>
      </c>
      <c r="AK2980" s="1">
        <v>0</v>
      </c>
      <c r="AL2980" s="1">
        <v>0</v>
      </c>
      <c r="AM2980" s="1">
        <v>0</v>
      </c>
      <c r="AN2980" s="1">
        <v>0</v>
      </c>
    </row>
    <row r="2981" spans="1:40" x14ac:dyDescent="0.35">
      <c r="A2981" s="1" t="s">
        <v>89</v>
      </c>
      <c r="B2981" s="8">
        <v>43909</v>
      </c>
      <c r="C2981" s="1" t="s">
        <v>96</v>
      </c>
      <c r="D2981" s="1">
        <v>972410</v>
      </c>
      <c r="E2981" s="1">
        <v>32</v>
      </c>
      <c r="F2981" s="1" t="s">
        <v>115</v>
      </c>
      <c r="H2981" s="1" t="s">
        <v>91</v>
      </c>
      <c r="I2981" s="1" t="s">
        <v>92</v>
      </c>
      <c r="J2981" s="1" t="s">
        <v>93</v>
      </c>
      <c r="K2981" s="1">
        <v>9</v>
      </c>
      <c r="M2981" s="1">
        <v>0.28125</v>
      </c>
      <c r="N2981" s="1">
        <v>0.28125</v>
      </c>
      <c r="P2981" s="1">
        <v>23</v>
      </c>
      <c r="Q2981" s="1">
        <v>0</v>
      </c>
      <c r="R2981" s="1">
        <v>1</v>
      </c>
      <c r="S2981" s="1">
        <v>1</v>
      </c>
      <c r="T2981" s="1">
        <v>7</v>
      </c>
      <c r="U2981" s="1">
        <v>0</v>
      </c>
      <c r="V2981" s="1">
        <v>0</v>
      </c>
      <c r="W2981" s="1">
        <v>0</v>
      </c>
      <c r="X2981" s="1">
        <v>0</v>
      </c>
      <c r="Y2981" s="1">
        <v>0</v>
      </c>
      <c r="Z2981" s="1">
        <v>0</v>
      </c>
      <c r="AA2981" s="1">
        <v>0</v>
      </c>
      <c r="AB2981" s="1">
        <v>0</v>
      </c>
      <c r="AC2981" s="1">
        <v>0</v>
      </c>
      <c r="AD2981" s="1">
        <v>0</v>
      </c>
      <c r="AE2981" s="1">
        <v>0</v>
      </c>
      <c r="AF2981" s="1">
        <v>0</v>
      </c>
      <c r="AG2981" s="1">
        <v>0</v>
      </c>
      <c r="AH2981" s="1">
        <v>0</v>
      </c>
      <c r="AI2981" s="1">
        <v>0</v>
      </c>
      <c r="AJ2981" s="1">
        <v>0</v>
      </c>
      <c r="AK2981" s="1">
        <v>0</v>
      </c>
      <c r="AL2981" s="1">
        <v>0</v>
      </c>
      <c r="AM2981" s="1">
        <v>0</v>
      </c>
      <c r="AN2981" s="1">
        <v>0</v>
      </c>
    </row>
    <row r="2982" spans="1:40" x14ac:dyDescent="0.35">
      <c r="A2982" s="1" t="s">
        <v>89</v>
      </c>
      <c r="B2982" s="8">
        <v>43948</v>
      </c>
      <c r="C2982" s="1" t="s">
        <v>96</v>
      </c>
      <c r="D2982" s="1">
        <v>979150</v>
      </c>
      <c r="E2982" s="1">
        <v>3</v>
      </c>
      <c r="F2982" s="1" t="s">
        <v>125</v>
      </c>
      <c r="H2982" s="1" t="s">
        <v>103</v>
      </c>
      <c r="I2982" s="1" t="s">
        <v>92</v>
      </c>
      <c r="J2982" s="1" t="s">
        <v>93</v>
      </c>
      <c r="L2982" s="1">
        <v>1</v>
      </c>
      <c r="O2982" s="1">
        <v>0.25</v>
      </c>
      <c r="P2982" s="1">
        <v>3</v>
      </c>
      <c r="Q2982" s="1">
        <v>1</v>
      </c>
      <c r="R2982" s="1">
        <v>0</v>
      </c>
      <c r="S2982" s="1">
        <v>0</v>
      </c>
      <c r="T2982" s="1">
        <v>0</v>
      </c>
      <c r="U2982" s="1">
        <v>0</v>
      </c>
      <c r="V2982" s="1">
        <v>0</v>
      </c>
      <c r="W2982" s="1">
        <v>0</v>
      </c>
      <c r="X2982" s="1">
        <v>0</v>
      </c>
      <c r="Y2982" s="1">
        <v>0</v>
      </c>
      <c r="Z2982" s="1">
        <v>0</v>
      </c>
      <c r="AA2982" s="1">
        <v>0</v>
      </c>
      <c r="AB2982" s="1">
        <v>0</v>
      </c>
      <c r="AC2982" s="1">
        <v>0</v>
      </c>
      <c r="AD2982" s="1">
        <v>0</v>
      </c>
      <c r="AE2982" s="1">
        <v>0</v>
      </c>
      <c r="AF2982" s="1">
        <v>0</v>
      </c>
      <c r="AG2982" s="1">
        <v>0</v>
      </c>
      <c r="AH2982" s="1">
        <v>0</v>
      </c>
      <c r="AI2982" s="1">
        <v>0</v>
      </c>
      <c r="AJ2982" s="1">
        <v>0</v>
      </c>
      <c r="AK2982" s="1">
        <v>0</v>
      </c>
      <c r="AL2982" s="1">
        <v>0</v>
      </c>
      <c r="AM2982" s="1">
        <v>0</v>
      </c>
      <c r="AN2982" s="1">
        <v>0</v>
      </c>
    </row>
    <row r="2983" spans="1:40" x14ac:dyDescent="0.35">
      <c r="A2983" s="1" t="s">
        <v>89</v>
      </c>
      <c r="B2983" s="8">
        <v>43927</v>
      </c>
      <c r="C2983" s="1" t="s">
        <v>2</v>
      </c>
      <c r="D2983" s="1">
        <v>979190</v>
      </c>
      <c r="E2983" s="1">
        <v>151</v>
      </c>
      <c r="F2983" s="1" t="s">
        <v>124</v>
      </c>
      <c r="H2983" s="1" t="s">
        <v>103</v>
      </c>
      <c r="I2983" s="1" t="s">
        <v>92</v>
      </c>
      <c r="J2983" s="1" t="s">
        <v>93</v>
      </c>
      <c r="K2983" s="1">
        <v>25</v>
      </c>
      <c r="L2983" s="1">
        <v>19</v>
      </c>
      <c r="M2983" s="1">
        <v>0.20754716981132076</v>
      </c>
      <c r="N2983" s="1">
        <v>0.16556291390728478</v>
      </c>
      <c r="O2983" s="1">
        <v>0.11176470588235295</v>
      </c>
      <c r="P2983" s="1">
        <v>126</v>
      </c>
      <c r="Q2983" s="1">
        <v>8</v>
      </c>
      <c r="R2983" s="1">
        <v>10</v>
      </c>
      <c r="S2983" s="1">
        <v>0</v>
      </c>
      <c r="T2983" s="1">
        <v>10</v>
      </c>
      <c r="U2983" s="1">
        <v>4</v>
      </c>
      <c r="V2983" s="1">
        <v>0</v>
      </c>
      <c r="W2983" s="1">
        <v>1</v>
      </c>
      <c r="X2983" s="1">
        <v>0</v>
      </c>
      <c r="Y2983" s="1">
        <v>0</v>
      </c>
      <c r="Z2983" s="1">
        <v>0</v>
      </c>
      <c r="AA2983" s="1">
        <v>0</v>
      </c>
      <c r="AB2983" s="1">
        <v>0</v>
      </c>
      <c r="AC2983" s="1">
        <v>0</v>
      </c>
      <c r="AD2983" s="1">
        <v>0</v>
      </c>
      <c r="AE2983" s="1">
        <v>0</v>
      </c>
      <c r="AF2983" s="1">
        <v>0</v>
      </c>
      <c r="AG2983" s="1">
        <v>3</v>
      </c>
      <c r="AH2983" s="1">
        <v>0</v>
      </c>
      <c r="AI2983" s="1">
        <v>2</v>
      </c>
      <c r="AJ2983" s="1">
        <v>2</v>
      </c>
      <c r="AK2983" s="1">
        <v>0</v>
      </c>
      <c r="AL2983" s="1">
        <v>0</v>
      </c>
      <c r="AM2983" s="1">
        <v>4</v>
      </c>
      <c r="AN2983" s="1">
        <v>0</v>
      </c>
    </row>
    <row r="2984" spans="1:40" x14ac:dyDescent="0.35">
      <c r="A2984" s="1" t="s">
        <v>89</v>
      </c>
      <c r="B2984" s="8">
        <v>43923</v>
      </c>
      <c r="C2984" s="1" t="s">
        <v>2</v>
      </c>
      <c r="D2984" s="1">
        <v>201710</v>
      </c>
      <c r="E2984" s="1">
        <v>85</v>
      </c>
      <c r="F2984" s="1" t="s">
        <v>119</v>
      </c>
      <c r="H2984" s="1" t="s">
        <v>95</v>
      </c>
      <c r="I2984" s="1" t="s">
        <v>92</v>
      </c>
      <c r="J2984" s="1" t="s">
        <v>93</v>
      </c>
      <c r="K2984" s="1">
        <v>36</v>
      </c>
      <c r="L2984" s="1">
        <v>2</v>
      </c>
      <c r="M2984" s="1">
        <v>0.43023255813953487</v>
      </c>
      <c r="N2984" s="1">
        <v>0.42352941176470588</v>
      </c>
      <c r="O2984" s="1">
        <v>2.2988505747126436E-2</v>
      </c>
      <c r="P2984" s="1">
        <v>49</v>
      </c>
      <c r="Q2984" s="1">
        <v>1</v>
      </c>
      <c r="R2984" s="1">
        <v>15</v>
      </c>
      <c r="S2984" s="1">
        <v>2</v>
      </c>
      <c r="T2984" s="1">
        <v>12</v>
      </c>
      <c r="U2984" s="1">
        <v>7</v>
      </c>
      <c r="V2984" s="1">
        <v>0</v>
      </c>
      <c r="W2984" s="1">
        <v>0</v>
      </c>
      <c r="X2984" s="1">
        <v>0</v>
      </c>
      <c r="Y2984" s="1">
        <v>0</v>
      </c>
      <c r="Z2984" s="1">
        <v>0</v>
      </c>
      <c r="AA2984" s="1">
        <v>0</v>
      </c>
      <c r="AB2984" s="1">
        <v>0</v>
      </c>
      <c r="AC2984" s="1">
        <v>0</v>
      </c>
      <c r="AD2984" s="1">
        <v>0</v>
      </c>
      <c r="AE2984" s="1">
        <v>0</v>
      </c>
      <c r="AF2984" s="1">
        <v>0</v>
      </c>
      <c r="AG2984" s="1">
        <v>0</v>
      </c>
      <c r="AH2984" s="1">
        <v>0</v>
      </c>
      <c r="AI2984" s="1">
        <v>0</v>
      </c>
      <c r="AJ2984" s="1">
        <v>1</v>
      </c>
      <c r="AK2984" s="1">
        <v>0</v>
      </c>
      <c r="AL2984" s="1">
        <v>0</v>
      </c>
      <c r="AM2984" s="1">
        <v>0</v>
      </c>
      <c r="AN2984" s="1">
        <v>0</v>
      </c>
    </row>
    <row r="2985" spans="1:40" x14ac:dyDescent="0.35">
      <c r="A2985" s="1" t="s">
        <v>89</v>
      </c>
      <c r="B2985" s="8">
        <v>43945</v>
      </c>
      <c r="C2985" s="1" t="s">
        <v>96</v>
      </c>
      <c r="D2985" s="1">
        <v>209640</v>
      </c>
      <c r="E2985" s="1">
        <v>17</v>
      </c>
      <c r="F2985" s="1" t="s">
        <v>122</v>
      </c>
      <c r="H2985" s="1" t="s">
        <v>95</v>
      </c>
      <c r="I2985" s="1" t="s">
        <v>121</v>
      </c>
      <c r="J2985" s="1" t="s">
        <v>93</v>
      </c>
      <c r="P2985" s="1">
        <v>17</v>
      </c>
      <c r="Q2985" s="1">
        <v>0</v>
      </c>
      <c r="R2985" s="1">
        <v>0</v>
      </c>
      <c r="S2985" s="1">
        <v>0</v>
      </c>
      <c r="T2985" s="1">
        <v>0</v>
      </c>
      <c r="U2985" s="1">
        <v>0</v>
      </c>
      <c r="V2985" s="1">
        <v>0</v>
      </c>
      <c r="W2985" s="1">
        <v>0</v>
      </c>
      <c r="X2985" s="1">
        <v>0</v>
      </c>
      <c r="Y2985" s="1">
        <v>0</v>
      </c>
      <c r="Z2985" s="1">
        <v>0</v>
      </c>
      <c r="AA2985" s="1">
        <v>0</v>
      </c>
      <c r="AB2985" s="1">
        <v>0</v>
      </c>
      <c r="AC2985" s="1">
        <v>0</v>
      </c>
      <c r="AD2985" s="1">
        <v>0</v>
      </c>
      <c r="AE2985" s="1">
        <v>0</v>
      </c>
      <c r="AF2985" s="1">
        <v>0</v>
      </c>
      <c r="AG2985" s="1">
        <v>0</v>
      </c>
      <c r="AH2985" s="1">
        <v>0</v>
      </c>
      <c r="AI2985" s="1">
        <v>0</v>
      </c>
      <c r="AJ2985" s="1">
        <v>0</v>
      </c>
      <c r="AK2985" s="1">
        <v>0</v>
      </c>
      <c r="AL2985" s="1">
        <v>0</v>
      </c>
      <c r="AM2985" s="1">
        <v>0</v>
      </c>
      <c r="AN2985" s="1">
        <v>0</v>
      </c>
    </row>
    <row r="2986" spans="1:40" x14ac:dyDescent="0.35">
      <c r="A2986" s="1" t="s">
        <v>89</v>
      </c>
      <c r="B2986" s="8">
        <v>43927</v>
      </c>
      <c r="C2986" s="1" t="s">
        <v>2</v>
      </c>
      <c r="D2986" s="1">
        <v>973270</v>
      </c>
      <c r="E2986" s="1">
        <v>62</v>
      </c>
      <c r="F2986" s="1" t="s">
        <v>127</v>
      </c>
      <c r="H2986" s="1" t="s">
        <v>114</v>
      </c>
      <c r="I2986" s="1" t="s">
        <v>92</v>
      </c>
      <c r="J2986" s="1" t="s">
        <v>93</v>
      </c>
      <c r="K2986" s="1">
        <v>54</v>
      </c>
      <c r="L2986" s="1">
        <v>5</v>
      </c>
      <c r="M2986" s="1">
        <v>0.69230769230769229</v>
      </c>
      <c r="N2986" s="1">
        <v>0.61904761904761907</v>
      </c>
      <c r="O2986" s="1">
        <v>7.4626865671641784E-2</v>
      </c>
      <c r="P2986" s="1">
        <v>8</v>
      </c>
      <c r="Q2986" s="1">
        <v>5</v>
      </c>
      <c r="R2986" s="1">
        <v>2</v>
      </c>
      <c r="S2986" s="1">
        <v>2</v>
      </c>
      <c r="T2986" s="1">
        <v>9</v>
      </c>
      <c r="U2986" s="1">
        <v>0</v>
      </c>
      <c r="V2986" s="1">
        <v>41</v>
      </c>
      <c r="W2986" s="1">
        <v>0</v>
      </c>
      <c r="X2986" s="1">
        <v>0</v>
      </c>
      <c r="Y2986" s="1">
        <v>0</v>
      </c>
      <c r="Z2986" s="1">
        <v>0</v>
      </c>
      <c r="AA2986" s="1">
        <v>0</v>
      </c>
      <c r="AB2986" s="1">
        <v>0</v>
      </c>
      <c r="AC2986" s="1">
        <v>0</v>
      </c>
      <c r="AD2986" s="1">
        <v>0</v>
      </c>
      <c r="AE2986" s="1">
        <v>0</v>
      </c>
      <c r="AF2986" s="1">
        <v>0</v>
      </c>
      <c r="AG2986" s="1">
        <v>0</v>
      </c>
      <c r="AH2986" s="1">
        <v>0</v>
      </c>
      <c r="AI2986" s="1">
        <v>0</v>
      </c>
      <c r="AJ2986" s="1">
        <v>0</v>
      </c>
      <c r="AK2986" s="1">
        <v>0</v>
      </c>
      <c r="AL2986" s="1">
        <v>0</v>
      </c>
      <c r="AM2986" s="1">
        <v>0</v>
      </c>
      <c r="AN2986" s="1">
        <v>0</v>
      </c>
    </row>
    <row r="2987" spans="1:40" x14ac:dyDescent="0.35">
      <c r="A2987" s="1" t="s">
        <v>89</v>
      </c>
      <c r="B2987" s="8">
        <v>43966</v>
      </c>
      <c r="C2987" s="1" t="s">
        <v>96</v>
      </c>
      <c r="D2987" s="1">
        <v>973260</v>
      </c>
      <c r="E2987" s="1">
        <v>8</v>
      </c>
      <c r="F2987" s="1" t="s">
        <v>113</v>
      </c>
      <c r="H2987" s="1" t="s">
        <v>114</v>
      </c>
      <c r="I2987" s="1" t="s">
        <v>92</v>
      </c>
      <c r="J2987" s="1" t="s">
        <v>93</v>
      </c>
      <c r="L2987" s="1">
        <v>2</v>
      </c>
      <c r="O2987" s="1">
        <v>0.2</v>
      </c>
      <c r="P2987" s="1">
        <v>8</v>
      </c>
      <c r="Q2987" s="1">
        <v>2</v>
      </c>
      <c r="R2987" s="1">
        <v>0</v>
      </c>
      <c r="S2987" s="1">
        <v>0</v>
      </c>
      <c r="T2987" s="1">
        <v>0</v>
      </c>
      <c r="U2987" s="1">
        <v>0</v>
      </c>
      <c r="V2987" s="1">
        <v>0</v>
      </c>
      <c r="W2987" s="1">
        <v>0</v>
      </c>
      <c r="X2987" s="1">
        <v>0</v>
      </c>
      <c r="Y2987" s="1">
        <v>0</v>
      </c>
      <c r="Z2987" s="1">
        <v>0</v>
      </c>
      <c r="AA2987" s="1">
        <v>0</v>
      </c>
      <c r="AB2987" s="1">
        <v>0</v>
      </c>
      <c r="AC2987" s="1">
        <v>0</v>
      </c>
      <c r="AD2987" s="1">
        <v>0</v>
      </c>
      <c r="AE2987" s="1">
        <v>0</v>
      </c>
      <c r="AF2987" s="1">
        <v>0</v>
      </c>
      <c r="AG2987" s="1">
        <v>0</v>
      </c>
      <c r="AH2987" s="1">
        <v>0</v>
      </c>
      <c r="AI2987" s="1">
        <v>0</v>
      </c>
      <c r="AJ2987" s="1">
        <v>0</v>
      </c>
      <c r="AK2987" s="1">
        <v>0</v>
      </c>
      <c r="AL2987" s="1">
        <v>0</v>
      </c>
      <c r="AM2987" s="1">
        <v>0</v>
      </c>
      <c r="AN2987" s="1">
        <v>0</v>
      </c>
    </row>
    <row r="2988" spans="1:40" x14ac:dyDescent="0.35">
      <c r="A2988" s="1" t="s">
        <v>89</v>
      </c>
      <c r="B2988" s="8">
        <v>43913</v>
      </c>
      <c r="C2988" s="1" t="s">
        <v>96</v>
      </c>
      <c r="D2988" s="1">
        <v>200600</v>
      </c>
      <c r="E2988" s="1">
        <v>17</v>
      </c>
      <c r="F2988" s="1" t="s">
        <v>116</v>
      </c>
      <c r="H2988" s="1" t="s">
        <v>95</v>
      </c>
      <c r="I2988" s="1" t="s">
        <v>92</v>
      </c>
      <c r="J2988" s="1" t="s">
        <v>93</v>
      </c>
      <c r="K2988" s="1">
        <v>1</v>
      </c>
      <c r="M2988" s="1">
        <v>5.8823529411764705E-2</v>
      </c>
      <c r="N2988" s="1">
        <v>5.8823529411764705E-2</v>
      </c>
      <c r="P2988" s="1">
        <v>16</v>
      </c>
      <c r="Q2988" s="1">
        <v>0</v>
      </c>
      <c r="R2988" s="1">
        <v>0</v>
      </c>
      <c r="S2988" s="1">
        <v>0</v>
      </c>
      <c r="T2988" s="1">
        <v>1</v>
      </c>
      <c r="U2988" s="1">
        <v>0</v>
      </c>
      <c r="V2988" s="1">
        <v>0</v>
      </c>
      <c r="W2988" s="1">
        <v>0</v>
      </c>
      <c r="X2988" s="1">
        <v>0</v>
      </c>
      <c r="Y2988" s="1">
        <v>0</v>
      </c>
      <c r="Z2988" s="1">
        <v>0</v>
      </c>
      <c r="AA2988" s="1">
        <v>0</v>
      </c>
      <c r="AB2988" s="1">
        <v>0</v>
      </c>
      <c r="AC2988" s="1">
        <v>0</v>
      </c>
      <c r="AD2988" s="1">
        <v>0</v>
      </c>
      <c r="AE2988" s="1">
        <v>0</v>
      </c>
      <c r="AF2988" s="1">
        <v>0</v>
      </c>
      <c r="AG2988" s="1">
        <v>0</v>
      </c>
      <c r="AH2988" s="1">
        <v>0</v>
      </c>
      <c r="AI2988" s="1">
        <v>0</v>
      </c>
      <c r="AJ2988" s="1">
        <v>0</v>
      </c>
      <c r="AK2988" s="1">
        <v>0</v>
      </c>
      <c r="AL2988" s="1">
        <v>0</v>
      </c>
      <c r="AM2988" s="1">
        <v>0</v>
      </c>
      <c r="AN2988" s="1">
        <v>0</v>
      </c>
    </row>
    <row r="2989" spans="1:40" x14ac:dyDescent="0.35">
      <c r="A2989" s="1" t="s">
        <v>89</v>
      </c>
      <c r="B2989" s="8">
        <v>43929</v>
      </c>
      <c r="C2989" s="1" t="s">
        <v>96</v>
      </c>
      <c r="D2989" s="1">
        <v>976140</v>
      </c>
      <c r="E2989" s="1">
        <v>1</v>
      </c>
      <c r="F2989" s="1" t="s">
        <v>128</v>
      </c>
      <c r="H2989" s="1" t="s">
        <v>101</v>
      </c>
      <c r="I2989" s="1" t="s">
        <v>92</v>
      </c>
      <c r="J2989" s="1" t="s">
        <v>93</v>
      </c>
      <c r="P2989" s="1">
        <v>1</v>
      </c>
      <c r="Q2989" s="1">
        <v>0</v>
      </c>
      <c r="R2989" s="1">
        <v>0</v>
      </c>
      <c r="S2989" s="1">
        <v>0</v>
      </c>
      <c r="T2989" s="1">
        <v>0</v>
      </c>
      <c r="U2989" s="1">
        <v>0</v>
      </c>
      <c r="V2989" s="1">
        <v>0</v>
      </c>
      <c r="W2989" s="1">
        <v>0</v>
      </c>
      <c r="X2989" s="1">
        <v>0</v>
      </c>
      <c r="Y2989" s="1">
        <v>0</v>
      </c>
      <c r="Z2989" s="1">
        <v>0</v>
      </c>
      <c r="AA2989" s="1">
        <v>0</v>
      </c>
      <c r="AB2989" s="1">
        <v>0</v>
      </c>
      <c r="AC2989" s="1">
        <v>0</v>
      </c>
      <c r="AD2989" s="1">
        <v>0</v>
      </c>
      <c r="AE2989" s="1">
        <v>0</v>
      </c>
      <c r="AF2989" s="1">
        <v>0</v>
      </c>
      <c r="AG2989" s="1">
        <v>0</v>
      </c>
      <c r="AH2989" s="1">
        <v>0</v>
      </c>
      <c r="AI2989" s="1">
        <v>0</v>
      </c>
      <c r="AJ2989" s="1">
        <v>0</v>
      </c>
      <c r="AK2989" s="1">
        <v>0</v>
      </c>
      <c r="AL2989" s="1">
        <v>0</v>
      </c>
      <c r="AM2989" s="1">
        <v>0</v>
      </c>
      <c r="AN2989" s="1">
        <v>0</v>
      </c>
    </row>
    <row r="2990" spans="1:40" x14ac:dyDescent="0.35">
      <c r="A2990" s="1" t="s">
        <v>89</v>
      </c>
      <c r="B2990" s="8">
        <v>43913</v>
      </c>
      <c r="C2990" s="1" t="s">
        <v>2</v>
      </c>
      <c r="D2990" s="1">
        <v>209650</v>
      </c>
      <c r="E2990" s="1">
        <v>85</v>
      </c>
      <c r="F2990" s="1" t="s">
        <v>120</v>
      </c>
      <c r="H2990" s="1" t="s">
        <v>95</v>
      </c>
      <c r="I2990" s="1" t="s">
        <v>121</v>
      </c>
      <c r="J2990" s="1" t="s">
        <v>93</v>
      </c>
      <c r="K2990" s="1">
        <v>47</v>
      </c>
      <c r="L2990" s="1">
        <v>14</v>
      </c>
      <c r="M2990" s="1">
        <v>0.53658536585365857</v>
      </c>
      <c r="N2990" s="1">
        <v>0.5</v>
      </c>
      <c r="O2990" s="1">
        <v>0.14141414141414141</v>
      </c>
      <c r="P2990" s="1">
        <v>38</v>
      </c>
      <c r="Q2990" s="1">
        <v>6</v>
      </c>
      <c r="R2990" s="1">
        <v>21</v>
      </c>
      <c r="S2990" s="1">
        <v>0</v>
      </c>
      <c r="T2990" s="1">
        <v>0</v>
      </c>
      <c r="U2990" s="1">
        <v>17</v>
      </c>
      <c r="V2990" s="1">
        <v>9</v>
      </c>
      <c r="W2990" s="1">
        <v>0</v>
      </c>
      <c r="X2990" s="1">
        <v>0</v>
      </c>
      <c r="Y2990" s="1">
        <v>0</v>
      </c>
      <c r="Z2990" s="1">
        <v>0</v>
      </c>
      <c r="AA2990" s="1">
        <v>0</v>
      </c>
      <c r="AB2990" s="1">
        <v>0</v>
      </c>
      <c r="AC2990" s="1">
        <v>0</v>
      </c>
      <c r="AD2990" s="1">
        <v>0</v>
      </c>
      <c r="AE2990" s="1">
        <v>0</v>
      </c>
      <c r="AF2990" s="1">
        <v>0</v>
      </c>
      <c r="AG2990" s="1">
        <v>1</v>
      </c>
      <c r="AH2990" s="1">
        <v>0</v>
      </c>
      <c r="AI2990" s="1">
        <v>4</v>
      </c>
      <c r="AJ2990" s="1">
        <v>0</v>
      </c>
      <c r="AK2990" s="1">
        <v>0</v>
      </c>
      <c r="AL2990" s="1">
        <v>0</v>
      </c>
      <c r="AM2990" s="1">
        <v>3</v>
      </c>
      <c r="AN2990" s="1">
        <v>0</v>
      </c>
    </row>
    <row r="2991" spans="1:40" x14ac:dyDescent="0.35">
      <c r="A2991" s="1" t="s">
        <v>89</v>
      </c>
      <c r="B2991" s="8">
        <v>43921</v>
      </c>
      <c r="C2991" s="1" t="s">
        <v>2</v>
      </c>
      <c r="D2991" s="1">
        <v>973370</v>
      </c>
      <c r="E2991" s="1">
        <v>43</v>
      </c>
      <c r="F2991" s="1" t="s">
        <v>123</v>
      </c>
      <c r="H2991" s="1" t="s">
        <v>114</v>
      </c>
      <c r="I2991" s="1" t="s">
        <v>92</v>
      </c>
      <c r="J2991" s="1" t="s">
        <v>93</v>
      </c>
      <c r="K2991" s="1">
        <v>11</v>
      </c>
      <c r="M2991" s="1">
        <v>0.2558139534883721</v>
      </c>
      <c r="N2991" s="1">
        <v>0.2558139534883721</v>
      </c>
      <c r="P2991" s="1">
        <v>32</v>
      </c>
      <c r="Q2991" s="1">
        <v>0</v>
      </c>
      <c r="R2991" s="1">
        <v>0</v>
      </c>
      <c r="S2991" s="1">
        <v>0</v>
      </c>
      <c r="T2991" s="1">
        <v>10</v>
      </c>
      <c r="U2991" s="1">
        <v>1</v>
      </c>
      <c r="V2991" s="1">
        <v>0</v>
      </c>
      <c r="W2991" s="1">
        <v>0</v>
      </c>
      <c r="X2991" s="1">
        <v>0</v>
      </c>
      <c r="Y2991" s="1">
        <v>0</v>
      </c>
      <c r="Z2991" s="1">
        <v>0</v>
      </c>
      <c r="AA2991" s="1">
        <v>0</v>
      </c>
      <c r="AB2991" s="1">
        <v>0</v>
      </c>
      <c r="AC2991" s="1">
        <v>0</v>
      </c>
      <c r="AD2991" s="1">
        <v>0</v>
      </c>
      <c r="AE2991" s="1">
        <v>0</v>
      </c>
      <c r="AF2991" s="1">
        <v>0</v>
      </c>
      <c r="AG2991" s="1">
        <v>0</v>
      </c>
      <c r="AH2991" s="1">
        <v>0</v>
      </c>
      <c r="AI2991" s="1">
        <v>0</v>
      </c>
      <c r="AJ2991" s="1">
        <v>0</v>
      </c>
      <c r="AK2991" s="1">
        <v>0</v>
      </c>
      <c r="AL2991" s="1">
        <v>0</v>
      </c>
      <c r="AM2991" s="1">
        <v>0</v>
      </c>
      <c r="AN2991" s="1">
        <v>0</v>
      </c>
    </row>
    <row r="2992" spans="1:40" x14ac:dyDescent="0.35">
      <c r="A2992" s="1" t="s">
        <v>89</v>
      </c>
      <c r="B2992" s="8">
        <v>43908</v>
      </c>
      <c r="C2992" s="1" t="s">
        <v>96</v>
      </c>
      <c r="D2992" s="1">
        <v>973260</v>
      </c>
      <c r="E2992" s="1">
        <v>9</v>
      </c>
      <c r="F2992" s="1" t="s">
        <v>113</v>
      </c>
      <c r="H2992" s="1" t="s">
        <v>114</v>
      </c>
      <c r="I2992" s="1" t="s">
        <v>92</v>
      </c>
      <c r="J2992" s="1" t="s">
        <v>93</v>
      </c>
      <c r="L2992" s="1">
        <v>2</v>
      </c>
      <c r="O2992" s="1">
        <v>0.18181818181818182</v>
      </c>
      <c r="P2992" s="1">
        <v>9</v>
      </c>
      <c r="Q2992" s="1">
        <v>2</v>
      </c>
      <c r="R2992" s="1">
        <v>0</v>
      </c>
      <c r="S2992" s="1">
        <v>0</v>
      </c>
      <c r="T2992" s="1">
        <v>0</v>
      </c>
      <c r="U2992" s="1">
        <v>0</v>
      </c>
      <c r="V2992" s="1">
        <v>0</v>
      </c>
      <c r="W2992" s="1">
        <v>0</v>
      </c>
      <c r="X2992" s="1">
        <v>0</v>
      </c>
      <c r="Y2992" s="1">
        <v>0</v>
      </c>
      <c r="Z2992" s="1">
        <v>0</v>
      </c>
      <c r="AA2992" s="1">
        <v>0</v>
      </c>
      <c r="AB2992" s="1">
        <v>0</v>
      </c>
      <c r="AC2992" s="1">
        <v>0</v>
      </c>
      <c r="AD2992" s="1">
        <v>0</v>
      </c>
      <c r="AE2992" s="1">
        <v>0</v>
      </c>
      <c r="AF2992" s="1">
        <v>0</v>
      </c>
      <c r="AG2992" s="1">
        <v>0</v>
      </c>
      <c r="AH2992" s="1">
        <v>0</v>
      </c>
      <c r="AI2992" s="1">
        <v>0</v>
      </c>
      <c r="AJ2992" s="1">
        <v>0</v>
      </c>
      <c r="AK2992" s="1">
        <v>0</v>
      </c>
      <c r="AL2992" s="1">
        <v>0</v>
      </c>
      <c r="AM2992" s="1">
        <v>0</v>
      </c>
      <c r="AN2992" s="1">
        <v>0</v>
      </c>
    </row>
    <row r="2993" spans="1:40" x14ac:dyDescent="0.35">
      <c r="A2993" s="1" t="s">
        <v>89</v>
      </c>
      <c r="B2993" s="8">
        <v>43950</v>
      </c>
      <c r="C2993" s="1" t="s">
        <v>96</v>
      </c>
      <c r="D2993" s="1">
        <v>209640</v>
      </c>
      <c r="E2993" s="1">
        <v>18</v>
      </c>
      <c r="F2993" s="1" t="s">
        <v>122</v>
      </c>
      <c r="H2993" s="1" t="s">
        <v>95</v>
      </c>
      <c r="I2993" s="1" t="s">
        <v>121</v>
      </c>
      <c r="J2993" s="1" t="s">
        <v>93</v>
      </c>
      <c r="P2993" s="1">
        <v>18</v>
      </c>
      <c r="Q2993" s="1">
        <v>0</v>
      </c>
      <c r="R2993" s="1">
        <v>0</v>
      </c>
      <c r="S2993" s="1">
        <v>0</v>
      </c>
      <c r="T2993" s="1">
        <v>0</v>
      </c>
      <c r="U2993" s="1">
        <v>0</v>
      </c>
      <c r="V2993" s="1">
        <v>0</v>
      </c>
      <c r="W2993" s="1">
        <v>0</v>
      </c>
      <c r="X2993" s="1">
        <v>0</v>
      </c>
      <c r="Y2993" s="1">
        <v>0</v>
      </c>
      <c r="Z2993" s="1">
        <v>0</v>
      </c>
      <c r="AA2993" s="1">
        <v>0</v>
      </c>
      <c r="AB2993" s="1">
        <v>0</v>
      </c>
      <c r="AC2993" s="1">
        <v>0</v>
      </c>
      <c r="AD2993" s="1">
        <v>0</v>
      </c>
      <c r="AE2993" s="1">
        <v>0</v>
      </c>
      <c r="AF2993" s="1">
        <v>0</v>
      </c>
      <c r="AG2993" s="1">
        <v>0</v>
      </c>
      <c r="AH2993" s="1">
        <v>0</v>
      </c>
      <c r="AI2993" s="1">
        <v>0</v>
      </c>
      <c r="AJ2993" s="1">
        <v>0</v>
      </c>
      <c r="AK2993" s="1">
        <v>0</v>
      </c>
      <c r="AL2993" s="1">
        <v>0</v>
      </c>
      <c r="AM2993" s="1">
        <v>0</v>
      </c>
      <c r="AN2993" s="1">
        <v>0</v>
      </c>
    </row>
    <row r="2994" spans="1:40" x14ac:dyDescent="0.35">
      <c r="A2994" s="1" t="s">
        <v>89</v>
      </c>
      <c r="B2994" s="8">
        <v>43910</v>
      </c>
      <c r="C2994" s="1" t="s">
        <v>2</v>
      </c>
      <c r="D2994" s="1">
        <v>973370</v>
      </c>
      <c r="E2994" s="1">
        <v>42</v>
      </c>
      <c r="F2994" s="1" t="s">
        <v>123</v>
      </c>
      <c r="H2994" s="1" t="s">
        <v>114</v>
      </c>
      <c r="I2994" s="1" t="s">
        <v>92</v>
      </c>
      <c r="J2994" s="1" t="s">
        <v>93</v>
      </c>
      <c r="K2994" s="1">
        <v>14</v>
      </c>
      <c r="L2994" s="1">
        <v>1</v>
      </c>
      <c r="M2994" s="1">
        <v>0.34883720930232559</v>
      </c>
      <c r="N2994" s="1">
        <v>0.33333333333333331</v>
      </c>
      <c r="O2994" s="1">
        <v>2.3255813953488372E-2</v>
      </c>
      <c r="P2994" s="1">
        <v>28</v>
      </c>
      <c r="Q2994" s="1">
        <v>1</v>
      </c>
      <c r="R2994" s="1">
        <v>2</v>
      </c>
      <c r="S2994" s="1">
        <v>0</v>
      </c>
      <c r="T2994" s="1">
        <v>11</v>
      </c>
      <c r="U2994" s="1">
        <v>1</v>
      </c>
      <c r="V2994" s="1">
        <v>0</v>
      </c>
      <c r="W2994" s="1">
        <v>0</v>
      </c>
      <c r="X2994" s="1">
        <v>0</v>
      </c>
      <c r="Y2994" s="1">
        <v>0</v>
      </c>
      <c r="Z2994" s="1">
        <v>0</v>
      </c>
      <c r="AA2994" s="1">
        <v>0</v>
      </c>
      <c r="AB2994" s="1">
        <v>0</v>
      </c>
      <c r="AC2994" s="1">
        <v>0</v>
      </c>
      <c r="AD2994" s="1">
        <v>0</v>
      </c>
      <c r="AE2994" s="1">
        <v>0</v>
      </c>
      <c r="AF2994" s="1">
        <v>0</v>
      </c>
      <c r="AG2994" s="1">
        <v>0</v>
      </c>
      <c r="AH2994" s="1">
        <v>0</v>
      </c>
      <c r="AI2994" s="1">
        <v>0</v>
      </c>
      <c r="AJ2994" s="1">
        <v>0</v>
      </c>
      <c r="AK2994" s="1">
        <v>0</v>
      </c>
      <c r="AL2994" s="1">
        <v>0</v>
      </c>
      <c r="AM2994" s="1">
        <v>0</v>
      </c>
      <c r="AN2994" s="1">
        <v>0</v>
      </c>
    </row>
    <row r="2995" spans="1:40" x14ac:dyDescent="0.35">
      <c r="A2995" s="1" t="s">
        <v>89</v>
      </c>
      <c r="B2995" s="8">
        <v>43918</v>
      </c>
      <c r="C2995" s="1" t="s">
        <v>96</v>
      </c>
      <c r="D2995" s="1">
        <v>200600</v>
      </c>
      <c r="E2995" s="1">
        <v>17</v>
      </c>
      <c r="F2995" s="1" t="s">
        <v>116</v>
      </c>
      <c r="H2995" s="1" t="s">
        <v>95</v>
      </c>
      <c r="I2995" s="1" t="s">
        <v>92</v>
      </c>
      <c r="J2995" s="1" t="s">
        <v>93</v>
      </c>
      <c r="K2995" s="1">
        <v>11</v>
      </c>
      <c r="M2995" s="1">
        <v>0.14285714285714285</v>
      </c>
      <c r="N2995" s="1">
        <v>0.14285714285714285</v>
      </c>
      <c r="P2995" s="1">
        <v>6</v>
      </c>
      <c r="Q2995" s="1">
        <v>0</v>
      </c>
      <c r="R2995" s="1">
        <v>0</v>
      </c>
      <c r="S2995" s="1">
        <v>0</v>
      </c>
      <c r="T2995" s="1">
        <v>1</v>
      </c>
      <c r="U2995" s="1">
        <v>0</v>
      </c>
      <c r="V2995" s="1">
        <v>10</v>
      </c>
      <c r="W2995" s="1">
        <v>0</v>
      </c>
      <c r="X2995" s="1">
        <v>0</v>
      </c>
      <c r="Y2995" s="1">
        <v>0</v>
      </c>
      <c r="Z2995" s="1">
        <v>0</v>
      </c>
      <c r="AA2995" s="1">
        <v>0</v>
      </c>
      <c r="AB2995" s="1">
        <v>0</v>
      </c>
      <c r="AC2995" s="1">
        <v>0</v>
      </c>
      <c r="AD2995" s="1">
        <v>0</v>
      </c>
      <c r="AE2995" s="1">
        <v>0</v>
      </c>
      <c r="AF2995" s="1">
        <v>0</v>
      </c>
      <c r="AG2995" s="1">
        <v>0</v>
      </c>
      <c r="AH2995" s="1">
        <v>0</v>
      </c>
      <c r="AI2995" s="1">
        <v>0</v>
      </c>
      <c r="AJ2995" s="1">
        <v>0</v>
      </c>
      <c r="AK2995" s="1">
        <v>0</v>
      </c>
      <c r="AL2995" s="1">
        <v>0</v>
      </c>
      <c r="AM2995" s="1">
        <v>0</v>
      </c>
      <c r="AN2995" s="1">
        <v>0</v>
      </c>
    </row>
    <row r="2996" spans="1:40" x14ac:dyDescent="0.35">
      <c r="A2996" s="1" t="s">
        <v>89</v>
      </c>
      <c r="B2996" s="8">
        <v>43918</v>
      </c>
      <c r="C2996" s="1" t="s">
        <v>2</v>
      </c>
      <c r="D2996" s="1">
        <v>209650</v>
      </c>
      <c r="E2996" s="1">
        <v>87</v>
      </c>
      <c r="F2996" s="1" t="s">
        <v>120</v>
      </c>
      <c r="H2996" s="1" t="s">
        <v>95</v>
      </c>
      <c r="I2996" s="1" t="s">
        <v>121</v>
      </c>
      <c r="J2996" s="1" t="s">
        <v>93</v>
      </c>
      <c r="K2996" s="1">
        <v>38</v>
      </c>
      <c r="L2996" s="1">
        <v>12</v>
      </c>
      <c r="M2996" s="1">
        <v>0.449438202247191</v>
      </c>
      <c r="N2996" s="1">
        <v>0.41666666666666669</v>
      </c>
      <c r="O2996" s="1">
        <v>0.12121212121212122</v>
      </c>
      <c r="P2996" s="1">
        <v>49</v>
      </c>
      <c r="Q2996" s="1">
        <v>5</v>
      </c>
      <c r="R2996" s="1">
        <v>19</v>
      </c>
      <c r="S2996" s="1">
        <v>0</v>
      </c>
      <c r="T2996" s="1">
        <v>0</v>
      </c>
      <c r="U2996" s="1">
        <v>16</v>
      </c>
      <c r="V2996" s="1">
        <v>3</v>
      </c>
      <c r="W2996" s="1">
        <v>0</v>
      </c>
      <c r="X2996" s="1">
        <v>0</v>
      </c>
      <c r="Y2996" s="1">
        <v>0</v>
      </c>
      <c r="Z2996" s="1">
        <v>0</v>
      </c>
      <c r="AA2996" s="1">
        <v>0</v>
      </c>
      <c r="AB2996" s="1">
        <v>0</v>
      </c>
      <c r="AC2996" s="1">
        <v>0</v>
      </c>
      <c r="AD2996" s="1">
        <v>0</v>
      </c>
      <c r="AE2996" s="1">
        <v>0</v>
      </c>
      <c r="AF2996" s="1">
        <v>0</v>
      </c>
      <c r="AG2996" s="1">
        <v>0</v>
      </c>
      <c r="AH2996" s="1">
        <v>0</v>
      </c>
      <c r="AI2996" s="1">
        <v>4</v>
      </c>
      <c r="AJ2996" s="1">
        <v>0</v>
      </c>
      <c r="AK2996" s="1">
        <v>0</v>
      </c>
      <c r="AL2996" s="1">
        <v>0</v>
      </c>
      <c r="AM2996" s="1">
        <v>3</v>
      </c>
      <c r="AN2996" s="1">
        <v>0</v>
      </c>
    </row>
    <row r="2997" spans="1:40" x14ac:dyDescent="0.35">
      <c r="A2997" s="1" t="s">
        <v>89</v>
      </c>
      <c r="B2997" s="8">
        <v>43916</v>
      </c>
      <c r="C2997" s="1" t="s">
        <v>98</v>
      </c>
      <c r="D2997" s="1">
        <v>972520</v>
      </c>
      <c r="E2997" s="1">
        <v>1</v>
      </c>
      <c r="F2997" s="1" t="s">
        <v>99</v>
      </c>
      <c r="H2997" s="1" t="s">
        <v>91</v>
      </c>
      <c r="I2997" s="1" t="s">
        <v>92</v>
      </c>
      <c r="J2997" s="1" t="s">
        <v>93</v>
      </c>
      <c r="P2997" s="1">
        <v>1</v>
      </c>
      <c r="Q2997" s="1">
        <v>0</v>
      </c>
      <c r="R2997" s="1">
        <v>0</v>
      </c>
      <c r="S2997" s="1">
        <v>0</v>
      </c>
      <c r="T2997" s="1">
        <v>0</v>
      </c>
      <c r="U2997" s="1">
        <v>0</v>
      </c>
      <c r="V2997" s="1">
        <v>0</v>
      </c>
      <c r="W2997" s="1">
        <v>0</v>
      </c>
      <c r="X2997" s="1">
        <v>0</v>
      </c>
      <c r="Y2997" s="1">
        <v>0</v>
      </c>
      <c r="Z2997" s="1">
        <v>0</v>
      </c>
      <c r="AA2997" s="1">
        <v>0</v>
      </c>
      <c r="AB2997" s="1">
        <v>0</v>
      </c>
      <c r="AC2997" s="1">
        <v>0</v>
      </c>
      <c r="AD2997" s="1">
        <v>0</v>
      </c>
      <c r="AE2997" s="1">
        <v>0</v>
      </c>
      <c r="AF2997" s="1">
        <v>0</v>
      </c>
      <c r="AG2997" s="1">
        <v>0</v>
      </c>
      <c r="AH2997" s="1">
        <v>0</v>
      </c>
      <c r="AI2997" s="1">
        <v>0</v>
      </c>
      <c r="AJ2997" s="1">
        <v>0</v>
      </c>
      <c r="AK2997" s="1">
        <v>0</v>
      </c>
      <c r="AL2997" s="1">
        <v>0</v>
      </c>
      <c r="AM2997" s="1">
        <v>0</v>
      </c>
      <c r="AN2997" s="1">
        <v>0</v>
      </c>
    </row>
    <row r="2998" spans="1:40" x14ac:dyDescent="0.35">
      <c r="A2998" s="1" t="s">
        <v>89</v>
      </c>
      <c r="B2998" s="8">
        <v>43946</v>
      </c>
      <c r="C2998" s="1" t="s">
        <v>96</v>
      </c>
      <c r="D2998" s="1">
        <v>200640</v>
      </c>
      <c r="E2998" s="1">
        <v>6</v>
      </c>
      <c r="F2998" s="1" t="s">
        <v>106</v>
      </c>
      <c r="H2998" s="1" t="s">
        <v>95</v>
      </c>
      <c r="I2998" s="1" t="s">
        <v>92</v>
      </c>
      <c r="J2998" s="1" t="s">
        <v>93</v>
      </c>
      <c r="K2998" s="1">
        <v>2</v>
      </c>
      <c r="M2998" s="1">
        <v>0</v>
      </c>
      <c r="N2998" s="1">
        <v>0</v>
      </c>
      <c r="P2998" s="1">
        <v>4</v>
      </c>
      <c r="Q2998" s="1">
        <v>0</v>
      </c>
      <c r="R2998" s="1">
        <v>0</v>
      </c>
      <c r="S2998" s="1">
        <v>0</v>
      </c>
      <c r="T2998" s="1">
        <v>0</v>
      </c>
      <c r="U2998" s="1">
        <v>0</v>
      </c>
      <c r="V2998" s="1">
        <v>2</v>
      </c>
      <c r="W2998" s="1">
        <v>0</v>
      </c>
      <c r="X2998" s="1">
        <v>0</v>
      </c>
      <c r="Y2998" s="1">
        <v>0</v>
      </c>
      <c r="Z2998" s="1">
        <v>0</v>
      </c>
      <c r="AA2998" s="1">
        <v>0</v>
      </c>
      <c r="AB2998" s="1">
        <v>0</v>
      </c>
      <c r="AC2998" s="1">
        <v>0</v>
      </c>
      <c r="AD2998" s="1">
        <v>0</v>
      </c>
      <c r="AE2998" s="1">
        <v>0</v>
      </c>
      <c r="AF2998" s="1">
        <v>0</v>
      </c>
      <c r="AG2998" s="1">
        <v>0</v>
      </c>
      <c r="AH2998" s="1">
        <v>0</v>
      </c>
      <c r="AI2998" s="1">
        <v>0</v>
      </c>
      <c r="AJ2998" s="1">
        <v>0</v>
      </c>
      <c r="AK2998" s="1">
        <v>0</v>
      </c>
      <c r="AL2998" s="1">
        <v>0</v>
      </c>
      <c r="AM2998" s="1">
        <v>0</v>
      </c>
      <c r="AN2998" s="1">
        <v>0</v>
      </c>
    </row>
    <row r="2999" spans="1:40" x14ac:dyDescent="0.35">
      <c r="A2999" s="1" t="s">
        <v>89</v>
      </c>
      <c r="B2999" s="8">
        <v>43951</v>
      </c>
      <c r="C2999" s="1" t="s">
        <v>96</v>
      </c>
      <c r="D2999" s="1">
        <v>979150</v>
      </c>
      <c r="E2999" s="1">
        <v>3</v>
      </c>
      <c r="F2999" s="1" t="s">
        <v>125</v>
      </c>
      <c r="H2999" s="1" t="s">
        <v>103</v>
      </c>
      <c r="I2999" s="1" t="s">
        <v>92</v>
      </c>
      <c r="J2999" s="1" t="s">
        <v>93</v>
      </c>
      <c r="L2999" s="1">
        <v>1</v>
      </c>
      <c r="O2999" s="1">
        <v>0.25</v>
      </c>
      <c r="P2999" s="1">
        <v>3</v>
      </c>
      <c r="Q2999" s="1">
        <v>1</v>
      </c>
      <c r="R2999" s="1">
        <v>0</v>
      </c>
      <c r="S2999" s="1">
        <v>0</v>
      </c>
      <c r="T2999" s="1">
        <v>0</v>
      </c>
      <c r="U2999" s="1">
        <v>0</v>
      </c>
      <c r="V2999" s="1">
        <v>0</v>
      </c>
      <c r="W2999" s="1">
        <v>0</v>
      </c>
      <c r="X2999" s="1">
        <v>0</v>
      </c>
      <c r="Y2999" s="1">
        <v>0</v>
      </c>
      <c r="Z2999" s="1">
        <v>0</v>
      </c>
      <c r="AA2999" s="1">
        <v>0</v>
      </c>
      <c r="AB2999" s="1">
        <v>0</v>
      </c>
      <c r="AC2999" s="1">
        <v>0</v>
      </c>
      <c r="AD2999" s="1">
        <v>0</v>
      </c>
      <c r="AE2999" s="1">
        <v>0</v>
      </c>
      <c r="AF2999" s="1">
        <v>0</v>
      </c>
      <c r="AG2999" s="1">
        <v>0</v>
      </c>
      <c r="AH2999" s="1">
        <v>0</v>
      </c>
      <c r="AI2999" s="1">
        <v>0</v>
      </c>
      <c r="AJ2999" s="1">
        <v>0</v>
      </c>
      <c r="AK2999" s="1">
        <v>0</v>
      </c>
      <c r="AL2999" s="1">
        <v>0</v>
      </c>
      <c r="AM2999" s="1">
        <v>0</v>
      </c>
      <c r="AN2999" s="1">
        <v>0</v>
      </c>
    </row>
    <row r="3000" spans="1:40" x14ac:dyDescent="0.35">
      <c r="A3000" s="1" t="s">
        <v>89</v>
      </c>
      <c r="B3000" s="8">
        <v>43922</v>
      </c>
      <c r="C3000" s="1" t="s">
        <v>96</v>
      </c>
      <c r="D3000" s="1">
        <v>972410</v>
      </c>
      <c r="E3000" s="1">
        <v>31</v>
      </c>
      <c r="F3000" s="1" t="s">
        <v>115</v>
      </c>
      <c r="H3000" s="1" t="s">
        <v>91</v>
      </c>
      <c r="I3000" s="1" t="s">
        <v>92</v>
      </c>
      <c r="J3000" s="1" t="s">
        <v>93</v>
      </c>
      <c r="K3000" s="1">
        <v>6</v>
      </c>
      <c r="M3000" s="1">
        <v>7.407407407407407E-2</v>
      </c>
      <c r="N3000" s="1">
        <v>7.407407407407407E-2</v>
      </c>
      <c r="P3000" s="1">
        <v>25</v>
      </c>
      <c r="Q3000" s="1">
        <v>0</v>
      </c>
      <c r="R3000" s="1">
        <v>0</v>
      </c>
      <c r="S3000" s="1">
        <v>0</v>
      </c>
      <c r="T3000" s="1">
        <v>2</v>
      </c>
      <c r="U3000" s="1">
        <v>0</v>
      </c>
      <c r="V3000" s="1">
        <v>4</v>
      </c>
      <c r="W3000" s="1">
        <v>0</v>
      </c>
      <c r="X3000" s="1">
        <v>0</v>
      </c>
      <c r="Y3000" s="1">
        <v>0</v>
      </c>
      <c r="Z3000" s="1">
        <v>0</v>
      </c>
      <c r="AA3000" s="1">
        <v>0</v>
      </c>
      <c r="AB3000" s="1">
        <v>0</v>
      </c>
      <c r="AC3000" s="1">
        <v>0</v>
      </c>
      <c r="AD3000" s="1">
        <v>0</v>
      </c>
      <c r="AE3000" s="1">
        <v>0</v>
      </c>
      <c r="AF3000" s="1">
        <v>0</v>
      </c>
      <c r="AG3000" s="1">
        <v>0</v>
      </c>
      <c r="AH3000" s="1">
        <v>0</v>
      </c>
      <c r="AI3000" s="1">
        <v>0</v>
      </c>
      <c r="AJ3000" s="1">
        <v>0</v>
      </c>
      <c r="AK3000" s="1">
        <v>0</v>
      </c>
      <c r="AL3000" s="1">
        <v>0</v>
      </c>
      <c r="AM3000" s="1">
        <v>0</v>
      </c>
      <c r="AN3000" s="1">
        <v>0</v>
      </c>
    </row>
    <row r="3001" spans="1:40" x14ac:dyDescent="0.35">
      <c r="A3001" s="1" t="s">
        <v>89</v>
      </c>
      <c r="B3001" s="8">
        <v>43910</v>
      </c>
      <c r="C3001" s="1" t="s">
        <v>96</v>
      </c>
      <c r="D3001" s="1">
        <v>974850</v>
      </c>
      <c r="E3001" s="1">
        <v>1</v>
      </c>
      <c r="F3001" s="1" t="s">
        <v>126</v>
      </c>
      <c r="H3001" s="1" t="s">
        <v>103</v>
      </c>
      <c r="I3001" s="1" t="s">
        <v>121</v>
      </c>
      <c r="J3001" s="1" t="s">
        <v>93</v>
      </c>
      <c r="P3001" s="1">
        <v>1</v>
      </c>
      <c r="Q3001" s="1">
        <v>0</v>
      </c>
      <c r="R3001" s="1">
        <v>0</v>
      </c>
      <c r="S3001" s="1">
        <v>0</v>
      </c>
      <c r="T3001" s="1">
        <v>0</v>
      </c>
      <c r="U3001" s="1">
        <v>0</v>
      </c>
      <c r="V3001" s="1">
        <v>0</v>
      </c>
      <c r="W3001" s="1">
        <v>0</v>
      </c>
      <c r="X3001" s="1">
        <v>0</v>
      </c>
      <c r="Y3001" s="1">
        <v>0</v>
      </c>
      <c r="Z3001" s="1">
        <v>0</v>
      </c>
      <c r="AA3001" s="1">
        <v>0</v>
      </c>
      <c r="AB3001" s="1">
        <v>0</v>
      </c>
      <c r="AC3001" s="1">
        <v>0</v>
      </c>
      <c r="AD3001" s="1">
        <v>0</v>
      </c>
      <c r="AE3001" s="1">
        <v>0</v>
      </c>
      <c r="AF3001" s="1">
        <v>0</v>
      </c>
      <c r="AG3001" s="1">
        <v>0</v>
      </c>
      <c r="AH3001" s="1">
        <v>0</v>
      </c>
      <c r="AI3001" s="1">
        <v>0</v>
      </c>
      <c r="AJ3001" s="1">
        <v>0</v>
      </c>
      <c r="AK3001" s="1">
        <v>0</v>
      </c>
      <c r="AL3001" s="1">
        <v>0</v>
      </c>
      <c r="AM3001" s="1">
        <v>0</v>
      </c>
      <c r="AN3001" s="1">
        <v>0</v>
      </c>
    </row>
    <row r="3002" spans="1:40" x14ac:dyDescent="0.35">
      <c r="A3002" s="1" t="s">
        <v>89</v>
      </c>
      <c r="B3002" s="8">
        <v>43971</v>
      </c>
      <c r="C3002" s="1" t="s">
        <v>96</v>
      </c>
      <c r="D3002" s="1">
        <v>972410</v>
      </c>
      <c r="E3002" s="1">
        <v>26</v>
      </c>
      <c r="F3002" s="1" t="s">
        <v>115</v>
      </c>
      <c r="H3002" s="1" t="s">
        <v>91</v>
      </c>
      <c r="I3002" s="1" t="s">
        <v>92</v>
      </c>
      <c r="J3002" s="1" t="s">
        <v>93</v>
      </c>
      <c r="P3002" s="1">
        <v>26</v>
      </c>
      <c r="Q3002" s="1">
        <v>0</v>
      </c>
      <c r="R3002" s="1">
        <v>0</v>
      </c>
      <c r="S3002" s="1">
        <v>0</v>
      </c>
      <c r="T3002" s="1">
        <v>0</v>
      </c>
      <c r="U3002" s="1">
        <v>0</v>
      </c>
      <c r="V3002" s="1">
        <v>0</v>
      </c>
      <c r="W3002" s="1">
        <v>0</v>
      </c>
      <c r="X3002" s="1">
        <v>0</v>
      </c>
      <c r="Y3002" s="1">
        <v>0</v>
      </c>
      <c r="Z3002" s="1">
        <v>0</v>
      </c>
      <c r="AA3002" s="1">
        <v>0</v>
      </c>
      <c r="AB3002" s="1">
        <v>0</v>
      </c>
      <c r="AC3002" s="1">
        <v>0</v>
      </c>
      <c r="AD3002" s="1">
        <v>0</v>
      </c>
      <c r="AE3002" s="1">
        <v>0</v>
      </c>
      <c r="AF3002" s="1">
        <v>0</v>
      </c>
      <c r="AG3002" s="1">
        <v>0</v>
      </c>
      <c r="AH3002" s="1">
        <v>0</v>
      </c>
      <c r="AI3002" s="1">
        <v>0</v>
      </c>
      <c r="AJ3002" s="1">
        <v>0</v>
      </c>
      <c r="AK3002" s="1">
        <v>0</v>
      </c>
      <c r="AL3002" s="1">
        <v>0</v>
      </c>
      <c r="AM3002" s="1">
        <v>0</v>
      </c>
      <c r="AN3002" s="1">
        <v>0</v>
      </c>
    </row>
    <row r="3003" spans="1:40" x14ac:dyDescent="0.35">
      <c r="A3003" s="1" t="s">
        <v>89</v>
      </c>
      <c r="B3003" s="8">
        <v>43950</v>
      </c>
      <c r="C3003" s="1" t="s">
        <v>96</v>
      </c>
      <c r="D3003" s="1">
        <v>200170</v>
      </c>
      <c r="E3003" s="1">
        <v>24</v>
      </c>
      <c r="F3003" s="1" t="s">
        <v>107</v>
      </c>
      <c r="H3003" s="1" t="s">
        <v>95</v>
      </c>
      <c r="I3003" s="1" t="s">
        <v>92</v>
      </c>
      <c r="J3003" s="1" t="s">
        <v>93</v>
      </c>
      <c r="K3003" s="1">
        <v>1</v>
      </c>
      <c r="M3003" s="1">
        <v>4.1666666666666664E-2</v>
      </c>
      <c r="N3003" s="1">
        <v>4.1666666666666664E-2</v>
      </c>
      <c r="P3003" s="1">
        <v>23</v>
      </c>
      <c r="Q3003" s="1">
        <v>0</v>
      </c>
      <c r="R3003" s="1">
        <v>0</v>
      </c>
      <c r="S3003" s="1">
        <v>0</v>
      </c>
      <c r="T3003" s="1">
        <v>1</v>
      </c>
      <c r="U3003" s="1">
        <v>0</v>
      </c>
      <c r="V3003" s="1">
        <v>0</v>
      </c>
      <c r="W3003" s="1">
        <v>0</v>
      </c>
      <c r="X3003" s="1">
        <v>0</v>
      </c>
      <c r="Y3003" s="1">
        <v>0</v>
      </c>
      <c r="Z3003" s="1">
        <v>0</v>
      </c>
      <c r="AA3003" s="1">
        <v>0</v>
      </c>
      <c r="AB3003" s="1">
        <v>0</v>
      </c>
      <c r="AC3003" s="1">
        <v>0</v>
      </c>
      <c r="AD3003" s="1">
        <v>0</v>
      </c>
      <c r="AE3003" s="1">
        <v>0</v>
      </c>
      <c r="AF3003" s="1">
        <v>0</v>
      </c>
      <c r="AG3003" s="1">
        <v>0</v>
      </c>
      <c r="AH3003" s="1">
        <v>0</v>
      </c>
      <c r="AI3003" s="1">
        <v>0</v>
      </c>
      <c r="AJ3003" s="1">
        <v>0</v>
      </c>
      <c r="AK3003" s="1">
        <v>0</v>
      </c>
      <c r="AL3003" s="1">
        <v>0</v>
      </c>
      <c r="AM3003" s="1">
        <v>0</v>
      </c>
      <c r="AN3003" s="1">
        <v>0</v>
      </c>
    </row>
    <row r="3004" spans="1:40" x14ac:dyDescent="0.35">
      <c r="A3004" s="1" t="s">
        <v>89</v>
      </c>
      <c r="B3004" s="8">
        <v>43959</v>
      </c>
      <c r="C3004" s="1" t="s">
        <v>96</v>
      </c>
      <c r="D3004" s="1">
        <v>974850</v>
      </c>
      <c r="E3004" s="1">
        <v>1</v>
      </c>
      <c r="F3004" s="1" t="s">
        <v>126</v>
      </c>
      <c r="H3004" s="1" t="s">
        <v>103</v>
      </c>
      <c r="I3004" s="1" t="s">
        <v>121</v>
      </c>
      <c r="J3004" s="1" t="s">
        <v>93</v>
      </c>
      <c r="P3004" s="1">
        <v>1</v>
      </c>
      <c r="Q3004" s="1">
        <v>0</v>
      </c>
      <c r="R3004" s="1">
        <v>0</v>
      </c>
      <c r="S3004" s="1">
        <v>0</v>
      </c>
      <c r="T3004" s="1">
        <v>0</v>
      </c>
      <c r="U3004" s="1">
        <v>0</v>
      </c>
      <c r="V3004" s="1">
        <v>0</v>
      </c>
      <c r="W3004" s="1">
        <v>0</v>
      </c>
      <c r="X3004" s="1">
        <v>0</v>
      </c>
      <c r="Y3004" s="1">
        <v>0</v>
      </c>
      <c r="Z3004" s="1">
        <v>0</v>
      </c>
      <c r="AA3004" s="1">
        <v>0</v>
      </c>
      <c r="AB3004" s="1">
        <v>0</v>
      </c>
      <c r="AC3004" s="1">
        <v>0</v>
      </c>
      <c r="AD3004" s="1">
        <v>0</v>
      </c>
      <c r="AE3004" s="1">
        <v>0</v>
      </c>
      <c r="AF3004" s="1">
        <v>0</v>
      </c>
      <c r="AG3004" s="1">
        <v>0</v>
      </c>
      <c r="AH3004" s="1">
        <v>0</v>
      </c>
      <c r="AI3004" s="1">
        <v>0</v>
      </c>
      <c r="AJ3004" s="1">
        <v>0</v>
      </c>
      <c r="AK3004" s="1">
        <v>0</v>
      </c>
      <c r="AL3004" s="1">
        <v>0</v>
      </c>
      <c r="AM3004" s="1">
        <v>0</v>
      </c>
      <c r="AN3004" s="1">
        <v>0</v>
      </c>
    </row>
    <row r="3005" spans="1:40" x14ac:dyDescent="0.35">
      <c r="A3005" s="1" t="s">
        <v>89</v>
      </c>
      <c r="B3005" s="8">
        <v>43938</v>
      </c>
      <c r="C3005" s="1" t="s">
        <v>96</v>
      </c>
      <c r="D3005" s="1">
        <v>200640</v>
      </c>
      <c r="E3005" s="1">
        <v>6</v>
      </c>
      <c r="F3005" s="1" t="s">
        <v>106</v>
      </c>
      <c r="H3005" s="1" t="s">
        <v>95</v>
      </c>
      <c r="I3005" s="1" t="s">
        <v>92</v>
      </c>
      <c r="J3005" s="1" t="s">
        <v>93</v>
      </c>
      <c r="P3005" s="1">
        <v>6</v>
      </c>
      <c r="Q3005" s="1">
        <v>0</v>
      </c>
      <c r="R3005" s="1">
        <v>0</v>
      </c>
      <c r="S3005" s="1">
        <v>0</v>
      </c>
      <c r="T3005" s="1">
        <v>0</v>
      </c>
      <c r="U3005" s="1">
        <v>0</v>
      </c>
      <c r="V3005" s="1">
        <v>0</v>
      </c>
      <c r="W3005" s="1">
        <v>0</v>
      </c>
      <c r="X3005" s="1">
        <v>0</v>
      </c>
      <c r="Y3005" s="1">
        <v>0</v>
      </c>
      <c r="Z3005" s="1">
        <v>0</v>
      </c>
      <c r="AA3005" s="1">
        <v>0</v>
      </c>
      <c r="AB3005" s="1">
        <v>0</v>
      </c>
      <c r="AC3005" s="1">
        <v>0</v>
      </c>
      <c r="AD3005" s="1">
        <v>0</v>
      </c>
      <c r="AE3005" s="1">
        <v>0</v>
      </c>
      <c r="AF3005" s="1">
        <v>0</v>
      </c>
      <c r="AG3005" s="1">
        <v>0</v>
      </c>
      <c r="AH3005" s="1">
        <v>0</v>
      </c>
      <c r="AI3005" s="1">
        <v>0</v>
      </c>
      <c r="AJ3005" s="1">
        <v>0</v>
      </c>
      <c r="AK3005" s="1">
        <v>0</v>
      </c>
      <c r="AL3005" s="1">
        <v>0</v>
      </c>
      <c r="AM3005" s="1">
        <v>0</v>
      </c>
      <c r="AN3005" s="1">
        <v>0</v>
      </c>
    </row>
    <row r="3006" spans="1:40" x14ac:dyDescent="0.35">
      <c r="A3006" s="1" t="s">
        <v>89</v>
      </c>
      <c r="B3006" s="8">
        <v>43948</v>
      </c>
      <c r="C3006" s="1" t="s">
        <v>2</v>
      </c>
      <c r="D3006" s="1">
        <v>979190</v>
      </c>
      <c r="E3006" s="1">
        <v>149</v>
      </c>
      <c r="F3006" s="1" t="s">
        <v>124</v>
      </c>
      <c r="H3006" s="1" t="s">
        <v>103</v>
      </c>
      <c r="I3006" s="1" t="s">
        <v>92</v>
      </c>
      <c r="J3006" s="1" t="s">
        <v>93</v>
      </c>
      <c r="K3006" s="1">
        <v>28</v>
      </c>
      <c r="L3006" s="1">
        <v>22</v>
      </c>
      <c r="M3006" s="1">
        <v>0.2484472049689441</v>
      </c>
      <c r="N3006" s="1">
        <v>0.18791946308724833</v>
      </c>
      <c r="O3006" s="1">
        <v>0.12865497076023391</v>
      </c>
      <c r="P3006" s="1">
        <v>121</v>
      </c>
      <c r="Q3006" s="1">
        <v>12</v>
      </c>
      <c r="R3006" s="1">
        <v>9</v>
      </c>
      <c r="S3006" s="1">
        <v>6</v>
      </c>
      <c r="T3006" s="1">
        <v>11</v>
      </c>
      <c r="U3006" s="1">
        <v>1</v>
      </c>
      <c r="V3006" s="1">
        <v>0</v>
      </c>
      <c r="W3006" s="1">
        <v>1</v>
      </c>
      <c r="X3006" s="1">
        <v>2</v>
      </c>
      <c r="Y3006" s="1">
        <v>0</v>
      </c>
      <c r="Z3006" s="1">
        <v>0</v>
      </c>
      <c r="AA3006" s="1">
        <v>0</v>
      </c>
      <c r="AB3006" s="1">
        <v>0</v>
      </c>
      <c r="AC3006" s="1">
        <v>0</v>
      </c>
      <c r="AD3006" s="1">
        <v>0</v>
      </c>
      <c r="AE3006" s="1">
        <v>0</v>
      </c>
      <c r="AF3006" s="1">
        <v>0</v>
      </c>
      <c r="AG3006" s="1">
        <v>2</v>
      </c>
      <c r="AH3006" s="1">
        <v>0</v>
      </c>
      <c r="AI3006" s="1">
        <v>2</v>
      </c>
      <c r="AJ3006" s="1">
        <v>2</v>
      </c>
      <c r="AK3006" s="1">
        <v>0</v>
      </c>
      <c r="AL3006" s="1">
        <v>1</v>
      </c>
      <c r="AM3006" s="1">
        <v>1</v>
      </c>
      <c r="AN3006" s="1">
        <v>0</v>
      </c>
    </row>
    <row r="3007" spans="1:40" x14ac:dyDescent="0.35">
      <c r="A3007" s="1" t="s">
        <v>89</v>
      </c>
      <c r="B3007" s="8">
        <v>43927</v>
      </c>
      <c r="C3007" s="1" t="s">
        <v>96</v>
      </c>
      <c r="D3007" s="1">
        <v>979150</v>
      </c>
      <c r="E3007" s="1">
        <v>4</v>
      </c>
      <c r="F3007" s="1" t="s">
        <v>125</v>
      </c>
      <c r="H3007" s="1" t="s">
        <v>103</v>
      </c>
      <c r="I3007" s="1" t="s">
        <v>92</v>
      </c>
      <c r="J3007" s="1" t="s">
        <v>93</v>
      </c>
      <c r="K3007" s="1">
        <v>1</v>
      </c>
      <c r="M3007" s="1">
        <v>0.25</v>
      </c>
      <c r="N3007" s="1">
        <v>0.25</v>
      </c>
      <c r="P3007" s="1">
        <v>3</v>
      </c>
      <c r="Q3007" s="1">
        <v>0</v>
      </c>
      <c r="R3007" s="1">
        <v>1</v>
      </c>
      <c r="S3007" s="1">
        <v>0</v>
      </c>
      <c r="T3007" s="1">
        <v>0</v>
      </c>
      <c r="U3007" s="1">
        <v>0</v>
      </c>
      <c r="V3007" s="1">
        <v>0</v>
      </c>
      <c r="W3007" s="1">
        <v>0</v>
      </c>
      <c r="X3007" s="1">
        <v>0</v>
      </c>
      <c r="Y3007" s="1">
        <v>0</v>
      </c>
      <c r="Z3007" s="1">
        <v>0</v>
      </c>
      <c r="AA3007" s="1">
        <v>0</v>
      </c>
      <c r="AB3007" s="1">
        <v>0</v>
      </c>
      <c r="AC3007" s="1">
        <v>0</v>
      </c>
      <c r="AD3007" s="1">
        <v>0</v>
      </c>
      <c r="AE3007" s="1">
        <v>0</v>
      </c>
      <c r="AF3007" s="1">
        <v>0</v>
      </c>
      <c r="AG3007" s="1">
        <v>0</v>
      </c>
      <c r="AH3007" s="1">
        <v>0</v>
      </c>
      <c r="AI3007" s="1">
        <v>0</v>
      </c>
      <c r="AJ3007" s="1">
        <v>0</v>
      </c>
      <c r="AK3007" s="1">
        <v>0</v>
      </c>
      <c r="AL3007" s="1">
        <v>0</v>
      </c>
      <c r="AM3007" s="1">
        <v>0</v>
      </c>
      <c r="AN3007" s="1">
        <v>0</v>
      </c>
    </row>
    <row r="3008" spans="1:40" x14ac:dyDescent="0.35">
      <c r="A3008" s="1" t="s">
        <v>89</v>
      </c>
      <c r="B3008" s="8">
        <v>43904</v>
      </c>
      <c r="C3008" s="1" t="s">
        <v>2</v>
      </c>
      <c r="D3008" s="1">
        <v>201710</v>
      </c>
      <c r="E3008" s="1">
        <v>78</v>
      </c>
      <c r="F3008" s="1" t="s">
        <v>119</v>
      </c>
      <c r="H3008" s="1" t="s">
        <v>95</v>
      </c>
      <c r="I3008" s="1" t="s">
        <v>92</v>
      </c>
      <c r="J3008" s="1" t="s">
        <v>93</v>
      </c>
      <c r="K3008" s="1">
        <v>18</v>
      </c>
      <c r="L3008" s="1">
        <v>10</v>
      </c>
      <c r="M3008" s="1">
        <v>0.29411764705882354</v>
      </c>
      <c r="N3008" s="1">
        <v>0.23076923076923078</v>
      </c>
      <c r="O3008" s="1">
        <v>0.11363636363636363</v>
      </c>
      <c r="P3008" s="1">
        <v>60</v>
      </c>
      <c r="Q3008" s="1">
        <v>7</v>
      </c>
      <c r="R3008" s="1">
        <v>12</v>
      </c>
      <c r="S3008" s="1">
        <v>1</v>
      </c>
      <c r="T3008" s="1">
        <v>3</v>
      </c>
      <c r="U3008" s="1">
        <v>2</v>
      </c>
      <c r="V3008" s="1">
        <v>0</v>
      </c>
      <c r="W3008" s="1">
        <v>0</v>
      </c>
      <c r="X3008" s="1">
        <v>1</v>
      </c>
      <c r="Y3008" s="1">
        <v>0</v>
      </c>
      <c r="Z3008" s="1">
        <v>0</v>
      </c>
      <c r="AA3008" s="1">
        <v>0</v>
      </c>
      <c r="AB3008" s="1">
        <v>0</v>
      </c>
      <c r="AC3008" s="1">
        <v>0</v>
      </c>
      <c r="AD3008" s="1">
        <v>0</v>
      </c>
      <c r="AE3008" s="1">
        <v>0</v>
      </c>
      <c r="AF3008" s="1">
        <v>0</v>
      </c>
      <c r="AG3008" s="1">
        <v>1</v>
      </c>
      <c r="AH3008" s="1">
        <v>0</v>
      </c>
      <c r="AI3008" s="1">
        <v>0</v>
      </c>
      <c r="AJ3008" s="1">
        <v>1</v>
      </c>
      <c r="AK3008" s="1">
        <v>0</v>
      </c>
      <c r="AL3008" s="1">
        <v>0</v>
      </c>
      <c r="AM3008" s="1">
        <v>0</v>
      </c>
      <c r="AN3008" s="1">
        <v>0</v>
      </c>
    </row>
    <row r="3009" spans="1:40" x14ac:dyDescent="0.35">
      <c r="A3009" s="1" t="s">
        <v>89</v>
      </c>
      <c r="B3009" s="8">
        <v>43916</v>
      </c>
      <c r="C3009" s="1" t="s">
        <v>96</v>
      </c>
      <c r="D3009" s="1">
        <v>973260</v>
      </c>
      <c r="E3009" s="1">
        <v>9</v>
      </c>
      <c r="F3009" s="1" t="s">
        <v>113</v>
      </c>
      <c r="H3009" s="1" t="s">
        <v>114</v>
      </c>
      <c r="I3009" s="1" t="s">
        <v>92</v>
      </c>
      <c r="J3009" s="1" t="s">
        <v>93</v>
      </c>
      <c r="K3009" s="1">
        <v>3</v>
      </c>
      <c r="L3009" s="1">
        <v>2</v>
      </c>
      <c r="M3009" s="1">
        <v>0.45454545454545453</v>
      </c>
      <c r="N3009" s="1">
        <v>0.33333333333333331</v>
      </c>
      <c r="O3009" s="1">
        <v>0.18181818181818182</v>
      </c>
      <c r="P3009" s="1">
        <v>6</v>
      </c>
      <c r="Q3009" s="1">
        <v>2</v>
      </c>
      <c r="R3009" s="1">
        <v>1</v>
      </c>
      <c r="S3009" s="1">
        <v>0</v>
      </c>
      <c r="T3009" s="1">
        <v>2</v>
      </c>
      <c r="U3009" s="1">
        <v>0</v>
      </c>
      <c r="V3009" s="1">
        <v>0</v>
      </c>
      <c r="W3009" s="1">
        <v>0</v>
      </c>
      <c r="X3009" s="1">
        <v>0</v>
      </c>
      <c r="Y3009" s="1">
        <v>0</v>
      </c>
      <c r="Z3009" s="1">
        <v>0</v>
      </c>
      <c r="AA3009" s="1">
        <v>0</v>
      </c>
      <c r="AB3009" s="1">
        <v>0</v>
      </c>
      <c r="AC3009" s="1">
        <v>0</v>
      </c>
      <c r="AD3009" s="1">
        <v>0</v>
      </c>
      <c r="AE3009" s="1">
        <v>0</v>
      </c>
      <c r="AF3009" s="1">
        <v>0</v>
      </c>
      <c r="AG3009" s="1">
        <v>0</v>
      </c>
      <c r="AH3009" s="1">
        <v>0</v>
      </c>
      <c r="AI3009" s="1">
        <v>0</v>
      </c>
      <c r="AJ3009" s="1">
        <v>0</v>
      </c>
      <c r="AK3009" s="1">
        <v>0</v>
      </c>
      <c r="AL3009" s="1">
        <v>0</v>
      </c>
      <c r="AM3009" s="1">
        <v>0</v>
      </c>
      <c r="AN3009" s="1">
        <v>0</v>
      </c>
    </row>
    <row r="3010" spans="1:40" x14ac:dyDescent="0.35">
      <c r="A3010" s="1" t="s">
        <v>89</v>
      </c>
      <c r="B3010" s="8">
        <v>43967</v>
      </c>
      <c r="C3010" s="1" t="s">
        <v>96</v>
      </c>
      <c r="D3010" s="1">
        <v>200600</v>
      </c>
      <c r="E3010" s="1">
        <v>1</v>
      </c>
      <c r="F3010" s="1" t="s">
        <v>116</v>
      </c>
      <c r="H3010" s="1" t="s">
        <v>95</v>
      </c>
      <c r="I3010" s="1" t="s">
        <v>92</v>
      </c>
      <c r="J3010" s="1" t="s">
        <v>93</v>
      </c>
      <c r="P3010" s="1">
        <v>1</v>
      </c>
      <c r="Q3010" s="1">
        <v>0</v>
      </c>
      <c r="R3010" s="1">
        <v>0</v>
      </c>
      <c r="S3010" s="1">
        <v>0</v>
      </c>
      <c r="T3010" s="1">
        <v>0</v>
      </c>
      <c r="U3010" s="1">
        <v>0</v>
      </c>
      <c r="V3010" s="1">
        <v>0</v>
      </c>
      <c r="W3010" s="1">
        <v>0</v>
      </c>
      <c r="X3010" s="1">
        <v>0</v>
      </c>
      <c r="Y3010" s="1">
        <v>0</v>
      </c>
      <c r="Z3010" s="1">
        <v>0</v>
      </c>
      <c r="AA3010" s="1">
        <v>0</v>
      </c>
      <c r="AB3010" s="1">
        <v>0</v>
      </c>
      <c r="AC3010" s="1">
        <v>0</v>
      </c>
      <c r="AD3010" s="1">
        <v>0</v>
      </c>
      <c r="AE3010" s="1">
        <v>0</v>
      </c>
      <c r="AF3010" s="1">
        <v>0</v>
      </c>
      <c r="AG3010" s="1">
        <v>0</v>
      </c>
      <c r="AH3010" s="1">
        <v>0</v>
      </c>
      <c r="AI3010" s="1">
        <v>0</v>
      </c>
      <c r="AJ3010" s="1">
        <v>0</v>
      </c>
      <c r="AK3010" s="1">
        <v>0</v>
      </c>
      <c r="AL3010" s="1">
        <v>0</v>
      </c>
      <c r="AM3010" s="1">
        <v>0</v>
      </c>
      <c r="AN3010" s="1">
        <v>0</v>
      </c>
    </row>
    <row r="3011" spans="1:40" x14ac:dyDescent="0.35">
      <c r="A3011" s="1" t="s">
        <v>89</v>
      </c>
      <c r="B3011" s="8">
        <v>43967</v>
      </c>
      <c r="C3011" s="1" t="s">
        <v>2</v>
      </c>
      <c r="D3011" s="1">
        <v>209650</v>
      </c>
      <c r="E3011" s="1">
        <v>92</v>
      </c>
      <c r="F3011" s="1" t="s">
        <v>120</v>
      </c>
      <c r="H3011" s="1" t="s">
        <v>95</v>
      </c>
      <c r="I3011" s="1" t="s">
        <v>121</v>
      </c>
      <c r="J3011" s="1" t="s">
        <v>93</v>
      </c>
      <c r="L3011" s="1">
        <v>7</v>
      </c>
      <c r="O3011" s="1">
        <v>7.0707070707070704E-2</v>
      </c>
      <c r="P3011" s="1">
        <v>92</v>
      </c>
      <c r="Q3011" s="1">
        <v>1</v>
      </c>
      <c r="R3011" s="1">
        <v>0</v>
      </c>
      <c r="S3011" s="1">
        <v>0</v>
      </c>
      <c r="T3011" s="1">
        <v>0</v>
      </c>
      <c r="U3011" s="1">
        <v>0</v>
      </c>
      <c r="V3011" s="1">
        <v>0</v>
      </c>
      <c r="W3011" s="1">
        <v>0</v>
      </c>
      <c r="X3011" s="1">
        <v>0</v>
      </c>
      <c r="Y3011" s="1">
        <v>0</v>
      </c>
      <c r="Z3011" s="1">
        <v>0</v>
      </c>
      <c r="AA3011" s="1">
        <v>0</v>
      </c>
      <c r="AB3011" s="1">
        <v>0</v>
      </c>
      <c r="AC3011" s="1">
        <v>0</v>
      </c>
      <c r="AD3011" s="1">
        <v>0</v>
      </c>
      <c r="AE3011" s="1">
        <v>0</v>
      </c>
      <c r="AF3011" s="1">
        <v>0</v>
      </c>
      <c r="AG3011" s="1">
        <v>1</v>
      </c>
      <c r="AH3011" s="1">
        <v>0</v>
      </c>
      <c r="AI3011" s="1">
        <v>4</v>
      </c>
      <c r="AJ3011" s="1">
        <v>0</v>
      </c>
      <c r="AK3011" s="1">
        <v>0</v>
      </c>
      <c r="AL3011" s="1">
        <v>0</v>
      </c>
      <c r="AM3011" s="1">
        <v>1</v>
      </c>
      <c r="AN3011" s="1">
        <v>0</v>
      </c>
    </row>
    <row r="3012" spans="1:40" x14ac:dyDescent="0.35">
      <c r="A3012" s="1" t="s">
        <v>89</v>
      </c>
      <c r="B3012" s="8">
        <v>43959</v>
      </c>
      <c r="C3012" s="1" t="s">
        <v>2</v>
      </c>
      <c r="D3012" s="1">
        <v>973370</v>
      </c>
      <c r="E3012" s="1">
        <v>43</v>
      </c>
      <c r="F3012" s="1" t="s">
        <v>123</v>
      </c>
      <c r="H3012" s="1" t="s">
        <v>114</v>
      </c>
      <c r="I3012" s="1" t="s">
        <v>92</v>
      </c>
      <c r="J3012" s="1" t="s">
        <v>93</v>
      </c>
      <c r="P3012" s="1">
        <v>43</v>
      </c>
      <c r="Q3012" s="1">
        <v>0</v>
      </c>
      <c r="R3012" s="1">
        <v>0</v>
      </c>
      <c r="S3012" s="1">
        <v>0</v>
      </c>
      <c r="T3012" s="1">
        <v>0</v>
      </c>
      <c r="U3012" s="1">
        <v>0</v>
      </c>
      <c r="V3012" s="1">
        <v>0</v>
      </c>
      <c r="W3012" s="1">
        <v>0</v>
      </c>
      <c r="X3012" s="1">
        <v>0</v>
      </c>
      <c r="Y3012" s="1">
        <v>0</v>
      </c>
      <c r="Z3012" s="1">
        <v>0</v>
      </c>
      <c r="AA3012" s="1">
        <v>0</v>
      </c>
      <c r="AB3012" s="1">
        <v>0</v>
      </c>
      <c r="AC3012" s="1">
        <v>0</v>
      </c>
      <c r="AD3012" s="1">
        <v>0</v>
      </c>
      <c r="AE3012" s="1">
        <v>0</v>
      </c>
      <c r="AF3012" s="1">
        <v>0</v>
      </c>
      <c r="AG3012" s="1">
        <v>0</v>
      </c>
      <c r="AH3012" s="1">
        <v>0</v>
      </c>
      <c r="AI3012" s="1">
        <v>0</v>
      </c>
      <c r="AJ3012" s="1">
        <v>0</v>
      </c>
      <c r="AK3012" s="1">
        <v>0</v>
      </c>
      <c r="AL3012" s="1">
        <v>0</v>
      </c>
      <c r="AM3012" s="1">
        <v>0</v>
      </c>
      <c r="AN3012" s="1">
        <v>0</v>
      </c>
    </row>
    <row r="3013" spans="1:40" x14ac:dyDescent="0.35">
      <c r="A3013" s="1" t="s">
        <v>89</v>
      </c>
      <c r="B3013" s="8">
        <v>43948</v>
      </c>
      <c r="C3013" s="1" t="s">
        <v>2</v>
      </c>
      <c r="D3013" s="1">
        <v>973270</v>
      </c>
      <c r="E3013" s="1">
        <v>64</v>
      </c>
      <c r="F3013" s="1" t="s">
        <v>127</v>
      </c>
      <c r="H3013" s="1" t="s">
        <v>114</v>
      </c>
      <c r="I3013" s="1" t="s">
        <v>92</v>
      </c>
      <c r="J3013" s="1" t="s">
        <v>93</v>
      </c>
      <c r="K3013" s="1">
        <v>26</v>
      </c>
      <c r="L3013" s="1">
        <v>3</v>
      </c>
      <c r="M3013" s="1">
        <v>0.25490196078431371</v>
      </c>
      <c r="N3013" s="1">
        <v>0.22448979591836735</v>
      </c>
      <c r="O3013" s="1">
        <v>4.4776119402985072E-2</v>
      </c>
      <c r="P3013" s="1">
        <v>38</v>
      </c>
      <c r="Q3013" s="1">
        <v>2</v>
      </c>
      <c r="R3013" s="1">
        <v>2</v>
      </c>
      <c r="S3013" s="1">
        <v>1</v>
      </c>
      <c r="T3013" s="1">
        <v>8</v>
      </c>
      <c r="U3013" s="1">
        <v>0</v>
      </c>
      <c r="V3013" s="1">
        <v>15</v>
      </c>
      <c r="W3013" s="1">
        <v>0</v>
      </c>
      <c r="X3013" s="1">
        <v>1</v>
      </c>
      <c r="Y3013" s="1">
        <v>0</v>
      </c>
      <c r="Z3013" s="1">
        <v>0</v>
      </c>
      <c r="AA3013" s="1">
        <v>0</v>
      </c>
      <c r="AB3013" s="1">
        <v>0</v>
      </c>
      <c r="AC3013" s="1">
        <v>0</v>
      </c>
      <c r="AD3013" s="1">
        <v>0</v>
      </c>
      <c r="AE3013" s="1">
        <v>0</v>
      </c>
      <c r="AF3013" s="1">
        <v>0</v>
      </c>
      <c r="AG3013" s="1">
        <v>0</v>
      </c>
      <c r="AH3013" s="1">
        <v>0</v>
      </c>
      <c r="AI3013" s="1">
        <v>0</v>
      </c>
      <c r="AJ3013" s="1">
        <v>0</v>
      </c>
      <c r="AK3013" s="1">
        <v>0</v>
      </c>
      <c r="AL3013" s="1">
        <v>0</v>
      </c>
      <c r="AM3013" s="1">
        <v>0</v>
      </c>
      <c r="AN3013" s="1">
        <v>0</v>
      </c>
    </row>
    <row r="3014" spans="1:40" x14ac:dyDescent="0.35">
      <c r="A3014" s="1" t="s">
        <v>89</v>
      </c>
      <c r="B3014" s="8">
        <v>43957</v>
      </c>
      <c r="C3014" s="1" t="s">
        <v>2</v>
      </c>
      <c r="D3014" s="1">
        <v>201710</v>
      </c>
      <c r="E3014" s="1">
        <v>84</v>
      </c>
      <c r="F3014" s="1" t="s">
        <v>119</v>
      </c>
      <c r="H3014" s="1" t="s">
        <v>95</v>
      </c>
      <c r="I3014" s="1" t="s">
        <v>92</v>
      </c>
      <c r="J3014" s="1" t="s">
        <v>93</v>
      </c>
      <c r="K3014" s="1">
        <v>7</v>
      </c>
      <c r="L3014" s="1">
        <v>3</v>
      </c>
      <c r="M3014" s="1">
        <v>0.10465116279069768</v>
      </c>
      <c r="N3014" s="1">
        <v>8.3333333333333329E-2</v>
      </c>
      <c r="O3014" s="1">
        <v>3.4482758620689655E-2</v>
      </c>
      <c r="P3014" s="1">
        <v>77</v>
      </c>
      <c r="Q3014" s="1">
        <v>2</v>
      </c>
      <c r="R3014" s="1">
        <v>3</v>
      </c>
      <c r="S3014" s="1">
        <v>2</v>
      </c>
      <c r="T3014" s="1">
        <v>2</v>
      </c>
      <c r="U3014" s="1">
        <v>0</v>
      </c>
      <c r="V3014" s="1">
        <v>0</v>
      </c>
      <c r="W3014" s="1">
        <v>0</v>
      </c>
      <c r="X3014" s="1">
        <v>0</v>
      </c>
      <c r="Y3014" s="1">
        <v>0</v>
      </c>
      <c r="Z3014" s="1">
        <v>0</v>
      </c>
      <c r="AA3014" s="1">
        <v>0</v>
      </c>
      <c r="AB3014" s="1">
        <v>0</v>
      </c>
      <c r="AC3014" s="1">
        <v>0</v>
      </c>
      <c r="AD3014" s="1">
        <v>0</v>
      </c>
      <c r="AE3014" s="1">
        <v>0</v>
      </c>
      <c r="AF3014" s="1">
        <v>0</v>
      </c>
      <c r="AG3014" s="1">
        <v>1</v>
      </c>
      <c r="AH3014" s="1">
        <v>0</v>
      </c>
      <c r="AI3014" s="1">
        <v>0</v>
      </c>
      <c r="AJ3014" s="1">
        <v>0</v>
      </c>
      <c r="AK3014" s="1">
        <v>0</v>
      </c>
      <c r="AL3014" s="1">
        <v>0</v>
      </c>
      <c r="AM3014" s="1">
        <v>0</v>
      </c>
      <c r="AN3014" s="1">
        <v>0</v>
      </c>
    </row>
    <row r="3015" spans="1:40" x14ac:dyDescent="0.35">
      <c r="A3015" s="1" t="s">
        <v>89</v>
      </c>
      <c r="B3015" s="8">
        <v>43942</v>
      </c>
      <c r="C3015" s="1" t="s">
        <v>96</v>
      </c>
      <c r="D3015" s="1">
        <v>976140</v>
      </c>
      <c r="E3015" s="1">
        <v>1</v>
      </c>
      <c r="F3015" s="1" t="s">
        <v>128</v>
      </c>
      <c r="H3015" s="1" t="s">
        <v>101</v>
      </c>
      <c r="I3015" s="1" t="s">
        <v>92</v>
      </c>
      <c r="J3015" s="1" t="s">
        <v>93</v>
      </c>
      <c r="P3015" s="1">
        <v>1</v>
      </c>
      <c r="Q3015" s="1">
        <v>0</v>
      </c>
      <c r="R3015" s="1">
        <v>0</v>
      </c>
      <c r="S3015" s="1">
        <v>0</v>
      </c>
      <c r="T3015" s="1">
        <v>0</v>
      </c>
      <c r="U3015" s="1">
        <v>0</v>
      </c>
      <c r="V3015" s="1">
        <v>0</v>
      </c>
      <c r="W3015" s="1">
        <v>0</v>
      </c>
      <c r="X3015" s="1">
        <v>0</v>
      </c>
      <c r="Y3015" s="1">
        <v>0</v>
      </c>
      <c r="Z3015" s="1">
        <v>0</v>
      </c>
      <c r="AA3015" s="1">
        <v>0</v>
      </c>
      <c r="AB3015" s="1">
        <v>0</v>
      </c>
      <c r="AC3015" s="1">
        <v>0</v>
      </c>
      <c r="AD3015" s="1">
        <v>0</v>
      </c>
      <c r="AE3015" s="1">
        <v>0</v>
      </c>
      <c r="AF3015" s="1">
        <v>0</v>
      </c>
      <c r="AG3015" s="1">
        <v>0</v>
      </c>
      <c r="AH3015" s="1">
        <v>0</v>
      </c>
      <c r="AI3015" s="1">
        <v>0</v>
      </c>
      <c r="AJ3015" s="1">
        <v>0</v>
      </c>
      <c r="AK3015" s="1">
        <v>0</v>
      </c>
      <c r="AL3015" s="1">
        <v>0</v>
      </c>
      <c r="AM3015" s="1">
        <v>0</v>
      </c>
      <c r="AN3015" s="1">
        <v>0</v>
      </c>
    </row>
    <row r="3016" spans="1:40" x14ac:dyDescent="0.35">
      <c r="A3016" s="1" t="s">
        <v>89</v>
      </c>
      <c r="B3016" s="8">
        <v>43924</v>
      </c>
      <c r="C3016" s="1" t="s">
        <v>96</v>
      </c>
      <c r="D3016" s="1">
        <v>974850</v>
      </c>
      <c r="E3016" s="1">
        <v>1</v>
      </c>
      <c r="F3016" s="1" t="s">
        <v>126</v>
      </c>
      <c r="H3016" s="1" t="s">
        <v>103</v>
      </c>
      <c r="I3016" s="1" t="s">
        <v>121</v>
      </c>
      <c r="J3016" s="1" t="s">
        <v>93</v>
      </c>
      <c r="P3016" s="1">
        <v>1</v>
      </c>
      <c r="Q3016" s="1">
        <v>0</v>
      </c>
      <c r="R3016" s="1">
        <v>0</v>
      </c>
      <c r="S3016" s="1">
        <v>0</v>
      </c>
      <c r="T3016" s="1">
        <v>0</v>
      </c>
      <c r="U3016" s="1">
        <v>0</v>
      </c>
      <c r="V3016" s="1">
        <v>0</v>
      </c>
      <c r="W3016" s="1">
        <v>0</v>
      </c>
      <c r="X3016" s="1">
        <v>0</v>
      </c>
      <c r="Y3016" s="1">
        <v>0</v>
      </c>
      <c r="Z3016" s="1">
        <v>0</v>
      </c>
      <c r="AA3016" s="1">
        <v>0</v>
      </c>
      <c r="AB3016" s="1">
        <v>0</v>
      </c>
      <c r="AC3016" s="1">
        <v>0</v>
      </c>
      <c r="AD3016" s="1">
        <v>0</v>
      </c>
      <c r="AE3016" s="1">
        <v>0</v>
      </c>
      <c r="AF3016" s="1">
        <v>0</v>
      </c>
      <c r="AG3016" s="1">
        <v>0</v>
      </c>
      <c r="AH3016" s="1">
        <v>0</v>
      </c>
      <c r="AI3016" s="1">
        <v>0</v>
      </c>
      <c r="AJ3016" s="1">
        <v>0</v>
      </c>
      <c r="AK3016" s="1">
        <v>0</v>
      </c>
      <c r="AL3016" s="1">
        <v>0</v>
      </c>
      <c r="AM3016" s="1">
        <v>0</v>
      </c>
      <c r="AN3016" s="1">
        <v>0</v>
      </c>
    </row>
    <row r="3017" spans="1:40" x14ac:dyDescent="0.35">
      <c r="A3017" s="1" t="s">
        <v>89</v>
      </c>
      <c r="B3017" s="8">
        <v>43946</v>
      </c>
      <c r="C3017" s="1" t="s">
        <v>98</v>
      </c>
      <c r="D3017" s="1">
        <v>972620</v>
      </c>
      <c r="E3017" s="1">
        <v>1</v>
      </c>
      <c r="F3017" s="1" t="s">
        <v>90</v>
      </c>
      <c r="H3017" s="1" t="s">
        <v>91</v>
      </c>
      <c r="I3017" s="1" t="s">
        <v>92</v>
      </c>
      <c r="J3017" s="1" t="s">
        <v>93</v>
      </c>
      <c r="P3017" s="1">
        <v>1</v>
      </c>
      <c r="Q3017" s="1">
        <v>0</v>
      </c>
      <c r="R3017" s="1">
        <v>0</v>
      </c>
      <c r="S3017" s="1">
        <v>0</v>
      </c>
      <c r="T3017" s="1">
        <v>0</v>
      </c>
      <c r="U3017" s="1">
        <v>0</v>
      </c>
      <c r="V3017" s="1">
        <v>0</v>
      </c>
      <c r="W3017" s="1">
        <v>0</v>
      </c>
      <c r="X3017" s="1">
        <v>0</v>
      </c>
      <c r="Y3017" s="1">
        <v>0</v>
      </c>
      <c r="Z3017" s="1">
        <v>0</v>
      </c>
      <c r="AA3017" s="1">
        <v>0</v>
      </c>
      <c r="AB3017" s="1">
        <v>0</v>
      </c>
      <c r="AC3017" s="1">
        <v>0</v>
      </c>
      <c r="AD3017" s="1">
        <v>0</v>
      </c>
      <c r="AE3017" s="1">
        <v>0</v>
      </c>
      <c r="AF3017" s="1">
        <v>0</v>
      </c>
      <c r="AG3017" s="1">
        <v>0</v>
      </c>
      <c r="AH3017" s="1">
        <v>0</v>
      </c>
      <c r="AI3017" s="1">
        <v>0</v>
      </c>
      <c r="AJ3017" s="1">
        <v>0</v>
      </c>
      <c r="AK3017" s="1">
        <v>0</v>
      </c>
      <c r="AL3017" s="1">
        <v>0</v>
      </c>
      <c r="AM3017" s="1">
        <v>0</v>
      </c>
      <c r="AN3017" s="1">
        <v>0</v>
      </c>
    </row>
    <row r="3018" spans="1:40" x14ac:dyDescent="0.35">
      <c r="A3018" s="1" t="s">
        <v>89</v>
      </c>
      <c r="B3018" s="8">
        <v>43952</v>
      </c>
      <c r="C3018" s="1" t="s">
        <v>96</v>
      </c>
      <c r="D3018" s="1">
        <v>200640</v>
      </c>
      <c r="E3018" s="1">
        <v>5</v>
      </c>
      <c r="F3018" s="1" t="s">
        <v>106</v>
      </c>
      <c r="H3018" s="1" t="s">
        <v>95</v>
      </c>
      <c r="I3018" s="1" t="s">
        <v>92</v>
      </c>
      <c r="J3018" s="1" t="s">
        <v>93</v>
      </c>
      <c r="L3018" s="1">
        <v>1</v>
      </c>
      <c r="O3018" s="1">
        <v>0.16666666666666666</v>
      </c>
      <c r="P3018" s="1">
        <v>5</v>
      </c>
      <c r="Q3018" s="1">
        <v>0</v>
      </c>
      <c r="R3018" s="1">
        <v>0</v>
      </c>
      <c r="S3018" s="1">
        <v>0</v>
      </c>
      <c r="T3018" s="1">
        <v>0</v>
      </c>
      <c r="U3018" s="1">
        <v>0</v>
      </c>
      <c r="V3018" s="1">
        <v>0</v>
      </c>
      <c r="W3018" s="1">
        <v>0</v>
      </c>
      <c r="X3018" s="1">
        <v>0</v>
      </c>
      <c r="Y3018" s="1">
        <v>0</v>
      </c>
      <c r="Z3018" s="1">
        <v>0</v>
      </c>
      <c r="AA3018" s="1">
        <v>0</v>
      </c>
      <c r="AB3018" s="1">
        <v>0</v>
      </c>
      <c r="AC3018" s="1">
        <v>0</v>
      </c>
      <c r="AD3018" s="1">
        <v>0</v>
      </c>
      <c r="AE3018" s="1">
        <v>0</v>
      </c>
      <c r="AF3018" s="1">
        <v>0</v>
      </c>
      <c r="AG3018" s="1">
        <v>0</v>
      </c>
      <c r="AH3018" s="1">
        <v>0</v>
      </c>
      <c r="AI3018" s="1">
        <v>0</v>
      </c>
      <c r="AJ3018" s="1">
        <v>0</v>
      </c>
      <c r="AK3018" s="1">
        <v>0</v>
      </c>
      <c r="AL3018" s="1">
        <v>1</v>
      </c>
      <c r="AM3018" s="1">
        <v>0</v>
      </c>
      <c r="AN3018" s="1">
        <v>0</v>
      </c>
    </row>
    <row r="3019" spans="1:40" x14ac:dyDescent="0.35">
      <c r="A3019" s="1" t="s">
        <v>89</v>
      </c>
      <c r="B3019" s="8">
        <v>43937</v>
      </c>
      <c r="C3019" s="1" t="s">
        <v>98</v>
      </c>
      <c r="D3019" s="1">
        <v>200170</v>
      </c>
      <c r="E3019" s="1">
        <v>1</v>
      </c>
      <c r="F3019" s="1" t="s">
        <v>107</v>
      </c>
      <c r="H3019" s="1" t="s">
        <v>95</v>
      </c>
      <c r="I3019" s="1" t="s">
        <v>92</v>
      </c>
      <c r="J3019" s="1" t="s">
        <v>93</v>
      </c>
      <c r="P3019" s="1">
        <v>1</v>
      </c>
      <c r="Q3019" s="1">
        <v>0</v>
      </c>
      <c r="R3019" s="1">
        <v>0</v>
      </c>
      <c r="S3019" s="1">
        <v>0</v>
      </c>
      <c r="T3019" s="1">
        <v>0</v>
      </c>
      <c r="U3019" s="1">
        <v>0</v>
      </c>
      <c r="V3019" s="1">
        <v>0</v>
      </c>
      <c r="W3019" s="1">
        <v>0</v>
      </c>
      <c r="X3019" s="1">
        <v>0</v>
      </c>
      <c r="Y3019" s="1">
        <v>0</v>
      </c>
      <c r="Z3019" s="1">
        <v>0</v>
      </c>
      <c r="AA3019" s="1">
        <v>0</v>
      </c>
      <c r="AB3019" s="1">
        <v>0</v>
      </c>
      <c r="AC3019" s="1">
        <v>0</v>
      </c>
      <c r="AD3019" s="1">
        <v>0</v>
      </c>
      <c r="AE3019" s="1">
        <v>0</v>
      </c>
      <c r="AF3019" s="1">
        <v>0</v>
      </c>
      <c r="AG3019" s="1">
        <v>0</v>
      </c>
      <c r="AH3019" s="1">
        <v>0</v>
      </c>
      <c r="AI3019" s="1">
        <v>0</v>
      </c>
      <c r="AJ3019" s="1">
        <v>0</v>
      </c>
      <c r="AK3019" s="1">
        <v>0</v>
      </c>
      <c r="AL3019" s="1">
        <v>0</v>
      </c>
      <c r="AM3019" s="1">
        <v>0</v>
      </c>
      <c r="AN3019" s="1">
        <v>0</v>
      </c>
    </row>
    <row r="3020" spans="1:40" x14ac:dyDescent="0.35">
      <c r="A3020" s="1" t="s">
        <v>89</v>
      </c>
      <c r="B3020" s="8">
        <v>43967</v>
      </c>
      <c r="C3020" s="1" t="s">
        <v>96</v>
      </c>
      <c r="D3020" s="1">
        <v>973260</v>
      </c>
      <c r="E3020" s="1">
        <v>9</v>
      </c>
      <c r="F3020" s="1" t="s">
        <v>113</v>
      </c>
      <c r="H3020" s="1" t="s">
        <v>114</v>
      </c>
      <c r="I3020" s="1" t="s">
        <v>92</v>
      </c>
      <c r="J3020" s="1" t="s">
        <v>93</v>
      </c>
      <c r="L3020" s="1">
        <v>1</v>
      </c>
      <c r="O3020" s="1">
        <v>0.1</v>
      </c>
      <c r="P3020" s="1">
        <v>9</v>
      </c>
      <c r="Q3020" s="1">
        <v>1</v>
      </c>
      <c r="R3020" s="1">
        <v>0</v>
      </c>
      <c r="S3020" s="1">
        <v>0</v>
      </c>
      <c r="T3020" s="1">
        <v>0</v>
      </c>
      <c r="U3020" s="1">
        <v>0</v>
      </c>
      <c r="V3020" s="1">
        <v>0</v>
      </c>
      <c r="W3020" s="1">
        <v>0</v>
      </c>
      <c r="X3020" s="1">
        <v>0</v>
      </c>
      <c r="Y3020" s="1">
        <v>0</v>
      </c>
      <c r="Z3020" s="1">
        <v>0</v>
      </c>
      <c r="AA3020" s="1">
        <v>0</v>
      </c>
      <c r="AB3020" s="1">
        <v>0</v>
      </c>
      <c r="AC3020" s="1">
        <v>0</v>
      </c>
      <c r="AD3020" s="1">
        <v>0</v>
      </c>
      <c r="AE3020" s="1">
        <v>0</v>
      </c>
      <c r="AF3020" s="1">
        <v>0</v>
      </c>
      <c r="AG3020" s="1">
        <v>0</v>
      </c>
      <c r="AH3020" s="1">
        <v>0</v>
      </c>
      <c r="AI3020" s="1">
        <v>0</v>
      </c>
      <c r="AJ3020" s="1">
        <v>0</v>
      </c>
      <c r="AK3020" s="1">
        <v>0</v>
      </c>
      <c r="AL3020" s="1">
        <v>0</v>
      </c>
      <c r="AM3020" s="1">
        <v>0</v>
      </c>
      <c r="AN3020" s="1">
        <v>0</v>
      </c>
    </row>
    <row r="3021" spans="1:40" x14ac:dyDescent="0.35">
      <c r="A3021" s="1" t="s">
        <v>89</v>
      </c>
      <c r="B3021" s="8">
        <v>43939</v>
      </c>
      <c r="C3021" s="1" t="s">
        <v>98</v>
      </c>
      <c r="D3021" s="1">
        <v>200620</v>
      </c>
      <c r="E3021" s="1">
        <v>1</v>
      </c>
      <c r="F3021" s="1" t="s">
        <v>94</v>
      </c>
      <c r="H3021" s="1" t="s">
        <v>95</v>
      </c>
      <c r="I3021" s="1" t="s">
        <v>92</v>
      </c>
      <c r="J3021" s="1" t="s">
        <v>93</v>
      </c>
      <c r="K3021" s="1">
        <v>1</v>
      </c>
      <c r="M3021" s="1">
        <v>1</v>
      </c>
      <c r="N3021" s="1">
        <v>1</v>
      </c>
    </row>
    <row r="3022" spans="1:40" x14ac:dyDescent="0.35">
      <c r="A3022" s="1" t="s">
        <v>89</v>
      </c>
      <c r="B3022" s="8">
        <v>43916</v>
      </c>
      <c r="C3022" s="1" t="s">
        <v>96</v>
      </c>
      <c r="D3022" s="1">
        <v>200600</v>
      </c>
      <c r="E3022" s="1">
        <v>17</v>
      </c>
      <c r="F3022" s="1" t="s">
        <v>116</v>
      </c>
      <c r="H3022" s="1" t="s">
        <v>95</v>
      </c>
      <c r="I3022" s="1" t="s">
        <v>92</v>
      </c>
      <c r="J3022" s="1" t="s">
        <v>93</v>
      </c>
      <c r="K3022" s="1">
        <v>1</v>
      </c>
      <c r="M3022" s="1">
        <v>5.8823529411764705E-2</v>
      </c>
      <c r="N3022" s="1">
        <v>5.8823529411764705E-2</v>
      </c>
      <c r="P3022" s="1">
        <v>16</v>
      </c>
      <c r="Q3022" s="1">
        <v>0</v>
      </c>
      <c r="R3022" s="1">
        <v>0</v>
      </c>
      <c r="S3022" s="1">
        <v>0</v>
      </c>
      <c r="T3022" s="1">
        <v>1</v>
      </c>
      <c r="U3022" s="1">
        <v>0</v>
      </c>
      <c r="V3022" s="1">
        <v>0</v>
      </c>
      <c r="W3022" s="1">
        <v>0</v>
      </c>
      <c r="X3022" s="1">
        <v>0</v>
      </c>
      <c r="Y3022" s="1">
        <v>0</v>
      </c>
      <c r="Z3022" s="1">
        <v>0</v>
      </c>
      <c r="AA3022" s="1">
        <v>0</v>
      </c>
      <c r="AB3022" s="1">
        <v>0</v>
      </c>
      <c r="AC3022" s="1">
        <v>0</v>
      </c>
      <c r="AD3022" s="1">
        <v>0</v>
      </c>
      <c r="AE3022" s="1">
        <v>0</v>
      </c>
      <c r="AF3022" s="1">
        <v>0</v>
      </c>
      <c r="AG3022" s="1">
        <v>0</v>
      </c>
      <c r="AH3022" s="1">
        <v>0</v>
      </c>
      <c r="AI3022" s="1">
        <v>0</v>
      </c>
      <c r="AJ3022" s="1">
        <v>0</v>
      </c>
      <c r="AK3022" s="1">
        <v>0</v>
      </c>
      <c r="AL3022" s="1">
        <v>0</v>
      </c>
      <c r="AM3022" s="1">
        <v>0</v>
      </c>
      <c r="AN3022" s="1">
        <v>0</v>
      </c>
    </row>
    <row r="3023" spans="1:40" x14ac:dyDescent="0.35">
      <c r="A3023" s="1" t="s">
        <v>89</v>
      </c>
      <c r="B3023" s="8">
        <v>43916</v>
      </c>
      <c r="C3023" s="1" t="s">
        <v>2</v>
      </c>
      <c r="D3023" s="1">
        <v>209650</v>
      </c>
      <c r="E3023" s="1">
        <v>86</v>
      </c>
      <c r="F3023" s="1" t="s">
        <v>120</v>
      </c>
      <c r="H3023" s="1" t="s">
        <v>95</v>
      </c>
      <c r="I3023" s="1" t="s">
        <v>121</v>
      </c>
      <c r="J3023" s="1" t="s">
        <v>93</v>
      </c>
      <c r="K3023" s="1">
        <v>39</v>
      </c>
      <c r="L3023" s="1">
        <v>13</v>
      </c>
      <c r="M3023" s="1">
        <v>0.4891304347826087</v>
      </c>
      <c r="N3023" s="1">
        <v>0.45348837209302323</v>
      </c>
      <c r="O3023" s="1">
        <v>0.13131313131313133</v>
      </c>
      <c r="P3023" s="1">
        <v>47</v>
      </c>
      <c r="Q3023" s="1">
        <v>6</v>
      </c>
      <c r="R3023" s="1">
        <v>21</v>
      </c>
      <c r="S3023" s="1">
        <v>0</v>
      </c>
      <c r="T3023" s="1">
        <v>1</v>
      </c>
      <c r="U3023" s="1">
        <v>17</v>
      </c>
      <c r="V3023" s="1">
        <v>0</v>
      </c>
      <c r="W3023" s="1">
        <v>0</v>
      </c>
      <c r="X3023" s="1">
        <v>0</v>
      </c>
      <c r="Y3023" s="1">
        <v>0</v>
      </c>
      <c r="Z3023" s="1">
        <v>0</v>
      </c>
      <c r="AA3023" s="1">
        <v>0</v>
      </c>
      <c r="AB3023" s="1">
        <v>0</v>
      </c>
      <c r="AC3023" s="1">
        <v>0</v>
      </c>
      <c r="AD3023" s="1">
        <v>0</v>
      </c>
      <c r="AE3023" s="1">
        <v>0</v>
      </c>
      <c r="AF3023" s="1">
        <v>0</v>
      </c>
      <c r="AG3023" s="1">
        <v>0</v>
      </c>
      <c r="AH3023" s="1">
        <v>0</v>
      </c>
      <c r="AI3023" s="1">
        <v>4</v>
      </c>
      <c r="AJ3023" s="1">
        <v>0</v>
      </c>
      <c r="AK3023" s="1">
        <v>0</v>
      </c>
      <c r="AL3023" s="1">
        <v>0</v>
      </c>
      <c r="AM3023" s="1">
        <v>3</v>
      </c>
      <c r="AN3023" s="1">
        <v>0</v>
      </c>
    </row>
    <row r="3024" spans="1:40" x14ac:dyDescent="0.35">
      <c r="A3024" s="1" t="s">
        <v>89</v>
      </c>
      <c r="B3024" s="8">
        <v>43924</v>
      </c>
      <c r="C3024" s="1" t="s">
        <v>2</v>
      </c>
      <c r="D3024" s="1">
        <v>973370</v>
      </c>
      <c r="E3024" s="1">
        <v>43</v>
      </c>
      <c r="F3024" s="1" t="s">
        <v>123</v>
      </c>
      <c r="H3024" s="1" t="s">
        <v>114</v>
      </c>
      <c r="I3024" s="1" t="s">
        <v>92</v>
      </c>
      <c r="J3024" s="1" t="s">
        <v>93</v>
      </c>
      <c r="K3024" s="1">
        <v>2</v>
      </c>
      <c r="M3024" s="1">
        <v>4.6511627906976744E-2</v>
      </c>
      <c r="N3024" s="1">
        <v>4.6511627906976744E-2</v>
      </c>
      <c r="P3024" s="1">
        <v>41</v>
      </c>
      <c r="Q3024" s="1">
        <v>0</v>
      </c>
      <c r="R3024" s="1">
        <v>0</v>
      </c>
      <c r="S3024" s="1">
        <v>0</v>
      </c>
      <c r="T3024" s="1">
        <v>1</v>
      </c>
      <c r="U3024" s="1">
        <v>1</v>
      </c>
      <c r="V3024" s="1">
        <v>0</v>
      </c>
      <c r="W3024" s="1">
        <v>0</v>
      </c>
      <c r="X3024" s="1">
        <v>0</v>
      </c>
      <c r="Y3024" s="1">
        <v>0</v>
      </c>
      <c r="Z3024" s="1">
        <v>0</v>
      </c>
      <c r="AA3024" s="1">
        <v>0</v>
      </c>
      <c r="AB3024" s="1">
        <v>0</v>
      </c>
      <c r="AC3024" s="1">
        <v>0</v>
      </c>
      <c r="AD3024" s="1">
        <v>0</v>
      </c>
      <c r="AE3024" s="1">
        <v>0</v>
      </c>
      <c r="AF3024" s="1">
        <v>0</v>
      </c>
      <c r="AG3024" s="1">
        <v>0</v>
      </c>
      <c r="AH3024" s="1">
        <v>0</v>
      </c>
      <c r="AI3024" s="1">
        <v>0</v>
      </c>
      <c r="AJ3024" s="1">
        <v>0</v>
      </c>
      <c r="AK3024" s="1">
        <v>0</v>
      </c>
      <c r="AL3024" s="1">
        <v>0</v>
      </c>
      <c r="AM3024" s="1">
        <v>0</v>
      </c>
      <c r="AN3024" s="1">
        <v>0</v>
      </c>
    </row>
    <row r="3025" spans="1:40" x14ac:dyDescent="0.35">
      <c r="A3025" s="1" t="s">
        <v>89</v>
      </c>
      <c r="B3025" s="8">
        <v>43922</v>
      </c>
      <c r="C3025" s="1" t="s">
        <v>2</v>
      </c>
      <c r="D3025" s="1">
        <v>201710</v>
      </c>
      <c r="E3025" s="1">
        <v>85</v>
      </c>
      <c r="F3025" s="1" t="s">
        <v>119</v>
      </c>
      <c r="H3025" s="1" t="s">
        <v>95</v>
      </c>
      <c r="I3025" s="1" t="s">
        <v>92</v>
      </c>
      <c r="J3025" s="1" t="s">
        <v>93</v>
      </c>
      <c r="K3025" s="1">
        <v>36</v>
      </c>
      <c r="L3025" s="1">
        <v>2</v>
      </c>
      <c r="M3025" s="1">
        <v>0.43023255813953487</v>
      </c>
      <c r="N3025" s="1">
        <v>0.42352941176470588</v>
      </c>
      <c r="O3025" s="1">
        <v>2.2988505747126436E-2</v>
      </c>
      <c r="P3025" s="1">
        <v>49</v>
      </c>
      <c r="Q3025" s="1">
        <v>1</v>
      </c>
      <c r="R3025" s="1">
        <v>15</v>
      </c>
      <c r="S3025" s="1">
        <v>2</v>
      </c>
      <c r="T3025" s="1">
        <v>12</v>
      </c>
      <c r="U3025" s="1">
        <v>7</v>
      </c>
      <c r="V3025" s="1">
        <v>0</v>
      </c>
      <c r="W3025" s="1">
        <v>0</v>
      </c>
      <c r="X3025" s="1">
        <v>0</v>
      </c>
      <c r="Y3025" s="1">
        <v>0</v>
      </c>
      <c r="Z3025" s="1">
        <v>0</v>
      </c>
      <c r="AA3025" s="1">
        <v>0</v>
      </c>
      <c r="AB3025" s="1">
        <v>0</v>
      </c>
      <c r="AC3025" s="1">
        <v>0</v>
      </c>
      <c r="AD3025" s="1">
        <v>0</v>
      </c>
      <c r="AE3025" s="1">
        <v>0</v>
      </c>
      <c r="AF3025" s="1">
        <v>0</v>
      </c>
      <c r="AG3025" s="1">
        <v>0</v>
      </c>
      <c r="AH3025" s="1">
        <v>0</v>
      </c>
      <c r="AI3025" s="1">
        <v>0</v>
      </c>
      <c r="AJ3025" s="1">
        <v>1</v>
      </c>
      <c r="AK3025" s="1">
        <v>0</v>
      </c>
      <c r="AL3025" s="1">
        <v>0</v>
      </c>
      <c r="AM3025" s="1">
        <v>0</v>
      </c>
      <c r="AN3025" s="1">
        <v>0</v>
      </c>
    </row>
    <row r="3026" spans="1:40" x14ac:dyDescent="0.35">
      <c r="A3026" s="1" t="s">
        <v>89</v>
      </c>
      <c r="B3026" s="8">
        <v>43917</v>
      </c>
      <c r="C3026" s="1" t="s">
        <v>98</v>
      </c>
      <c r="D3026" s="1">
        <v>972410</v>
      </c>
      <c r="E3026" s="1">
        <v>2</v>
      </c>
      <c r="F3026" s="1" t="s">
        <v>115</v>
      </c>
      <c r="H3026" s="1" t="s">
        <v>91</v>
      </c>
      <c r="I3026" s="1" t="s">
        <v>92</v>
      </c>
      <c r="J3026" s="1" t="s">
        <v>93</v>
      </c>
      <c r="P3026" s="1">
        <v>2</v>
      </c>
      <c r="Q3026" s="1">
        <v>0</v>
      </c>
      <c r="R3026" s="1">
        <v>0</v>
      </c>
      <c r="S3026" s="1">
        <v>0</v>
      </c>
      <c r="T3026" s="1">
        <v>0</v>
      </c>
      <c r="U3026" s="1">
        <v>0</v>
      </c>
      <c r="V3026" s="1">
        <v>0</v>
      </c>
      <c r="W3026" s="1">
        <v>0</v>
      </c>
      <c r="X3026" s="1">
        <v>0</v>
      </c>
      <c r="Y3026" s="1">
        <v>0</v>
      </c>
      <c r="Z3026" s="1">
        <v>0</v>
      </c>
      <c r="AA3026" s="1">
        <v>0</v>
      </c>
      <c r="AB3026" s="1">
        <v>0</v>
      </c>
      <c r="AC3026" s="1">
        <v>0</v>
      </c>
      <c r="AD3026" s="1">
        <v>0</v>
      </c>
      <c r="AE3026" s="1">
        <v>0</v>
      </c>
      <c r="AF3026" s="1">
        <v>0</v>
      </c>
      <c r="AG3026" s="1">
        <v>0</v>
      </c>
      <c r="AH3026" s="1">
        <v>0</v>
      </c>
      <c r="AI3026" s="1">
        <v>0</v>
      </c>
      <c r="AJ3026" s="1">
        <v>0</v>
      </c>
      <c r="AK3026" s="1">
        <v>0</v>
      </c>
      <c r="AL3026" s="1">
        <v>0</v>
      </c>
      <c r="AM3026" s="1">
        <v>0</v>
      </c>
      <c r="AN3026" s="1">
        <v>0</v>
      </c>
    </row>
    <row r="3027" spans="1:40" x14ac:dyDescent="0.35">
      <c r="A3027" s="1" t="s">
        <v>89</v>
      </c>
      <c r="B3027" s="8">
        <v>43948</v>
      </c>
      <c r="C3027" s="1" t="s">
        <v>96</v>
      </c>
      <c r="D3027" s="1">
        <v>209640</v>
      </c>
      <c r="E3027" s="1">
        <v>18</v>
      </c>
      <c r="F3027" s="1" t="s">
        <v>122</v>
      </c>
      <c r="H3027" s="1" t="s">
        <v>95</v>
      </c>
      <c r="I3027" s="1" t="s">
        <v>121</v>
      </c>
      <c r="J3027" s="1" t="s">
        <v>93</v>
      </c>
      <c r="P3027" s="1">
        <v>18</v>
      </c>
      <c r="Q3027" s="1">
        <v>0</v>
      </c>
      <c r="R3027" s="1">
        <v>0</v>
      </c>
      <c r="S3027" s="1">
        <v>0</v>
      </c>
      <c r="T3027" s="1">
        <v>0</v>
      </c>
      <c r="U3027" s="1">
        <v>0</v>
      </c>
      <c r="V3027" s="1">
        <v>0</v>
      </c>
      <c r="W3027" s="1">
        <v>0</v>
      </c>
      <c r="X3027" s="1">
        <v>0</v>
      </c>
      <c r="Y3027" s="1">
        <v>0</v>
      </c>
      <c r="Z3027" s="1">
        <v>0</v>
      </c>
      <c r="AA3027" s="1">
        <v>0</v>
      </c>
      <c r="AB3027" s="1">
        <v>0</v>
      </c>
      <c r="AC3027" s="1">
        <v>0</v>
      </c>
      <c r="AD3027" s="1">
        <v>0</v>
      </c>
      <c r="AE3027" s="1">
        <v>0</v>
      </c>
      <c r="AF3027" s="1">
        <v>0</v>
      </c>
      <c r="AG3027" s="1">
        <v>0</v>
      </c>
      <c r="AH3027" s="1">
        <v>0</v>
      </c>
      <c r="AI3027" s="1">
        <v>0</v>
      </c>
      <c r="AJ3027" s="1">
        <v>0</v>
      </c>
      <c r="AK3027" s="1">
        <v>0</v>
      </c>
      <c r="AL3027" s="1">
        <v>0</v>
      </c>
      <c r="AM3027" s="1">
        <v>0</v>
      </c>
      <c r="AN3027" s="1">
        <v>0</v>
      </c>
    </row>
    <row r="3028" spans="1:40" x14ac:dyDescent="0.35">
      <c r="A3028" s="1" t="s">
        <v>89</v>
      </c>
      <c r="B3028" s="8">
        <v>43971</v>
      </c>
      <c r="C3028" s="1" t="s">
        <v>2</v>
      </c>
      <c r="D3028" s="1">
        <v>201710</v>
      </c>
      <c r="E3028" s="1">
        <v>83</v>
      </c>
      <c r="F3028" s="1" t="s">
        <v>119</v>
      </c>
      <c r="H3028" s="1" t="s">
        <v>95</v>
      </c>
      <c r="I3028" s="1" t="s">
        <v>92</v>
      </c>
      <c r="J3028" s="1" t="s">
        <v>93</v>
      </c>
      <c r="K3028" s="1">
        <v>4</v>
      </c>
      <c r="L3028" s="1">
        <v>4</v>
      </c>
      <c r="M3028" s="1">
        <v>8.1395348837209308E-2</v>
      </c>
      <c r="N3028" s="1">
        <v>4.8192771084337352E-2</v>
      </c>
      <c r="O3028" s="1">
        <v>4.5977011494252873E-2</v>
      </c>
      <c r="P3028" s="1">
        <v>79</v>
      </c>
      <c r="Q3028" s="1">
        <v>3</v>
      </c>
      <c r="R3028" s="1">
        <v>1</v>
      </c>
      <c r="S3028" s="1">
        <v>2</v>
      </c>
      <c r="T3028" s="1">
        <v>1</v>
      </c>
      <c r="U3028" s="1">
        <v>0</v>
      </c>
      <c r="V3028" s="1">
        <v>0</v>
      </c>
      <c r="W3028" s="1">
        <v>0</v>
      </c>
      <c r="X3028" s="1">
        <v>1</v>
      </c>
      <c r="Y3028" s="1">
        <v>0</v>
      </c>
      <c r="Z3028" s="1">
        <v>0</v>
      </c>
      <c r="AA3028" s="1">
        <v>0</v>
      </c>
      <c r="AB3028" s="1">
        <v>0</v>
      </c>
      <c r="AC3028" s="1">
        <v>0</v>
      </c>
      <c r="AD3028" s="1">
        <v>0</v>
      </c>
      <c r="AE3028" s="1">
        <v>0</v>
      </c>
      <c r="AF3028" s="1">
        <v>0</v>
      </c>
      <c r="AG3028" s="1">
        <v>0</v>
      </c>
      <c r="AH3028" s="1">
        <v>0</v>
      </c>
      <c r="AI3028" s="1">
        <v>0</v>
      </c>
      <c r="AJ3028" s="1">
        <v>0</v>
      </c>
      <c r="AK3028" s="1">
        <v>0</v>
      </c>
      <c r="AL3028" s="1">
        <v>0</v>
      </c>
      <c r="AM3028" s="1">
        <v>0</v>
      </c>
      <c r="AN3028" s="1">
        <v>0</v>
      </c>
    </row>
    <row r="3029" spans="1:40" x14ac:dyDescent="0.35">
      <c r="A3029" s="1" t="s">
        <v>89</v>
      </c>
      <c r="B3029" s="8">
        <v>43950</v>
      </c>
      <c r="C3029" s="1" t="s">
        <v>2</v>
      </c>
      <c r="D3029" s="1">
        <v>973270</v>
      </c>
      <c r="E3029" s="1">
        <v>62</v>
      </c>
      <c r="F3029" s="1" t="s">
        <v>127</v>
      </c>
      <c r="H3029" s="1" t="s">
        <v>114</v>
      </c>
      <c r="I3029" s="1" t="s">
        <v>92</v>
      </c>
      <c r="J3029" s="1" t="s">
        <v>93</v>
      </c>
      <c r="K3029" s="1">
        <v>22</v>
      </c>
      <c r="L3029" s="1">
        <v>5</v>
      </c>
      <c r="M3029" s="1">
        <v>0.27272727272727271</v>
      </c>
      <c r="N3029" s="1">
        <v>0.21568627450980393</v>
      </c>
      <c r="O3029" s="1">
        <v>7.4626865671641784E-2</v>
      </c>
      <c r="P3029" s="1">
        <v>40</v>
      </c>
      <c r="Q3029" s="1">
        <v>4</v>
      </c>
      <c r="R3029" s="1">
        <v>2</v>
      </c>
      <c r="S3029" s="1">
        <v>1</v>
      </c>
      <c r="T3029" s="1">
        <v>8</v>
      </c>
      <c r="U3029" s="1">
        <v>0</v>
      </c>
      <c r="V3029" s="1">
        <v>11</v>
      </c>
      <c r="W3029" s="1">
        <v>0</v>
      </c>
      <c r="X3029" s="1">
        <v>1</v>
      </c>
      <c r="Y3029" s="1">
        <v>0</v>
      </c>
      <c r="Z3029" s="1">
        <v>0</v>
      </c>
      <c r="AA3029" s="1">
        <v>0</v>
      </c>
      <c r="AB3029" s="1">
        <v>0</v>
      </c>
      <c r="AC3029" s="1">
        <v>0</v>
      </c>
      <c r="AD3029" s="1">
        <v>0</v>
      </c>
      <c r="AE3029" s="1">
        <v>0</v>
      </c>
      <c r="AF3029" s="1">
        <v>0</v>
      </c>
      <c r="AG3029" s="1">
        <v>0</v>
      </c>
      <c r="AH3029" s="1">
        <v>0</v>
      </c>
      <c r="AI3029" s="1">
        <v>0</v>
      </c>
      <c r="AJ3029" s="1">
        <v>0</v>
      </c>
      <c r="AK3029" s="1">
        <v>0</v>
      </c>
      <c r="AL3029" s="1">
        <v>0</v>
      </c>
      <c r="AM3029" s="1">
        <v>0</v>
      </c>
      <c r="AN3029" s="1">
        <v>0</v>
      </c>
    </row>
    <row r="3030" spans="1:40" x14ac:dyDescent="0.35">
      <c r="A3030" s="1" t="s">
        <v>89</v>
      </c>
      <c r="B3030" s="8">
        <v>43908</v>
      </c>
      <c r="C3030" s="1" t="s">
        <v>96</v>
      </c>
      <c r="D3030" s="1">
        <v>200600</v>
      </c>
      <c r="E3030" s="1">
        <v>18</v>
      </c>
      <c r="F3030" s="1" t="s">
        <v>116</v>
      </c>
      <c r="H3030" s="1" t="s">
        <v>95</v>
      </c>
      <c r="I3030" s="1" t="s">
        <v>92</v>
      </c>
      <c r="J3030" s="1" t="s">
        <v>93</v>
      </c>
      <c r="K3030" s="1">
        <v>2</v>
      </c>
      <c r="M3030" s="1">
        <v>0.1111111111111111</v>
      </c>
      <c r="N3030" s="1">
        <v>0.1111111111111111</v>
      </c>
      <c r="P3030" s="1">
        <v>16</v>
      </c>
      <c r="Q3030" s="1">
        <v>0</v>
      </c>
      <c r="R3030" s="1">
        <v>1</v>
      </c>
      <c r="S3030" s="1">
        <v>0</v>
      </c>
      <c r="T3030" s="1">
        <v>1</v>
      </c>
      <c r="U3030" s="1">
        <v>0</v>
      </c>
      <c r="V3030" s="1">
        <v>0</v>
      </c>
      <c r="W3030" s="1">
        <v>0</v>
      </c>
      <c r="X3030" s="1">
        <v>0</v>
      </c>
      <c r="Y3030" s="1">
        <v>0</v>
      </c>
      <c r="Z3030" s="1">
        <v>0</v>
      </c>
      <c r="AA3030" s="1">
        <v>0</v>
      </c>
      <c r="AB3030" s="1">
        <v>0</v>
      </c>
      <c r="AC3030" s="1">
        <v>0</v>
      </c>
      <c r="AD3030" s="1">
        <v>0</v>
      </c>
      <c r="AE3030" s="1">
        <v>0</v>
      </c>
      <c r="AF3030" s="1">
        <v>0</v>
      </c>
      <c r="AG3030" s="1">
        <v>0</v>
      </c>
      <c r="AH3030" s="1">
        <v>0</v>
      </c>
      <c r="AI3030" s="1">
        <v>0</v>
      </c>
      <c r="AJ3030" s="1">
        <v>0</v>
      </c>
      <c r="AK3030" s="1">
        <v>0</v>
      </c>
      <c r="AL3030" s="1">
        <v>0</v>
      </c>
      <c r="AM3030" s="1">
        <v>0</v>
      </c>
      <c r="AN3030" s="1">
        <v>0</v>
      </c>
    </row>
    <row r="3031" spans="1:40" x14ac:dyDescent="0.35">
      <c r="A3031" s="1" t="s">
        <v>89</v>
      </c>
      <c r="B3031" s="8">
        <v>43956</v>
      </c>
      <c r="C3031" s="1" t="s">
        <v>96</v>
      </c>
      <c r="D3031" s="1">
        <v>976140</v>
      </c>
      <c r="E3031" s="1">
        <v>1</v>
      </c>
      <c r="F3031" s="1" t="s">
        <v>128</v>
      </c>
      <c r="H3031" s="1" t="s">
        <v>101</v>
      </c>
      <c r="I3031" s="1" t="s">
        <v>92</v>
      </c>
      <c r="J3031" s="1" t="s">
        <v>93</v>
      </c>
      <c r="P3031" s="1">
        <v>1</v>
      </c>
      <c r="Q3031" s="1">
        <v>0</v>
      </c>
      <c r="R3031" s="1">
        <v>0</v>
      </c>
      <c r="S3031" s="1">
        <v>0</v>
      </c>
      <c r="T3031" s="1">
        <v>0</v>
      </c>
      <c r="U3031" s="1">
        <v>0</v>
      </c>
      <c r="V3031" s="1">
        <v>0</v>
      </c>
      <c r="W3031" s="1">
        <v>0</v>
      </c>
      <c r="X3031" s="1">
        <v>0</v>
      </c>
      <c r="Y3031" s="1">
        <v>0</v>
      </c>
      <c r="Z3031" s="1">
        <v>0</v>
      </c>
      <c r="AA3031" s="1">
        <v>0</v>
      </c>
      <c r="AB3031" s="1">
        <v>0</v>
      </c>
      <c r="AC3031" s="1">
        <v>0</v>
      </c>
      <c r="AD3031" s="1">
        <v>0</v>
      </c>
      <c r="AE3031" s="1">
        <v>0</v>
      </c>
      <c r="AF3031" s="1">
        <v>0</v>
      </c>
      <c r="AG3031" s="1">
        <v>0</v>
      </c>
      <c r="AH3031" s="1">
        <v>0</v>
      </c>
      <c r="AI3031" s="1">
        <v>0</v>
      </c>
      <c r="AJ3031" s="1">
        <v>0</v>
      </c>
      <c r="AK3031" s="1">
        <v>0</v>
      </c>
      <c r="AL3031" s="1">
        <v>0</v>
      </c>
      <c r="AM3031" s="1">
        <v>0</v>
      </c>
      <c r="AN3031" s="1">
        <v>0</v>
      </c>
    </row>
    <row r="3032" spans="1:40" x14ac:dyDescent="0.35">
      <c r="A3032" s="1" t="s">
        <v>89</v>
      </c>
      <c r="B3032" s="8">
        <v>43908</v>
      </c>
      <c r="C3032" s="1" t="s">
        <v>2</v>
      </c>
      <c r="D3032" s="1">
        <v>209650</v>
      </c>
      <c r="E3032" s="1">
        <v>86</v>
      </c>
      <c r="F3032" s="1" t="s">
        <v>120</v>
      </c>
      <c r="H3032" s="1" t="s">
        <v>95</v>
      </c>
      <c r="I3032" s="1" t="s">
        <v>121</v>
      </c>
      <c r="J3032" s="1" t="s">
        <v>93</v>
      </c>
      <c r="K3032" s="1">
        <v>32</v>
      </c>
      <c r="L3032" s="1">
        <v>13</v>
      </c>
      <c r="M3032" s="1">
        <v>0.40659340659340659</v>
      </c>
      <c r="N3032" s="1">
        <v>0.37209302325581395</v>
      </c>
      <c r="O3032" s="1">
        <v>0.13131313131313133</v>
      </c>
      <c r="P3032" s="1">
        <v>54</v>
      </c>
      <c r="Q3032" s="1">
        <v>5</v>
      </c>
      <c r="R3032" s="1">
        <v>19</v>
      </c>
      <c r="S3032" s="1">
        <v>0</v>
      </c>
      <c r="T3032" s="1">
        <v>0</v>
      </c>
      <c r="U3032" s="1">
        <v>13</v>
      </c>
      <c r="V3032" s="1">
        <v>0</v>
      </c>
      <c r="W3032" s="1">
        <v>0</v>
      </c>
      <c r="X3032" s="1">
        <v>0</v>
      </c>
      <c r="Y3032" s="1">
        <v>0</v>
      </c>
      <c r="Z3032" s="1">
        <v>0</v>
      </c>
      <c r="AA3032" s="1">
        <v>0</v>
      </c>
      <c r="AB3032" s="1">
        <v>0</v>
      </c>
      <c r="AC3032" s="1">
        <v>0</v>
      </c>
      <c r="AD3032" s="1">
        <v>0</v>
      </c>
      <c r="AE3032" s="1">
        <v>0</v>
      </c>
      <c r="AF3032" s="1">
        <v>0</v>
      </c>
      <c r="AG3032" s="1">
        <v>1</v>
      </c>
      <c r="AH3032" s="1">
        <v>0</v>
      </c>
      <c r="AI3032" s="1">
        <v>4</v>
      </c>
      <c r="AJ3032" s="1">
        <v>0</v>
      </c>
      <c r="AK3032" s="1">
        <v>0</v>
      </c>
      <c r="AL3032" s="1">
        <v>0</v>
      </c>
      <c r="AM3032" s="1">
        <v>3</v>
      </c>
      <c r="AN3032" s="1">
        <v>0</v>
      </c>
    </row>
    <row r="3033" spans="1:40" x14ac:dyDescent="0.35">
      <c r="A3033" s="1" t="s">
        <v>89</v>
      </c>
      <c r="B3033" s="8">
        <v>43918</v>
      </c>
      <c r="C3033" s="1" t="s">
        <v>96</v>
      </c>
      <c r="D3033" s="1">
        <v>973260</v>
      </c>
      <c r="E3033" s="1">
        <v>11</v>
      </c>
      <c r="F3033" s="1" t="s">
        <v>113</v>
      </c>
      <c r="H3033" s="1" t="s">
        <v>114</v>
      </c>
      <c r="I3033" s="1" t="s">
        <v>92</v>
      </c>
      <c r="J3033" s="1" t="s">
        <v>93</v>
      </c>
      <c r="K3033" s="1">
        <v>1</v>
      </c>
      <c r="M3033" s="1">
        <v>9.0909090909090912E-2</v>
      </c>
      <c r="N3033" s="1">
        <v>9.0909090909090912E-2</v>
      </c>
      <c r="P3033" s="1">
        <v>10</v>
      </c>
      <c r="Q3033" s="1">
        <v>0</v>
      </c>
      <c r="R3033" s="1">
        <v>1</v>
      </c>
      <c r="S3033" s="1">
        <v>0</v>
      </c>
      <c r="T3033" s="1">
        <v>0</v>
      </c>
      <c r="U3033" s="1">
        <v>0</v>
      </c>
      <c r="V3033" s="1">
        <v>0</v>
      </c>
      <c r="W3033" s="1">
        <v>0</v>
      </c>
      <c r="X3033" s="1">
        <v>0</v>
      </c>
      <c r="Y3033" s="1">
        <v>0</v>
      </c>
      <c r="Z3033" s="1">
        <v>0</v>
      </c>
      <c r="AA3033" s="1">
        <v>0</v>
      </c>
      <c r="AB3033" s="1">
        <v>0</v>
      </c>
      <c r="AC3033" s="1">
        <v>0</v>
      </c>
      <c r="AD3033" s="1">
        <v>0</v>
      </c>
      <c r="AE3033" s="1">
        <v>0</v>
      </c>
      <c r="AF3033" s="1">
        <v>0</v>
      </c>
      <c r="AG3033" s="1">
        <v>0</v>
      </c>
      <c r="AH3033" s="1">
        <v>0</v>
      </c>
      <c r="AI3033" s="1">
        <v>0</v>
      </c>
      <c r="AJ3033" s="1">
        <v>0</v>
      </c>
      <c r="AK3033" s="1">
        <v>0</v>
      </c>
      <c r="AL3033" s="1">
        <v>0</v>
      </c>
      <c r="AM3033" s="1">
        <v>0</v>
      </c>
      <c r="AN3033" s="1">
        <v>0</v>
      </c>
    </row>
    <row r="3034" spans="1:40" x14ac:dyDescent="0.35">
      <c r="A3034" s="1" t="s">
        <v>89</v>
      </c>
      <c r="B3034" s="8">
        <v>43969</v>
      </c>
      <c r="C3034" s="1" t="s">
        <v>2</v>
      </c>
      <c r="D3034" s="1">
        <v>973370</v>
      </c>
      <c r="E3034" s="1">
        <v>43</v>
      </c>
      <c r="F3034" s="1" t="s">
        <v>123</v>
      </c>
      <c r="H3034" s="1" t="s">
        <v>114</v>
      </c>
      <c r="I3034" s="1" t="s">
        <v>92</v>
      </c>
      <c r="J3034" s="1" t="s">
        <v>93</v>
      </c>
      <c r="P3034" s="1">
        <v>43</v>
      </c>
      <c r="Q3034" s="1">
        <v>0</v>
      </c>
      <c r="R3034" s="1">
        <v>0</v>
      </c>
      <c r="S3034" s="1">
        <v>0</v>
      </c>
      <c r="T3034" s="1">
        <v>0</v>
      </c>
      <c r="U3034" s="1">
        <v>0</v>
      </c>
      <c r="V3034" s="1">
        <v>0</v>
      </c>
      <c r="W3034" s="1">
        <v>0</v>
      </c>
      <c r="X3034" s="1">
        <v>0</v>
      </c>
      <c r="Y3034" s="1">
        <v>0</v>
      </c>
      <c r="Z3034" s="1">
        <v>0</v>
      </c>
      <c r="AA3034" s="1">
        <v>0</v>
      </c>
      <c r="AB3034" s="1">
        <v>0</v>
      </c>
      <c r="AC3034" s="1">
        <v>0</v>
      </c>
      <c r="AD3034" s="1">
        <v>0</v>
      </c>
      <c r="AE3034" s="1">
        <v>0</v>
      </c>
      <c r="AF3034" s="1">
        <v>0</v>
      </c>
      <c r="AG3034" s="1">
        <v>0</v>
      </c>
      <c r="AH3034" s="1">
        <v>0</v>
      </c>
      <c r="AI3034" s="1">
        <v>0</v>
      </c>
      <c r="AJ3034" s="1">
        <v>0</v>
      </c>
      <c r="AK3034" s="1">
        <v>0</v>
      </c>
      <c r="AL3034" s="1">
        <v>0</v>
      </c>
      <c r="AM3034" s="1">
        <v>0</v>
      </c>
      <c r="AN3034" s="1">
        <v>0</v>
      </c>
    </row>
    <row r="3035" spans="1:40" x14ac:dyDescent="0.35">
      <c r="A3035" s="1" t="s">
        <v>89</v>
      </c>
      <c r="B3035" s="8">
        <v>43937</v>
      </c>
      <c r="C3035" s="1" t="s">
        <v>96</v>
      </c>
      <c r="D3035" s="1">
        <v>979150</v>
      </c>
      <c r="E3035" s="1">
        <v>4</v>
      </c>
      <c r="F3035" s="1" t="s">
        <v>125</v>
      </c>
      <c r="H3035" s="1" t="s">
        <v>103</v>
      </c>
      <c r="I3035" s="1" t="s">
        <v>92</v>
      </c>
      <c r="J3035" s="1" t="s">
        <v>93</v>
      </c>
      <c r="K3035" s="1">
        <v>1</v>
      </c>
      <c r="M3035" s="1">
        <v>0.25</v>
      </c>
      <c r="N3035" s="1">
        <v>0.25</v>
      </c>
      <c r="P3035" s="1">
        <v>3</v>
      </c>
      <c r="Q3035" s="1">
        <v>0</v>
      </c>
      <c r="R3035" s="1">
        <v>1</v>
      </c>
      <c r="S3035" s="1">
        <v>0</v>
      </c>
      <c r="T3035" s="1">
        <v>0</v>
      </c>
      <c r="U3035" s="1">
        <v>0</v>
      </c>
      <c r="V3035" s="1">
        <v>0</v>
      </c>
      <c r="W3035" s="1">
        <v>0</v>
      </c>
      <c r="X3035" s="1">
        <v>0</v>
      </c>
      <c r="Y3035" s="1">
        <v>0</v>
      </c>
      <c r="Z3035" s="1">
        <v>0</v>
      </c>
      <c r="AA3035" s="1">
        <v>0</v>
      </c>
      <c r="AB3035" s="1">
        <v>0</v>
      </c>
      <c r="AC3035" s="1">
        <v>0</v>
      </c>
      <c r="AD3035" s="1">
        <v>0</v>
      </c>
      <c r="AE3035" s="1">
        <v>0</v>
      </c>
      <c r="AF3035" s="1">
        <v>0</v>
      </c>
      <c r="AG3035" s="1">
        <v>0</v>
      </c>
      <c r="AH3035" s="1">
        <v>0</v>
      </c>
      <c r="AI3035" s="1">
        <v>0</v>
      </c>
      <c r="AJ3035" s="1">
        <v>0</v>
      </c>
      <c r="AK3035" s="1">
        <v>0</v>
      </c>
      <c r="AL3035" s="1">
        <v>0</v>
      </c>
      <c r="AM3035" s="1">
        <v>0</v>
      </c>
      <c r="AN3035" s="1">
        <v>0</v>
      </c>
    </row>
    <row r="3036" spans="1:40" x14ac:dyDescent="0.35">
      <c r="A3036" s="1" t="s">
        <v>89</v>
      </c>
      <c r="B3036" s="8">
        <v>43904</v>
      </c>
      <c r="C3036" s="1" t="s">
        <v>96</v>
      </c>
      <c r="D3036" s="1">
        <v>972410</v>
      </c>
      <c r="E3036" s="1">
        <v>32</v>
      </c>
      <c r="F3036" s="1" t="s">
        <v>115</v>
      </c>
      <c r="H3036" s="1" t="s">
        <v>91</v>
      </c>
      <c r="I3036" s="1" t="s">
        <v>92</v>
      </c>
      <c r="J3036" s="1" t="s">
        <v>93</v>
      </c>
      <c r="P3036" s="1">
        <v>32</v>
      </c>
      <c r="Q3036" s="1">
        <v>0</v>
      </c>
      <c r="R3036" s="1">
        <v>0</v>
      </c>
      <c r="S3036" s="1">
        <v>0</v>
      </c>
      <c r="T3036" s="1">
        <v>0</v>
      </c>
      <c r="U3036" s="1">
        <v>0</v>
      </c>
      <c r="V3036" s="1">
        <v>0</v>
      </c>
      <c r="W3036" s="1">
        <v>0</v>
      </c>
      <c r="X3036" s="1">
        <v>0</v>
      </c>
      <c r="Y3036" s="1">
        <v>0</v>
      </c>
      <c r="Z3036" s="1">
        <v>0</v>
      </c>
      <c r="AA3036" s="1">
        <v>0</v>
      </c>
      <c r="AB3036" s="1">
        <v>0</v>
      </c>
      <c r="AC3036" s="1">
        <v>0</v>
      </c>
      <c r="AD3036" s="1">
        <v>0</v>
      </c>
      <c r="AE3036" s="1">
        <v>0</v>
      </c>
      <c r="AF3036" s="1">
        <v>0</v>
      </c>
      <c r="AG3036" s="1">
        <v>0</v>
      </c>
      <c r="AH3036" s="1">
        <v>0</v>
      </c>
      <c r="AI3036" s="1">
        <v>0</v>
      </c>
      <c r="AJ3036" s="1">
        <v>0</v>
      </c>
      <c r="AK3036" s="1">
        <v>0</v>
      </c>
      <c r="AL3036" s="1">
        <v>0</v>
      </c>
      <c r="AM3036" s="1">
        <v>0</v>
      </c>
      <c r="AN3036" s="1">
        <v>0</v>
      </c>
    </row>
    <row r="3037" spans="1:40" x14ac:dyDescent="0.35">
      <c r="A3037" s="1" t="s">
        <v>89</v>
      </c>
      <c r="B3037" s="8">
        <v>43950</v>
      </c>
      <c r="C3037" s="1" t="s">
        <v>2</v>
      </c>
      <c r="D3037" s="1">
        <v>979190</v>
      </c>
      <c r="E3037" s="1">
        <v>147</v>
      </c>
      <c r="F3037" s="1" t="s">
        <v>124</v>
      </c>
      <c r="H3037" s="1" t="s">
        <v>103</v>
      </c>
      <c r="I3037" s="1" t="s">
        <v>92</v>
      </c>
      <c r="J3037" s="1" t="s">
        <v>93</v>
      </c>
      <c r="K3037" s="1">
        <v>24</v>
      </c>
      <c r="L3037" s="1">
        <v>24</v>
      </c>
      <c r="M3037" s="1">
        <v>0.24074074074074073</v>
      </c>
      <c r="N3037" s="1">
        <v>0.16326530612244897</v>
      </c>
      <c r="O3037" s="1">
        <v>0.14035087719298245</v>
      </c>
      <c r="P3037" s="1">
        <v>123</v>
      </c>
      <c r="Q3037" s="1">
        <v>15</v>
      </c>
      <c r="R3037" s="1">
        <v>9</v>
      </c>
      <c r="S3037" s="1">
        <v>6</v>
      </c>
      <c r="T3037" s="1">
        <v>8</v>
      </c>
      <c r="U3037" s="1">
        <v>1</v>
      </c>
      <c r="V3037" s="1">
        <v>0</v>
      </c>
      <c r="W3037" s="1">
        <v>0</v>
      </c>
      <c r="X3037" s="1">
        <v>2</v>
      </c>
      <c r="Y3037" s="1">
        <v>0</v>
      </c>
      <c r="Z3037" s="1">
        <v>0</v>
      </c>
      <c r="AA3037" s="1">
        <v>0</v>
      </c>
      <c r="AB3037" s="1">
        <v>0</v>
      </c>
      <c r="AC3037" s="1">
        <v>0</v>
      </c>
      <c r="AD3037" s="1">
        <v>0</v>
      </c>
      <c r="AE3037" s="1">
        <v>0</v>
      </c>
      <c r="AF3037" s="1">
        <v>0</v>
      </c>
      <c r="AG3037" s="1">
        <v>2</v>
      </c>
      <c r="AH3037" s="1">
        <v>0</v>
      </c>
      <c r="AI3037" s="1">
        <v>2</v>
      </c>
      <c r="AJ3037" s="1">
        <v>2</v>
      </c>
      <c r="AK3037" s="1">
        <v>0</v>
      </c>
      <c r="AL3037" s="1">
        <v>0</v>
      </c>
      <c r="AM3037" s="1">
        <v>1</v>
      </c>
      <c r="AN3037" s="1">
        <v>0</v>
      </c>
    </row>
    <row r="3038" spans="1:40" x14ac:dyDescent="0.35">
      <c r="A3038" s="1" t="s">
        <v>89</v>
      </c>
      <c r="B3038" s="8">
        <v>43948</v>
      </c>
      <c r="C3038" s="1" t="s">
        <v>96</v>
      </c>
      <c r="D3038" s="1">
        <v>200170</v>
      </c>
      <c r="E3038" s="1">
        <v>23</v>
      </c>
      <c r="F3038" s="1" t="s">
        <v>107</v>
      </c>
      <c r="H3038" s="1" t="s">
        <v>95</v>
      </c>
      <c r="I3038" s="1" t="s">
        <v>92</v>
      </c>
      <c r="J3038" s="1" t="s">
        <v>93</v>
      </c>
      <c r="K3038" s="1">
        <v>1</v>
      </c>
      <c r="M3038" s="1">
        <v>4.3478260869565216E-2</v>
      </c>
      <c r="N3038" s="1">
        <v>4.3478260869565216E-2</v>
      </c>
      <c r="P3038" s="1">
        <v>22</v>
      </c>
      <c r="Q3038" s="1">
        <v>0</v>
      </c>
      <c r="R3038" s="1">
        <v>0</v>
      </c>
      <c r="S3038" s="1">
        <v>0</v>
      </c>
      <c r="T3038" s="1">
        <v>1</v>
      </c>
      <c r="U3038" s="1">
        <v>0</v>
      </c>
      <c r="V3038" s="1">
        <v>0</v>
      </c>
      <c r="W3038" s="1">
        <v>0</v>
      </c>
      <c r="X3038" s="1">
        <v>0</v>
      </c>
      <c r="Y3038" s="1">
        <v>0</v>
      </c>
      <c r="Z3038" s="1">
        <v>0</v>
      </c>
      <c r="AA3038" s="1">
        <v>0</v>
      </c>
      <c r="AB3038" s="1">
        <v>0</v>
      </c>
      <c r="AC3038" s="1">
        <v>0</v>
      </c>
      <c r="AD3038" s="1">
        <v>0</v>
      </c>
      <c r="AE3038" s="1">
        <v>0</v>
      </c>
      <c r="AF3038" s="1">
        <v>0</v>
      </c>
      <c r="AG3038" s="1">
        <v>0</v>
      </c>
      <c r="AH3038" s="1">
        <v>0</v>
      </c>
      <c r="AI3038" s="1">
        <v>0</v>
      </c>
      <c r="AJ3038" s="1">
        <v>0</v>
      </c>
      <c r="AK3038" s="1">
        <v>0</v>
      </c>
      <c r="AL3038" s="1">
        <v>0</v>
      </c>
      <c r="AM3038" s="1">
        <v>0</v>
      </c>
      <c r="AN3038" s="1">
        <v>0</v>
      </c>
    </row>
    <row r="3039" spans="1:40" x14ac:dyDescent="0.35">
      <c r="A3039" s="1" t="s">
        <v>89</v>
      </c>
      <c r="B3039" s="8">
        <v>43957</v>
      </c>
      <c r="C3039" s="1" t="s">
        <v>96</v>
      </c>
      <c r="D3039" s="1">
        <v>972410</v>
      </c>
      <c r="E3039" s="1">
        <v>26</v>
      </c>
      <c r="F3039" s="1" t="s">
        <v>115</v>
      </c>
      <c r="H3039" s="1" t="s">
        <v>91</v>
      </c>
      <c r="I3039" s="1" t="s">
        <v>92</v>
      </c>
      <c r="J3039" s="1" t="s">
        <v>93</v>
      </c>
      <c r="P3039" s="1">
        <v>26</v>
      </c>
      <c r="Q3039" s="1">
        <v>0</v>
      </c>
      <c r="R3039" s="1">
        <v>0</v>
      </c>
      <c r="S3039" s="1">
        <v>0</v>
      </c>
      <c r="T3039" s="1">
        <v>0</v>
      </c>
      <c r="U3039" s="1">
        <v>0</v>
      </c>
      <c r="V3039" s="1">
        <v>0</v>
      </c>
      <c r="W3039" s="1">
        <v>0</v>
      </c>
      <c r="X3039" s="1">
        <v>0</v>
      </c>
      <c r="Y3039" s="1">
        <v>0</v>
      </c>
      <c r="Z3039" s="1">
        <v>0</v>
      </c>
      <c r="AA3039" s="1">
        <v>0</v>
      </c>
      <c r="AB3039" s="1">
        <v>0</v>
      </c>
      <c r="AC3039" s="1">
        <v>0</v>
      </c>
      <c r="AD3039" s="1">
        <v>0</v>
      </c>
      <c r="AE3039" s="1">
        <v>0</v>
      </c>
      <c r="AF3039" s="1">
        <v>0</v>
      </c>
      <c r="AG3039" s="1">
        <v>0</v>
      </c>
      <c r="AH3039" s="1">
        <v>0</v>
      </c>
      <c r="AI3039" s="1">
        <v>0</v>
      </c>
      <c r="AJ3039" s="1">
        <v>0</v>
      </c>
      <c r="AK3039" s="1">
        <v>0</v>
      </c>
      <c r="AL3039" s="1">
        <v>0</v>
      </c>
      <c r="AM3039" s="1">
        <v>0</v>
      </c>
      <c r="AN3039" s="1">
        <v>0</v>
      </c>
    </row>
    <row r="3040" spans="1:40" x14ac:dyDescent="0.35">
      <c r="A3040" s="1" t="s">
        <v>89</v>
      </c>
      <c r="B3040" s="8">
        <v>43928</v>
      </c>
      <c r="C3040" s="1" t="s">
        <v>96</v>
      </c>
      <c r="D3040" s="1">
        <v>200640</v>
      </c>
      <c r="E3040" s="1">
        <v>5</v>
      </c>
      <c r="F3040" s="1" t="s">
        <v>106</v>
      </c>
      <c r="H3040" s="1" t="s">
        <v>95</v>
      </c>
      <c r="I3040" s="1" t="s">
        <v>92</v>
      </c>
      <c r="J3040" s="1" t="s">
        <v>93</v>
      </c>
      <c r="K3040" s="1">
        <v>4</v>
      </c>
      <c r="M3040" s="1">
        <v>0</v>
      </c>
      <c r="N3040" s="1">
        <v>0</v>
      </c>
      <c r="P3040" s="1">
        <v>1</v>
      </c>
      <c r="Q3040" s="1">
        <v>0</v>
      </c>
      <c r="R3040" s="1">
        <v>0</v>
      </c>
      <c r="S3040" s="1">
        <v>0</v>
      </c>
      <c r="T3040" s="1">
        <v>0</v>
      </c>
      <c r="U3040" s="1">
        <v>0</v>
      </c>
      <c r="V3040" s="1">
        <v>4</v>
      </c>
      <c r="W3040" s="1">
        <v>0</v>
      </c>
      <c r="X3040" s="1">
        <v>0</v>
      </c>
      <c r="Y3040" s="1">
        <v>0</v>
      </c>
      <c r="Z3040" s="1">
        <v>0</v>
      </c>
      <c r="AA3040" s="1">
        <v>0</v>
      </c>
      <c r="AB3040" s="1">
        <v>0</v>
      </c>
      <c r="AC3040" s="1">
        <v>0</v>
      </c>
      <c r="AD3040" s="1">
        <v>0</v>
      </c>
      <c r="AE3040" s="1">
        <v>0</v>
      </c>
      <c r="AF3040" s="1">
        <v>0</v>
      </c>
      <c r="AG3040" s="1">
        <v>0</v>
      </c>
      <c r="AH3040" s="1">
        <v>0</v>
      </c>
      <c r="AI3040" s="1">
        <v>0</v>
      </c>
      <c r="AJ3040" s="1">
        <v>0</v>
      </c>
      <c r="AK3040" s="1">
        <v>0</v>
      </c>
      <c r="AL3040" s="1">
        <v>0</v>
      </c>
      <c r="AM3040" s="1">
        <v>0</v>
      </c>
      <c r="AN3040" s="1">
        <v>0</v>
      </c>
    </row>
    <row r="3041" spans="1:40" x14ac:dyDescent="0.35">
      <c r="A3041" s="1" t="s">
        <v>89</v>
      </c>
      <c r="B3041" s="8">
        <v>43945</v>
      </c>
      <c r="C3041" s="1" t="s">
        <v>2</v>
      </c>
      <c r="D3041" s="1">
        <v>979190</v>
      </c>
      <c r="E3041" s="1">
        <v>151</v>
      </c>
      <c r="F3041" s="1" t="s">
        <v>124</v>
      </c>
      <c r="H3041" s="1" t="s">
        <v>103</v>
      </c>
      <c r="I3041" s="1" t="s">
        <v>92</v>
      </c>
      <c r="J3041" s="1" t="s">
        <v>93</v>
      </c>
      <c r="K3041" s="1">
        <v>32</v>
      </c>
      <c r="L3041" s="1">
        <v>20</v>
      </c>
      <c r="M3041" s="1">
        <v>0.2608695652173913</v>
      </c>
      <c r="N3041" s="1">
        <v>0.2119205298013245</v>
      </c>
      <c r="O3041" s="1">
        <v>0.11695906432748537</v>
      </c>
      <c r="P3041" s="1">
        <v>119</v>
      </c>
      <c r="Q3041" s="1">
        <v>10</v>
      </c>
      <c r="R3041" s="1">
        <v>9</v>
      </c>
      <c r="S3041" s="1">
        <v>6</v>
      </c>
      <c r="T3041" s="1">
        <v>15</v>
      </c>
      <c r="U3041" s="1">
        <v>1</v>
      </c>
      <c r="V3041" s="1">
        <v>0</v>
      </c>
      <c r="W3041" s="1">
        <v>1</v>
      </c>
      <c r="X3041" s="1">
        <v>0</v>
      </c>
      <c r="Y3041" s="1">
        <v>0</v>
      </c>
      <c r="Z3041" s="1">
        <v>0</v>
      </c>
      <c r="AA3041" s="1">
        <v>0</v>
      </c>
      <c r="AB3041" s="1">
        <v>0</v>
      </c>
      <c r="AC3041" s="1">
        <v>0</v>
      </c>
      <c r="AD3041" s="1">
        <v>0</v>
      </c>
      <c r="AE3041" s="1">
        <v>0</v>
      </c>
      <c r="AF3041" s="1">
        <v>0</v>
      </c>
      <c r="AG3041" s="1">
        <v>2</v>
      </c>
      <c r="AH3041" s="1">
        <v>0</v>
      </c>
      <c r="AI3041" s="1">
        <v>2</v>
      </c>
      <c r="AJ3041" s="1">
        <v>2</v>
      </c>
      <c r="AK3041" s="1">
        <v>0</v>
      </c>
      <c r="AL3041" s="1">
        <v>2</v>
      </c>
      <c r="AM3041" s="1">
        <v>2</v>
      </c>
      <c r="AN3041" s="1">
        <v>0</v>
      </c>
    </row>
    <row r="3042" spans="1:40" x14ac:dyDescent="0.35">
      <c r="A3042" s="1" t="s">
        <v>89</v>
      </c>
      <c r="B3042" s="8">
        <v>43907</v>
      </c>
      <c r="C3042" s="1" t="s">
        <v>112</v>
      </c>
      <c r="D3042" s="1">
        <v>973260</v>
      </c>
      <c r="E3042" s="1">
        <v>1</v>
      </c>
      <c r="F3042" s="1" t="s">
        <v>113</v>
      </c>
      <c r="H3042" s="1" t="s">
        <v>114</v>
      </c>
      <c r="I3042" s="1" t="s">
        <v>92</v>
      </c>
      <c r="J3042" s="1" t="s">
        <v>93</v>
      </c>
      <c r="P3042" s="1">
        <v>1</v>
      </c>
      <c r="Q3042" s="1">
        <v>0</v>
      </c>
      <c r="R3042" s="1">
        <v>0</v>
      </c>
      <c r="S3042" s="1">
        <v>0</v>
      </c>
      <c r="T3042" s="1">
        <v>0</v>
      </c>
      <c r="U3042" s="1">
        <v>0</v>
      </c>
      <c r="V3042" s="1">
        <v>0</v>
      </c>
      <c r="W3042" s="1">
        <v>0</v>
      </c>
      <c r="X3042" s="1">
        <v>0</v>
      </c>
      <c r="Y3042" s="1">
        <v>0</v>
      </c>
      <c r="Z3042" s="1">
        <v>0</v>
      </c>
      <c r="AA3042" s="1">
        <v>0</v>
      </c>
      <c r="AB3042" s="1">
        <v>0</v>
      </c>
      <c r="AC3042" s="1">
        <v>0</v>
      </c>
      <c r="AD3042" s="1">
        <v>0</v>
      </c>
      <c r="AE3042" s="1">
        <v>0</v>
      </c>
      <c r="AF3042" s="1">
        <v>0</v>
      </c>
      <c r="AG3042" s="1">
        <v>0</v>
      </c>
      <c r="AH3042" s="1">
        <v>0</v>
      </c>
      <c r="AI3042" s="1">
        <v>0</v>
      </c>
      <c r="AJ3042" s="1">
        <v>0</v>
      </c>
      <c r="AK3042" s="1">
        <v>0</v>
      </c>
      <c r="AL3042" s="1">
        <v>0</v>
      </c>
      <c r="AM3042" s="1">
        <v>0</v>
      </c>
      <c r="AN3042" s="1">
        <v>0</v>
      </c>
    </row>
    <row r="3043" spans="1:40" x14ac:dyDescent="0.35">
      <c r="A3043" s="1" t="s">
        <v>89</v>
      </c>
      <c r="B3043" s="8">
        <v>43903</v>
      </c>
      <c r="C3043" s="1" t="s">
        <v>96</v>
      </c>
      <c r="D3043" s="1">
        <v>974850</v>
      </c>
      <c r="E3043" s="1">
        <v>1</v>
      </c>
      <c r="F3043" s="1" t="s">
        <v>126</v>
      </c>
      <c r="H3043" s="1" t="s">
        <v>103</v>
      </c>
      <c r="I3043" s="1" t="s">
        <v>121</v>
      </c>
      <c r="J3043" s="1" t="s">
        <v>93</v>
      </c>
      <c r="P3043" s="1">
        <v>1</v>
      </c>
      <c r="Q3043" s="1">
        <v>0</v>
      </c>
      <c r="R3043" s="1">
        <v>0</v>
      </c>
      <c r="S3043" s="1">
        <v>0</v>
      </c>
      <c r="T3043" s="1">
        <v>0</v>
      </c>
      <c r="U3043" s="1">
        <v>0</v>
      </c>
      <c r="V3043" s="1">
        <v>0</v>
      </c>
      <c r="W3043" s="1">
        <v>0</v>
      </c>
      <c r="X3043" s="1">
        <v>0</v>
      </c>
      <c r="Y3043" s="1">
        <v>0</v>
      </c>
      <c r="Z3043" s="1">
        <v>0</v>
      </c>
      <c r="AA3043" s="1">
        <v>0</v>
      </c>
      <c r="AB3043" s="1">
        <v>0</v>
      </c>
      <c r="AC3043" s="1">
        <v>0</v>
      </c>
      <c r="AD3043" s="1">
        <v>0</v>
      </c>
      <c r="AE3043" s="1">
        <v>0</v>
      </c>
      <c r="AF3043" s="1">
        <v>0</v>
      </c>
      <c r="AG3043" s="1">
        <v>0</v>
      </c>
      <c r="AH3043" s="1">
        <v>0</v>
      </c>
      <c r="AI3043" s="1">
        <v>0</v>
      </c>
      <c r="AJ3043" s="1">
        <v>0</v>
      </c>
      <c r="AK3043" s="1">
        <v>0</v>
      </c>
      <c r="AL3043" s="1">
        <v>0</v>
      </c>
      <c r="AM3043" s="1">
        <v>0</v>
      </c>
      <c r="AN3043" s="1">
        <v>0</v>
      </c>
    </row>
    <row r="3044" spans="1:40" x14ac:dyDescent="0.35">
      <c r="A3044" s="1" t="s">
        <v>89</v>
      </c>
      <c r="B3044" s="8">
        <v>43951</v>
      </c>
      <c r="C3044" s="1" t="s">
        <v>96</v>
      </c>
      <c r="D3044" s="1">
        <v>200170</v>
      </c>
      <c r="E3044" s="1">
        <v>24</v>
      </c>
      <c r="F3044" s="1" t="s">
        <v>107</v>
      </c>
      <c r="H3044" s="1" t="s">
        <v>95</v>
      </c>
      <c r="I3044" s="1" t="s">
        <v>92</v>
      </c>
      <c r="J3044" s="1" t="s">
        <v>93</v>
      </c>
      <c r="K3044" s="1">
        <v>1</v>
      </c>
      <c r="M3044" s="1">
        <v>4.1666666666666664E-2</v>
      </c>
      <c r="N3044" s="1">
        <v>4.1666666666666664E-2</v>
      </c>
      <c r="P3044" s="1">
        <v>23</v>
      </c>
      <c r="Q3044" s="1">
        <v>0</v>
      </c>
      <c r="R3044" s="1">
        <v>0</v>
      </c>
      <c r="S3044" s="1">
        <v>0</v>
      </c>
      <c r="T3044" s="1">
        <v>1</v>
      </c>
      <c r="U3044" s="1">
        <v>0</v>
      </c>
      <c r="V3044" s="1">
        <v>0</v>
      </c>
      <c r="W3044" s="1">
        <v>0</v>
      </c>
      <c r="X3044" s="1">
        <v>0</v>
      </c>
      <c r="Y3044" s="1">
        <v>0</v>
      </c>
      <c r="Z3044" s="1">
        <v>0</v>
      </c>
      <c r="AA3044" s="1">
        <v>0</v>
      </c>
      <c r="AB3044" s="1">
        <v>0</v>
      </c>
      <c r="AC3044" s="1">
        <v>0</v>
      </c>
      <c r="AD3044" s="1">
        <v>0</v>
      </c>
      <c r="AE3044" s="1">
        <v>0</v>
      </c>
      <c r="AF3044" s="1">
        <v>0</v>
      </c>
      <c r="AG3044" s="1">
        <v>0</v>
      </c>
      <c r="AH3044" s="1">
        <v>0</v>
      </c>
      <c r="AI3044" s="1">
        <v>0</v>
      </c>
      <c r="AJ3044" s="1">
        <v>0</v>
      </c>
      <c r="AK3044" s="1">
        <v>0</v>
      </c>
      <c r="AL3044" s="1">
        <v>0</v>
      </c>
      <c r="AM3044" s="1">
        <v>0</v>
      </c>
      <c r="AN3044" s="1">
        <v>0</v>
      </c>
    </row>
    <row r="3045" spans="1:40" x14ac:dyDescent="0.35">
      <c r="A3045" s="1" t="s">
        <v>89</v>
      </c>
      <c r="B3045" s="8">
        <v>43970</v>
      </c>
      <c r="C3045" s="1" t="s">
        <v>96</v>
      </c>
      <c r="D3045" s="1">
        <v>972410</v>
      </c>
      <c r="E3045" s="1">
        <v>26</v>
      </c>
      <c r="F3045" s="1" t="s">
        <v>115</v>
      </c>
      <c r="H3045" s="1" t="s">
        <v>91</v>
      </c>
      <c r="I3045" s="1" t="s">
        <v>92</v>
      </c>
      <c r="J3045" s="1" t="s">
        <v>93</v>
      </c>
      <c r="P3045" s="1">
        <v>26</v>
      </c>
      <c r="Q3045" s="1">
        <v>0</v>
      </c>
      <c r="R3045" s="1">
        <v>0</v>
      </c>
      <c r="S3045" s="1">
        <v>0</v>
      </c>
      <c r="T3045" s="1">
        <v>0</v>
      </c>
      <c r="U3045" s="1">
        <v>0</v>
      </c>
      <c r="V3045" s="1">
        <v>0</v>
      </c>
      <c r="W3045" s="1">
        <v>0</v>
      </c>
      <c r="X3045" s="1">
        <v>0</v>
      </c>
      <c r="Y3045" s="1">
        <v>0</v>
      </c>
      <c r="Z3045" s="1">
        <v>0</v>
      </c>
      <c r="AA3045" s="1">
        <v>0</v>
      </c>
      <c r="AB3045" s="1">
        <v>0</v>
      </c>
      <c r="AC3045" s="1">
        <v>0</v>
      </c>
      <c r="AD3045" s="1">
        <v>0</v>
      </c>
      <c r="AE3045" s="1">
        <v>0</v>
      </c>
      <c r="AF3045" s="1">
        <v>0</v>
      </c>
      <c r="AG3045" s="1">
        <v>0</v>
      </c>
      <c r="AH3045" s="1">
        <v>0</v>
      </c>
      <c r="AI3045" s="1">
        <v>0</v>
      </c>
      <c r="AJ3045" s="1">
        <v>0</v>
      </c>
      <c r="AK3045" s="1">
        <v>0</v>
      </c>
      <c r="AL3045" s="1">
        <v>0</v>
      </c>
      <c r="AM3045" s="1">
        <v>0</v>
      </c>
      <c r="AN3045" s="1">
        <v>0</v>
      </c>
    </row>
    <row r="3046" spans="1:40" x14ac:dyDescent="0.35">
      <c r="A3046" s="1" t="s">
        <v>89</v>
      </c>
      <c r="B3046" s="8">
        <v>43958</v>
      </c>
      <c r="C3046" s="1" t="s">
        <v>96</v>
      </c>
      <c r="D3046" s="1">
        <v>974850</v>
      </c>
      <c r="E3046" s="1">
        <v>1</v>
      </c>
      <c r="F3046" s="1" t="s">
        <v>126</v>
      </c>
      <c r="H3046" s="1" t="s">
        <v>103</v>
      </c>
      <c r="I3046" s="1" t="s">
        <v>121</v>
      </c>
      <c r="J3046" s="1" t="s">
        <v>93</v>
      </c>
      <c r="P3046" s="1">
        <v>1</v>
      </c>
      <c r="Q3046" s="1">
        <v>0</v>
      </c>
      <c r="R3046" s="1">
        <v>0</v>
      </c>
      <c r="S3046" s="1">
        <v>0</v>
      </c>
      <c r="T3046" s="1">
        <v>0</v>
      </c>
      <c r="U3046" s="1">
        <v>0</v>
      </c>
      <c r="V3046" s="1">
        <v>0</v>
      </c>
      <c r="W3046" s="1">
        <v>0</v>
      </c>
      <c r="X3046" s="1">
        <v>0</v>
      </c>
      <c r="Y3046" s="1">
        <v>0</v>
      </c>
      <c r="Z3046" s="1">
        <v>0</v>
      </c>
      <c r="AA3046" s="1">
        <v>0</v>
      </c>
      <c r="AB3046" s="1">
        <v>0</v>
      </c>
      <c r="AC3046" s="1">
        <v>0</v>
      </c>
      <c r="AD3046" s="1">
        <v>0</v>
      </c>
      <c r="AE3046" s="1">
        <v>0</v>
      </c>
      <c r="AF3046" s="1">
        <v>0</v>
      </c>
      <c r="AG3046" s="1">
        <v>0</v>
      </c>
      <c r="AH3046" s="1">
        <v>0</v>
      </c>
      <c r="AI3046" s="1">
        <v>0</v>
      </c>
      <c r="AJ3046" s="1">
        <v>0</v>
      </c>
      <c r="AK3046" s="1">
        <v>0</v>
      </c>
      <c r="AL3046" s="1">
        <v>0</v>
      </c>
      <c r="AM3046" s="1">
        <v>0</v>
      </c>
      <c r="AN3046" s="1">
        <v>0</v>
      </c>
    </row>
    <row r="3047" spans="1:40" x14ac:dyDescent="0.35">
      <c r="A3047" s="1" t="s">
        <v>89</v>
      </c>
      <c r="B3047" s="8">
        <v>43939</v>
      </c>
      <c r="C3047" s="1" t="s">
        <v>96</v>
      </c>
      <c r="D3047" s="1">
        <v>200640</v>
      </c>
      <c r="E3047" s="1">
        <v>6</v>
      </c>
      <c r="F3047" s="1" t="s">
        <v>106</v>
      </c>
      <c r="H3047" s="1" t="s">
        <v>95</v>
      </c>
      <c r="I3047" s="1" t="s">
        <v>92</v>
      </c>
      <c r="J3047" s="1" t="s">
        <v>93</v>
      </c>
      <c r="K3047" s="1">
        <v>2</v>
      </c>
      <c r="M3047" s="1">
        <v>0</v>
      </c>
      <c r="N3047" s="1">
        <v>0</v>
      </c>
      <c r="P3047" s="1">
        <v>4</v>
      </c>
      <c r="Q3047" s="1">
        <v>0</v>
      </c>
      <c r="R3047" s="1">
        <v>0</v>
      </c>
      <c r="S3047" s="1">
        <v>0</v>
      </c>
      <c r="T3047" s="1">
        <v>0</v>
      </c>
      <c r="U3047" s="1">
        <v>0</v>
      </c>
      <c r="V3047" s="1">
        <v>2</v>
      </c>
      <c r="W3047" s="1">
        <v>0</v>
      </c>
      <c r="X3047" s="1">
        <v>0</v>
      </c>
      <c r="Y3047" s="1">
        <v>0</v>
      </c>
      <c r="Z3047" s="1">
        <v>0</v>
      </c>
      <c r="AA3047" s="1">
        <v>0</v>
      </c>
      <c r="AB3047" s="1">
        <v>0</v>
      </c>
      <c r="AC3047" s="1">
        <v>0</v>
      </c>
      <c r="AD3047" s="1">
        <v>0</v>
      </c>
      <c r="AE3047" s="1">
        <v>0</v>
      </c>
      <c r="AF3047" s="1">
        <v>0</v>
      </c>
      <c r="AG3047" s="1">
        <v>0</v>
      </c>
      <c r="AH3047" s="1">
        <v>0</v>
      </c>
      <c r="AI3047" s="1">
        <v>0</v>
      </c>
      <c r="AJ3047" s="1">
        <v>0</v>
      </c>
      <c r="AK3047" s="1">
        <v>0</v>
      </c>
      <c r="AL3047" s="1">
        <v>0</v>
      </c>
      <c r="AM3047" s="1">
        <v>0</v>
      </c>
      <c r="AN3047" s="1">
        <v>0</v>
      </c>
    </row>
    <row r="3048" spans="1:40" x14ac:dyDescent="0.35">
      <c r="A3048" s="1" t="s">
        <v>89</v>
      </c>
      <c r="B3048" s="8">
        <v>43960</v>
      </c>
      <c r="C3048" s="1" t="s">
        <v>2</v>
      </c>
      <c r="D3048" s="1">
        <v>201710</v>
      </c>
      <c r="E3048" s="1">
        <v>84</v>
      </c>
      <c r="F3048" s="1" t="s">
        <v>119</v>
      </c>
      <c r="H3048" s="1" t="s">
        <v>95</v>
      </c>
      <c r="I3048" s="1" t="s">
        <v>92</v>
      </c>
      <c r="J3048" s="1" t="s">
        <v>93</v>
      </c>
      <c r="K3048" s="1">
        <v>16</v>
      </c>
      <c r="L3048" s="1">
        <v>3</v>
      </c>
      <c r="M3048" s="1">
        <v>9.3333333333333338E-2</v>
      </c>
      <c r="N3048" s="1">
        <v>8.1081081081081086E-2</v>
      </c>
      <c r="O3048" s="1">
        <v>3.4482758620689655E-2</v>
      </c>
      <c r="P3048" s="1">
        <v>68</v>
      </c>
      <c r="Q3048" s="1">
        <v>1</v>
      </c>
      <c r="R3048" s="1">
        <v>2</v>
      </c>
      <c r="S3048" s="1">
        <v>2</v>
      </c>
      <c r="T3048" s="1">
        <v>2</v>
      </c>
      <c r="U3048" s="1">
        <v>0</v>
      </c>
      <c r="V3048" s="1">
        <v>10</v>
      </c>
      <c r="W3048" s="1">
        <v>0</v>
      </c>
      <c r="X3048" s="1">
        <v>1</v>
      </c>
      <c r="Y3048" s="1">
        <v>0</v>
      </c>
      <c r="Z3048" s="1">
        <v>0</v>
      </c>
      <c r="AA3048" s="1">
        <v>0</v>
      </c>
      <c r="AB3048" s="1">
        <v>0</v>
      </c>
      <c r="AC3048" s="1">
        <v>0</v>
      </c>
      <c r="AD3048" s="1">
        <v>0</v>
      </c>
      <c r="AE3048" s="1">
        <v>0</v>
      </c>
      <c r="AF3048" s="1">
        <v>0</v>
      </c>
      <c r="AG3048" s="1">
        <v>1</v>
      </c>
      <c r="AH3048" s="1">
        <v>0</v>
      </c>
      <c r="AI3048" s="1">
        <v>0</v>
      </c>
      <c r="AJ3048" s="1">
        <v>0</v>
      </c>
      <c r="AK3048" s="1">
        <v>0</v>
      </c>
      <c r="AL3048" s="1">
        <v>0</v>
      </c>
      <c r="AM3048" s="1">
        <v>0</v>
      </c>
      <c r="AN3048" s="1">
        <v>0</v>
      </c>
    </row>
    <row r="3049" spans="1:40" x14ac:dyDescent="0.35">
      <c r="A3049" s="1" t="s">
        <v>89</v>
      </c>
      <c r="B3049" s="8">
        <v>43945</v>
      </c>
      <c r="C3049" s="1" t="s">
        <v>2</v>
      </c>
      <c r="D3049" s="1">
        <v>973270</v>
      </c>
      <c r="E3049" s="1">
        <v>62</v>
      </c>
      <c r="F3049" s="1" t="s">
        <v>127</v>
      </c>
      <c r="H3049" s="1" t="s">
        <v>114</v>
      </c>
      <c r="I3049" s="1" t="s">
        <v>92</v>
      </c>
      <c r="J3049" s="1" t="s">
        <v>93</v>
      </c>
      <c r="K3049" s="1">
        <v>22</v>
      </c>
      <c r="L3049" s="1">
        <v>5</v>
      </c>
      <c r="M3049" s="1">
        <v>0.25925925925925924</v>
      </c>
      <c r="N3049" s="1">
        <v>0.18367346938775511</v>
      </c>
      <c r="O3049" s="1">
        <v>7.4626865671641784E-2</v>
      </c>
      <c r="P3049" s="1">
        <v>40</v>
      </c>
      <c r="Q3049" s="1">
        <v>5</v>
      </c>
      <c r="R3049" s="1">
        <v>2</v>
      </c>
      <c r="S3049" s="1">
        <v>0</v>
      </c>
      <c r="T3049" s="1">
        <v>7</v>
      </c>
      <c r="U3049" s="1">
        <v>0</v>
      </c>
      <c r="V3049" s="1">
        <v>13</v>
      </c>
      <c r="W3049" s="1">
        <v>0</v>
      </c>
      <c r="X3049" s="1">
        <v>0</v>
      </c>
      <c r="Y3049" s="1">
        <v>0</v>
      </c>
      <c r="Z3049" s="1">
        <v>0</v>
      </c>
      <c r="AA3049" s="1">
        <v>0</v>
      </c>
      <c r="AB3049" s="1">
        <v>0</v>
      </c>
      <c r="AC3049" s="1">
        <v>0</v>
      </c>
      <c r="AD3049" s="1">
        <v>0</v>
      </c>
      <c r="AE3049" s="1">
        <v>0</v>
      </c>
      <c r="AF3049" s="1">
        <v>0</v>
      </c>
      <c r="AG3049" s="1">
        <v>0</v>
      </c>
      <c r="AH3049" s="1">
        <v>0</v>
      </c>
      <c r="AI3049" s="1">
        <v>0</v>
      </c>
      <c r="AJ3049" s="1">
        <v>0</v>
      </c>
      <c r="AK3049" s="1">
        <v>0</v>
      </c>
      <c r="AL3049" s="1">
        <v>0</v>
      </c>
      <c r="AM3049" s="1">
        <v>0</v>
      </c>
      <c r="AN3049" s="1">
        <v>0</v>
      </c>
    </row>
    <row r="3050" spans="1:40" x14ac:dyDescent="0.35">
      <c r="A3050" s="1" t="s">
        <v>89</v>
      </c>
      <c r="B3050" s="8">
        <v>43903</v>
      </c>
      <c r="C3050" s="1" t="s">
        <v>2</v>
      </c>
      <c r="D3050" s="1">
        <v>973370</v>
      </c>
      <c r="E3050" s="1">
        <v>40</v>
      </c>
      <c r="F3050" s="1" t="s">
        <v>123</v>
      </c>
      <c r="H3050" s="1" t="s">
        <v>114</v>
      </c>
      <c r="I3050" s="1" t="s">
        <v>92</v>
      </c>
      <c r="J3050" s="1" t="s">
        <v>93</v>
      </c>
      <c r="K3050" s="1">
        <v>3</v>
      </c>
      <c r="L3050" s="1">
        <v>3</v>
      </c>
      <c r="M3050" s="1">
        <v>0.13953488372093023</v>
      </c>
      <c r="N3050" s="1">
        <v>7.4999999999999997E-2</v>
      </c>
      <c r="O3050" s="1">
        <v>6.9767441860465115E-2</v>
      </c>
      <c r="P3050" s="1">
        <v>37</v>
      </c>
      <c r="Q3050" s="1">
        <v>3</v>
      </c>
      <c r="R3050" s="1">
        <v>3</v>
      </c>
      <c r="S3050" s="1">
        <v>0</v>
      </c>
      <c r="T3050" s="1">
        <v>0</v>
      </c>
      <c r="U3050" s="1">
        <v>0</v>
      </c>
      <c r="V3050" s="1">
        <v>0</v>
      </c>
      <c r="W3050" s="1">
        <v>0</v>
      </c>
      <c r="X3050" s="1">
        <v>0</v>
      </c>
      <c r="Y3050" s="1">
        <v>0</v>
      </c>
      <c r="Z3050" s="1">
        <v>0</v>
      </c>
      <c r="AA3050" s="1">
        <v>0</v>
      </c>
      <c r="AB3050" s="1">
        <v>0</v>
      </c>
      <c r="AC3050" s="1">
        <v>0</v>
      </c>
      <c r="AD3050" s="1">
        <v>0</v>
      </c>
      <c r="AE3050" s="1">
        <v>0</v>
      </c>
      <c r="AF3050" s="1">
        <v>0</v>
      </c>
      <c r="AG3050" s="1">
        <v>0</v>
      </c>
      <c r="AH3050" s="1">
        <v>0</v>
      </c>
      <c r="AI3050" s="1">
        <v>0</v>
      </c>
      <c r="AJ3050" s="1">
        <v>0</v>
      </c>
      <c r="AK3050" s="1">
        <v>0</v>
      </c>
      <c r="AL3050" s="1">
        <v>0</v>
      </c>
      <c r="AM3050" s="1">
        <v>0</v>
      </c>
      <c r="AN3050" s="1">
        <v>0</v>
      </c>
    </row>
    <row r="3051" spans="1:40" x14ac:dyDescent="0.35">
      <c r="A3051" s="1" t="s">
        <v>89</v>
      </c>
      <c r="B3051" s="8">
        <v>43943</v>
      </c>
      <c r="C3051" s="1" t="s">
        <v>96</v>
      </c>
      <c r="D3051" s="1">
        <v>976140</v>
      </c>
      <c r="E3051" s="1">
        <v>1</v>
      </c>
      <c r="F3051" s="1" t="s">
        <v>128</v>
      </c>
      <c r="H3051" s="1" t="s">
        <v>101</v>
      </c>
      <c r="I3051" s="1" t="s">
        <v>92</v>
      </c>
      <c r="J3051" s="1" t="s">
        <v>93</v>
      </c>
      <c r="P3051" s="1">
        <v>1</v>
      </c>
      <c r="Q3051" s="1">
        <v>0</v>
      </c>
      <c r="R3051" s="1">
        <v>0</v>
      </c>
      <c r="S3051" s="1">
        <v>0</v>
      </c>
      <c r="T3051" s="1">
        <v>0</v>
      </c>
      <c r="U3051" s="1">
        <v>0</v>
      </c>
      <c r="V3051" s="1">
        <v>0</v>
      </c>
      <c r="W3051" s="1">
        <v>0</v>
      </c>
      <c r="X3051" s="1">
        <v>0</v>
      </c>
      <c r="Y3051" s="1">
        <v>0</v>
      </c>
      <c r="Z3051" s="1">
        <v>0</v>
      </c>
      <c r="AA3051" s="1">
        <v>0</v>
      </c>
      <c r="AB3051" s="1">
        <v>0</v>
      </c>
      <c r="AC3051" s="1">
        <v>0</v>
      </c>
      <c r="AD3051" s="1">
        <v>0</v>
      </c>
      <c r="AE3051" s="1">
        <v>0</v>
      </c>
      <c r="AF3051" s="1">
        <v>0</v>
      </c>
      <c r="AG3051" s="1">
        <v>0</v>
      </c>
      <c r="AH3051" s="1">
        <v>0</v>
      </c>
      <c r="AI3051" s="1">
        <v>0</v>
      </c>
      <c r="AJ3051" s="1">
        <v>0</v>
      </c>
      <c r="AK3051" s="1">
        <v>0</v>
      </c>
      <c r="AL3051" s="1">
        <v>0</v>
      </c>
      <c r="AM3051" s="1">
        <v>0</v>
      </c>
      <c r="AN3051" s="1">
        <v>0</v>
      </c>
    </row>
    <row r="3052" spans="1:40" x14ac:dyDescent="0.35">
      <c r="A3052" s="1" t="s">
        <v>89</v>
      </c>
      <c r="B3052" s="8">
        <v>43913</v>
      </c>
      <c r="C3052" s="1" t="s">
        <v>96</v>
      </c>
      <c r="D3052" s="1">
        <v>973260</v>
      </c>
      <c r="E3052" s="1">
        <v>7</v>
      </c>
      <c r="F3052" s="1" t="s">
        <v>113</v>
      </c>
      <c r="H3052" s="1" t="s">
        <v>114</v>
      </c>
      <c r="I3052" s="1" t="s">
        <v>92</v>
      </c>
      <c r="J3052" s="1" t="s">
        <v>93</v>
      </c>
      <c r="K3052" s="1">
        <v>2</v>
      </c>
      <c r="L3052" s="1">
        <v>4</v>
      </c>
      <c r="M3052" s="1">
        <v>0.2857142857142857</v>
      </c>
      <c r="N3052" s="1">
        <v>0.2857142857142857</v>
      </c>
      <c r="O3052" s="1">
        <v>0.36363636363636365</v>
      </c>
      <c r="P3052" s="1">
        <v>5</v>
      </c>
      <c r="Q3052" s="1">
        <v>0</v>
      </c>
      <c r="R3052" s="1">
        <v>1</v>
      </c>
      <c r="S3052" s="1">
        <v>0</v>
      </c>
      <c r="T3052" s="1">
        <v>1</v>
      </c>
      <c r="U3052" s="1">
        <v>0</v>
      </c>
      <c r="V3052" s="1">
        <v>0</v>
      </c>
      <c r="W3052" s="1">
        <v>0</v>
      </c>
      <c r="X3052" s="1">
        <v>0</v>
      </c>
      <c r="Y3052" s="1">
        <v>0</v>
      </c>
      <c r="Z3052" s="1">
        <v>0</v>
      </c>
      <c r="AA3052" s="1">
        <v>0</v>
      </c>
      <c r="AB3052" s="1">
        <v>0</v>
      </c>
      <c r="AC3052" s="1">
        <v>0</v>
      </c>
      <c r="AD3052" s="1">
        <v>0</v>
      </c>
      <c r="AE3052" s="1">
        <v>0</v>
      </c>
      <c r="AF3052" s="1">
        <v>0</v>
      </c>
      <c r="AG3052" s="1">
        <v>0</v>
      </c>
      <c r="AH3052" s="1">
        <v>0</v>
      </c>
      <c r="AI3052" s="1">
        <v>0</v>
      </c>
      <c r="AJ3052" s="1">
        <v>0</v>
      </c>
      <c r="AK3052" s="1">
        <v>0</v>
      </c>
      <c r="AL3052" s="1">
        <v>4</v>
      </c>
      <c r="AM3052" s="1">
        <v>0</v>
      </c>
      <c r="AN3052" s="1">
        <v>0</v>
      </c>
    </row>
    <row r="3053" spans="1:40" x14ac:dyDescent="0.35">
      <c r="A3053" s="1" t="s">
        <v>89</v>
      </c>
      <c r="B3053" s="8">
        <v>43966</v>
      </c>
      <c r="C3053" s="1" t="s">
        <v>96</v>
      </c>
      <c r="D3053" s="1">
        <v>200600</v>
      </c>
      <c r="E3053" s="1">
        <v>1</v>
      </c>
      <c r="F3053" s="1" t="s">
        <v>116</v>
      </c>
      <c r="H3053" s="1" t="s">
        <v>95</v>
      </c>
      <c r="I3053" s="1" t="s">
        <v>92</v>
      </c>
      <c r="J3053" s="1" t="s">
        <v>93</v>
      </c>
      <c r="P3053" s="1">
        <v>1</v>
      </c>
      <c r="Q3053" s="1">
        <v>0</v>
      </c>
      <c r="R3053" s="1">
        <v>0</v>
      </c>
      <c r="S3053" s="1">
        <v>0</v>
      </c>
      <c r="T3053" s="1">
        <v>0</v>
      </c>
      <c r="U3053" s="1">
        <v>0</v>
      </c>
      <c r="V3053" s="1">
        <v>0</v>
      </c>
      <c r="W3053" s="1">
        <v>0</v>
      </c>
      <c r="X3053" s="1">
        <v>0</v>
      </c>
      <c r="Y3053" s="1">
        <v>0</v>
      </c>
      <c r="Z3053" s="1">
        <v>0</v>
      </c>
      <c r="AA3053" s="1">
        <v>0</v>
      </c>
      <c r="AB3053" s="1">
        <v>0</v>
      </c>
      <c r="AC3053" s="1">
        <v>0</v>
      </c>
      <c r="AD3053" s="1">
        <v>0</v>
      </c>
      <c r="AE3053" s="1">
        <v>0</v>
      </c>
      <c r="AF3053" s="1">
        <v>0</v>
      </c>
      <c r="AG3053" s="1">
        <v>0</v>
      </c>
      <c r="AH3053" s="1">
        <v>0</v>
      </c>
      <c r="AI3053" s="1">
        <v>0</v>
      </c>
      <c r="AJ3053" s="1">
        <v>0</v>
      </c>
      <c r="AK3053" s="1">
        <v>0</v>
      </c>
      <c r="AL3053" s="1">
        <v>0</v>
      </c>
      <c r="AM3053" s="1">
        <v>0</v>
      </c>
      <c r="AN3053" s="1">
        <v>0</v>
      </c>
    </row>
    <row r="3054" spans="1:40" x14ac:dyDescent="0.35">
      <c r="A3054" s="1" t="s">
        <v>89</v>
      </c>
      <c r="B3054" s="8">
        <v>43929</v>
      </c>
      <c r="C3054" s="1" t="s">
        <v>112</v>
      </c>
      <c r="D3054" s="1">
        <v>972410</v>
      </c>
      <c r="E3054" s="1">
        <v>1</v>
      </c>
      <c r="F3054" s="1" t="s">
        <v>115</v>
      </c>
      <c r="H3054" s="1" t="s">
        <v>91</v>
      </c>
      <c r="I3054" s="1" t="s">
        <v>92</v>
      </c>
      <c r="J3054" s="1" t="s">
        <v>93</v>
      </c>
      <c r="P3054" s="1">
        <v>1</v>
      </c>
      <c r="Q3054" s="1">
        <v>0</v>
      </c>
      <c r="R3054" s="1">
        <v>0</v>
      </c>
      <c r="S3054" s="1">
        <v>0</v>
      </c>
      <c r="T3054" s="1">
        <v>0</v>
      </c>
      <c r="U3054" s="1">
        <v>0</v>
      </c>
      <c r="V3054" s="1">
        <v>0</v>
      </c>
      <c r="W3054" s="1">
        <v>0</v>
      </c>
      <c r="X3054" s="1">
        <v>0</v>
      </c>
      <c r="Y3054" s="1">
        <v>0</v>
      </c>
      <c r="Z3054" s="1">
        <v>0</v>
      </c>
      <c r="AA3054" s="1">
        <v>0</v>
      </c>
      <c r="AB3054" s="1">
        <v>0</v>
      </c>
      <c r="AC3054" s="1">
        <v>0</v>
      </c>
      <c r="AD3054" s="1">
        <v>0</v>
      </c>
      <c r="AE3054" s="1">
        <v>0</v>
      </c>
      <c r="AF3054" s="1">
        <v>0</v>
      </c>
      <c r="AG3054" s="1">
        <v>0</v>
      </c>
      <c r="AH3054" s="1">
        <v>0</v>
      </c>
      <c r="AI3054" s="1">
        <v>0</v>
      </c>
      <c r="AJ3054" s="1">
        <v>0</v>
      </c>
      <c r="AK3054" s="1">
        <v>0</v>
      </c>
      <c r="AL3054" s="1">
        <v>0</v>
      </c>
      <c r="AM3054" s="1">
        <v>0</v>
      </c>
      <c r="AN3054" s="1">
        <v>0</v>
      </c>
    </row>
    <row r="3055" spans="1:40" x14ac:dyDescent="0.35">
      <c r="A3055" s="1" t="s">
        <v>89</v>
      </c>
      <c r="B3055" s="8">
        <v>43966</v>
      </c>
      <c r="C3055" s="1" t="s">
        <v>2</v>
      </c>
      <c r="D3055" s="1">
        <v>209650</v>
      </c>
      <c r="E3055" s="1">
        <v>92</v>
      </c>
      <c r="F3055" s="1" t="s">
        <v>120</v>
      </c>
      <c r="H3055" s="1" t="s">
        <v>95</v>
      </c>
      <c r="I3055" s="1" t="s">
        <v>121</v>
      </c>
      <c r="J3055" s="1" t="s">
        <v>93</v>
      </c>
      <c r="K3055" s="1">
        <v>1</v>
      </c>
      <c r="L3055" s="1">
        <v>7</v>
      </c>
      <c r="M3055" s="1">
        <v>2.1505376344086023E-2</v>
      </c>
      <c r="N3055" s="1">
        <v>1.0869565217391304E-2</v>
      </c>
      <c r="O3055" s="1">
        <v>7.0707070707070704E-2</v>
      </c>
      <c r="P3055" s="1">
        <v>91</v>
      </c>
      <c r="Q3055" s="1">
        <v>1</v>
      </c>
      <c r="R3055" s="1">
        <v>1</v>
      </c>
      <c r="S3055" s="1">
        <v>0</v>
      </c>
      <c r="T3055" s="1">
        <v>0</v>
      </c>
      <c r="U3055" s="1">
        <v>0</v>
      </c>
      <c r="V3055" s="1">
        <v>0</v>
      </c>
      <c r="W3055" s="1">
        <v>0</v>
      </c>
      <c r="X3055" s="1">
        <v>0</v>
      </c>
      <c r="Y3055" s="1">
        <v>0</v>
      </c>
      <c r="Z3055" s="1">
        <v>0</v>
      </c>
      <c r="AA3055" s="1">
        <v>0</v>
      </c>
      <c r="AB3055" s="1">
        <v>0</v>
      </c>
      <c r="AC3055" s="1">
        <v>0</v>
      </c>
      <c r="AD3055" s="1">
        <v>0</v>
      </c>
      <c r="AE3055" s="1">
        <v>0</v>
      </c>
      <c r="AF3055" s="1">
        <v>0</v>
      </c>
      <c r="AG3055" s="1">
        <v>1</v>
      </c>
      <c r="AH3055" s="1">
        <v>0</v>
      </c>
      <c r="AI3055" s="1">
        <v>4</v>
      </c>
      <c r="AJ3055" s="1">
        <v>0</v>
      </c>
      <c r="AK3055" s="1">
        <v>0</v>
      </c>
      <c r="AL3055" s="1">
        <v>0</v>
      </c>
      <c r="AM3055" s="1">
        <v>1</v>
      </c>
      <c r="AN3055" s="1">
        <v>0</v>
      </c>
    </row>
    <row r="3056" spans="1:40" x14ac:dyDescent="0.35">
      <c r="A3056" s="1" t="s">
        <v>89</v>
      </c>
      <c r="B3056" s="8">
        <v>43958</v>
      </c>
      <c r="C3056" s="1" t="s">
        <v>2</v>
      </c>
      <c r="D3056" s="1">
        <v>973370</v>
      </c>
      <c r="E3056" s="1">
        <v>43</v>
      </c>
      <c r="F3056" s="1" t="s">
        <v>123</v>
      </c>
      <c r="H3056" s="1" t="s">
        <v>114</v>
      </c>
      <c r="I3056" s="1" t="s">
        <v>92</v>
      </c>
      <c r="J3056" s="1" t="s">
        <v>93</v>
      </c>
      <c r="P3056" s="1">
        <v>43</v>
      </c>
      <c r="Q3056" s="1">
        <v>0</v>
      </c>
      <c r="R3056" s="1">
        <v>0</v>
      </c>
      <c r="S3056" s="1">
        <v>0</v>
      </c>
      <c r="T3056" s="1">
        <v>0</v>
      </c>
      <c r="U3056" s="1">
        <v>0</v>
      </c>
      <c r="V3056" s="1">
        <v>0</v>
      </c>
      <c r="W3056" s="1">
        <v>0</v>
      </c>
      <c r="X3056" s="1">
        <v>0</v>
      </c>
      <c r="Y3056" s="1">
        <v>0</v>
      </c>
      <c r="Z3056" s="1">
        <v>0</v>
      </c>
      <c r="AA3056" s="1">
        <v>0</v>
      </c>
      <c r="AB3056" s="1">
        <v>0</v>
      </c>
      <c r="AC3056" s="1">
        <v>0</v>
      </c>
      <c r="AD3056" s="1">
        <v>0</v>
      </c>
      <c r="AE3056" s="1">
        <v>0</v>
      </c>
      <c r="AF3056" s="1">
        <v>0</v>
      </c>
      <c r="AG3056" s="1">
        <v>0</v>
      </c>
      <c r="AH3056" s="1">
        <v>0</v>
      </c>
      <c r="AI3056" s="1">
        <v>0</v>
      </c>
      <c r="AJ3056" s="1">
        <v>0</v>
      </c>
      <c r="AK3056" s="1">
        <v>0</v>
      </c>
      <c r="AL3056" s="1">
        <v>0</v>
      </c>
      <c r="AM3056" s="1">
        <v>0</v>
      </c>
      <c r="AN3056" s="1">
        <v>0</v>
      </c>
    </row>
    <row r="3057" spans="1:40" x14ac:dyDescent="0.35">
      <c r="A3057" s="1" t="s">
        <v>89</v>
      </c>
      <c r="B3057" s="8">
        <v>43927</v>
      </c>
      <c r="C3057" s="1" t="s">
        <v>96</v>
      </c>
      <c r="D3057" s="1">
        <v>209640</v>
      </c>
      <c r="E3057" s="1">
        <v>12</v>
      </c>
      <c r="F3057" s="1" t="s">
        <v>122</v>
      </c>
      <c r="H3057" s="1" t="s">
        <v>95</v>
      </c>
      <c r="I3057" s="1" t="s">
        <v>121</v>
      </c>
      <c r="J3057" s="1" t="s">
        <v>93</v>
      </c>
      <c r="K3057" s="1">
        <v>9</v>
      </c>
      <c r="M3057" s="1">
        <v>0</v>
      </c>
      <c r="N3057" s="1">
        <v>0</v>
      </c>
      <c r="P3057" s="1">
        <v>3</v>
      </c>
      <c r="Q3057" s="1">
        <v>0</v>
      </c>
      <c r="R3057" s="1">
        <v>0</v>
      </c>
      <c r="S3057" s="1">
        <v>0</v>
      </c>
      <c r="T3057" s="1">
        <v>0</v>
      </c>
      <c r="U3057" s="1">
        <v>0</v>
      </c>
      <c r="V3057" s="1">
        <v>9</v>
      </c>
      <c r="W3057" s="1">
        <v>0</v>
      </c>
      <c r="X3057" s="1">
        <v>0</v>
      </c>
      <c r="Y3057" s="1">
        <v>0</v>
      </c>
      <c r="Z3057" s="1">
        <v>0</v>
      </c>
      <c r="AA3057" s="1">
        <v>0</v>
      </c>
      <c r="AB3057" s="1">
        <v>0</v>
      </c>
      <c r="AC3057" s="1">
        <v>0</v>
      </c>
      <c r="AD3057" s="1">
        <v>0</v>
      </c>
      <c r="AE3057" s="1">
        <v>0</v>
      </c>
      <c r="AF3057" s="1">
        <v>0</v>
      </c>
      <c r="AG3057" s="1">
        <v>0</v>
      </c>
      <c r="AH3057" s="1">
        <v>0</v>
      </c>
      <c r="AI3057" s="1">
        <v>0</v>
      </c>
      <c r="AJ3057" s="1">
        <v>0</v>
      </c>
      <c r="AK3057" s="1">
        <v>0</v>
      </c>
      <c r="AL3057" s="1">
        <v>0</v>
      </c>
      <c r="AM3057" s="1">
        <v>0</v>
      </c>
      <c r="AN3057" s="1">
        <v>0</v>
      </c>
    </row>
    <row r="3058" spans="1:40" x14ac:dyDescent="0.35">
      <c r="A3058" s="1" t="s">
        <v>89</v>
      </c>
      <c r="B3058" s="8">
        <v>43964</v>
      </c>
      <c r="C3058" s="1" t="s">
        <v>96</v>
      </c>
      <c r="D3058" s="1">
        <v>973260</v>
      </c>
      <c r="E3058" s="1">
        <v>8</v>
      </c>
      <c r="F3058" s="1" t="s">
        <v>113</v>
      </c>
      <c r="H3058" s="1" t="s">
        <v>114</v>
      </c>
      <c r="I3058" s="1" t="s">
        <v>92</v>
      </c>
      <c r="J3058" s="1" t="s">
        <v>93</v>
      </c>
      <c r="L3058" s="1">
        <v>2</v>
      </c>
      <c r="O3058" s="1">
        <v>0.2</v>
      </c>
      <c r="P3058" s="1">
        <v>8</v>
      </c>
      <c r="Q3058" s="1">
        <v>2</v>
      </c>
      <c r="R3058" s="1">
        <v>0</v>
      </c>
      <c r="S3058" s="1">
        <v>0</v>
      </c>
      <c r="T3058" s="1">
        <v>0</v>
      </c>
      <c r="U3058" s="1">
        <v>0</v>
      </c>
      <c r="V3058" s="1">
        <v>0</v>
      </c>
      <c r="W3058" s="1">
        <v>0</v>
      </c>
      <c r="X3058" s="1">
        <v>0</v>
      </c>
      <c r="Y3058" s="1">
        <v>0</v>
      </c>
      <c r="Z3058" s="1">
        <v>0</v>
      </c>
      <c r="AA3058" s="1">
        <v>0</v>
      </c>
      <c r="AB3058" s="1">
        <v>0</v>
      </c>
      <c r="AC3058" s="1">
        <v>0</v>
      </c>
      <c r="AD3058" s="1">
        <v>0</v>
      </c>
      <c r="AE3058" s="1">
        <v>0</v>
      </c>
      <c r="AF3058" s="1">
        <v>0</v>
      </c>
      <c r="AG3058" s="1">
        <v>0</v>
      </c>
      <c r="AH3058" s="1">
        <v>0</v>
      </c>
      <c r="AI3058" s="1">
        <v>0</v>
      </c>
      <c r="AJ3058" s="1">
        <v>0</v>
      </c>
      <c r="AK3058" s="1">
        <v>0</v>
      </c>
      <c r="AL3058" s="1">
        <v>0</v>
      </c>
      <c r="AM3058" s="1">
        <v>0</v>
      </c>
      <c r="AN3058" s="1">
        <v>0</v>
      </c>
    </row>
    <row r="3059" spans="1:40" x14ac:dyDescent="0.35">
      <c r="A3059" s="1" t="s">
        <v>89</v>
      </c>
      <c r="B3059" s="8">
        <v>43937</v>
      </c>
      <c r="C3059" s="1" t="s">
        <v>2</v>
      </c>
      <c r="D3059" s="1">
        <v>973270</v>
      </c>
      <c r="E3059" s="1">
        <v>58</v>
      </c>
      <c r="F3059" s="1" t="s">
        <v>127</v>
      </c>
      <c r="H3059" s="1" t="s">
        <v>114</v>
      </c>
      <c r="I3059" s="1" t="s">
        <v>92</v>
      </c>
      <c r="J3059" s="1" t="s">
        <v>93</v>
      </c>
      <c r="K3059" s="1">
        <v>20</v>
      </c>
      <c r="L3059" s="1">
        <v>9</v>
      </c>
      <c r="M3059" s="1">
        <v>0.33333333333333331</v>
      </c>
      <c r="N3059" s="1">
        <v>0.20833333333333334</v>
      </c>
      <c r="O3059" s="1">
        <v>0.13432835820895522</v>
      </c>
      <c r="P3059" s="1">
        <v>38</v>
      </c>
      <c r="Q3059" s="1">
        <v>9</v>
      </c>
      <c r="R3059" s="1">
        <v>2</v>
      </c>
      <c r="S3059" s="1">
        <v>0</v>
      </c>
      <c r="T3059" s="1">
        <v>8</v>
      </c>
      <c r="U3059" s="1">
        <v>0</v>
      </c>
      <c r="V3059" s="1">
        <v>10</v>
      </c>
      <c r="W3059" s="1">
        <v>0</v>
      </c>
      <c r="X3059" s="1">
        <v>0</v>
      </c>
      <c r="Y3059" s="1">
        <v>0</v>
      </c>
      <c r="Z3059" s="1">
        <v>0</v>
      </c>
      <c r="AA3059" s="1">
        <v>0</v>
      </c>
      <c r="AB3059" s="1">
        <v>0</v>
      </c>
      <c r="AC3059" s="1">
        <v>0</v>
      </c>
      <c r="AD3059" s="1">
        <v>0</v>
      </c>
      <c r="AE3059" s="1">
        <v>0</v>
      </c>
      <c r="AF3059" s="1">
        <v>0</v>
      </c>
      <c r="AG3059" s="1">
        <v>0</v>
      </c>
      <c r="AH3059" s="1">
        <v>0</v>
      </c>
      <c r="AI3059" s="1">
        <v>0</v>
      </c>
      <c r="AJ3059" s="1">
        <v>0</v>
      </c>
      <c r="AK3059" s="1">
        <v>0</v>
      </c>
      <c r="AL3059" s="1">
        <v>0</v>
      </c>
      <c r="AM3059" s="1">
        <v>0</v>
      </c>
      <c r="AN3059" s="1">
        <v>0</v>
      </c>
    </row>
    <row r="3060" spans="1:40" x14ac:dyDescent="0.35">
      <c r="A3060" s="1" t="s">
        <v>89</v>
      </c>
      <c r="B3060" s="8">
        <v>43911</v>
      </c>
      <c r="C3060" s="1" t="s">
        <v>2</v>
      </c>
      <c r="D3060" s="1">
        <v>973370</v>
      </c>
      <c r="E3060" s="1">
        <v>42</v>
      </c>
      <c r="F3060" s="1" t="s">
        <v>123</v>
      </c>
      <c r="H3060" s="1" t="s">
        <v>114</v>
      </c>
      <c r="I3060" s="1" t="s">
        <v>92</v>
      </c>
      <c r="J3060" s="1" t="s">
        <v>93</v>
      </c>
      <c r="K3060" s="1">
        <v>11</v>
      </c>
      <c r="L3060" s="1">
        <v>1</v>
      </c>
      <c r="M3060" s="1">
        <v>0.26190476190476192</v>
      </c>
      <c r="N3060" s="1">
        <v>0.24390243902439024</v>
      </c>
      <c r="O3060" s="1">
        <v>2.3255813953488372E-2</v>
      </c>
      <c r="P3060" s="1">
        <v>31</v>
      </c>
      <c r="Q3060" s="1">
        <v>1</v>
      </c>
      <c r="R3060" s="1">
        <v>2</v>
      </c>
      <c r="S3060" s="1">
        <v>0</v>
      </c>
      <c r="T3060" s="1">
        <v>7</v>
      </c>
      <c r="U3060" s="1">
        <v>1</v>
      </c>
      <c r="V3060" s="1">
        <v>1</v>
      </c>
      <c r="W3060" s="1">
        <v>0</v>
      </c>
      <c r="X3060" s="1">
        <v>0</v>
      </c>
      <c r="Y3060" s="1">
        <v>0</v>
      </c>
      <c r="Z3060" s="1">
        <v>0</v>
      </c>
      <c r="AA3060" s="1">
        <v>0</v>
      </c>
      <c r="AB3060" s="1">
        <v>0</v>
      </c>
      <c r="AC3060" s="1">
        <v>0</v>
      </c>
      <c r="AD3060" s="1">
        <v>0</v>
      </c>
      <c r="AE3060" s="1">
        <v>0</v>
      </c>
      <c r="AF3060" s="1">
        <v>0</v>
      </c>
      <c r="AG3060" s="1">
        <v>0</v>
      </c>
      <c r="AH3060" s="1">
        <v>0</v>
      </c>
      <c r="AI3060" s="1">
        <v>0</v>
      </c>
      <c r="AJ3060" s="1">
        <v>0</v>
      </c>
      <c r="AK3060" s="1">
        <v>0</v>
      </c>
      <c r="AL3060" s="1">
        <v>0</v>
      </c>
      <c r="AM3060" s="1">
        <v>0</v>
      </c>
      <c r="AN3060" s="1">
        <v>0</v>
      </c>
    </row>
    <row r="3061" spans="1:40" x14ac:dyDescent="0.35">
      <c r="A3061" s="1" t="s">
        <v>89</v>
      </c>
      <c r="B3061" s="8">
        <v>43909</v>
      </c>
      <c r="C3061" s="1" t="s">
        <v>2</v>
      </c>
      <c r="D3061" s="1">
        <v>201710</v>
      </c>
      <c r="E3061" s="1">
        <v>83</v>
      </c>
      <c r="F3061" s="1" t="s">
        <v>119</v>
      </c>
      <c r="H3061" s="1" t="s">
        <v>95</v>
      </c>
      <c r="I3061" s="1" t="s">
        <v>92</v>
      </c>
      <c r="J3061" s="1" t="s">
        <v>93</v>
      </c>
      <c r="K3061" s="1">
        <v>37</v>
      </c>
      <c r="L3061" s="1">
        <v>5</v>
      </c>
      <c r="M3061" s="1">
        <v>0.47126436781609193</v>
      </c>
      <c r="N3061" s="1">
        <v>0.44578313253012047</v>
      </c>
      <c r="O3061" s="1">
        <v>5.6818181818181816E-2</v>
      </c>
      <c r="P3061" s="1">
        <v>46</v>
      </c>
      <c r="Q3061" s="1">
        <v>4</v>
      </c>
      <c r="R3061" s="1">
        <v>18</v>
      </c>
      <c r="S3061" s="1">
        <v>1</v>
      </c>
      <c r="T3061" s="1">
        <v>12</v>
      </c>
      <c r="U3061" s="1">
        <v>6</v>
      </c>
      <c r="V3061" s="1">
        <v>0</v>
      </c>
      <c r="W3061" s="1">
        <v>0</v>
      </c>
      <c r="X3061" s="1">
        <v>0</v>
      </c>
      <c r="Y3061" s="1">
        <v>0</v>
      </c>
      <c r="Z3061" s="1">
        <v>0</v>
      </c>
      <c r="AA3061" s="1">
        <v>0</v>
      </c>
      <c r="AB3061" s="1">
        <v>0</v>
      </c>
      <c r="AC3061" s="1">
        <v>0</v>
      </c>
      <c r="AD3061" s="1">
        <v>0</v>
      </c>
      <c r="AE3061" s="1">
        <v>0</v>
      </c>
      <c r="AF3061" s="1">
        <v>0</v>
      </c>
      <c r="AG3061" s="1">
        <v>0</v>
      </c>
      <c r="AH3061" s="1">
        <v>0</v>
      </c>
      <c r="AI3061" s="1">
        <v>0</v>
      </c>
      <c r="AJ3061" s="1">
        <v>1</v>
      </c>
      <c r="AK3061" s="1">
        <v>0</v>
      </c>
      <c r="AL3061" s="1">
        <v>0</v>
      </c>
      <c r="AM3061" s="1">
        <v>0</v>
      </c>
      <c r="AN3061" s="1">
        <v>0</v>
      </c>
    </row>
    <row r="3062" spans="1:40" x14ac:dyDescent="0.35">
      <c r="A3062" s="1" t="s">
        <v>89</v>
      </c>
      <c r="B3062" s="8">
        <v>43951</v>
      </c>
      <c r="C3062" s="1" t="s">
        <v>96</v>
      </c>
      <c r="D3062" s="1">
        <v>209640</v>
      </c>
      <c r="E3062" s="1">
        <v>18</v>
      </c>
      <c r="F3062" s="1" t="s">
        <v>122</v>
      </c>
      <c r="H3062" s="1" t="s">
        <v>95</v>
      </c>
      <c r="I3062" s="1" t="s">
        <v>121</v>
      </c>
      <c r="J3062" s="1" t="s">
        <v>93</v>
      </c>
      <c r="P3062" s="1">
        <v>18</v>
      </c>
      <c r="Q3062" s="1">
        <v>0</v>
      </c>
      <c r="R3062" s="1">
        <v>0</v>
      </c>
      <c r="S3062" s="1">
        <v>0</v>
      </c>
      <c r="T3062" s="1">
        <v>0</v>
      </c>
      <c r="U3062" s="1">
        <v>0</v>
      </c>
      <c r="V3062" s="1">
        <v>0</v>
      </c>
      <c r="W3062" s="1">
        <v>0</v>
      </c>
      <c r="X3062" s="1">
        <v>0</v>
      </c>
      <c r="Y3062" s="1">
        <v>0</v>
      </c>
      <c r="Z3062" s="1">
        <v>0</v>
      </c>
      <c r="AA3062" s="1">
        <v>0</v>
      </c>
      <c r="AB3062" s="1">
        <v>0</v>
      </c>
      <c r="AC3062" s="1">
        <v>0</v>
      </c>
      <c r="AD3062" s="1">
        <v>0</v>
      </c>
      <c r="AE3062" s="1">
        <v>0</v>
      </c>
      <c r="AF3062" s="1">
        <v>0</v>
      </c>
      <c r="AG3062" s="1">
        <v>0</v>
      </c>
      <c r="AH3062" s="1">
        <v>0</v>
      </c>
      <c r="AI3062" s="1">
        <v>0</v>
      </c>
      <c r="AJ3062" s="1">
        <v>0</v>
      </c>
      <c r="AK3062" s="1">
        <v>0</v>
      </c>
      <c r="AL3062" s="1">
        <v>0</v>
      </c>
      <c r="AM3062" s="1">
        <v>0</v>
      </c>
      <c r="AN3062" s="1">
        <v>0</v>
      </c>
    </row>
    <row r="3063" spans="1:40" x14ac:dyDescent="0.35">
      <c r="A3063" s="1" t="s">
        <v>89</v>
      </c>
      <c r="B3063" s="8">
        <v>43937</v>
      </c>
      <c r="C3063" s="1" t="s">
        <v>2</v>
      </c>
      <c r="D3063" s="1">
        <v>979190</v>
      </c>
      <c r="E3063" s="1">
        <v>147</v>
      </c>
      <c r="F3063" s="1" t="s">
        <v>124</v>
      </c>
      <c r="H3063" s="1" t="s">
        <v>103</v>
      </c>
      <c r="I3063" s="1" t="s">
        <v>92</v>
      </c>
      <c r="J3063" s="1" t="s">
        <v>93</v>
      </c>
      <c r="K3063" s="1">
        <v>28</v>
      </c>
      <c r="L3063" s="1">
        <v>24</v>
      </c>
      <c r="M3063" s="1">
        <v>0.25624999999999998</v>
      </c>
      <c r="N3063" s="1">
        <v>0.19047619047619047</v>
      </c>
      <c r="O3063" s="1">
        <v>0.14035087719298245</v>
      </c>
      <c r="P3063" s="1">
        <v>119</v>
      </c>
      <c r="Q3063" s="1">
        <v>13</v>
      </c>
      <c r="R3063" s="1">
        <v>11</v>
      </c>
      <c r="S3063" s="1">
        <v>1</v>
      </c>
      <c r="T3063" s="1">
        <v>14</v>
      </c>
      <c r="U3063" s="1">
        <v>2</v>
      </c>
      <c r="V3063" s="1">
        <v>0</v>
      </c>
      <c r="W3063" s="1">
        <v>0</v>
      </c>
      <c r="X3063" s="1">
        <v>0</v>
      </c>
      <c r="Y3063" s="1">
        <v>0</v>
      </c>
      <c r="Z3063" s="1">
        <v>0</v>
      </c>
      <c r="AA3063" s="1">
        <v>0</v>
      </c>
      <c r="AB3063" s="1">
        <v>0</v>
      </c>
      <c r="AC3063" s="1">
        <v>0</v>
      </c>
      <c r="AD3063" s="1">
        <v>0</v>
      </c>
      <c r="AE3063" s="1">
        <v>0</v>
      </c>
      <c r="AF3063" s="1">
        <v>0</v>
      </c>
      <c r="AG3063" s="1">
        <v>3</v>
      </c>
      <c r="AH3063" s="1">
        <v>0</v>
      </c>
      <c r="AI3063" s="1">
        <v>2</v>
      </c>
      <c r="AJ3063" s="1">
        <v>2</v>
      </c>
      <c r="AK3063" s="1">
        <v>0</v>
      </c>
      <c r="AL3063" s="1">
        <v>0</v>
      </c>
      <c r="AM3063" s="1">
        <v>4</v>
      </c>
      <c r="AN3063" s="1">
        <v>0</v>
      </c>
    </row>
    <row r="3064" spans="1:40" x14ac:dyDescent="0.35">
      <c r="A3064" s="1" t="s">
        <v>89</v>
      </c>
      <c r="B3064" s="8">
        <v>43950</v>
      </c>
      <c r="C3064" s="1" t="s">
        <v>96</v>
      </c>
      <c r="D3064" s="1">
        <v>979150</v>
      </c>
      <c r="E3064" s="1">
        <v>3</v>
      </c>
      <c r="F3064" s="1" t="s">
        <v>125</v>
      </c>
      <c r="H3064" s="1" t="s">
        <v>103</v>
      </c>
      <c r="I3064" s="1" t="s">
        <v>92</v>
      </c>
      <c r="J3064" s="1" t="s">
        <v>93</v>
      </c>
      <c r="L3064" s="1">
        <v>1</v>
      </c>
      <c r="O3064" s="1">
        <v>0.25</v>
      </c>
      <c r="P3064" s="1">
        <v>3</v>
      </c>
      <c r="Q3064" s="1">
        <v>1</v>
      </c>
      <c r="R3064" s="1">
        <v>0</v>
      </c>
      <c r="S3064" s="1">
        <v>0</v>
      </c>
      <c r="T3064" s="1">
        <v>0</v>
      </c>
      <c r="U3064" s="1">
        <v>0</v>
      </c>
      <c r="V3064" s="1">
        <v>0</v>
      </c>
      <c r="W3064" s="1">
        <v>0</v>
      </c>
      <c r="X3064" s="1">
        <v>0</v>
      </c>
      <c r="Y3064" s="1">
        <v>0</v>
      </c>
      <c r="Z3064" s="1">
        <v>0</v>
      </c>
      <c r="AA3064" s="1">
        <v>0</v>
      </c>
      <c r="AB3064" s="1">
        <v>0</v>
      </c>
      <c r="AC3064" s="1">
        <v>0</v>
      </c>
      <c r="AD3064" s="1">
        <v>0</v>
      </c>
      <c r="AE3064" s="1">
        <v>0</v>
      </c>
      <c r="AF3064" s="1">
        <v>0</v>
      </c>
      <c r="AG3064" s="1">
        <v>0</v>
      </c>
      <c r="AH3064" s="1">
        <v>0</v>
      </c>
      <c r="AI3064" s="1">
        <v>0</v>
      </c>
      <c r="AJ3064" s="1">
        <v>0</v>
      </c>
      <c r="AK3064" s="1">
        <v>0</v>
      </c>
      <c r="AL3064" s="1">
        <v>0</v>
      </c>
      <c r="AM3064" s="1">
        <v>0</v>
      </c>
      <c r="AN3064" s="1">
        <v>0</v>
      </c>
    </row>
    <row r="3065" spans="1:40" x14ac:dyDescent="0.35">
      <c r="A3065" s="1" t="s">
        <v>89</v>
      </c>
      <c r="B3065" s="8">
        <v>43923</v>
      </c>
      <c r="C3065" s="1" t="s">
        <v>96</v>
      </c>
      <c r="D3065" s="1">
        <v>972410</v>
      </c>
      <c r="E3065" s="1">
        <v>31</v>
      </c>
      <c r="F3065" s="1" t="s">
        <v>115</v>
      </c>
      <c r="H3065" s="1" t="s">
        <v>91</v>
      </c>
      <c r="I3065" s="1" t="s">
        <v>92</v>
      </c>
      <c r="J3065" s="1" t="s">
        <v>93</v>
      </c>
      <c r="K3065" s="1">
        <v>9</v>
      </c>
      <c r="M3065" s="1">
        <v>8.3333333333333329E-2</v>
      </c>
      <c r="N3065" s="1">
        <v>8.3333333333333329E-2</v>
      </c>
      <c r="P3065" s="1">
        <v>22</v>
      </c>
      <c r="Q3065" s="1">
        <v>0</v>
      </c>
      <c r="R3065" s="1">
        <v>0</v>
      </c>
      <c r="S3065" s="1">
        <v>0</v>
      </c>
      <c r="T3065" s="1">
        <v>2</v>
      </c>
      <c r="U3065" s="1">
        <v>0</v>
      </c>
      <c r="V3065" s="1">
        <v>7</v>
      </c>
      <c r="W3065" s="1">
        <v>0</v>
      </c>
      <c r="X3065" s="1">
        <v>0</v>
      </c>
      <c r="Y3065" s="1">
        <v>0</v>
      </c>
      <c r="Z3065" s="1">
        <v>0</v>
      </c>
      <c r="AA3065" s="1">
        <v>0</v>
      </c>
      <c r="AB3065" s="1">
        <v>0</v>
      </c>
      <c r="AC3065" s="1">
        <v>0</v>
      </c>
      <c r="AD3065" s="1">
        <v>0</v>
      </c>
      <c r="AE3065" s="1">
        <v>0</v>
      </c>
      <c r="AF3065" s="1">
        <v>0</v>
      </c>
      <c r="AG3065" s="1">
        <v>0</v>
      </c>
      <c r="AH3065" s="1">
        <v>0</v>
      </c>
      <c r="AI3065" s="1">
        <v>0</v>
      </c>
      <c r="AJ3065" s="1">
        <v>0</v>
      </c>
      <c r="AK3065" s="1">
        <v>0</v>
      </c>
      <c r="AL3065" s="1">
        <v>0</v>
      </c>
      <c r="AM3065" s="1">
        <v>0</v>
      </c>
      <c r="AN3065" s="1">
        <v>0</v>
      </c>
    </row>
    <row r="3066" spans="1:40" x14ac:dyDescent="0.35">
      <c r="A3066" s="1" t="s">
        <v>89</v>
      </c>
      <c r="B3066" s="8">
        <v>43911</v>
      </c>
      <c r="C3066" s="1" t="s">
        <v>96</v>
      </c>
      <c r="D3066" s="1">
        <v>974850</v>
      </c>
      <c r="E3066" s="1">
        <v>1</v>
      </c>
      <c r="F3066" s="1" t="s">
        <v>126</v>
      </c>
      <c r="H3066" s="1" t="s">
        <v>103</v>
      </c>
      <c r="I3066" s="1" t="s">
        <v>121</v>
      </c>
      <c r="J3066" s="1" t="s">
        <v>93</v>
      </c>
      <c r="P3066" s="1">
        <v>1</v>
      </c>
      <c r="Q3066" s="1">
        <v>0</v>
      </c>
      <c r="R3066" s="1">
        <v>0</v>
      </c>
      <c r="S3066" s="1">
        <v>0</v>
      </c>
      <c r="T3066" s="1">
        <v>0</v>
      </c>
      <c r="U3066" s="1">
        <v>0</v>
      </c>
      <c r="V3066" s="1">
        <v>0</v>
      </c>
      <c r="W3066" s="1">
        <v>0</v>
      </c>
      <c r="X3066" s="1">
        <v>0</v>
      </c>
      <c r="Y3066" s="1">
        <v>0</v>
      </c>
      <c r="Z3066" s="1">
        <v>0</v>
      </c>
      <c r="AA3066" s="1">
        <v>0</v>
      </c>
      <c r="AB3066" s="1">
        <v>0</v>
      </c>
      <c r="AC3066" s="1">
        <v>0</v>
      </c>
      <c r="AD3066" s="1">
        <v>0</v>
      </c>
      <c r="AE3066" s="1">
        <v>0</v>
      </c>
      <c r="AF3066" s="1">
        <v>0</v>
      </c>
      <c r="AG3066" s="1">
        <v>0</v>
      </c>
      <c r="AH3066" s="1">
        <v>0</v>
      </c>
      <c r="AI3066" s="1">
        <v>0</v>
      </c>
      <c r="AJ3066" s="1">
        <v>0</v>
      </c>
      <c r="AK3066" s="1">
        <v>0</v>
      </c>
      <c r="AL3066" s="1">
        <v>0</v>
      </c>
      <c r="AM3066" s="1">
        <v>0</v>
      </c>
      <c r="AN3066" s="1">
        <v>0</v>
      </c>
    </row>
    <row r="3067" spans="1:40" x14ac:dyDescent="0.35">
      <c r="A3067" s="1" t="s">
        <v>89</v>
      </c>
      <c r="B3067" s="8">
        <v>43927</v>
      </c>
      <c r="C3067" s="1" t="s">
        <v>96</v>
      </c>
      <c r="D3067" s="1">
        <v>200170</v>
      </c>
      <c r="E3067" s="1">
        <v>12</v>
      </c>
      <c r="F3067" s="1" t="s">
        <v>107</v>
      </c>
      <c r="H3067" s="1" t="s">
        <v>95</v>
      </c>
      <c r="I3067" s="1" t="s">
        <v>92</v>
      </c>
      <c r="J3067" s="1" t="s">
        <v>93</v>
      </c>
      <c r="K3067" s="1">
        <v>1</v>
      </c>
      <c r="M3067" s="1">
        <v>8.3333333333333329E-2</v>
      </c>
      <c r="N3067" s="1">
        <v>8.3333333333333329E-2</v>
      </c>
      <c r="P3067" s="1">
        <v>11</v>
      </c>
      <c r="Q3067" s="1">
        <v>0</v>
      </c>
      <c r="R3067" s="1">
        <v>0</v>
      </c>
      <c r="S3067" s="1">
        <v>0</v>
      </c>
      <c r="T3067" s="1">
        <v>1</v>
      </c>
      <c r="U3067" s="1">
        <v>0</v>
      </c>
      <c r="V3067" s="1">
        <v>0</v>
      </c>
      <c r="W3067" s="1">
        <v>0</v>
      </c>
      <c r="X3067" s="1">
        <v>0</v>
      </c>
      <c r="Y3067" s="1">
        <v>0</v>
      </c>
      <c r="Z3067" s="1">
        <v>0</v>
      </c>
      <c r="AA3067" s="1">
        <v>0</v>
      </c>
      <c r="AB3067" s="1">
        <v>0</v>
      </c>
      <c r="AC3067" s="1">
        <v>0</v>
      </c>
      <c r="AD3067" s="1">
        <v>0</v>
      </c>
      <c r="AE3067" s="1">
        <v>0</v>
      </c>
      <c r="AF3067" s="1">
        <v>0</v>
      </c>
      <c r="AG3067" s="1">
        <v>0</v>
      </c>
      <c r="AH3067" s="1">
        <v>0</v>
      </c>
      <c r="AI3067" s="1">
        <v>0</v>
      </c>
      <c r="AJ3067" s="1">
        <v>0</v>
      </c>
      <c r="AK3067" s="1">
        <v>0</v>
      </c>
      <c r="AL3067" s="1">
        <v>0</v>
      </c>
      <c r="AM3067" s="1">
        <v>0</v>
      </c>
      <c r="AN3067" s="1">
        <v>0</v>
      </c>
    </row>
    <row r="3068" spans="1:40" x14ac:dyDescent="0.35">
      <c r="A3068" s="1" t="s">
        <v>89</v>
      </c>
      <c r="B3068" s="8">
        <v>43943</v>
      </c>
      <c r="C3068" s="1" t="s">
        <v>2</v>
      </c>
      <c r="D3068" s="1">
        <v>973260</v>
      </c>
      <c r="E3068" s="1">
        <v>114</v>
      </c>
      <c r="F3068" s="1" t="s">
        <v>113</v>
      </c>
      <c r="H3068" s="1" t="s">
        <v>114</v>
      </c>
      <c r="I3068" s="1" t="s">
        <v>92</v>
      </c>
      <c r="J3068" s="1" t="s">
        <v>93</v>
      </c>
      <c r="K3068" s="1">
        <v>16</v>
      </c>
      <c r="L3068" s="1">
        <v>15</v>
      </c>
      <c r="M3068" s="1">
        <v>0.24031007751937986</v>
      </c>
      <c r="N3068" s="1">
        <v>0.14035087719298245</v>
      </c>
      <c r="O3068" s="1">
        <v>0.11627906976744186</v>
      </c>
      <c r="P3068" s="1">
        <v>98</v>
      </c>
      <c r="Q3068" s="1">
        <v>15</v>
      </c>
      <c r="R3068" s="1">
        <v>5</v>
      </c>
      <c r="S3068" s="1">
        <v>0</v>
      </c>
      <c r="T3068" s="1">
        <v>11</v>
      </c>
      <c r="U3068" s="1">
        <v>0</v>
      </c>
      <c r="V3068" s="1">
        <v>0</v>
      </c>
      <c r="W3068" s="1">
        <v>0</v>
      </c>
      <c r="X3068" s="1">
        <v>0</v>
      </c>
      <c r="Y3068" s="1">
        <v>0</v>
      </c>
      <c r="Z3068" s="1">
        <v>0</v>
      </c>
      <c r="AA3068" s="1">
        <v>0</v>
      </c>
      <c r="AB3068" s="1">
        <v>0</v>
      </c>
      <c r="AC3068" s="1">
        <v>0</v>
      </c>
      <c r="AD3068" s="1">
        <v>0</v>
      </c>
      <c r="AE3068" s="1">
        <v>0</v>
      </c>
      <c r="AF3068" s="1">
        <v>0</v>
      </c>
      <c r="AG3068" s="1">
        <v>0</v>
      </c>
      <c r="AH3068" s="1">
        <v>0</v>
      </c>
      <c r="AI3068" s="1">
        <v>0</v>
      </c>
      <c r="AJ3068" s="1">
        <v>0</v>
      </c>
      <c r="AK3068" s="1">
        <v>0</v>
      </c>
      <c r="AL3068" s="1">
        <v>0</v>
      </c>
      <c r="AM3068" s="1">
        <v>0</v>
      </c>
      <c r="AN3068" s="1">
        <v>0</v>
      </c>
    </row>
    <row r="3069" spans="1:40" x14ac:dyDescent="0.35">
      <c r="A3069" s="1" t="s">
        <v>89</v>
      </c>
      <c r="B3069" s="8">
        <v>43939</v>
      </c>
      <c r="C3069" s="1" t="s">
        <v>96</v>
      </c>
      <c r="D3069" s="1">
        <v>201710</v>
      </c>
      <c r="E3069" s="1">
        <v>17</v>
      </c>
      <c r="F3069" s="1" t="s">
        <v>119</v>
      </c>
      <c r="H3069" s="1" t="s">
        <v>95</v>
      </c>
      <c r="I3069" s="1" t="s">
        <v>92</v>
      </c>
      <c r="J3069" s="1" t="s">
        <v>93</v>
      </c>
      <c r="K3069" s="1">
        <v>5</v>
      </c>
      <c r="M3069" s="1">
        <v>0</v>
      </c>
      <c r="N3069" s="1">
        <v>0</v>
      </c>
      <c r="P3069" s="1">
        <v>12</v>
      </c>
      <c r="Q3069" s="1">
        <v>0</v>
      </c>
      <c r="R3069" s="1">
        <v>0</v>
      </c>
      <c r="S3069" s="1">
        <v>0</v>
      </c>
      <c r="T3069" s="1">
        <v>0</v>
      </c>
      <c r="U3069" s="1">
        <v>0</v>
      </c>
      <c r="V3069" s="1">
        <v>5</v>
      </c>
      <c r="W3069" s="1">
        <v>0</v>
      </c>
      <c r="X3069" s="1">
        <v>0</v>
      </c>
      <c r="Y3069" s="1">
        <v>0</v>
      </c>
      <c r="Z3069" s="1">
        <v>0</v>
      </c>
      <c r="AA3069" s="1">
        <v>0</v>
      </c>
      <c r="AB3069" s="1">
        <v>0</v>
      </c>
      <c r="AC3069" s="1">
        <v>0</v>
      </c>
      <c r="AD3069" s="1">
        <v>0</v>
      </c>
      <c r="AE3069" s="1">
        <v>0</v>
      </c>
      <c r="AF3069" s="1">
        <v>0</v>
      </c>
      <c r="AG3069" s="1">
        <v>0</v>
      </c>
      <c r="AH3069" s="1">
        <v>0</v>
      </c>
      <c r="AI3069" s="1">
        <v>0</v>
      </c>
      <c r="AJ3069" s="1">
        <v>0</v>
      </c>
      <c r="AK3069" s="1">
        <v>0</v>
      </c>
      <c r="AL3069" s="1">
        <v>0</v>
      </c>
      <c r="AM3069" s="1">
        <v>0</v>
      </c>
      <c r="AN3069" s="1">
        <v>0</v>
      </c>
    </row>
    <row r="3070" spans="1:40" x14ac:dyDescent="0.35">
      <c r="A3070" s="1" t="s">
        <v>89</v>
      </c>
      <c r="B3070" s="8">
        <v>43950</v>
      </c>
      <c r="C3070" s="1" t="s">
        <v>2</v>
      </c>
      <c r="D3070" s="1">
        <v>203150</v>
      </c>
      <c r="E3070" s="1">
        <v>24</v>
      </c>
      <c r="F3070" s="1" t="s">
        <v>129</v>
      </c>
      <c r="H3070" s="1" t="s">
        <v>95</v>
      </c>
      <c r="I3070" s="1" t="s">
        <v>121</v>
      </c>
      <c r="J3070" s="1" t="s">
        <v>93</v>
      </c>
      <c r="K3070" s="1">
        <v>7</v>
      </c>
      <c r="L3070" s="1">
        <v>4</v>
      </c>
      <c r="M3070" s="1">
        <v>0.39285714285714285</v>
      </c>
      <c r="N3070" s="1">
        <v>0.29166666666666669</v>
      </c>
      <c r="O3070" s="1">
        <v>0.14285714285714285</v>
      </c>
      <c r="P3070" s="1">
        <v>17</v>
      </c>
      <c r="Q3070" s="1">
        <v>4</v>
      </c>
      <c r="R3070" s="1">
        <v>2</v>
      </c>
      <c r="S3070" s="1">
        <v>0</v>
      </c>
      <c r="T3070" s="1">
        <v>1</v>
      </c>
      <c r="U3070" s="1">
        <v>4</v>
      </c>
      <c r="V3070" s="1">
        <v>0</v>
      </c>
      <c r="W3070" s="1">
        <v>0</v>
      </c>
      <c r="X3070" s="1">
        <v>0</v>
      </c>
      <c r="Y3070" s="1">
        <v>0</v>
      </c>
      <c r="Z3070" s="1">
        <v>0</v>
      </c>
      <c r="AA3070" s="1">
        <v>0</v>
      </c>
      <c r="AB3070" s="1">
        <v>0</v>
      </c>
      <c r="AC3070" s="1">
        <v>0</v>
      </c>
      <c r="AD3070" s="1">
        <v>0</v>
      </c>
      <c r="AE3070" s="1">
        <v>0</v>
      </c>
      <c r="AF3070" s="1">
        <v>0</v>
      </c>
      <c r="AG3070" s="1">
        <v>0</v>
      </c>
      <c r="AH3070" s="1">
        <v>0</v>
      </c>
      <c r="AI3070" s="1">
        <v>0</v>
      </c>
      <c r="AJ3070" s="1">
        <v>0</v>
      </c>
      <c r="AK3070" s="1">
        <v>0</v>
      </c>
      <c r="AL3070" s="1">
        <v>0</v>
      </c>
      <c r="AM3070" s="1">
        <v>0</v>
      </c>
      <c r="AN3070" s="1">
        <v>0</v>
      </c>
    </row>
    <row r="3071" spans="1:40" x14ac:dyDescent="0.35">
      <c r="A3071" s="1" t="s">
        <v>89</v>
      </c>
      <c r="B3071" s="8">
        <v>43911</v>
      </c>
      <c r="C3071" s="1" t="s">
        <v>96</v>
      </c>
      <c r="D3071" s="1">
        <v>973270</v>
      </c>
      <c r="E3071" s="1">
        <v>18</v>
      </c>
      <c r="F3071" s="1" t="s">
        <v>127</v>
      </c>
      <c r="H3071" s="1" t="s">
        <v>114</v>
      </c>
      <c r="I3071" s="1" t="s">
        <v>92</v>
      </c>
      <c r="J3071" s="1" t="s">
        <v>93</v>
      </c>
      <c r="K3071" s="1">
        <v>2</v>
      </c>
      <c r="M3071" s="1">
        <v>0.1111111111111111</v>
      </c>
      <c r="N3071" s="1">
        <v>0.1111111111111111</v>
      </c>
      <c r="P3071" s="1">
        <v>16</v>
      </c>
      <c r="Q3071" s="1">
        <v>0</v>
      </c>
      <c r="R3071" s="1">
        <v>0</v>
      </c>
      <c r="S3071" s="1">
        <v>0</v>
      </c>
      <c r="T3071" s="1">
        <v>0</v>
      </c>
      <c r="U3071" s="1">
        <v>2</v>
      </c>
      <c r="V3071" s="1">
        <v>0</v>
      </c>
      <c r="W3071" s="1">
        <v>0</v>
      </c>
      <c r="X3071" s="1">
        <v>0</v>
      </c>
      <c r="Y3071" s="1">
        <v>0</v>
      </c>
      <c r="Z3071" s="1">
        <v>0</v>
      </c>
      <c r="AA3071" s="1">
        <v>0</v>
      </c>
      <c r="AB3071" s="1">
        <v>0</v>
      </c>
      <c r="AC3071" s="1">
        <v>0</v>
      </c>
      <c r="AD3071" s="1">
        <v>0</v>
      </c>
      <c r="AE3071" s="1">
        <v>0</v>
      </c>
      <c r="AF3071" s="1">
        <v>0</v>
      </c>
      <c r="AG3071" s="1">
        <v>0</v>
      </c>
      <c r="AH3071" s="1">
        <v>0</v>
      </c>
      <c r="AI3071" s="1">
        <v>0</v>
      </c>
      <c r="AJ3071" s="1">
        <v>0</v>
      </c>
      <c r="AK3071" s="1">
        <v>0</v>
      </c>
      <c r="AL3071" s="1">
        <v>0</v>
      </c>
      <c r="AM3071" s="1">
        <v>0</v>
      </c>
      <c r="AN3071" s="1">
        <v>0</v>
      </c>
    </row>
    <row r="3072" spans="1:40" x14ac:dyDescent="0.35">
      <c r="A3072" s="1" t="s">
        <v>89</v>
      </c>
      <c r="B3072" s="8">
        <v>43929</v>
      </c>
      <c r="C3072" s="1" t="s">
        <v>2</v>
      </c>
      <c r="D3072" s="1">
        <v>200600</v>
      </c>
      <c r="E3072" s="1">
        <v>118</v>
      </c>
      <c r="F3072" s="1" t="s">
        <v>116</v>
      </c>
      <c r="H3072" s="1" t="s">
        <v>95</v>
      </c>
      <c r="I3072" s="1" t="s">
        <v>92</v>
      </c>
      <c r="J3072" s="1" t="s">
        <v>93</v>
      </c>
      <c r="K3072" s="1">
        <v>36</v>
      </c>
      <c r="L3072" s="1">
        <v>2</v>
      </c>
      <c r="M3072" s="1">
        <v>0.31092436974789917</v>
      </c>
      <c r="N3072" s="1">
        <v>0.30508474576271188</v>
      </c>
      <c r="O3072" s="1">
        <v>1.6666666666666666E-2</v>
      </c>
      <c r="P3072" s="1">
        <v>82</v>
      </c>
      <c r="Q3072" s="1">
        <v>1</v>
      </c>
      <c r="R3072" s="1">
        <v>20</v>
      </c>
      <c r="S3072" s="1">
        <v>0</v>
      </c>
      <c r="T3072" s="1">
        <v>14</v>
      </c>
      <c r="U3072" s="1">
        <v>2</v>
      </c>
      <c r="V3072" s="1">
        <v>0</v>
      </c>
      <c r="W3072" s="1">
        <v>0</v>
      </c>
      <c r="X3072" s="1">
        <v>0</v>
      </c>
      <c r="Y3072" s="1">
        <v>0</v>
      </c>
      <c r="Z3072" s="1">
        <v>0</v>
      </c>
      <c r="AA3072" s="1">
        <v>0</v>
      </c>
      <c r="AB3072" s="1">
        <v>0</v>
      </c>
      <c r="AC3072" s="1">
        <v>0</v>
      </c>
      <c r="AD3072" s="1">
        <v>0</v>
      </c>
      <c r="AE3072" s="1">
        <v>0</v>
      </c>
      <c r="AF3072" s="1">
        <v>0</v>
      </c>
      <c r="AG3072" s="1">
        <v>0</v>
      </c>
      <c r="AH3072" s="1">
        <v>0</v>
      </c>
      <c r="AI3072" s="1">
        <v>1</v>
      </c>
      <c r="AJ3072" s="1">
        <v>0</v>
      </c>
      <c r="AK3072" s="1">
        <v>0</v>
      </c>
      <c r="AL3072" s="1">
        <v>0</v>
      </c>
      <c r="AM3072" s="1">
        <v>0</v>
      </c>
      <c r="AN3072" s="1">
        <v>0</v>
      </c>
    </row>
    <row r="3073" spans="1:40" x14ac:dyDescent="0.35">
      <c r="A3073" s="1" t="s">
        <v>89</v>
      </c>
      <c r="B3073" s="8">
        <v>43913</v>
      </c>
      <c r="C3073" s="1" t="s">
        <v>2</v>
      </c>
      <c r="D3073" s="1">
        <v>976140</v>
      </c>
      <c r="E3073" s="1">
        <v>118</v>
      </c>
      <c r="F3073" s="1" t="s">
        <v>128</v>
      </c>
      <c r="H3073" s="1" t="s">
        <v>101</v>
      </c>
      <c r="I3073" s="1" t="s">
        <v>92</v>
      </c>
      <c r="J3073" s="1" t="s">
        <v>93</v>
      </c>
      <c r="K3073" s="1">
        <v>30</v>
      </c>
      <c r="L3073" s="1">
        <v>3</v>
      </c>
      <c r="M3073" s="1">
        <v>0.26050420168067229</v>
      </c>
      <c r="N3073" s="1">
        <v>0.25423728813559321</v>
      </c>
      <c r="O3073" s="1">
        <v>2.4793388429752067E-2</v>
      </c>
      <c r="P3073" s="1">
        <v>88</v>
      </c>
      <c r="Q3073" s="1">
        <v>1</v>
      </c>
      <c r="R3073" s="1">
        <v>4</v>
      </c>
      <c r="S3073" s="1">
        <v>0</v>
      </c>
      <c r="T3073" s="1">
        <v>0</v>
      </c>
      <c r="U3073" s="1">
        <v>26</v>
      </c>
      <c r="V3073" s="1">
        <v>0</v>
      </c>
      <c r="W3073" s="1">
        <v>0</v>
      </c>
      <c r="X3073" s="1">
        <v>0</v>
      </c>
      <c r="Y3073" s="1">
        <v>0</v>
      </c>
      <c r="Z3073" s="1">
        <v>0</v>
      </c>
      <c r="AA3073" s="1">
        <v>0</v>
      </c>
      <c r="AB3073" s="1">
        <v>0</v>
      </c>
      <c r="AC3073" s="1">
        <v>0</v>
      </c>
      <c r="AD3073" s="1">
        <v>0</v>
      </c>
      <c r="AE3073" s="1">
        <v>0</v>
      </c>
      <c r="AF3073" s="1">
        <v>0</v>
      </c>
      <c r="AG3073" s="1">
        <v>0</v>
      </c>
      <c r="AH3073" s="1">
        <v>0</v>
      </c>
      <c r="AI3073" s="1">
        <v>1</v>
      </c>
      <c r="AJ3073" s="1">
        <v>0</v>
      </c>
      <c r="AK3073" s="1">
        <v>0</v>
      </c>
      <c r="AL3073" s="1">
        <v>0</v>
      </c>
      <c r="AM3073" s="1">
        <v>1</v>
      </c>
      <c r="AN3073" s="1">
        <v>0</v>
      </c>
    </row>
    <row r="3074" spans="1:40" x14ac:dyDescent="0.35">
      <c r="A3074" s="1" t="s">
        <v>89</v>
      </c>
      <c r="B3074" s="8">
        <v>43929</v>
      </c>
      <c r="C3074" s="1" t="s">
        <v>96</v>
      </c>
      <c r="D3074" s="1">
        <v>209650</v>
      </c>
      <c r="E3074" s="1">
        <v>13</v>
      </c>
      <c r="F3074" s="1" t="s">
        <v>120</v>
      </c>
      <c r="H3074" s="1" t="s">
        <v>95</v>
      </c>
      <c r="I3074" s="1" t="s">
        <v>121</v>
      </c>
      <c r="J3074" s="1" t="s">
        <v>93</v>
      </c>
      <c r="P3074" s="1">
        <v>13</v>
      </c>
      <c r="Q3074" s="1">
        <v>0</v>
      </c>
      <c r="R3074" s="1">
        <v>0</v>
      </c>
      <c r="S3074" s="1">
        <v>0</v>
      </c>
      <c r="T3074" s="1">
        <v>0</v>
      </c>
      <c r="U3074" s="1">
        <v>0</v>
      </c>
      <c r="V3074" s="1">
        <v>0</v>
      </c>
      <c r="W3074" s="1">
        <v>0</v>
      </c>
      <c r="X3074" s="1">
        <v>0</v>
      </c>
      <c r="Y3074" s="1">
        <v>0</v>
      </c>
      <c r="Z3074" s="1">
        <v>0</v>
      </c>
      <c r="AA3074" s="1">
        <v>0</v>
      </c>
      <c r="AB3074" s="1">
        <v>0</v>
      </c>
      <c r="AC3074" s="1">
        <v>0</v>
      </c>
      <c r="AD3074" s="1">
        <v>0</v>
      </c>
      <c r="AE3074" s="1">
        <v>0</v>
      </c>
      <c r="AF3074" s="1">
        <v>0</v>
      </c>
      <c r="AG3074" s="1">
        <v>0</v>
      </c>
      <c r="AH3074" s="1">
        <v>0</v>
      </c>
      <c r="AI3074" s="1">
        <v>0</v>
      </c>
      <c r="AJ3074" s="1">
        <v>0</v>
      </c>
      <c r="AK3074" s="1">
        <v>0</v>
      </c>
      <c r="AL3074" s="1">
        <v>0</v>
      </c>
      <c r="AM3074" s="1">
        <v>0</v>
      </c>
      <c r="AN3074" s="1">
        <v>0</v>
      </c>
    </row>
    <row r="3075" spans="1:40" x14ac:dyDescent="0.35">
      <c r="A3075" s="1" t="s">
        <v>89</v>
      </c>
      <c r="B3075" s="8">
        <v>43937</v>
      </c>
      <c r="C3075" s="1" t="s">
        <v>96</v>
      </c>
      <c r="D3075" s="1">
        <v>973370</v>
      </c>
      <c r="E3075" s="1">
        <v>3</v>
      </c>
      <c r="F3075" s="1" t="s">
        <v>123</v>
      </c>
      <c r="H3075" s="1" t="s">
        <v>114</v>
      </c>
      <c r="I3075" s="1" t="s">
        <v>92</v>
      </c>
      <c r="J3075" s="1" t="s">
        <v>93</v>
      </c>
      <c r="P3075" s="1">
        <v>3</v>
      </c>
      <c r="Q3075" s="1">
        <v>0</v>
      </c>
      <c r="R3075" s="1">
        <v>0</v>
      </c>
      <c r="S3075" s="1">
        <v>0</v>
      </c>
      <c r="T3075" s="1">
        <v>0</v>
      </c>
      <c r="U3075" s="1">
        <v>0</v>
      </c>
      <c r="V3075" s="1">
        <v>0</v>
      </c>
      <c r="W3075" s="1">
        <v>0</v>
      </c>
      <c r="X3075" s="1">
        <v>0</v>
      </c>
      <c r="Y3075" s="1">
        <v>0</v>
      </c>
      <c r="Z3075" s="1">
        <v>0</v>
      </c>
      <c r="AA3075" s="1">
        <v>0</v>
      </c>
      <c r="AB3075" s="1">
        <v>0</v>
      </c>
      <c r="AC3075" s="1">
        <v>0</v>
      </c>
      <c r="AD3075" s="1">
        <v>0</v>
      </c>
      <c r="AE3075" s="1">
        <v>0</v>
      </c>
      <c r="AF3075" s="1">
        <v>0</v>
      </c>
      <c r="AG3075" s="1">
        <v>0</v>
      </c>
      <c r="AH3075" s="1">
        <v>0</v>
      </c>
      <c r="AI3075" s="1">
        <v>0</v>
      </c>
      <c r="AJ3075" s="1">
        <v>0</v>
      </c>
      <c r="AK3075" s="1">
        <v>0</v>
      </c>
      <c r="AL3075" s="1">
        <v>0</v>
      </c>
      <c r="AM3075" s="1">
        <v>0</v>
      </c>
      <c r="AN3075" s="1">
        <v>0</v>
      </c>
    </row>
    <row r="3076" spans="1:40" x14ac:dyDescent="0.35">
      <c r="A3076" s="1" t="s">
        <v>89</v>
      </c>
      <c r="B3076" s="8">
        <v>43972</v>
      </c>
      <c r="C3076" s="1" t="s">
        <v>2</v>
      </c>
      <c r="D3076" s="1">
        <v>209640</v>
      </c>
      <c r="E3076" s="1">
        <v>93</v>
      </c>
      <c r="F3076" s="1" t="s">
        <v>122</v>
      </c>
      <c r="H3076" s="1" t="s">
        <v>95</v>
      </c>
      <c r="I3076" s="1" t="s">
        <v>121</v>
      </c>
      <c r="J3076" s="1" t="s">
        <v>93</v>
      </c>
      <c r="K3076" s="1">
        <v>5</v>
      </c>
      <c r="L3076" s="1">
        <v>1</v>
      </c>
      <c r="M3076" s="1">
        <v>6.3829787234042548E-2</v>
      </c>
      <c r="N3076" s="1">
        <v>5.3763440860215055E-2</v>
      </c>
      <c r="O3076" s="1">
        <v>1.0638297872340425E-2</v>
      </c>
      <c r="P3076" s="1">
        <v>88</v>
      </c>
      <c r="Q3076" s="1">
        <v>1</v>
      </c>
      <c r="R3076" s="1">
        <v>5</v>
      </c>
      <c r="S3076" s="1">
        <v>0</v>
      </c>
      <c r="T3076" s="1">
        <v>0</v>
      </c>
      <c r="U3076" s="1">
        <v>0</v>
      </c>
      <c r="V3076" s="1">
        <v>0</v>
      </c>
      <c r="W3076" s="1">
        <v>0</v>
      </c>
      <c r="X3076" s="1">
        <v>0</v>
      </c>
      <c r="Y3076" s="1">
        <v>0</v>
      </c>
      <c r="Z3076" s="1">
        <v>0</v>
      </c>
      <c r="AA3076" s="1">
        <v>0</v>
      </c>
      <c r="AB3076" s="1">
        <v>0</v>
      </c>
      <c r="AC3076" s="1">
        <v>0</v>
      </c>
      <c r="AD3076" s="1">
        <v>0</v>
      </c>
      <c r="AE3076" s="1">
        <v>0</v>
      </c>
      <c r="AF3076" s="1">
        <v>0</v>
      </c>
      <c r="AG3076" s="1">
        <v>0</v>
      </c>
      <c r="AH3076" s="1">
        <v>0</v>
      </c>
      <c r="AI3076" s="1">
        <v>0</v>
      </c>
      <c r="AJ3076" s="1">
        <v>0</v>
      </c>
      <c r="AK3076" s="1">
        <v>0</v>
      </c>
      <c r="AL3076" s="1">
        <v>0</v>
      </c>
      <c r="AM3076" s="1">
        <v>0</v>
      </c>
      <c r="AN3076" s="1">
        <v>0</v>
      </c>
    </row>
    <row r="3077" spans="1:40" x14ac:dyDescent="0.35">
      <c r="A3077" s="1" t="s">
        <v>89</v>
      </c>
      <c r="B3077" s="8">
        <v>43921</v>
      </c>
      <c r="C3077" s="1" t="s">
        <v>2</v>
      </c>
      <c r="D3077" s="1">
        <v>200170</v>
      </c>
      <c r="E3077" s="1">
        <v>138</v>
      </c>
      <c r="F3077" s="1" t="s">
        <v>107</v>
      </c>
      <c r="H3077" s="1" t="s">
        <v>95</v>
      </c>
      <c r="I3077" s="1" t="s">
        <v>92</v>
      </c>
      <c r="J3077" s="1" t="s">
        <v>93</v>
      </c>
      <c r="K3077" s="1">
        <v>99</v>
      </c>
      <c r="L3077" s="1">
        <v>12</v>
      </c>
      <c r="M3077" s="1">
        <v>0.66379310344827591</v>
      </c>
      <c r="N3077" s="1">
        <v>0.64864864864864868</v>
      </c>
      <c r="O3077" s="1">
        <v>0.08</v>
      </c>
      <c r="P3077" s="1">
        <v>39</v>
      </c>
      <c r="Q3077" s="1">
        <v>5</v>
      </c>
      <c r="R3077" s="1">
        <v>39</v>
      </c>
      <c r="S3077" s="1">
        <v>1</v>
      </c>
      <c r="T3077" s="1">
        <v>1</v>
      </c>
      <c r="U3077" s="1">
        <v>30</v>
      </c>
      <c r="V3077" s="1">
        <v>27</v>
      </c>
      <c r="W3077" s="1">
        <v>1</v>
      </c>
      <c r="X3077" s="1">
        <v>0</v>
      </c>
      <c r="Y3077" s="1">
        <v>0</v>
      </c>
      <c r="Z3077" s="1">
        <v>0</v>
      </c>
      <c r="AA3077" s="1">
        <v>0</v>
      </c>
      <c r="AB3077" s="1">
        <v>0</v>
      </c>
      <c r="AC3077" s="1">
        <v>0</v>
      </c>
      <c r="AD3077" s="1">
        <v>0</v>
      </c>
      <c r="AE3077" s="1">
        <v>0</v>
      </c>
      <c r="AF3077" s="1">
        <v>0</v>
      </c>
      <c r="AG3077" s="1">
        <v>0</v>
      </c>
      <c r="AH3077" s="1">
        <v>0</v>
      </c>
      <c r="AI3077" s="1">
        <v>4</v>
      </c>
      <c r="AJ3077" s="1">
        <v>0</v>
      </c>
      <c r="AK3077" s="1">
        <v>0</v>
      </c>
      <c r="AL3077" s="1">
        <v>0</v>
      </c>
      <c r="AM3077" s="1">
        <v>3</v>
      </c>
      <c r="AN3077" s="1">
        <v>0</v>
      </c>
    </row>
    <row r="3078" spans="1:40" x14ac:dyDescent="0.35">
      <c r="A3078" s="1" t="s">
        <v>89</v>
      </c>
      <c r="B3078" s="8">
        <v>43969</v>
      </c>
      <c r="C3078" s="1" t="s">
        <v>2</v>
      </c>
      <c r="D3078" s="1">
        <v>979150</v>
      </c>
      <c r="E3078" s="1">
        <v>217</v>
      </c>
      <c r="F3078" s="1" t="s">
        <v>125</v>
      </c>
      <c r="H3078" s="1" t="s">
        <v>103</v>
      </c>
      <c r="I3078" s="1" t="s">
        <v>92</v>
      </c>
      <c r="J3078" s="1" t="s">
        <v>93</v>
      </c>
      <c r="K3078" s="1">
        <v>4</v>
      </c>
      <c r="L3078" s="1">
        <v>32</v>
      </c>
      <c r="M3078" s="1">
        <v>9.3617021276595741E-2</v>
      </c>
      <c r="N3078" s="1">
        <v>1.8433179723502304E-2</v>
      </c>
      <c r="O3078" s="1">
        <v>0.12851405622489959</v>
      </c>
      <c r="P3078" s="1">
        <v>213</v>
      </c>
      <c r="Q3078" s="1">
        <v>18</v>
      </c>
      <c r="R3078" s="1">
        <v>0</v>
      </c>
      <c r="S3078" s="1">
        <v>0</v>
      </c>
      <c r="T3078" s="1">
        <v>1</v>
      </c>
      <c r="U3078" s="1">
        <v>0</v>
      </c>
      <c r="V3078" s="1">
        <v>0</v>
      </c>
      <c r="W3078" s="1">
        <v>3</v>
      </c>
      <c r="X3078" s="1">
        <v>3</v>
      </c>
      <c r="Y3078" s="1">
        <v>0</v>
      </c>
      <c r="Z3078" s="1">
        <v>0</v>
      </c>
      <c r="AA3078" s="1">
        <v>0</v>
      </c>
      <c r="AB3078" s="1">
        <v>0</v>
      </c>
      <c r="AC3078" s="1">
        <v>0</v>
      </c>
      <c r="AD3078" s="1">
        <v>0</v>
      </c>
      <c r="AE3078" s="1">
        <v>0</v>
      </c>
      <c r="AF3078" s="1">
        <v>0</v>
      </c>
      <c r="AG3078" s="1">
        <v>1</v>
      </c>
      <c r="AH3078" s="1">
        <v>0</v>
      </c>
      <c r="AI3078" s="1">
        <v>10</v>
      </c>
      <c r="AJ3078" s="1">
        <v>0</v>
      </c>
      <c r="AK3078" s="1">
        <v>0</v>
      </c>
      <c r="AL3078" s="1">
        <v>0</v>
      </c>
      <c r="AM3078" s="1">
        <v>0</v>
      </c>
      <c r="AN3078" s="1">
        <v>0</v>
      </c>
    </row>
    <row r="3079" spans="1:40" x14ac:dyDescent="0.35">
      <c r="A3079" s="1" t="s">
        <v>89</v>
      </c>
      <c r="B3079" s="8">
        <v>43903</v>
      </c>
      <c r="C3079" s="1" t="s">
        <v>98</v>
      </c>
      <c r="D3079" s="1">
        <v>200170</v>
      </c>
      <c r="E3079" s="1">
        <v>1</v>
      </c>
      <c r="F3079" s="1" t="s">
        <v>107</v>
      </c>
      <c r="H3079" s="1" t="s">
        <v>95</v>
      </c>
      <c r="I3079" s="1" t="s">
        <v>92</v>
      </c>
      <c r="J3079" s="1" t="s">
        <v>93</v>
      </c>
      <c r="P3079" s="1">
        <v>1</v>
      </c>
      <c r="Q3079" s="1">
        <v>0</v>
      </c>
      <c r="R3079" s="1">
        <v>0</v>
      </c>
      <c r="S3079" s="1">
        <v>0</v>
      </c>
      <c r="T3079" s="1">
        <v>0</v>
      </c>
      <c r="U3079" s="1">
        <v>0</v>
      </c>
      <c r="V3079" s="1">
        <v>0</v>
      </c>
      <c r="W3079" s="1">
        <v>0</v>
      </c>
      <c r="X3079" s="1">
        <v>0</v>
      </c>
      <c r="Y3079" s="1">
        <v>0</v>
      </c>
      <c r="Z3079" s="1">
        <v>0</v>
      </c>
      <c r="AA3079" s="1">
        <v>0</v>
      </c>
      <c r="AB3079" s="1">
        <v>0</v>
      </c>
      <c r="AC3079" s="1">
        <v>0</v>
      </c>
      <c r="AD3079" s="1">
        <v>0</v>
      </c>
      <c r="AE3079" s="1">
        <v>0</v>
      </c>
      <c r="AF3079" s="1">
        <v>0</v>
      </c>
      <c r="AG3079" s="1">
        <v>0</v>
      </c>
      <c r="AH3079" s="1">
        <v>0</v>
      </c>
      <c r="AI3079" s="1">
        <v>0</v>
      </c>
      <c r="AJ3079" s="1">
        <v>0</v>
      </c>
      <c r="AK3079" s="1">
        <v>0</v>
      </c>
      <c r="AL3079" s="1">
        <v>0</v>
      </c>
      <c r="AM3079" s="1">
        <v>0</v>
      </c>
      <c r="AN3079" s="1">
        <v>0</v>
      </c>
    </row>
    <row r="3080" spans="1:40" x14ac:dyDescent="0.35">
      <c r="A3080" s="1" t="s">
        <v>89</v>
      </c>
      <c r="B3080" s="8">
        <v>43903</v>
      </c>
      <c r="C3080" s="1" t="s">
        <v>98</v>
      </c>
      <c r="D3080" s="1">
        <v>980180</v>
      </c>
      <c r="E3080" s="1">
        <v>1</v>
      </c>
      <c r="F3080" s="1" t="s">
        <v>117</v>
      </c>
      <c r="H3080" s="1" t="s">
        <v>118</v>
      </c>
      <c r="I3080" s="1" t="s">
        <v>92</v>
      </c>
      <c r="J3080" s="1" t="s">
        <v>93</v>
      </c>
      <c r="P3080" s="1">
        <v>1</v>
      </c>
      <c r="Q3080" s="1">
        <v>0</v>
      </c>
      <c r="R3080" s="1">
        <v>0</v>
      </c>
      <c r="S3080" s="1">
        <v>0</v>
      </c>
      <c r="T3080" s="1">
        <v>0</v>
      </c>
      <c r="U3080" s="1">
        <v>0</v>
      </c>
      <c r="V3080" s="1">
        <v>0</v>
      </c>
      <c r="W3080" s="1">
        <v>0</v>
      </c>
      <c r="X3080" s="1">
        <v>0</v>
      </c>
      <c r="Y3080" s="1">
        <v>0</v>
      </c>
      <c r="Z3080" s="1">
        <v>0</v>
      </c>
      <c r="AA3080" s="1">
        <v>0</v>
      </c>
      <c r="AB3080" s="1">
        <v>0</v>
      </c>
      <c r="AC3080" s="1">
        <v>0</v>
      </c>
      <c r="AD3080" s="1">
        <v>0</v>
      </c>
      <c r="AE3080" s="1">
        <v>0</v>
      </c>
      <c r="AF3080" s="1">
        <v>0</v>
      </c>
      <c r="AG3080" s="1">
        <v>0</v>
      </c>
      <c r="AH3080" s="1">
        <v>0</v>
      </c>
      <c r="AI3080" s="1">
        <v>0</v>
      </c>
      <c r="AJ3080" s="1">
        <v>0</v>
      </c>
      <c r="AK3080" s="1">
        <v>0</v>
      </c>
      <c r="AL3080" s="1">
        <v>0</v>
      </c>
      <c r="AM3080" s="1">
        <v>0</v>
      </c>
      <c r="AN3080" s="1">
        <v>0</v>
      </c>
    </row>
    <row r="3081" spans="1:40" x14ac:dyDescent="0.35">
      <c r="A3081" s="1" t="s">
        <v>89</v>
      </c>
      <c r="B3081" s="8">
        <v>43925</v>
      </c>
      <c r="C3081" s="1" t="s">
        <v>2</v>
      </c>
      <c r="D3081" s="1">
        <v>972410</v>
      </c>
      <c r="E3081" s="1">
        <v>129</v>
      </c>
      <c r="F3081" s="1" t="s">
        <v>115</v>
      </c>
      <c r="H3081" s="1" t="s">
        <v>91</v>
      </c>
      <c r="I3081" s="1" t="s">
        <v>92</v>
      </c>
      <c r="J3081" s="1" t="s">
        <v>93</v>
      </c>
      <c r="K3081" s="1">
        <v>67</v>
      </c>
      <c r="L3081" s="1">
        <v>16</v>
      </c>
      <c r="M3081" s="1">
        <v>0.41509433962264153</v>
      </c>
      <c r="N3081" s="1">
        <v>0.33333333333333331</v>
      </c>
      <c r="O3081" s="1">
        <v>0.1103448275862069</v>
      </c>
      <c r="P3081" s="1">
        <v>62</v>
      </c>
      <c r="Q3081" s="1">
        <v>13</v>
      </c>
      <c r="R3081" s="1">
        <v>3</v>
      </c>
      <c r="S3081" s="1">
        <v>8</v>
      </c>
      <c r="T3081" s="1">
        <v>18</v>
      </c>
      <c r="U3081" s="1">
        <v>2</v>
      </c>
      <c r="V3081" s="1">
        <v>36</v>
      </c>
      <c r="W3081" s="1">
        <v>0</v>
      </c>
      <c r="X3081" s="1">
        <v>2</v>
      </c>
      <c r="Y3081" s="1">
        <v>0</v>
      </c>
      <c r="Z3081" s="1">
        <v>0</v>
      </c>
      <c r="AA3081" s="1">
        <v>0</v>
      </c>
      <c r="AB3081" s="1">
        <v>0</v>
      </c>
      <c r="AC3081" s="1">
        <v>0</v>
      </c>
      <c r="AD3081" s="1">
        <v>0</v>
      </c>
      <c r="AE3081" s="1">
        <v>0</v>
      </c>
      <c r="AF3081" s="1">
        <v>0</v>
      </c>
      <c r="AG3081" s="1">
        <v>0</v>
      </c>
      <c r="AH3081" s="1">
        <v>0</v>
      </c>
      <c r="AI3081" s="1">
        <v>1</v>
      </c>
      <c r="AJ3081" s="1">
        <v>0</v>
      </c>
      <c r="AK3081" s="1">
        <v>0</v>
      </c>
      <c r="AL3081" s="1">
        <v>0</v>
      </c>
      <c r="AM3081" s="1">
        <v>0</v>
      </c>
      <c r="AN3081" s="1">
        <v>0</v>
      </c>
    </row>
    <row r="3082" spans="1:40" x14ac:dyDescent="0.35">
      <c r="A3082" s="1" t="s">
        <v>89</v>
      </c>
      <c r="B3082" s="8">
        <v>43911</v>
      </c>
      <c r="C3082" s="1" t="s">
        <v>96</v>
      </c>
      <c r="D3082" s="1">
        <v>979190</v>
      </c>
      <c r="E3082" s="1">
        <v>6</v>
      </c>
      <c r="F3082" s="1" t="s">
        <v>124</v>
      </c>
      <c r="H3082" s="1" t="s">
        <v>103</v>
      </c>
      <c r="I3082" s="1" t="s">
        <v>92</v>
      </c>
      <c r="J3082" s="1" t="s">
        <v>93</v>
      </c>
      <c r="K3082" s="1">
        <v>1</v>
      </c>
      <c r="L3082" s="1">
        <v>1</v>
      </c>
      <c r="M3082" s="1">
        <v>0.16666666666666666</v>
      </c>
      <c r="N3082" s="1">
        <v>0.16666666666666666</v>
      </c>
      <c r="O3082" s="1">
        <v>0.14285714285714285</v>
      </c>
      <c r="P3082" s="1">
        <v>5</v>
      </c>
      <c r="Q3082" s="1">
        <v>0</v>
      </c>
      <c r="R3082" s="1">
        <v>1</v>
      </c>
      <c r="S3082" s="1">
        <v>0</v>
      </c>
      <c r="T3082" s="1">
        <v>0</v>
      </c>
      <c r="U3082" s="1">
        <v>0</v>
      </c>
      <c r="V3082" s="1">
        <v>0</v>
      </c>
      <c r="W3082" s="1">
        <v>0</v>
      </c>
      <c r="X3082" s="1">
        <v>1</v>
      </c>
      <c r="Y3082" s="1">
        <v>0</v>
      </c>
      <c r="Z3082" s="1">
        <v>0</v>
      </c>
      <c r="AA3082" s="1">
        <v>0</v>
      </c>
      <c r="AB3082" s="1">
        <v>0</v>
      </c>
      <c r="AC3082" s="1">
        <v>0</v>
      </c>
      <c r="AD3082" s="1">
        <v>0</v>
      </c>
      <c r="AE3082" s="1">
        <v>0</v>
      </c>
      <c r="AF3082" s="1">
        <v>0</v>
      </c>
      <c r="AG3082" s="1">
        <v>0</v>
      </c>
      <c r="AH3082" s="1">
        <v>0</v>
      </c>
      <c r="AI3082" s="1">
        <v>0</v>
      </c>
      <c r="AJ3082" s="1">
        <v>0</v>
      </c>
      <c r="AK3082" s="1">
        <v>0</v>
      </c>
      <c r="AL3082" s="1">
        <v>0</v>
      </c>
      <c r="AM3082" s="1">
        <v>0</v>
      </c>
      <c r="AN3082" s="1">
        <v>0</v>
      </c>
    </row>
    <row r="3083" spans="1:40" x14ac:dyDescent="0.35">
      <c r="A3083" s="1" t="s">
        <v>89</v>
      </c>
      <c r="B3083" s="8">
        <v>43960</v>
      </c>
      <c r="C3083" s="1" t="s">
        <v>2</v>
      </c>
      <c r="D3083" s="1">
        <v>200640</v>
      </c>
      <c r="E3083" s="1">
        <v>141</v>
      </c>
      <c r="F3083" s="1" t="s">
        <v>106</v>
      </c>
      <c r="H3083" s="1" t="s">
        <v>95</v>
      </c>
      <c r="I3083" s="1" t="s">
        <v>92</v>
      </c>
      <c r="J3083" s="1" t="s">
        <v>93</v>
      </c>
      <c r="K3083" s="1">
        <v>53</v>
      </c>
      <c r="L3083" s="1">
        <v>8</v>
      </c>
      <c r="M3083" s="1">
        <v>0.13725490196078433</v>
      </c>
      <c r="N3083" s="1">
        <v>0.13725490196078433</v>
      </c>
      <c r="O3083" s="1">
        <v>5.3691275167785234E-2</v>
      </c>
      <c r="P3083" s="1">
        <v>88</v>
      </c>
      <c r="Q3083" s="1">
        <v>0</v>
      </c>
      <c r="R3083" s="1">
        <v>6</v>
      </c>
      <c r="S3083" s="1">
        <v>0</v>
      </c>
      <c r="T3083" s="1">
        <v>8</v>
      </c>
      <c r="U3083" s="1">
        <v>0</v>
      </c>
      <c r="V3083" s="1">
        <v>39</v>
      </c>
      <c r="W3083" s="1">
        <v>0</v>
      </c>
      <c r="X3083" s="1">
        <v>0</v>
      </c>
      <c r="Y3083" s="1">
        <v>0</v>
      </c>
      <c r="Z3083" s="1">
        <v>0</v>
      </c>
      <c r="AA3083" s="1">
        <v>0</v>
      </c>
      <c r="AB3083" s="1">
        <v>0</v>
      </c>
      <c r="AC3083" s="1">
        <v>0</v>
      </c>
      <c r="AD3083" s="1">
        <v>0</v>
      </c>
      <c r="AE3083" s="1">
        <v>0</v>
      </c>
      <c r="AF3083" s="1">
        <v>0</v>
      </c>
      <c r="AG3083" s="1">
        <v>0</v>
      </c>
      <c r="AH3083" s="1">
        <v>0</v>
      </c>
      <c r="AI3083" s="1">
        <v>4</v>
      </c>
      <c r="AJ3083" s="1">
        <v>0</v>
      </c>
      <c r="AK3083" s="1">
        <v>0</v>
      </c>
      <c r="AL3083" s="1">
        <v>0</v>
      </c>
      <c r="AM3083" s="1">
        <v>3</v>
      </c>
      <c r="AN3083" s="1">
        <v>1</v>
      </c>
    </row>
    <row r="3084" spans="1:40" x14ac:dyDescent="0.35">
      <c r="A3084" s="1" t="s">
        <v>89</v>
      </c>
      <c r="B3084" s="8">
        <v>43937</v>
      </c>
      <c r="C3084" s="1" t="s">
        <v>2</v>
      </c>
      <c r="D3084" s="1">
        <v>974850</v>
      </c>
      <c r="E3084" s="1">
        <v>138</v>
      </c>
      <c r="F3084" s="1" t="s">
        <v>126</v>
      </c>
      <c r="H3084" s="1" t="s">
        <v>103</v>
      </c>
      <c r="I3084" s="1" t="s">
        <v>121</v>
      </c>
      <c r="J3084" s="1" t="s">
        <v>93</v>
      </c>
      <c r="K3084" s="1">
        <v>17</v>
      </c>
      <c r="L3084" s="1">
        <v>37</v>
      </c>
      <c r="M3084" s="1">
        <v>0.23417721518987342</v>
      </c>
      <c r="N3084" s="1">
        <v>0.11678832116788321</v>
      </c>
      <c r="O3084" s="1">
        <v>0.21142857142857144</v>
      </c>
      <c r="P3084" s="1">
        <v>121</v>
      </c>
      <c r="Q3084" s="1">
        <v>21</v>
      </c>
      <c r="R3084" s="1">
        <v>7</v>
      </c>
      <c r="S3084" s="1">
        <v>1</v>
      </c>
      <c r="T3084" s="1">
        <v>6</v>
      </c>
      <c r="U3084" s="1">
        <v>2</v>
      </c>
      <c r="V3084" s="1">
        <v>1</v>
      </c>
      <c r="W3084" s="1">
        <v>0</v>
      </c>
      <c r="X3084" s="1">
        <v>1</v>
      </c>
      <c r="Y3084" s="1">
        <v>0</v>
      </c>
      <c r="Z3084" s="1">
        <v>0</v>
      </c>
      <c r="AA3084" s="1">
        <v>0</v>
      </c>
      <c r="AB3084" s="1">
        <v>0</v>
      </c>
      <c r="AC3084" s="1">
        <v>0</v>
      </c>
      <c r="AD3084" s="1">
        <v>0</v>
      </c>
      <c r="AE3084" s="1">
        <v>0</v>
      </c>
      <c r="AF3084" s="1">
        <v>0</v>
      </c>
      <c r="AG3084" s="1">
        <v>2</v>
      </c>
      <c r="AH3084" s="1">
        <v>0</v>
      </c>
      <c r="AI3084" s="1">
        <v>11</v>
      </c>
      <c r="AJ3084" s="1">
        <v>0</v>
      </c>
      <c r="AK3084" s="1">
        <v>0</v>
      </c>
      <c r="AL3084" s="1">
        <v>0</v>
      </c>
      <c r="AM3084" s="1">
        <v>2</v>
      </c>
      <c r="AN3084" s="1">
        <v>0</v>
      </c>
    </row>
    <row r="3085" spans="1:40" x14ac:dyDescent="0.35">
      <c r="A3085" s="1" t="s">
        <v>89</v>
      </c>
      <c r="B3085" s="8">
        <v>43921</v>
      </c>
      <c r="C3085" s="1" t="s">
        <v>2</v>
      </c>
      <c r="D3085" s="1">
        <v>980180</v>
      </c>
      <c r="E3085" s="1">
        <v>113</v>
      </c>
      <c r="F3085" s="1" t="s">
        <v>117</v>
      </c>
      <c r="H3085" s="1" t="s">
        <v>118</v>
      </c>
      <c r="I3085" s="1" t="s">
        <v>92</v>
      </c>
      <c r="J3085" s="1" t="s">
        <v>93</v>
      </c>
      <c r="K3085" s="1">
        <v>63</v>
      </c>
      <c r="L3085" s="1">
        <v>8</v>
      </c>
      <c r="M3085" s="1">
        <v>0.21875</v>
      </c>
      <c r="N3085" s="1">
        <v>0.10714285714285714</v>
      </c>
      <c r="O3085" s="1">
        <v>6.6115702479338845E-2</v>
      </c>
      <c r="P3085" s="1">
        <v>50</v>
      </c>
      <c r="Q3085" s="1">
        <v>8</v>
      </c>
      <c r="R3085" s="1">
        <v>3</v>
      </c>
      <c r="S3085" s="1">
        <v>1</v>
      </c>
      <c r="T3085" s="1">
        <v>1</v>
      </c>
      <c r="U3085" s="1">
        <v>0</v>
      </c>
      <c r="V3085" s="1">
        <v>57</v>
      </c>
      <c r="W3085" s="1">
        <v>1</v>
      </c>
      <c r="X3085" s="1">
        <v>0</v>
      </c>
      <c r="Y3085" s="1">
        <v>0</v>
      </c>
      <c r="Z3085" s="1">
        <v>0</v>
      </c>
      <c r="AA3085" s="1">
        <v>0</v>
      </c>
      <c r="AB3085" s="1">
        <v>0</v>
      </c>
      <c r="AC3085" s="1">
        <v>0</v>
      </c>
      <c r="AD3085" s="1">
        <v>0</v>
      </c>
      <c r="AE3085" s="1">
        <v>0</v>
      </c>
      <c r="AF3085" s="1">
        <v>0</v>
      </c>
      <c r="AG3085" s="1">
        <v>0</v>
      </c>
      <c r="AH3085" s="1">
        <v>0</v>
      </c>
      <c r="AI3085" s="1">
        <v>0</v>
      </c>
      <c r="AJ3085" s="1">
        <v>0</v>
      </c>
      <c r="AK3085" s="1">
        <v>0</v>
      </c>
      <c r="AL3085" s="1">
        <v>0</v>
      </c>
      <c r="AM3085" s="1">
        <v>0</v>
      </c>
      <c r="AN3085" s="1">
        <v>0</v>
      </c>
    </row>
    <row r="3086" spans="1:40" x14ac:dyDescent="0.35">
      <c r="A3086" s="1" t="s">
        <v>89</v>
      </c>
      <c r="B3086" s="8">
        <v>43958</v>
      </c>
      <c r="C3086" s="1" t="s">
        <v>96</v>
      </c>
      <c r="D3086" s="1">
        <v>979190</v>
      </c>
      <c r="E3086" s="1">
        <v>7</v>
      </c>
      <c r="F3086" s="1" t="s">
        <v>124</v>
      </c>
      <c r="H3086" s="1" t="s">
        <v>103</v>
      </c>
      <c r="I3086" s="1" t="s">
        <v>92</v>
      </c>
      <c r="J3086" s="1" t="s">
        <v>93</v>
      </c>
      <c r="P3086" s="1">
        <v>7</v>
      </c>
      <c r="Q3086" s="1">
        <v>0</v>
      </c>
      <c r="R3086" s="1">
        <v>0</v>
      </c>
      <c r="S3086" s="1">
        <v>0</v>
      </c>
      <c r="T3086" s="1">
        <v>0</v>
      </c>
      <c r="U3086" s="1">
        <v>0</v>
      </c>
      <c r="V3086" s="1">
        <v>0</v>
      </c>
      <c r="W3086" s="1">
        <v>0</v>
      </c>
      <c r="X3086" s="1">
        <v>0</v>
      </c>
      <c r="Y3086" s="1">
        <v>0</v>
      </c>
      <c r="Z3086" s="1">
        <v>0</v>
      </c>
      <c r="AA3086" s="1">
        <v>0</v>
      </c>
      <c r="AB3086" s="1">
        <v>0</v>
      </c>
      <c r="AC3086" s="1">
        <v>0</v>
      </c>
      <c r="AD3086" s="1">
        <v>0</v>
      </c>
      <c r="AE3086" s="1">
        <v>0</v>
      </c>
      <c r="AF3086" s="1">
        <v>0</v>
      </c>
      <c r="AG3086" s="1">
        <v>0</v>
      </c>
      <c r="AH3086" s="1">
        <v>0</v>
      </c>
      <c r="AI3086" s="1">
        <v>0</v>
      </c>
      <c r="AJ3086" s="1">
        <v>0</v>
      </c>
      <c r="AK3086" s="1">
        <v>0</v>
      </c>
      <c r="AL3086" s="1">
        <v>0</v>
      </c>
      <c r="AM3086" s="1">
        <v>0</v>
      </c>
      <c r="AN3086" s="1">
        <v>0</v>
      </c>
    </row>
    <row r="3087" spans="1:40" x14ac:dyDescent="0.35">
      <c r="A3087" s="1" t="s">
        <v>89</v>
      </c>
      <c r="B3087" s="8">
        <v>43972</v>
      </c>
      <c r="C3087" s="1" t="s">
        <v>2</v>
      </c>
      <c r="D3087" s="1">
        <v>980180</v>
      </c>
      <c r="E3087" s="1">
        <v>110</v>
      </c>
      <c r="F3087" s="1" t="s">
        <v>117</v>
      </c>
      <c r="H3087" s="1" t="s">
        <v>118</v>
      </c>
      <c r="I3087" s="1" t="s">
        <v>92</v>
      </c>
      <c r="J3087" s="1" t="s">
        <v>93</v>
      </c>
      <c r="L3087" s="1">
        <v>11</v>
      </c>
      <c r="O3087" s="1">
        <v>9.0909090909090912E-2</v>
      </c>
      <c r="P3087" s="1">
        <v>110</v>
      </c>
      <c r="Q3087" s="1">
        <v>11</v>
      </c>
      <c r="R3087" s="1">
        <v>0</v>
      </c>
      <c r="S3087" s="1">
        <v>0</v>
      </c>
      <c r="T3087" s="1">
        <v>0</v>
      </c>
      <c r="U3087" s="1">
        <v>0</v>
      </c>
      <c r="V3087" s="1">
        <v>0</v>
      </c>
      <c r="W3087" s="1">
        <v>0</v>
      </c>
      <c r="X3087" s="1">
        <v>0</v>
      </c>
      <c r="Y3087" s="1">
        <v>0</v>
      </c>
      <c r="Z3087" s="1">
        <v>0</v>
      </c>
      <c r="AA3087" s="1">
        <v>0</v>
      </c>
      <c r="AB3087" s="1">
        <v>0</v>
      </c>
      <c r="AC3087" s="1">
        <v>0</v>
      </c>
      <c r="AD3087" s="1">
        <v>0</v>
      </c>
      <c r="AE3087" s="1">
        <v>0</v>
      </c>
      <c r="AF3087" s="1">
        <v>0</v>
      </c>
      <c r="AG3087" s="1">
        <v>0</v>
      </c>
      <c r="AH3087" s="1">
        <v>0</v>
      </c>
      <c r="AI3087" s="1">
        <v>0</v>
      </c>
      <c r="AJ3087" s="1">
        <v>0</v>
      </c>
      <c r="AK3087" s="1">
        <v>0</v>
      </c>
      <c r="AL3087" s="1">
        <v>0</v>
      </c>
      <c r="AM3087" s="1">
        <v>0</v>
      </c>
      <c r="AN3087" s="1">
        <v>0</v>
      </c>
    </row>
    <row r="3088" spans="1:40" x14ac:dyDescent="0.35">
      <c r="A3088" s="1" t="s">
        <v>89</v>
      </c>
      <c r="B3088" s="8">
        <v>43909</v>
      </c>
      <c r="C3088" s="1" t="s">
        <v>2</v>
      </c>
      <c r="D3088" s="1">
        <v>200640</v>
      </c>
      <c r="E3088" s="1">
        <v>133</v>
      </c>
      <c r="F3088" s="1" t="s">
        <v>106</v>
      </c>
      <c r="H3088" s="1" t="s">
        <v>95</v>
      </c>
      <c r="I3088" s="1" t="s">
        <v>92</v>
      </c>
      <c r="J3088" s="1" t="s">
        <v>93</v>
      </c>
      <c r="K3088" s="1">
        <v>57</v>
      </c>
      <c r="L3088" s="1">
        <v>16</v>
      </c>
      <c r="M3088" s="1">
        <v>0.45323741007194246</v>
      </c>
      <c r="N3088" s="1">
        <v>0.42857142857142855</v>
      </c>
      <c r="O3088" s="1">
        <v>0.10738255033557047</v>
      </c>
      <c r="P3088" s="1">
        <v>76</v>
      </c>
      <c r="Q3088" s="1">
        <v>6</v>
      </c>
      <c r="R3088" s="1">
        <v>30</v>
      </c>
      <c r="S3088" s="1">
        <v>0</v>
      </c>
      <c r="T3088" s="1">
        <v>25</v>
      </c>
      <c r="U3088" s="1">
        <v>2</v>
      </c>
      <c r="V3088" s="1">
        <v>0</v>
      </c>
      <c r="W3088" s="1">
        <v>0</v>
      </c>
      <c r="X3088" s="1">
        <v>0</v>
      </c>
      <c r="Y3088" s="1">
        <v>0</v>
      </c>
      <c r="Z3088" s="1">
        <v>0</v>
      </c>
      <c r="AA3088" s="1">
        <v>0</v>
      </c>
      <c r="AB3088" s="1">
        <v>0</v>
      </c>
      <c r="AC3088" s="1">
        <v>0</v>
      </c>
      <c r="AD3088" s="1">
        <v>0</v>
      </c>
      <c r="AE3088" s="1">
        <v>0</v>
      </c>
      <c r="AF3088" s="1">
        <v>0</v>
      </c>
      <c r="AG3088" s="1">
        <v>0</v>
      </c>
      <c r="AH3088" s="1">
        <v>0</v>
      </c>
      <c r="AI3088" s="1">
        <v>4</v>
      </c>
      <c r="AJ3088" s="1">
        <v>0</v>
      </c>
      <c r="AK3088" s="1">
        <v>0</v>
      </c>
      <c r="AL3088" s="1">
        <v>0</v>
      </c>
      <c r="AM3088" s="1">
        <v>5</v>
      </c>
      <c r="AN3088" s="1">
        <v>1</v>
      </c>
    </row>
    <row r="3089" spans="1:40" x14ac:dyDescent="0.35">
      <c r="A3089" s="1" t="s">
        <v>89</v>
      </c>
      <c r="B3089" s="8">
        <v>43953</v>
      </c>
      <c r="C3089" s="1" t="s">
        <v>98</v>
      </c>
      <c r="D3089" s="1">
        <v>971790</v>
      </c>
      <c r="E3089" s="1">
        <v>1</v>
      </c>
      <c r="F3089" s="1" t="s">
        <v>104</v>
      </c>
      <c r="H3089" s="1" t="s">
        <v>101</v>
      </c>
      <c r="I3089" s="1" t="s">
        <v>92</v>
      </c>
      <c r="J3089" s="1" t="s">
        <v>93</v>
      </c>
      <c r="P3089" s="1">
        <v>1</v>
      </c>
      <c r="Q3089" s="1">
        <v>0</v>
      </c>
      <c r="R3089" s="1">
        <v>0</v>
      </c>
      <c r="S3089" s="1">
        <v>0</v>
      </c>
      <c r="T3089" s="1">
        <v>0</v>
      </c>
      <c r="U3089" s="1">
        <v>0</v>
      </c>
      <c r="V3089" s="1">
        <v>0</v>
      </c>
      <c r="W3089" s="1">
        <v>0</v>
      </c>
      <c r="X3089" s="1">
        <v>0</v>
      </c>
      <c r="Y3089" s="1">
        <v>0</v>
      </c>
      <c r="Z3089" s="1">
        <v>0</v>
      </c>
      <c r="AA3089" s="1">
        <v>0</v>
      </c>
      <c r="AB3089" s="1">
        <v>0</v>
      </c>
      <c r="AC3089" s="1">
        <v>0</v>
      </c>
      <c r="AD3089" s="1">
        <v>0</v>
      </c>
      <c r="AE3089" s="1">
        <v>0</v>
      </c>
      <c r="AF3089" s="1">
        <v>0</v>
      </c>
      <c r="AG3089" s="1">
        <v>0</v>
      </c>
      <c r="AH3089" s="1">
        <v>0</v>
      </c>
      <c r="AI3089" s="1">
        <v>0</v>
      </c>
      <c r="AJ3089" s="1">
        <v>0</v>
      </c>
      <c r="AK3089" s="1">
        <v>0</v>
      </c>
      <c r="AL3089" s="1">
        <v>0</v>
      </c>
      <c r="AM3089" s="1">
        <v>0</v>
      </c>
      <c r="AN3089" s="1">
        <v>0</v>
      </c>
    </row>
    <row r="3090" spans="1:40" x14ac:dyDescent="0.35">
      <c r="A3090" s="1" t="s">
        <v>89</v>
      </c>
      <c r="B3090" s="8">
        <v>43972</v>
      </c>
      <c r="C3090" s="1" t="s">
        <v>2</v>
      </c>
      <c r="D3090" s="1">
        <v>200170</v>
      </c>
      <c r="E3090" s="1">
        <v>149</v>
      </c>
      <c r="F3090" s="1" t="s">
        <v>107</v>
      </c>
      <c r="H3090" s="1" t="s">
        <v>95</v>
      </c>
      <c r="I3090" s="1" t="s">
        <v>92</v>
      </c>
      <c r="J3090" s="1" t="s">
        <v>93</v>
      </c>
      <c r="K3090" s="1">
        <v>3</v>
      </c>
      <c r="L3090" s="1">
        <v>1</v>
      </c>
      <c r="M3090" s="1">
        <v>2.0134228187919462E-2</v>
      </c>
      <c r="N3090" s="1">
        <v>2.0134228187919462E-2</v>
      </c>
      <c r="O3090" s="1">
        <v>6.6666666666666671E-3</v>
      </c>
      <c r="P3090" s="1">
        <v>146</v>
      </c>
      <c r="Q3090" s="1">
        <v>0</v>
      </c>
      <c r="R3090" s="1">
        <v>3</v>
      </c>
      <c r="S3090" s="1">
        <v>0</v>
      </c>
      <c r="T3090" s="1">
        <v>0</v>
      </c>
      <c r="U3090" s="1">
        <v>0</v>
      </c>
      <c r="V3090" s="1">
        <v>0</v>
      </c>
      <c r="W3090" s="1">
        <v>0</v>
      </c>
      <c r="X3090" s="1">
        <v>0</v>
      </c>
      <c r="Y3090" s="1">
        <v>0</v>
      </c>
      <c r="Z3090" s="1">
        <v>0</v>
      </c>
      <c r="AA3090" s="1">
        <v>0</v>
      </c>
      <c r="AB3090" s="1">
        <v>0</v>
      </c>
      <c r="AC3090" s="1">
        <v>0</v>
      </c>
      <c r="AD3090" s="1">
        <v>0</v>
      </c>
      <c r="AE3090" s="1">
        <v>0</v>
      </c>
      <c r="AF3090" s="1">
        <v>0</v>
      </c>
      <c r="AG3090" s="1">
        <v>0</v>
      </c>
      <c r="AH3090" s="1">
        <v>0</v>
      </c>
      <c r="AI3090" s="1">
        <v>1</v>
      </c>
      <c r="AJ3090" s="1">
        <v>0</v>
      </c>
      <c r="AK3090" s="1">
        <v>0</v>
      </c>
      <c r="AL3090" s="1">
        <v>0</v>
      </c>
      <c r="AM3090" s="1">
        <v>0</v>
      </c>
      <c r="AN3090" s="1">
        <v>0</v>
      </c>
    </row>
    <row r="3091" spans="1:40" x14ac:dyDescent="0.35">
      <c r="A3091" s="1" t="s">
        <v>89</v>
      </c>
      <c r="B3091" s="8">
        <v>43949</v>
      </c>
      <c r="C3091" s="1" t="s">
        <v>2</v>
      </c>
      <c r="D3091" s="1">
        <v>972410</v>
      </c>
      <c r="E3091" s="1">
        <v>126</v>
      </c>
      <c r="F3091" s="1" t="s">
        <v>115</v>
      </c>
      <c r="H3091" s="1" t="s">
        <v>91</v>
      </c>
      <c r="I3091" s="1" t="s">
        <v>92</v>
      </c>
      <c r="J3091" s="1" t="s">
        <v>93</v>
      </c>
      <c r="K3091" s="1">
        <v>77</v>
      </c>
      <c r="L3091" s="1">
        <v>20</v>
      </c>
      <c r="M3091" s="1">
        <v>0.43678160919540232</v>
      </c>
      <c r="N3091" s="1">
        <v>0.28985507246376813</v>
      </c>
      <c r="O3091" s="1">
        <v>0.13698630136986301</v>
      </c>
      <c r="P3091" s="1">
        <v>49</v>
      </c>
      <c r="Q3091" s="1">
        <v>18</v>
      </c>
      <c r="R3091" s="1">
        <v>0</v>
      </c>
      <c r="S3091" s="1">
        <v>4</v>
      </c>
      <c r="T3091" s="1">
        <v>15</v>
      </c>
      <c r="U3091" s="1">
        <v>0</v>
      </c>
      <c r="V3091" s="1">
        <v>57</v>
      </c>
      <c r="W3091" s="1">
        <v>1</v>
      </c>
      <c r="X3091" s="1">
        <v>1</v>
      </c>
      <c r="Y3091" s="1">
        <v>0</v>
      </c>
      <c r="Z3091" s="1">
        <v>0</v>
      </c>
      <c r="AA3091" s="1">
        <v>0</v>
      </c>
      <c r="AB3091" s="1">
        <v>0</v>
      </c>
      <c r="AC3091" s="1">
        <v>0</v>
      </c>
      <c r="AD3091" s="1">
        <v>0</v>
      </c>
      <c r="AE3091" s="1">
        <v>0</v>
      </c>
      <c r="AF3091" s="1">
        <v>0</v>
      </c>
      <c r="AG3091" s="1">
        <v>0</v>
      </c>
      <c r="AH3091" s="1">
        <v>0</v>
      </c>
      <c r="AI3091" s="1">
        <v>1</v>
      </c>
      <c r="AJ3091" s="1">
        <v>0</v>
      </c>
      <c r="AK3091" s="1">
        <v>0</v>
      </c>
      <c r="AL3091" s="1">
        <v>0</v>
      </c>
      <c r="AM3091" s="1">
        <v>0</v>
      </c>
      <c r="AN3091" s="1">
        <v>0</v>
      </c>
    </row>
    <row r="3092" spans="1:40" x14ac:dyDescent="0.35">
      <c r="A3092" s="1" t="s">
        <v>89</v>
      </c>
      <c r="B3092" s="8">
        <v>43903</v>
      </c>
      <c r="C3092" s="1" t="s">
        <v>96</v>
      </c>
      <c r="D3092" s="1">
        <v>979190</v>
      </c>
      <c r="E3092" s="1">
        <v>1</v>
      </c>
      <c r="F3092" s="1" t="s">
        <v>124</v>
      </c>
      <c r="H3092" s="1" t="s">
        <v>103</v>
      </c>
      <c r="I3092" s="1" t="s">
        <v>92</v>
      </c>
      <c r="J3092" s="1" t="s">
        <v>93</v>
      </c>
      <c r="L3092" s="1">
        <v>6</v>
      </c>
      <c r="O3092" s="1">
        <v>0.8571428571428571</v>
      </c>
      <c r="P3092" s="1">
        <v>1</v>
      </c>
      <c r="Q3092" s="1">
        <v>0</v>
      </c>
      <c r="R3092" s="1">
        <v>0</v>
      </c>
      <c r="S3092" s="1">
        <v>0</v>
      </c>
      <c r="T3092" s="1">
        <v>0</v>
      </c>
      <c r="U3092" s="1">
        <v>0</v>
      </c>
      <c r="V3092" s="1">
        <v>0</v>
      </c>
      <c r="W3092" s="1">
        <v>0</v>
      </c>
      <c r="X3092" s="1">
        <v>2</v>
      </c>
      <c r="Y3092" s="1">
        <v>0</v>
      </c>
      <c r="Z3092" s="1">
        <v>0</v>
      </c>
      <c r="AA3092" s="1">
        <v>0</v>
      </c>
      <c r="AB3092" s="1">
        <v>0</v>
      </c>
      <c r="AC3092" s="1">
        <v>0</v>
      </c>
      <c r="AD3092" s="1">
        <v>0</v>
      </c>
      <c r="AE3092" s="1">
        <v>0</v>
      </c>
      <c r="AF3092" s="1">
        <v>0</v>
      </c>
      <c r="AG3092" s="1">
        <v>0</v>
      </c>
      <c r="AH3092" s="1">
        <v>0</v>
      </c>
      <c r="AI3092" s="1">
        <v>0</v>
      </c>
      <c r="AJ3092" s="1">
        <v>0</v>
      </c>
      <c r="AK3092" s="1">
        <v>0</v>
      </c>
      <c r="AL3092" s="1">
        <v>4</v>
      </c>
      <c r="AM3092" s="1">
        <v>0</v>
      </c>
      <c r="AN3092" s="1">
        <v>0</v>
      </c>
    </row>
    <row r="3093" spans="1:40" x14ac:dyDescent="0.35">
      <c r="A3093" s="1" t="s">
        <v>89</v>
      </c>
      <c r="B3093" s="8">
        <v>43945</v>
      </c>
      <c r="C3093" s="1" t="s">
        <v>2</v>
      </c>
      <c r="D3093" s="1">
        <v>974850</v>
      </c>
      <c r="E3093" s="1">
        <v>141</v>
      </c>
      <c r="F3093" s="1" t="s">
        <v>126</v>
      </c>
      <c r="H3093" s="1" t="s">
        <v>103</v>
      </c>
      <c r="I3093" s="1" t="s">
        <v>121</v>
      </c>
      <c r="J3093" s="1" t="s">
        <v>93</v>
      </c>
      <c r="K3093" s="1">
        <v>18</v>
      </c>
      <c r="L3093" s="1">
        <v>34</v>
      </c>
      <c r="M3093" s="1">
        <v>0.19078947368421054</v>
      </c>
      <c r="N3093" s="1">
        <v>8.2089552238805971E-2</v>
      </c>
      <c r="O3093" s="1">
        <v>0.19428571428571428</v>
      </c>
      <c r="P3093" s="1">
        <v>123</v>
      </c>
      <c r="Q3093" s="1">
        <v>18</v>
      </c>
      <c r="R3093" s="1">
        <v>3</v>
      </c>
      <c r="S3093" s="1">
        <v>3</v>
      </c>
      <c r="T3093" s="1">
        <v>4</v>
      </c>
      <c r="U3093" s="1">
        <v>1</v>
      </c>
      <c r="V3093" s="1">
        <v>7</v>
      </c>
      <c r="W3093" s="1">
        <v>0</v>
      </c>
      <c r="X3093" s="1">
        <v>1</v>
      </c>
      <c r="Y3093" s="1">
        <v>0</v>
      </c>
      <c r="Z3093" s="1">
        <v>0</v>
      </c>
      <c r="AA3093" s="1">
        <v>0</v>
      </c>
      <c r="AB3093" s="1">
        <v>0</v>
      </c>
      <c r="AC3093" s="1">
        <v>0</v>
      </c>
      <c r="AD3093" s="1">
        <v>0</v>
      </c>
      <c r="AE3093" s="1">
        <v>0</v>
      </c>
      <c r="AF3093" s="1">
        <v>0</v>
      </c>
      <c r="AG3093" s="1">
        <v>2</v>
      </c>
      <c r="AH3093" s="1">
        <v>0</v>
      </c>
      <c r="AI3093" s="1">
        <v>11</v>
      </c>
      <c r="AJ3093" s="1">
        <v>0</v>
      </c>
      <c r="AK3093" s="1">
        <v>0</v>
      </c>
      <c r="AL3093" s="1">
        <v>0</v>
      </c>
      <c r="AM3093" s="1">
        <v>2</v>
      </c>
      <c r="AN3093" s="1">
        <v>0</v>
      </c>
    </row>
    <row r="3094" spans="1:40" x14ac:dyDescent="0.35">
      <c r="A3094" s="1" t="s">
        <v>89</v>
      </c>
      <c r="B3094" s="8">
        <v>43924</v>
      </c>
      <c r="C3094" s="1" t="s">
        <v>2</v>
      </c>
      <c r="D3094" s="1">
        <v>979150</v>
      </c>
      <c r="E3094" s="1">
        <v>215</v>
      </c>
      <c r="F3094" s="1" t="s">
        <v>125</v>
      </c>
      <c r="H3094" s="1" t="s">
        <v>103</v>
      </c>
      <c r="I3094" s="1" t="s">
        <v>92</v>
      </c>
      <c r="J3094" s="1" t="s">
        <v>93</v>
      </c>
      <c r="K3094" s="1">
        <v>47</v>
      </c>
      <c r="L3094" s="1">
        <v>34</v>
      </c>
      <c r="M3094" s="1">
        <v>0.28510638297872343</v>
      </c>
      <c r="N3094" s="1">
        <v>0.21860465116279071</v>
      </c>
      <c r="O3094" s="1">
        <v>0.13654618473895583</v>
      </c>
      <c r="P3094" s="1">
        <v>168</v>
      </c>
      <c r="Q3094" s="1">
        <v>20</v>
      </c>
      <c r="R3094" s="1">
        <v>24</v>
      </c>
      <c r="S3094" s="1">
        <v>5</v>
      </c>
      <c r="T3094" s="1">
        <v>10</v>
      </c>
      <c r="U3094" s="1">
        <v>7</v>
      </c>
      <c r="V3094" s="1">
        <v>0</v>
      </c>
      <c r="W3094" s="1">
        <v>1</v>
      </c>
      <c r="X3094" s="1">
        <v>0</v>
      </c>
      <c r="Y3094" s="1">
        <v>0</v>
      </c>
      <c r="Z3094" s="1">
        <v>0</v>
      </c>
      <c r="AA3094" s="1">
        <v>0</v>
      </c>
      <c r="AB3094" s="1">
        <v>0</v>
      </c>
      <c r="AC3094" s="1">
        <v>0</v>
      </c>
      <c r="AD3094" s="1">
        <v>0</v>
      </c>
      <c r="AE3094" s="1">
        <v>0</v>
      </c>
      <c r="AF3094" s="1">
        <v>0</v>
      </c>
      <c r="AG3094" s="1">
        <v>0</v>
      </c>
      <c r="AH3094" s="1">
        <v>0</v>
      </c>
      <c r="AI3094" s="1">
        <v>12</v>
      </c>
      <c r="AJ3094" s="1">
        <v>0</v>
      </c>
      <c r="AK3094" s="1">
        <v>0</v>
      </c>
      <c r="AL3094" s="1">
        <v>0</v>
      </c>
      <c r="AM3094" s="1">
        <v>2</v>
      </c>
      <c r="AN3094" s="1">
        <v>0</v>
      </c>
    </row>
    <row r="3095" spans="1:40" x14ac:dyDescent="0.35">
      <c r="A3095" s="1" t="s">
        <v>89</v>
      </c>
      <c r="B3095" s="8">
        <v>43935</v>
      </c>
      <c r="C3095" s="1" t="s">
        <v>2</v>
      </c>
      <c r="D3095" s="1">
        <v>973260</v>
      </c>
      <c r="E3095" s="1">
        <v>117</v>
      </c>
      <c r="F3095" s="1" t="s">
        <v>113</v>
      </c>
      <c r="H3095" s="1" t="s">
        <v>114</v>
      </c>
      <c r="I3095" s="1" t="s">
        <v>92</v>
      </c>
      <c r="J3095" s="1" t="s">
        <v>93</v>
      </c>
      <c r="K3095" s="1">
        <v>35</v>
      </c>
      <c r="L3095" s="1">
        <v>12</v>
      </c>
      <c r="M3095" s="1">
        <v>0.34920634920634919</v>
      </c>
      <c r="N3095" s="1">
        <v>0.2807017543859649</v>
      </c>
      <c r="O3095" s="1">
        <v>9.3023255813953487E-2</v>
      </c>
      <c r="P3095" s="1">
        <v>82</v>
      </c>
      <c r="Q3095" s="1">
        <v>12</v>
      </c>
      <c r="R3095" s="1">
        <v>4</v>
      </c>
      <c r="S3095" s="1">
        <v>0</v>
      </c>
      <c r="T3095" s="1">
        <v>21</v>
      </c>
      <c r="U3095" s="1">
        <v>7</v>
      </c>
      <c r="V3095" s="1">
        <v>3</v>
      </c>
      <c r="W3095" s="1">
        <v>0</v>
      </c>
      <c r="X3095" s="1">
        <v>0</v>
      </c>
      <c r="Y3095" s="1">
        <v>0</v>
      </c>
      <c r="Z3095" s="1">
        <v>0</v>
      </c>
      <c r="AA3095" s="1">
        <v>0</v>
      </c>
      <c r="AB3095" s="1">
        <v>0</v>
      </c>
      <c r="AC3095" s="1">
        <v>0</v>
      </c>
      <c r="AD3095" s="1">
        <v>0</v>
      </c>
      <c r="AE3095" s="1">
        <v>0</v>
      </c>
      <c r="AF3095" s="1">
        <v>0</v>
      </c>
      <c r="AG3095" s="1">
        <v>0</v>
      </c>
      <c r="AH3095" s="1">
        <v>0</v>
      </c>
      <c r="AI3095" s="1">
        <v>0</v>
      </c>
      <c r="AJ3095" s="1">
        <v>0</v>
      </c>
      <c r="AK3095" s="1">
        <v>0</v>
      </c>
      <c r="AL3095" s="1">
        <v>0</v>
      </c>
      <c r="AM3095" s="1">
        <v>0</v>
      </c>
      <c r="AN3095" s="1">
        <v>0</v>
      </c>
    </row>
    <row r="3096" spans="1:40" x14ac:dyDescent="0.35">
      <c r="A3096" s="1" t="s">
        <v>89</v>
      </c>
      <c r="B3096" s="8">
        <v>43958</v>
      </c>
      <c r="C3096" s="1" t="s">
        <v>96</v>
      </c>
      <c r="D3096" s="1">
        <v>973270</v>
      </c>
      <c r="E3096" s="1">
        <v>14</v>
      </c>
      <c r="F3096" s="1" t="s">
        <v>127</v>
      </c>
      <c r="H3096" s="1" t="s">
        <v>114</v>
      </c>
      <c r="I3096" s="1" t="s">
        <v>92</v>
      </c>
      <c r="J3096" s="1" t="s">
        <v>93</v>
      </c>
      <c r="P3096" s="1">
        <v>14</v>
      </c>
      <c r="Q3096" s="1">
        <v>0</v>
      </c>
      <c r="R3096" s="1">
        <v>0</v>
      </c>
      <c r="S3096" s="1">
        <v>0</v>
      </c>
      <c r="T3096" s="1">
        <v>0</v>
      </c>
      <c r="U3096" s="1">
        <v>0</v>
      </c>
      <c r="V3096" s="1">
        <v>0</v>
      </c>
      <c r="W3096" s="1">
        <v>0</v>
      </c>
      <c r="X3096" s="1">
        <v>0</v>
      </c>
      <c r="Y3096" s="1">
        <v>0</v>
      </c>
      <c r="Z3096" s="1">
        <v>0</v>
      </c>
      <c r="AA3096" s="1">
        <v>0</v>
      </c>
      <c r="AB3096" s="1">
        <v>0</v>
      </c>
      <c r="AC3096" s="1">
        <v>0</v>
      </c>
      <c r="AD3096" s="1">
        <v>0</v>
      </c>
      <c r="AE3096" s="1">
        <v>0</v>
      </c>
      <c r="AF3096" s="1">
        <v>0</v>
      </c>
      <c r="AG3096" s="1">
        <v>0</v>
      </c>
      <c r="AH3096" s="1">
        <v>0</v>
      </c>
      <c r="AI3096" s="1">
        <v>0</v>
      </c>
      <c r="AJ3096" s="1">
        <v>0</v>
      </c>
      <c r="AK3096" s="1">
        <v>0</v>
      </c>
      <c r="AL3096" s="1">
        <v>0</v>
      </c>
      <c r="AM3096" s="1">
        <v>0</v>
      </c>
      <c r="AN3096" s="1">
        <v>0</v>
      </c>
    </row>
    <row r="3097" spans="1:40" x14ac:dyDescent="0.35">
      <c r="A3097" s="1" t="s">
        <v>89</v>
      </c>
      <c r="B3097" s="8">
        <v>43921</v>
      </c>
      <c r="C3097" s="1" t="s">
        <v>2</v>
      </c>
      <c r="D3097" s="1">
        <v>209640</v>
      </c>
      <c r="E3097" s="1">
        <v>90</v>
      </c>
      <c r="F3097" s="1" t="s">
        <v>122</v>
      </c>
      <c r="H3097" s="1" t="s">
        <v>95</v>
      </c>
      <c r="I3097" s="1" t="s">
        <v>121</v>
      </c>
      <c r="J3097" s="1" t="s">
        <v>93</v>
      </c>
      <c r="K3097" s="1">
        <v>88</v>
      </c>
      <c r="L3097" s="1">
        <v>4</v>
      </c>
      <c r="M3097" s="1">
        <v>0.94736842105263153</v>
      </c>
      <c r="N3097" s="1">
        <v>0.94594594594594594</v>
      </c>
      <c r="O3097" s="1">
        <v>4.2553191489361701E-2</v>
      </c>
      <c r="P3097" s="1">
        <v>2</v>
      </c>
      <c r="Q3097" s="1">
        <v>1</v>
      </c>
      <c r="R3097" s="1">
        <v>19</v>
      </c>
      <c r="S3097" s="1">
        <v>0</v>
      </c>
      <c r="T3097" s="1">
        <v>4</v>
      </c>
      <c r="U3097" s="1">
        <v>12</v>
      </c>
      <c r="V3097" s="1">
        <v>53</v>
      </c>
      <c r="W3097" s="1">
        <v>0</v>
      </c>
      <c r="X3097" s="1">
        <v>0</v>
      </c>
      <c r="Y3097" s="1">
        <v>0</v>
      </c>
      <c r="Z3097" s="1">
        <v>0</v>
      </c>
      <c r="AA3097" s="1">
        <v>0</v>
      </c>
      <c r="AB3097" s="1">
        <v>0</v>
      </c>
      <c r="AC3097" s="1">
        <v>0</v>
      </c>
      <c r="AD3097" s="1">
        <v>0</v>
      </c>
      <c r="AE3097" s="1">
        <v>0</v>
      </c>
      <c r="AF3097" s="1">
        <v>0</v>
      </c>
      <c r="AG3097" s="1">
        <v>0</v>
      </c>
      <c r="AH3097" s="1">
        <v>0</v>
      </c>
      <c r="AI3097" s="1">
        <v>1</v>
      </c>
      <c r="AJ3097" s="1">
        <v>0</v>
      </c>
      <c r="AK3097" s="1">
        <v>0</v>
      </c>
      <c r="AL3097" s="1">
        <v>0</v>
      </c>
      <c r="AM3097" s="1">
        <v>1</v>
      </c>
      <c r="AN3097" s="1">
        <v>1</v>
      </c>
    </row>
    <row r="3098" spans="1:40" x14ac:dyDescent="0.35">
      <c r="A3098" s="1" t="s">
        <v>89</v>
      </c>
      <c r="B3098" s="8">
        <v>43964</v>
      </c>
      <c r="C3098" s="1" t="s">
        <v>2</v>
      </c>
      <c r="D3098" s="1">
        <v>976140</v>
      </c>
      <c r="E3098" s="1">
        <v>119</v>
      </c>
      <c r="F3098" s="1" t="s">
        <v>128</v>
      </c>
      <c r="H3098" s="1" t="s">
        <v>101</v>
      </c>
      <c r="I3098" s="1" t="s">
        <v>92</v>
      </c>
      <c r="J3098" s="1" t="s">
        <v>93</v>
      </c>
      <c r="K3098" s="1">
        <v>1</v>
      </c>
      <c r="L3098" s="1">
        <v>2</v>
      </c>
      <c r="M3098" s="1">
        <v>1.6666666666666666E-2</v>
      </c>
      <c r="N3098" s="1">
        <v>8.4033613445378148E-3</v>
      </c>
      <c r="O3098" s="1">
        <v>1.6528925619834711E-2</v>
      </c>
      <c r="P3098" s="1">
        <v>118</v>
      </c>
      <c r="Q3098" s="1">
        <v>1</v>
      </c>
      <c r="R3098" s="1">
        <v>1</v>
      </c>
      <c r="S3098" s="1">
        <v>0</v>
      </c>
      <c r="T3098" s="1">
        <v>0</v>
      </c>
      <c r="U3098" s="1">
        <v>0</v>
      </c>
      <c r="V3098" s="1">
        <v>0</v>
      </c>
      <c r="W3098" s="1">
        <v>0</v>
      </c>
      <c r="X3098" s="1">
        <v>0</v>
      </c>
      <c r="Y3098" s="1">
        <v>0</v>
      </c>
      <c r="Z3098" s="1">
        <v>0</v>
      </c>
      <c r="AA3098" s="1">
        <v>0</v>
      </c>
      <c r="AB3098" s="1">
        <v>0</v>
      </c>
      <c r="AC3098" s="1">
        <v>0</v>
      </c>
      <c r="AD3098" s="1">
        <v>0</v>
      </c>
      <c r="AE3098" s="1">
        <v>0</v>
      </c>
      <c r="AF3098" s="1">
        <v>0</v>
      </c>
      <c r="AG3098" s="1">
        <v>0</v>
      </c>
      <c r="AH3098" s="1">
        <v>0</v>
      </c>
      <c r="AI3098" s="1">
        <v>1</v>
      </c>
      <c r="AJ3098" s="1">
        <v>0</v>
      </c>
      <c r="AK3098" s="1">
        <v>0</v>
      </c>
      <c r="AL3098" s="1">
        <v>0</v>
      </c>
      <c r="AM3098" s="1">
        <v>0</v>
      </c>
      <c r="AN3098" s="1">
        <v>0</v>
      </c>
    </row>
    <row r="3099" spans="1:40" x14ac:dyDescent="0.35">
      <c r="A3099" s="1" t="s">
        <v>89</v>
      </c>
      <c r="B3099" s="8">
        <v>43903</v>
      </c>
      <c r="C3099" s="1" t="s">
        <v>96</v>
      </c>
      <c r="D3099" s="1">
        <v>973270</v>
      </c>
      <c r="E3099" s="1">
        <v>20</v>
      </c>
      <c r="F3099" s="1" t="s">
        <v>127</v>
      </c>
      <c r="H3099" s="1" t="s">
        <v>114</v>
      </c>
      <c r="I3099" s="1" t="s">
        <v>92</v>
      </c>
      <c r="J3099" s="1" t="s">
        <v>93</v>
      </c>
      <c r="K3099" s="1">
        <v>2</v>
      </c>
      <c r="M3099" s="1">
        <v>0.1</v>
      </c>
      <c r="N3099" s="1">
        <v>0.1</v>
      </c>
      <c r="P3099" s="1">
        <v>18</v>
      </c>
      <c r="Q3099" s="1">
        <v>0</v>
      </c>
      <c r="R3099" s="1">
        <v>2</v>
      </c>
      <c r="S3099" s="1">
        <v>0</v>
      </c>
      <c r="T3099" s="1">
        <v>0</v>
      </c>
      <c r="U3099" s="1">
        <v>0</v>
      </c>
      <c r="V3099" s="1">
        <v>0</v>
      </c>
      <c r="W3099" s="1">
        <v>0</v>
      </c>
      <c r="X3099" s="1">
        <v>0</v>
      </c>
      <c r="Y3099" s="1">
        <v>0</v>
      </c>
      <c r="Z3099" s="1">
        <v>0</v>
      </c>
      <c r="AA3099" s="1">
        <v>0</v>
      </c>
      <c r="AB3099" s="1">
        <v>0</v>
      </c>
      <c r="AC3099" s="1">
        <v>0</v>
      </c>
      <c r="AD3099" s="1">
        <v>0</v>
      </c>
      <c r="AE3099" s="1">
        <v>0</v>
      </c>
      <c r="AF3099" s="1">
        <v>0</v>
      </c>
      <c r="AG3099" s="1">
        <v>0</v>
      </c>
      <c r="AH3099" s="1">
        <v>0</v>
      </c>
      <c r="AI3099" s="1">
        <v>0</v>
      </c>
      <c r="AJ3099" s="1">
        <v>0</v>
      </c>
      <c r="AK3099" s="1">
        <v>0</v>
      </c>
      <c r="AL3099" s="1">
        <v>0</v>
      </c>
      <c r="AM3099" s="1">
        <v>0</v>
      </c>
      <c r="AN3099" s="1">
        <v>0</v>
      </c>
    </row>
    <row r="3100" spans="1:40" x14ac:dyDescent="0.35">
      <c r="A3100" s="1" t="s">
        <v>89</v>
      </c>
      <c r="B3100" s="8">
        <v>43953</v>
      </c>
      <c r="C3100" s="1" t="s">
        <v>2</v>
      </c>
      <c r="D3100" s="1">
        <v>200600</v>
      </c>
      <c r="E3100" s="1">
        <v>109</v>
      </c>
      <c r="F3100" s="1" t="s">
        <v>116</v>
      </c>
      <c r="H3100" s="1" t="s">
        <v>95</v>
      </c>
      <c r="I3100" s="1" t="s">
        <v>92</v>
      </c>
      <c r="J3100" s="1" t="s">
        <v>93</v>
      </c>
      <c r="K3100" s="1">
        <v>64</v>
      </c>
      <c r="L3100" s="1">
        <v>11</v>
      </c>
      <c r="M3100" s="1">
        <v>0.375</v>
      </c>
      <c r="N3100" s="1">
        <v>0.27419354838709675</v>
      </c>
      <c r="O3100" s="1">
        <v>9.166666666666666E-2</v>
      </c>
      <c r="P3100" s="1">
        <v>45</v>
      </c>
      <c r="Q3100" s="1">
        <v>10</v>
      </c>
      <c r="R3100" s="1">
        <v>7</v>
      </c>
      <c r="S3100" s="1">
        <v>1</v>
      </c>
      <c r="T3100" s="1">
        <v>7</v>
      </c>
      <c r="U3100" s="1">
        <v>2</v>
      </c>
      <c r="V3100" s="1">
        <v>47</v>
      </c>
      <c r="W3100" s="1">
        <v>0</v>
      </c>
      <c r="X3100" s="1">
        <v>0</v>
      </c>
      <c r="Y3100" s="1">
        <v>0</v>
      </c>
      <c r="Z3100" s="1">
        <v>0</v>
      </c>
      <c r="AA3100" s="1">
        <v>0</v>
      </c>
      <c r="AB3100" s="1">
        <v>0</v>
      </c>
      <c r="AC3100" s="1">
        <v>0</v>
      </c>
      <c r="AD3100" s="1">
        <v>0</v>
      </c>
      <c r="AE3100" s="1">
        <v>0</v>
      </c>
      <c r="AF3100" s="1">
        <v>0</v>
      </c>
      <c r="AG3100" s="1">
        <v>0</v>
      </c>
      <c r="AH3100" s="1">
        <v>0</v>
      </c>
      <c r="AI3100" s="1">
        <v>1</v>
      </c>
      <c r="AJ3100" s="1">
        <v>0</v>
      </c>
      <c r="AK3100" s="1">
        <v>0</v>
      </c>
      <c r="AL3100" s="1">
        <v>0</v>
      </c>
      <c r="AM3100" s="1">
        <v>0</v>
      </c>
      <c r="AN3100" s="1">
        <v>0</v>
      </c>
    </row>
    <row r="3101" spans="1:40" x14ac:dyDescent="0.35">
      <c r="A3101" s="1" t="s">
        <v>89</v>
      </c>
      <c r="B3101" s="8">
        <v>43953</v>
      </c>
      <c r="C3101" s="1" t="s">
        <v>96</v>
      </c>
      <c r="D3101" s="1">
        <v>209650</v>
      </c>
      <c r="E3101" s="1">
        <v>11</v>
      </c>
      <c r="F3101" s="1" t="s">
        <v>120</v>
      </c>
      <c r="H3101" s="1" t="s">
        <v>95</v>
      </c>
      <c r="I3101" s="1" t="s">
        <v>121</v>
      </c>
      <c r="J3101" s="1" t="s">
        <v>93</v>
      </c>
      <c r="P3101" s="1">
        <v>11</v>
      </c>
      <c r="Q3101" s="1">
        <v>0</v>
      </c>
      <c r="R3101" s="1">
        <v>0</v>
      </c>
      <c r="S3101" s="1">
        <v>0</v>
      </c>
      <c r="T3101" s="1">
        <v>0</v>
      </c>
      <c r="U3101" s="1">
        <v>0</v>
      </c>
      <c r="V3101" s="1">
        <v>0</v>
      </c>
      <c r="W3101" s="1">
        <v>0</v>
      </c>
      <c r="X3101" s="1">
        <v>0</v>
      </c>
      <c r="Y3101" s="1">
        <v>0</v>
      </c>
      <c r="Z3101" s="1">
        <v>0</v>
      </c>
      <c r="AA3101" s="1">
        <v>0</v>
      </c>
      <c r="AB3101" s="1">
        <v>0</v>
      </c>
      <c r="AC3101" s="1">
        <v>0</v>
      </c>
      <c r="AD3101" s="1">
        <v>0</v>
      </c>
      <c r="AE3101" s="1">
        <v>0</v>
      </c>
      <c r="AF3101" s="1">
        <v>0</v>
      </c>
      <c r="AG3101" s="1">
        <v>0</v>
      </c>
      <c r="AH3101" s="1">
        <v>0</v>
      </c>
      <c r="AI3101" s="1">
        <v>0</v>
      </c>
      <c r="AJ3101" s="1">
        <v>0</v>
      </c>
      <c r="AK3101" s="1">
        <v>0</v>
      </c>
      <c r="AL3101" s="1">
        <v>0</v>
      </c>
      <c r="AM3101" s="1">
        <v>0</v>
      </c>
      <c r="AN3101" s="1">
        <v>0</v>
      </c>
    </row>
    <row r="3102" spans="1:40" x14ac:dyDescent="0.35">
      <c r="A3102" s="1" t="s">
        <v>89</v>
      </c>
      <c r="B3102" s="8">
        <v>43945</v>
      </c>
      <c r="C3102" s="1" t="s">
        <v>96</v>
      </c>
      <c r="D3102" s="1">
        <v>973370</v>
      </c>
      <c r="E3102" s="1">
        <v>3</v>
      </c>
      <c r="F3102" s="1" t="s">
        <v>123</v>
      </c>
      <c r="H3102" s="1" t="s">
        <v>114</v>
      </c>
      <c r="I3102" s="1" t="s">
        <v>92</v>
      </c>
      <c r="J3102" s="1" t="s">
        <v>93</v>
      </c>
      <c r="P3102" s="1">
        <v>3</v>
      </c>
      <c r="Q3102" s="1">
        <v>0</v>
      </c>
      <c r="R3102" s="1">
        <v>0</v>
      </c>
      <c r="S3102" s="1">
        <v>0</v>
      </c>
      <c r="T3102" s="1">
        <v>0</v>
      </c>
      <c r="U3102" s="1">
        <v>0</v>
      </c>
      <c r="V3102" s="1">
        <v>0</v>
      </c>
      <c r="W3102" s="1">
        <v>0</v>
      </c>
      <c r="X3102" s="1">
        <v>0</v>
      </c>
      <c r="Y3102" s="1">
        <v>0</v>
      </c>
      <c r="Z3102" s="1">
        <v>0</v>
      </c>
      <c r="AA3102" s="1">
        <v>0</v>
      </c>
      <c r="AB3102" s="1">
        <v>0</v>
      </c>
      <c r="AC3102" s="1">
        <v>0</v>
      </c>
      <c r="AD3102" s="1">
        <v>0</v>
      </c>
      <c r="AE3102" s="1">
        <v>0</v>
      </c>
      <c r="AF3102" s="1">
        <v>0</v>
      </c>
      <c r="AG3102" s="1">
        <v>0</v>
      </c>
      <c r="AH3102" s="1">
        <v>0</v>
      </c>
      <c r="AI3102" s="1">
        <v>0</v>
      </c>
      <c r="AJ3102" s="1">
        <v>0</v>
      </c>
      <c r="AK3102" s="1">
        <v>0</v>
      </c>
      <c r="AL3102" s="1">
        <v>0</v>
      </c>
      <c r="AM3102" s="1">
        <v>0</v>
      </c>
      <c r="AN3102" s="1">
        <v>0</v>
      </c>
    </row>
    <row r="3103" spans="1:40" x14ac:dyDescent="0.35">
      <c r="A3103" s="1" t="s">
        <v>89</v>
      </c>
      <c r="B3103" s="8">
        <v>43969</v>
      </c>
      <c r="C3103" s="1" t="s">
        <v>96</v>
      </c>
      <c r="D3103" s="1">
        <v>973270</v>
      </c>
      <c r="E3103" s="1">
        <v>11</v>
      </c>
      <c r="F3103" s="1" t="s">
        <v>127</v>
      </c>
      <c r="H3103" s="1" t="s">
        <v>114</v>
      </c>
      <c r="I3103" s="1" t="s">
        <v>92</v>
      </c>
      <c r="J3103" s="1" t="s">
        <v>93</v>
      </c>
      <c r="L3103" s="1">
        <v>3</v>
      </c>
      <c r="O3103" s="1">
        <v>0.21428571428571427</v>
      </c>
      <c r="P3103" s="1">
        <v>11</v>
      </c>
      <c r="Q3103" s="1">
        <v>0</v>
      </c>
      <c r="R3103" s="1">
        <v>0</v>
      </c>
      <c r="S3103" s="1">
        <v>0</v>
      </c>
      <c r="T3103" s="1">
        <v>0</v>
      </c>
      <c r="U3103" s="1">
        <v>0</v>
      </c>
      <c r="V3103" s="1">
        <v>0</v>
      </c>
      <c r="W3103" s="1">
        <v>0</v>
      </c>
      <c r="X3103" s="1">
        <v>0</v>
      </c>
      <c r="Y3103" s="1">
        <v>0</v>
      </c>
      <c r="Z3103" s="1">
        <v>0</v>
      </c>
      <c r="AA3103" s="1">
        <v>0</v>
      </c>
      <c r="AB3103" s="1">
        <v>0</v>
      </c>
      <c r="AC3103" s="1">
        <v>0</v>
      </c>
      <c r="AD3103" s="1">
        <v>0</v>
      </c>
      <c r="AE3103" s="1">
        <v>0</v>
      </c>
      <c r="AF3103" s="1">
        <v>0</v>
      </c>
      <c r="AG3103" s="1">
        <v>0</v>
      </c>
      <c r="AH3103" s="1">
        <v>0</v>
      </c>
      <c r="AI3103" s="1">
        <v>0</v>
      </c>
      <c r="AJ3103" s="1">
        <v>0</v>
      </c>
      <c r="AK3103" s="1">
        <v>0</v>
      </c>
      <c r="AL3103" s="1">
        <v>3</v>
      </c>
      <c r="AM3103" s="1">
        <v>0</v>
      </c>
      <c r="AN3103" s="1">
        <v>0</v>
      </c>
    </row>
    <row r="3104" spans="1:40" x14ac:dyDescent="0.35">
      <c r="A3104" s="1" t="s">
        <v>89</v>
      </c>
      <c r="B3104" s="8">
        <v>43937</v>
      </c>
      <c r="C3104" s="1" t="s">
        <v>2</v>
      </c>
      <c r="D3104" s="1">
        <v>203150</v>
      </c>
      <c r="E3104" s="1">
        <v>27</v>
      </c>
      <c r="F3104" s="1" t="s">
        <v>129</v>
      </c>
      <c r="H3104" s="1" t="s">
        <v>95</v>
      </c>
      <c r="I3104" s="1" t="s">
        <v>121</v>
      </c>
      <c r="J3104" s="1" t="s">
        <v>93</v>
      </c>
      <c r="K3104" s="1">
        <v>11</v>
      </c>
      <c r="M3104" s="1">
        <v>0.40740740740740738</v>
      </c>
      <c r="N3104" s="1">
        <v>0.40740740740740738</v>
      </c>
      <c r="P3104" s="1">
        <v>16</v>
      </c>
      <c r="Q3104" s="1">
        <v>0</v>
      </c>
      <c r="R3104" s="1">
        <v>5</v>
      </c>
      <c r="S3104" s="1">
        <v>0</v>
      </c>
      <c r="T3104" s="1">
        <v>1</v>
      </c>
      <c r="U3104" s="1">
        <v>5</v>
      </c>
      <c r="V3104" s="1">
        <v>0</v>
      </c>
      <c r="W3104" s="1">
        <v>0</v>
      </c>
      <c r="X3104" s="1">
        <v>0</v>
      </c>
      <c r="Y3104" s="1">
        <v>0</v>
      </c>
      <c r="Z3104" s="1">
        <v>0</v>
      </c>
      <c r="AA3104" s="1">
        <v>0</v>
      </c>
      <c r="AB3104" s="1">
        <v>0</v>
      </c>
      <c r="AC3104" s="1">
        <v>0</v>
      </c>
      <c r="AD3104" s="1">
        <v>0</v>
      </c>
      <c r="AE3104" s="1">
        <v>0</v>
      </c>
      <c r="AF3104" s="1">
        <v>0</v>
      </c>
      <c r="AG3104" s="1">
        <v>0</v>
      </c>
      <c r="AH3104" s="1">
        <v>0</v>
      </c>
      <c r="AI3104" s="1">
        <v>0</v>
      </c>
      <c r="AJ3104" s="1">
        <v>0</v>
      </c>
      <c r="AK3104" s="1">
        <v>0</v>
      </c>
      <c r="AL3104" s="1">
        <v>0</v>
      </c>
      <c r="AM3104" s="1">
        <v>0</v>
      </c>
      <c r="AN3104" s="1">
        <v>0</v>
      </c>
    </row>
    <row r="3105" spans="1:40" x14ac:dyDescent="0.35">
      <c r="A3105" s="1" t="s">
        <v>89</v>
      </c>
      <c r="B3105" s="8">
        <v>43952</v>
      </c>
      <c r="C3105" s="1" t="s">
        <v>96</v>
      </c>
      <c r="D3105" s="1">
        <v>201710</v>
      </c>
      <c r="E3105" s="1">
        <v>15</v>
      </c>
      <c r="F3105" s="1" t="s">
        <v>119</v>
      </c>
      <c r="H3105" s="1" t="s">
        <v>95</v>
      </c>
      <c r="I3105" s="1" t="s">
        <v>92</v>
      </c>
      <c r="J3105" s="1" t="s">
        <v>93</v>
      </c>
      <c r="P3105" s="1">
        <v>15</v>
      </c>
      <c r="Q3105" s="1">
        <v>0</v>
      </c>
      <c r="R3105" s="1">
        <v>0</v>
      </c>
      <c r="S3105" s="1">
        <v>0</v>
      </c>
      <c r="T3105" s="1">
        <v>0</v>
      </c>
      <c r="U3105" s="1">
        <v>0</v>
      </c>
      <c r="V3105" s="1">
        <v>0</v>
      </c>
      <c r="W3105" s="1">
        <v>0</v>
      </c>
      <c r="X3105" s="1">
        <v>0</v>
      </c>
      <c r="Y3105" s="1">
        <v>0</v>
      </c>
      <c r="Z3105" s="1">
        <v>0</v>
      </c>
      <c r="AA3105" s="1">
        <v>0</v>
      </c>
      <c r="AB3105" s="1">
        <v>0</v>
      </c>
      <c r="AC3105" s="1">
        <v>0</v>
      </c>
      <c r="AD3105" s="1">
        <v>0</v>
      </c>
      <c r="AE3105" s="1">
        <v>0</v>
      </c>
      <c r="AF3105" s="1">
        <v>0</v>
      </c>
      <c r="AG3105" s="1">
        <v>0</v>
      </c>
      <c r="AH3105" s="1">
        <v>0</v>
      </c>
      <c r="AI3105" s="1">
        <v>0</v>
      </c>
      <c r="AJ3105" s="1">
        <v>0</v>
      </c>
      <c r="AK3105" s="1">
        <v>0</v>
      </c>
      <c r="AL3105" s="1">
        <v>0</v>
      </c>
      <c r="AM3105" s="1">
        <v>0</v>
      </c>
      <c r="AN3105" s="1">
        <v>0</v>
      </c>
    </row>
    <row r="3106" spans="1:40" x14ac:dyDescent="0.35">
      <c r="A3106" s="1" t="s">
        <v>89</v>
      </c>
      <c r="B3106" s="8">
        <v>43932</v>
      </c>
      <c r="C3106" s="1" t="s">
        <v>2</v>
      </c>
      <c r="D3106" s="1">
        <v>973260</v>
      </c>
      <c r="E3106" s="1">
        <v>121</v>
      </c>
      <c r="F3106" s="1" t="s">
        <v>113</v>
      </c>
      <c r="H3106" s="1" t="s">
        <v>114</v>
      </c>
      <c r="I3106" s="1" t="s">
        <v>92</v>
      </c>
      <c r="J3106" s="1" t="s">
        <v>93</v>
      </c>
      <c r="K3106" s="1">
        <v>23</v>
      </c>
      <c r="L3106" s="1">
        <v>8</v>
      </c>
      <c r="M3106" s="1">
        <v>0.24031007751937986</v>
      </c>
      <c r="N3106" s="1">
        <v>0.19008264462809918</v>
      </c>
      <c r="O3106" s="1">
        <v>6.2015503875968991E-2</v>
      </c>
      <c r="P3106" s="1">
        <v>98</v>
      </c>
      <c r="Q3106" s="1">
        <v>8</v>
      </c>
      <c r="R3106" s="1">
        <v>6</v>
      </c>
      <c r="S3106" s="1">
        <v>0</v>
      </c>
      <c r="T3106" s="1">
        <v>9</v>
      </c>
      <c r="U3106" s="1">
        <v>8</v>
      </c>
      <c r="V3106" s="1">
        <v>0</v>
      </c>
      <c r="W3106" s="1">
        <v>0</v>
      </c>
      <c r="X3106" s="1">
        <v>0</v>
      </c>
      <c r="Y3106" s="1">
        <v>0</v>
      </c>
      <c r="Z3106" s="1">
        <v>0</v>
      </c>
      <c r="AA3106" s="1">
        <v>0</v>
      </c>
      <c r="AB3106" s="1">
        <v>0</v>
      </c>
      <c r="AC3106" s="1">
        <v>0</v>
      </c>
      <c r="AD3106" s="1">
        <v>0</v>
      </c>
      <c r="AE3106" s="1">
        <v>0</v>
      </c>
      <c r="AF3106" s="1">
        <v>0</v>
      </c>
      <c r="AG3106" s="1">
        <v>0</v>
      </c>
      <c r="AH3106" s="1">
        <v>0</v>
      </c>
      <c r="AI3106" s="1">
        <v>0</v>
      </c>
      <c r="AJ3106" s="1">
        <v>0</v>
      </c>
      <c r="AK3106" s="1">
        <v>0</v>
      </c>
      <c r="AL3106" s="1">
        <v>0</v>
      </c>
      <c r="AM3106" s="1">
        <v>0</v>
      </c>
      <c r="AN3106" s="1">
        <v>0</v>
      </c>
    </row>
    <row r="3107" spans="1:40" x14ac:dyDescent="0.35">
      <c r="A3107" s="1" t="s">
        <v>89</v>
      </c>
      <c r="B3107" s="8">
        <v>43967</v>
      </c>
      <c r="C3107" s="1" t="s">
        <v>2</v>
      </c>
      <c r="D3107" s="1">
        <v>976140</v>
      </c>
      <c r="E3107" s="1">
        <v>119</v>
      </c>
      <c r="F3107" s="1" t="s">
        <v>128</v>
      </c>
      <c r="H3107" s="1" t="s">
        <v>101</v>
      </c>
      <c r="I3107" s="1" t="s">
        <v>92</v>
      </c>
      <c r="J3107" s="1" t="s">
        <v>93</v>
      </c>
      <c r="K3107" s="1">
        <v>1</v>
      </c>
      <c r="L3107" s="1">
        <v>2</v>
      </c>
      <c r="M3107" s="1">
        <v>1.6666666666666666E-2</v>
      </c>
      <c r="N3107" s="1">
        <v>8.4033613445378148E-3</v>
      </c>
      <c r="O3107" s="1">
        <v>1.6528925619834711E-2</v>
      </c>
      <c r="P3107" s="1">
        <v>118</v>
      </c>
      <c r="Q3107" s="1">
        <v>1</v>
      </c>
      <c r="R3107" s="1">
        <v>1</v>
      </c>
      <c r="S3107" s="1">
        <v>0</v>
      </c>
      <c r="T3107" s="1">
        <v>0</v>
      </c>
      <c r="U3107" s="1">
        <v>0</v>
      </c>
      <c r="V3107" s="1">
        <v>0</v>
      </c>
      <c r="W3107" s="1">
        <v>0</v>
      </c>
      <c r="X3107" s="1">
        <v>0</v>
      </c>
      <c r="Y3107" s="1">
        <v>0</v>
      </c>
      <c r="Z3107" s="1">
        <v>0</v>
      </c>
      <c r="AA3107" s="1">
        <v>0</v>
      </c>
      <c r="AB3107" s="1">
        <v>0</v>
      </c>
      <c r="AC3107" s="1">
        <v>0</v>
      </c>
      <c r="AD3107" s="1">
        <v>0</v>
      </c>
      <c r="AE3107" s="1">
        <v>0</v>
      </c>
      <c r="AF3107" s="1">
        <v>0</v>
      </c>
      <c r="AG3107" s="1">
        <v>0</v>
      </c>
      <c r="AH3107" s="1">
        <v>0</v>
      </c>
      <c r="AI3107" s="1">
        <v>1</v>
      </c>
      <c r="AJ3107" s="1">
        <v>0</v>
      </c>
      <c r="AK3107" s="1">
        <v>0</v>
      </c>
      <c r="AL3107" s="1">
        <v>0</v>
      </c>
      <c r="AM3107" s="1">
        <v>0</v>
      </c>
      <c r="AN3107" s="1">
        <v>0</v>
      </c>
    </row>
    <row r="3108" spans="1:40" x14ac:dyDescent="0.35">
      <c r="A3108" s="1" t="s">
        <v>89</v>
      </c>
      <c r="B3108" s="8">
        <v>43910</v>
      </c>
      <c r="C3108" s="1" t="s">
        <v>2</v>
      </c>
      <c r="D3108" s="1">
        <v>209640</v>
      </c>
      <c r="E3108" s="1">
        <v>83</v>
      </c>
      <c r="F3108" s="1" t="s">
        <v>122</v>
      </c>
      <c r="H3108" s="1" t="s">
        <v>95</v>
      </c>
      <c r="I3108" s="1" t="s">
        <v>121</v>
      </c>
      <c r="J3108" s="1" t="s">
        <v>93</v>
      </c>
      <c r="K3108" s="1">
        <v>33</v>
      </c>
      <c r="L3108" s="1">
        <v>11</v>
      </c>
      <c r="M3108" s="1">
        <v>0.45652173913043476</v>
      </c>
      <c r="N3108" s="1">
        <v>0.39759036144578314</v>
      </c>
      <c r="O3108" s="1">
        <v>0.11702127659574468</v>
      </c>
      <c r="P3108" s="1">
        <v>50</v>
      </c>
      <c r="Q3108" s="1">
        <v>9</v>
      </c>
      <c r="R3108" s="1">
        <v>19</v>
      </c>
      <c r="S3108" s="1">
        <v>0</v>
      </c>
      <c r="T3108" s="1">
        <v>1</v>
      </c>
      <c r="U3108" s="1">
        <v>13</v>
      </c>
      <c r="V3108" s="1">
        <v>0</v>
      </c>
      <c r="W3108" s="1">
        <v>0</v>
      </c>
      <c r="X3108" s="1">
        <v>0</v>
      </c>
      <c r="Y3108" s="1">
        <v>0</v>
      </c>
      <c r="Z3108" s="1">
        <v>0</v>
      </c>
      <c r="AA3108" s="1">
        <v>0</v>
      </c>
      <c r="AB3108" s="1">
        <v>0</v>
      </c>
      <c r="AC3108" s="1">
        <v>0</v>
      </c>
      <c r="AD3108" s="1">
        <v>0</v>
      </c>
      <c r="AE3108" s="1">
        <v>0</v>
      </c>
      <c r="AF3108" s="1">
        <v>0</v>
      </c>
      <c r="AG3108" s="1">
        <v>0</v>
      </c>
      <c r="AH3108" s="1">
        <v>0</v>
      </c>
      <c r="AI3108" s="1">
        <v>0</v>
      </c>
      <c r="AJ3108" s="1">
        <v>0</v>
      </c>
      <c r="AK3108" s="1">
        <v>0</v>
      </c>
      <c r="AL3108" s="1">
        <v>0</v>
      </c>
      <c r="AM3108" s="1">
        <v>1</v>
      </c>
      <c r="AN3108" s="1">
        <v>1</v>
      </c>
    </row>
    <row r="3109" spans="1:40" x14ac:dyDescent="0.35">
      <c r="A3109" s="1" t="s">
        <v>89</v>
      </c>
      <c r="B3109" s="8">
        <v>43950</v>
      </c>
      <c r="C3109" s="1" t="s">
        <v>96</v>
      </c>
      <c r="D3109" s="1">
        <v>973370</v>
      </c>
      <c r="E3109" s="1">
        <v>3</v>
      </c>
      <c r="F3109" s="1" t="s">
        <v>123</v>
      </c>
      <c r="H3109" s="1" t="s">
        <v>114</v>
      </c>
      <c r="I3109" s="1" t="s">
        <v>92</v>
      </c>
      <c r="J3109" s="1" t="s">
        <v>93</v>
      </c>
      <c r="P3109" s="1">
        <v>3</v>
      </c>
      <c r="Q3109" s="1">
        <v>0</v>
      </c>
      <c r="R3109" s="1">
        <v>0</v>
      </c>
      <c r="S3109" s="1">
        <v>0</v>
      </c>
      <c r="T3109" s="1">
        <v>0</v>
      </c>
      <c r="U3109" s="1">
        <v>0</v>
      </c>
      <c r="V3109" s="1">
        <v>0</v>
      </c>
      <c r="W3109" s="1">
        <v>0</v>
      </c>
      <c r="X3109" s="1">
        <v>0</v>
      </c>
      <c r="Y3109" s="1">
        <v>0</v>
      </c>
      <c r="Z3109" s="1">
        <v>0</v>
      </c>
      <c r="AA3109" s="1">
        <v>0</v>
      </c>
      <c r="AB3109" s="1">
        <v>0</v>
      </c>
      <c r="AC3109" s="1">
        <v>0</v>
      </c>
      <c r="AD3109" s="1">
        <v>0</v>
      </c>
      <c r="AE3109" s="1">
        <v>0</v>
      </c>
      <c r="AF3109" s="1">
        <v>0</v>
      </c>
      <c r="AG3109" s="1">
        <v>0</v>
      </c>
      <c r="AH3109" s="1">
        <v>0</v>
      </c>
      <c r="AI3109" s="1">
        <v>0</v>
      </c>
      <c r="AJ3109" s="1">
        <v>0</v>
      </c>
      <c r="AK3109" s="1">
        <v>0</v>
      </c>
      <c r="AL3109" s="1">
        <v>0</v>
      </c>
      <c r="AM3109" s="1">
        <v>0</v>
      </c>
      <c r="AN3109" s="1">
        <v>0</v>
      </c>
    </row>
    <row r="3110" spans="1:40" x14ac:dyDescent="0.35">
      <c r="A3110" s="1" t="s">
        <v>89</v>
      </c>
      <c r="B3110" s="8">
        <v>43942</v>
      </c>
      <c r="C3110" s="1" t="s">
        <v>2</v>
      </c>
      <c r="D3110" s="1">
        <v>200600</v>
      </c>
      <c r="E3110" s="1">
        <v>106</v>
      </c>
      <c r="F3110" s="1" t="s">
        <v>116</v>
      </c>
      <c r="H3110" s="1" t="s">
        <v>95</v>
      </c>
      <c r="I3110" s="1" t="s">
        <v>92</v>
      </c>
      <c r="J3110" s="1" t="s">
        <v>93</v>
      </c>
      <c r="K3110" s="1">
        <v>25</v>
      </c>
      <c r="L3110" s="1">
        <v>14</v>
      </c>
      <c r="M3110" s="1">
        <v>0.3135593220338983</v>
      </c>
      <c r="N3110" s="1">
        <v>0.23584905660377359</v>
      </c>
      <c r="O3110" s="1">
        <v>0.11666666666666667</v>
      </c>
      <c r="P3110" s="1">
        <v>81</v>
      </c>
      <c r="Q3110" s="1">
        <v>12</v>
      </c>
      <c r="R3110" s="1">
        <v>11</v>
      </c>
      <c r="S3110" s="1">
        <v>2</v>
      </c>
      <c r="T3110" s="1">
        <v>11</v>
      </c>
      <c r="U3110" s="1">
        <v>1</v>
      </c>
      <c r="V3110" s="1">
        <v>0</v>
      </c>
      <c r="W3110" s="1">
        <v>0</v>
      </c>
      <c r="X3110" s="1">
        <v>1</v>
      </c>
      <c r="Y3110" s="1">
        <v>0</v>
      </c>
      <c r="Z3110" s="1">
        <v>0</v>
      </c>
      <c r="AA3110" s="1">
        <v>0</v>
      </c>
      <c r="AB3110" s="1">
        <v>0</v>
      </c>
      <c r="AC3110" s="1">
        <v>0</v>
      </c>
      <c r="AD3110" s="1">
        <v>0</v>
      </c>
      <c r="AE3110" s="1">
        <v>0</v>
      </c>
      <c r="AF3110" s="1">
        <v>0</v>
      </c>
      <c r="AG3110" s="1">
        <v>0</v>
      </c>
      <c r="AH3110" s="1">
        <v>0</v>
      </c>
      <c r="AI3110" s="1">
        <v>1</v>
      </c>
      <c r="AJ3110" s="1">
        <v>0</v>
      </c>
      <c r="AK3110" s="1">
        <v>0</v>
      </c>
      <c r="AL3110" s="1">
        <v>0</v>
      </c>
      <c r="AM3110" s="1">
        <v>0</v>
      </c>
      <c r="AN3110" s="1">
        <v>0</v>
      </c>
    </row>
    <row r="3111" spans="1:40" x14ac:dyDescent="0.35">
      <c r="A3111" s="1" t="s">
        <v>89</v>
      </c>
      <c r="B3111" s="8">
        <v>43942</v>
      </c>
      <c r="C3111" s="1" t="s">
        <v>96</v>
      </c>
      <c r="D3111" s="1">
        <v>209650</v>
      </c>
      <c r="E3111" s="1">
        <v>13</v>
      </c>
      <c r="F3111" s="1" t="s">
        <v>120</v>
      </c>
      <c r="H3111" s="1" t="s">
        <v>95</v>
      </c>
      <c r="I3111" s="1" t="s">
        <v>121</v>
      </c>
      <c r="J3111" s="1" t="s">
        <v>93</v>
      </c>
      <c r="P3111" s="1">
        <v>13</v>
      </c>
      <c r="Q3111" s="1">
        <v>0</v>
      </c>
      <c r="R3111" s="1">
        <v>0</v>
      </c>
      <c r="S3111" s="1">
        <v>0</v>
      </c>
      <c r="T3111" s="1">
        <v>0</v>
      </c>
      <c r="U3111" s="1">
        <v>0</v>
      </c>
      <c r="V3111" s="1">
        <v>0</v>
      </c>
      <c r="W3111" s="1">
        <v>0</v>
      </c>
      <c r="X3111" s="1">
        <v>0</v>
      </c>
      <c r="Y3111" s="1">
        <v>0</v>
      </c>
      <c r="Z3111" s="1">
        <v>0</v>
      </c>
      <c r="AA3111" s="1">
        <v>0</v>
      </c>
      <c r="AB3111" s="1">
        <v>0</v>
      </c>
      <c r="AC3111" s="1">
        <v>0</v>
      </c>
      <c r="AD3111" s="1">
        <v>0</v>
      </c>
      <c r="AE3111" s="1">
        <v>0</v>
      </c>
      <c r="AF3111" s="1">
        <v>0</v>
      </c>
      <c r="AG3111" s="1">
        <v>0</v>
      </c>
      <c r="AH3111" s="1">
        <v>0</v>
      </c>
      <c r="AI3111" s="1">
        <v>0</v>
      </c>
      <c r="AJ3111" s="1">
        <v>0</v>
      </c>
      <c r="AK3111" s="1">
        <v>0</v>
      </c>
      <c r="AL3111" s="1">
        <v>0</v>
      </c>
      <c r="AM3111" s="1">
        <v>0</v>
      </c>
      <c r="AN3111" s="1">
        <v>0</v>
      </c>
    </row>
    <row r="3112" spans="1:40" x14ac:dyDescent="0.35">
      <c r="A3112" s="1" t="s">
        <v>89</v>
      </c>
      <c r="B3112" s="8">
        <v>43969</v>
      </c>
      <c r="C3112" s="1" t="s">
        <v>96</v>
      </c>
      <c r="D3112" s="1">
        <v>979190</v>
      </c>
      <c r="E3112" s="1">
        <v>6</v>
      </c>
      <c r="F3112" s="1" t="s">
        <v>124</v>
      </c>
      <c r="H3112" s="1" t="s">
        <v>103</v>
      </c>
      <c r="I3112" s="1" t="s">
        <v>92</v>
      </c>
      <c r="J3112" s="1" t="s">
        <v>93</v>
      </c>
      <c r="L3112" s="1">
        <v>1</v>
      </c>
      <c r="O3112" s="1">
        <v>0.14285714285714285</v>
      </c>
      <c r="P3112" s="1">
        <v>6</v>
      </c>
      <c r="Q3112" s="1">
        <v>0</v>
      </c>
      <c r="R3112" s="1">
        <v>0</v>
      </c>
      <c r="S3112" s="1">
        <v>0</v>
      </c>
      <c r="T3112" s="1">
        <v>0</v>
      </c>
      <c r="U3112" s="1">
        <v>0</v>
      </c>
      <c r="V3112" s="1">
        <v>0</v>
      </c>
      <c r="W3112" s="1">
        <v>0</v>
      </c>
      <c r="X3112" s="1">
        <v>0</v>
      </c>
      <c r="Y3112" s="1">
        <v>0</v>
      </c>
      <c r="Z3112" s="1">
        <v>0</v>
      </c>
      <c r="AA3112" s="1">
        <v>0</v>
      </c>
      <c r="AB3112" s="1">
        <v>0</v>
      </c>
      <c r="AC3112" s="1">
        <v>0</v>
      </c>
      <c r="AD3112" s="1">
        <v>0</v>
      </c>
      <c r="AE3112" s="1">
        <v>0</v>
      </c>
      <c r="AF3112" s="1">
        <v>0</v>
      </c>
      <c r="AG3112" s="1">
        <v>0</v>
      </c>
      <c r="AH3112" s="1">
        <v>0</v>
      </c>
      <c r="AI3112" s="1">
        <v>0</v>
      </c>
      <c r="AJ3112" s="1">
        <v>0</v>
      </c>
      <c r="AK3112" s="1">
        <v>0</v>
      </c>
      <c r="AL3112" s="1">
        <v>1</v>
      </c>
      <c r="AM3112" s="1">
        <v>0</v>
      </c>
      <c r="AN3112" s="1">
        <v>0</v>
      </c>
    </row>
    <row r="3113" spans="1:40" x14ac:dyDescent="0.35">
      <c r="A3113" s="1" t="s">
        <v>89</v>
      </c>
      <c r="B3113" s="8">
        <v>43922</v>
      </c>
      <c r="C3113" s="1" t="s">
        <v>2</v>
      </c>
      <c r="D3113" s="1">
        <v>200640</v>
      </c>
      <c r="E3113" s="1">
        <v>138</v>
      </c>
      <c r="F3113" s="1" t="s">
        <v>106</v>
      </c>
      <c r="H3113" s="1" t="s">
        <v>95</v>
      </c>
      <c r="I3113" s="1" t="s">
        <v>92</v>
      </c>
      <c r="J3113" s="1" t="s">
        <v>93</v>
      </c>
      <c r="K3113" s="1">
        <v>47</v>
      </c>
      <c r="L3113" s="1">
        <v>11</v>
      </c>
      <c r="M3113" s="1">
        <v>0.35</v>
      </c>
      <c r="N3113" s="1">
        <v>0.34057971014492755</v>
      </c>
      <c r="O3113" s="1">
        <v>7.3825503355704702E-2</v>
      </c>
      <c r="P3113" s="1">
        <v>91</v>
      </c>
      <c r="Q3113" s="1">
        <v>2</v>
      </c>
      <c r="R3113" s="1">
        <v>24</v>
      </c>
      <c r="S3113" s="1">
        <v>0</v>
      </c>
      <c r="T3113" s="1">
        <v>22</v>
      </c>
      <c r="U3113" s="1">
        <v>1</v>
      </c>
      <c r="V3113" s="1">
        <v>0</v>
      </c>
      <c r="W3113" s="1">
        <v>0</v>
      </c>
      <c r="X3113" s="1">
        <v>0</v>
      </c>
      <c r="Y3113" s="1">
        <v>0</v>
      </c>
      <c r="Z3113" s="1">
        <v>0</v>
      </c>
      <c r="AA3113" s="1">
        <v>0</v>
      </c>
      <c r="AB3113" s="1">
        <v>0</v>
      </c>
      <c r="AC3113" s="1">
        <v>0</v>
      </c>
      <c r="AD3113" s="1">
        <v>0</v>
      </c>
      <c r="AE3113" s="1">
        <v>0</v>
      </c>
      <c r="AF3113" s="1">
        <v>0</v>
      </c>
      <c r="AG3113" s="1">
        <v>0</v>
      </c>
      <c r="AH3113" s="1">
        <v>0</v>
      </c>
      <c r="AI3113" s="1">
        <v>4</v>
      </c>
      <c r="AJ3113" s="1">
        <v>0</v>
      </c>
      <c r="AK3113" s="1">
        <v>0</v>
      </c>
      <c r="AL3113" s="1">
        <v>0</v>
      </c>
      <c r="AM3113" s="1">
        <v>5</v>
      </c>
      <c r="AN3113" s="1">
        <v>0</v>
      </c>
    </row>
    <row r="3114" spans="1:40" x14ac:dyDescent="0.35">
      <c r="A3114" s="1" t="s">
        <v>89</v>
      </c>
      <c r="B3114" s="8">
        <v>43959</v>
      </c>
      <c r="C3114" s="1" t="s">
        <v>2</v>
      </c>
      <c r="D3114" s="1">
        <v>980180</v>
      </c>
      <c r="E3114" s="1">
        <v>117</v>
      </c>
      <c r="F3114" s="1" t="s">
        <v>117</v>
      </c>
      <c r="H3114" s="1" t="s">
        <v>118</v>
      </c>
      <c r="I3114" s="1" t="s">
        <v>92</v>
      </c>
      <c r="J3114" s="1" t="s">
        <v>93</v>
      </c>
      <c r="L3114" s="1">
        <v>4</v>
      </c>
      <c r="O3114" s="1">
        <v>3.3057851239669422E-2</v>
      </c>
      <c r="P3114" s="1">
        <v>117</v>
      </c>
      <c r="Q3114" s="1">
        <v>4</v>
      </c>
      <c r="R3114" s="1">
        <v>0</v>
      </c>
      <c r="S3114" s="1">
        <v>0</v>
      </c>
      <c r="T3114" s="1">
        <v>0</v>
      </c>
      <c r="U3114" s="1">
        <v>0</v>
      </c>
      <c r="V3114" s="1">
        <v>0</v>
      </c>
      <c r="W3114" s="1">
        <v>0</v>
      </c>
      <c r="X3114" s="1">
        <v>0</v>
      </c>
      <c r="Y3114" s="1">
        <v>0</v>
      </c>
      <c r="Z3114" s="1">
        <v>0</v>
      </c>
      <c r="AA3114" s="1">
        <v>0</v>
      </c>
      <c r="AB3114" s="1">
        <v>0</v>
      </c>
      <c r="AC3114" s="1">
        <v>0</v>
      </c>
      <c r="AD3114" s="1">
        <v>0</v>
      </c>
      <c r="AE3114" s="1">
        <v>0</v>
      </c>
      <c r="AF3114" s="1">
        <v>0</v>
      </c>
      <c r="AG3114" s="1">
        <v>0</v>
      </c>
      <c r="AH3114" s="1">
        <v>0</v>
      </c>
      <c r="AI3114" s="1">
        <v>0</v>
      </c>
      <c r="AJ3114" s="1">
        <v>0</v>
      </c>
      <c r="AK3114" s="1">
        <v>0</v>
      </c>
      <c r="AL3114" s="1">
        <v>0</v>
      </c>
      <c r="AM3114" s="1">
        <v>0</v>
      </c>
      <c r="AN3114" s="1">
        <v>0</v>
      </c>
    </row>
    <row r="3115" spans="1:40" x14ac:dyDescent="0.35">
      <c r="A3115" s="1" t="s">
        <v>89</v>
      </c>
      <c r="B3115" s="8">
        <v>43911</v>
      </c>
      <c r="C3115" s="1" t="s">
        <v>2</v>
      </c>
      <c r="D3115" s="1">
        <v>979150</v>
      </c>
      <c r="E3115" s="1">
        <v>209</v>
      </c>
      <c r="F3115" s="1" t="s">
        <v>125</v>
      </c>
      <c r="H3115" s="1" t="s">
        <v>103</v>
      </c>
      <c r="I3115" s="1" t="s">
        <v>92</v>
      </c>
      <c r="J3115" s="1" t="s">
        <v>93</v>
      </c>
      <c r="K3115" s="1">
        <v>31</v>
      </c>
      <c r="L3115" s="1">
        <v>40</v>
      </c>
      <c r="M3115" s="1">
        <v>0.20535714285714285</v>
      </c>
      <c r="N3115" s="1">
        <v>0.12315270935960591</v>
      </c>
      <c r="O3115" s="1">
        <v>0.1606425702811245</v>
      </c>
      <c r="P3115" s="1">
        <v>178</v>
      </c>
      <c r="Q3115" s="1">
        <v>21</v>
      </c>
      <c r="R3115" s="1">
        <v>21</v>
      </c>
      <c r="S3115" s="1">
        <v>1</v>
      </c>
      <c r="T3115" s="1">
        <v>1</v>
      </c>
      <c r="U3115" s="1">
        <v>0</v>
      </c>
      <c r="V3115" s="1">
        <v>6</v>
      </c>
      <c r="W3115" s="1">
        <v>2</v>
      </c>
      <c r="X3115" s="1">
        <v>2</v>
      </c>
      <c r="Y3115" s="1">
        <v>0</v>
      </c>
      <c r="Z3115" s="1">
        <v>0</v>
      </c>
      <c r="AA3115" s="1">
        <v>1</v>
      </c>
      <c r="AB3115" s="1">
        <v>0</v>
      </c>
      <c r="AC3115" s="1">
        <v>0</v>
      </c>
      <c r="AD3115" s="1">
        <v>0</v>
      </c>
      <c r="AE3115" s="1">
        <v>0</v>
      </c>
      <c r="AF3115" s="1">
        <v>0</v>
      </c>
      <c r="AG3115" s="1">
        <v>3</v>
      </c>
      <c r="AH3115" s="1">
        <v>0</v>
      </c>
      <c r="AI3115" s="1">
        <v>11</v>
      </c>
      <c r="AJ3115" s="1">
        <v>0</v>
      </c>
      <c r="AK3115" s="1">
        <v>0</v>
      </c>
      <c r="AL3115" s="1">
        <v>0</v>
      </c>
      <c r="AM3115" s="1">
        <v>2</v>
      </c>
      <c r="AN3115" s="1">
        <v>0</v>
      </c>
    </row>
    <row r="3116" spans="1:40" x14ac:dyDescent="0.35">
      <c r="A3116" s="1" t="s">
        <v>89</v>
      </c>
      <c r="B3116" s="8">
        <v>43959</v>
      </c>
      <c r="C3116" s="1" t="s">
        <v>2</v>
      </c>
      <c r="D3116" s="1">
        <v>200170</v>
      </c>
      <c r="E3116" s="1">
        <v>147</v>
      </c>
      <c r="F3116" s="1" t="s">
        <v>107</v>
      </c>
      <c r="H3116" s="1" t="s">
        <v>95</v>
      </c>
      <c r="I3116" s="1" t="s">
        <v>92</v>
      </c>
      <c r="J3116" s="1" t="s">
        <v>93</v>
      </c>
      <c r="K3116" s="1">
        <v>13</v>
      </c>
      <c r="L3116" s="1">
        <v>3</v>
      </c>
      <c r="M3116" s="1">
        <v>8.8435374149659865E-2</v>
      </c>
      <c r="N3116" s="1">
        <v>8.8435374149659865E-2</v>
      </c>
      <c r="O3116" s="1">
        <v>0.02</v>
      </c>
      <c r="P3116" s="1">
        <v>134</v>
      </c>
      <c r="Q3116" s="1">
        <v>0</v>
      </c>
      <c r="R3116" s="1">
        <v>13</v>
      </c>
      <c r="S3116" s="1">
        <v>0</v>
      </c>
      <c r="T3116" s="1">
        <v>0</v>
      </c>
      <c r="U3116" s="1">
        <v>0</v>
      </c>
      <c r="V3116" s="1">
        <v>0</v>
      </c>
      <c r="W3116" s="1">
        <v>0</v>
      </c>
      <c r="X3116" s="1">
        <v>0</v>
      </c>
      <c r="Y3116" s="1">
        <v>0</v>
      </c>
      <c r="Z3116" s="1">
        <v>0</v>
      </c>
      <c r="AA3116" s="1">
        <v>0</v>
      </c>
      <c r="AB3116" s="1">
        <v>0</v>
      </c>
      <c r="AC3116" s="1">
        <v>0</v>
      </c>
      <c r="AD3116" s="1">
        <v>0</v>
      </c>
      <c r="AE3116" s="1">
        <v>0</v>
      </c>
      <c r="AF3116" s="1">
        <v>0</v>
      </c>
      <c r="AG3116" s="1">
        <v>0</v>
      </c>
      <c r="AH3116" s="1">
        <v>0</v>
      </c>
      <c r="AI3116" s="1">
        <v>1</v>
      </c>
      <c r="AJ3116" s="1">
        <v>0</v>
      </c>
      <c r="AK3116" s="1">
        <v>0</v>
      </c>
      <c r="AL3116" s="1">
        <v>1</v>
      </c>
      <c r="AM3116" s="1">
        <v>1</v>
      </c>
      <c r="AN3116" s="1">
        <v>0</v>
      </c>
    </row>
    <row r="3117" spans="1:40" x14ac:dyDescent="0.35">
      <c r="A3117" s="1" t="s">
        <v>89</v>
      </c>
      <c r="B3117" s="8">
        <v>43946</v>
      </c>
      <c r="C3117" s="1" t="s">
        <v>2</v>
      </c>
      <c r="D3117" s="1">
        <v>972410</v>
      </c>
      <c r="E3117" s="1">
        <v>125</v>
      </c>
      <c r="F3117" s="1" t="s">
        <v>115</v>
      </c>
      <c r="H3117" s="1" t="s">
        <v>91</v>
      </c>
      <c r="I3117" s="1" t="s">
        <v>92</v>
      </c>
      <c r="J3117" s="1" t="s">
        <v>93</v>
      </c>
      <c r="K3117" s="1">
        <v>53</v>
      </c>
      <c r="L3117" s="1">
        <v>21</v>
      </c>
      <c r="M3117" s="1">
        <v>0.30097087378640774</v>
      </c>
      <c r="N3117" s="1">
        <v>0.16279069767441862</v>
      </c>
      <c r="O3117" s="1">
        <v>0.14383561643835616</v>
      </c>
      <c r="P3117" s="1">
        <v>72</v>
      </c>
      <c r="Q3117" s="1">
        <v>17</v>
      </c>
      <c r="R3117" s="1">
        <v>0</v>
      </c>
      <c r="S3117" s="1">
        <v>2</v>
      </c>
      <c r="T3117" s="1">
        <v>11</v>
      </c>
      <c r="U3117" s="1">
        <v>0</v>
      </c>
      <c r="V3117" s="1">
        <v>39</v>
      </c>
      <c r="W3117" s="1">
        <v>1</v>
      </c>
      <c r="X3117" s="1">
        <v>3</v>
      </c>
      <c r="Y3117" s="1">
        <v>0</v>
      </c>
      <c r="Z3117" s="1">
        <v>0</v>
      </c>
      <c r="AA3117" s="1">
        <v>0</v>
      </c>
      <c r="AB3117" s="1">
        <v>0</v>
      </c>
      <c r="AC3117" s="1">
        <v>0</v>
      </c>
      <c r="AD3117" s="1">
        <v>0</v>
      </c>
      <c r="AE3117" s="1">
        <v>0</v>
      </c>
      <c r="AF3117" s="1">
        <v>0</v>
      </c>
      <c r="AG3117" s="1">
        <v>0</v>
      </c>
      <c r="AH3117" s="1">
        <v>0</v>
      </c>
      <c r="AI3117" s="1">
        <v>1</v>
      </c>
      <c r="AJ3117" s="1">
        <v>0</v>
      </c>
      <c r="AK3117" s="1">
        <v>0</v>
      </c>
      <c r="AL3117" s="1">
        <v>0</v>
      </c>
      <c r="AM3117" s="1">
        <v>0</v>
      </c>
      <c r="AN3117" s="1">
        <v>0</v>
      </c>
    </row>
    <row r="3118" spans="1:40" x14ac:dyDescent="0.35">
      <c r="A3118" s="1" t="s">
        <v>89</v>
      </c>
      <c r="B3118" s="8">
        <v>43950</v>
      </c>
      <c r="C3118" s="1" t="s">
        <v>2</v>
      </c>
      <c r="D3118" s="1">
        <v>974850</v>
      </c>
      <c r="E3118" s="1">
        <v>135</v>
      </c>
      <c r="F3118" s="1" t="s">
        <v>126</v>
      </c>
      <c r="H3118" s="1" t="s">
        <v>103</v>
      </c>
      <c r="I3118" s="1" t="s">
        <v>121</v>
      </c>
      <c r="J3118" s="1" t="s">
        <v>93</v>
      </c>
      <c r="K3118" s="1">
        <v>12</v>
      </c>
      <c r="L3118" s="1">
        <v>40</v>
      </c>
      <c r="M3118" s="1">
        <v>0.22151898734177214</v>
      </c>
      <c r="N3118" s="1">
        <v>8.2089552238805971E-2</v>
      </c>
      <c r="O3118" s="1">
        <v>0.22857142857142856</v>
      </c>
      <c r="P3118" s="1">
        <v>123</v>
      </c>
      <c r="Q3118" s="1">
        <v>24</v>
      </c>
      <c r="R3118" s="1">
        <v>3</v>
      </c>
      <c r="S3118" s="1">
        <v>3</v>
      </c>
      <c r="T3118" s="1">
        <v>3</v>
      </c>
      <c r="U3118" s="1">
        <v>1</v>
      </c>
      <c r="V3118" s="1">
        <v>1</v>
      </c>
      <c r="W3118" s="1">
        <v>1</v>
      </c>
      <c r="X3118" s="1">
        <v>3</v>
      </c>
      <c r="Y3118" s="1">
        <v>0</v>
      </c>
      <c r="Z3118" s="1">
        <v>0</v>
      </c>
      <c r="AA3118" s="1">
        <v>0</v>
      </c>
      <c r="AB3118" s="1">
        <v>0</v>
      </c>
      <c r="AC3118" s="1">
        <v>0</v>
      </c>
      <c r="AD3118" s="1">
        <v>0</v>
      </c>
      <c r="AE3118" s="1">
        <v>0</v>
      </c>
      <c r="AF3118" s="1">
        <v>0</v>
      </c>
      <c r="AG3118" s="1">
        <v>1</v>
      </c>
      <c r="AH3118" s="1">
        <v>0</v>
      </c>
      <c r="AI3118" s="1">
        <v>11</v>
      </c>
      <c r="AJ3118" s="1">
        <v>0</v>
      </c>
      <c r="AK3118" s="1">
        <v>0</v>
      </c>
      <c r="AL3118" s="1">
        <v>1</v>
      </c>
      <c r="AM3118" s="1">
        <v>0</v>
      </c>
      <c r="AN3118" s="1">
        <v>0</v>
      </c>
    </row>
    <row r="3119" spans="1:40" x14ac:dyDescent="0.35">
      <c r="A3119" s="1" t="s">
        <v>89</v>
      </c>
      <c r="B3119" s="8">
        <v>43907</v>
      </c>
      <c r="C3119" s="1" t="s">
        <v>98</v>
      </c>
      <c r="D3119" s="1">
        <v>200640</v>
      </c>
      <c r="E3119" s="1">
        <v>2</v>
      </c>
      <c r="F3119" s="1" t="s">
        <v>106</v>
      </c>
      <c r="H3119" s="1" t="s">
        <v>95</v>
      </c>
      <c r="I3119" s="1" t="s">
        <v>92</v>
      </c>
      <c r="J3119" s="1" t="s">
        <v>93</v>
      </c>
      <c r="P3119" s="1">
        <v>2</v>
      </c>
      <c r="Q3119" s="1">
        <v>0</v>
      </c>
      <c r="R3119" s="1">
        <v>0</v>
      </c>
      <c r="S3119" s="1">
        <v>0</v>
      </c>
      <c r="T3119" s="1">
        <v>0</v>
      </c>
      <c r="U3119" s="1">
        <v>0</v>
      </c>
      <c r="V3119" s="1">
        <v>0</v>
      </c>
      <c r="W3119" s="1">
        <v>0</v>
      </c>
      <c r="X3119" s="1">
        <v>0</v>
      </c>
      <c r="Y3119" s="1">
        <v>0</v>
      </c>
      <c r="Z3119" s="1">
        <v>0</v>
      </c>
      <c r="AA3119" s="1">
        <v>0</v>
      </c>
      <c r="AB3119" s="1">
        <v>0</v>
      </c>
      <c r="AC3119" s="1">
        <v>0</v>
      </c>
      <c r="AD3119" s="1">
        <v>0</v>
      </c>
      <c r="AE3119" s="1">
        <v>0</v>
      </c>
      <c r="AF3119" s="1">
        <v>0</v>
      </c>
      <c r="AG3119" s="1">
        <v>0</v>
      </c>
      <c r="AH3119" s="1">
        <v>0</v>
      </c>
      <c r="AI3119" s="1">
        <v>0</v>
      </c>
      <c r="AJ3119" s="1">
        <v>0</v>
      </c>
      <c r="AK3119" s="1">
        <v>0</v>
      </c>
      <c r="AL3119" s="1">
        <v>0</v>
      </c>
      <c r="AM3119" s="1">
        <v>0</v>
      </c>
      <c r="AN3119" s="1">
        <v>0</v>
      </c>
    </row>
    <row r="3120" spans="1:40" x14ac:dyDescent="0.35">
      <c r="A3120" s="1" t="s">
        <v>89</v>
      </c>
      <c r="B3120" s="8">
        <v>43958</v>
      </c>
      <c r="C3120" s="1" t="s">
        <v>2</v>
      </c>
      <c r="D3120" s="1">
        <v>979150</v>
      </c>
      <c r="E3120" s="1">
        <v>209</v>
      </c>
      <c r="F3120" s="1" t="s">
        <v>125</v>
      </c>
      <c r="H3120" s="1" t="s">
        <v>103</v>
      </c>
      <c r="I3120" s="1" t="s">
        <v>92</v>
      </c>
      <c r="J3120" s="1" t="s">
        <v>93</v>
      </c>
      <c r="K3120" s="1">
        <v>10</v>
      </c>
      <c r="L3120" s="1">
        <v>40</v>
      </c>
      <c r="M3120" s="1">
        <v>0.1638655462184874</v>
      </c>
      <c r="N3120" s="1">
        <v>4.784688995215311E-2</v>
      </c>
      <c r="O3120" s="1">
        <v>0.1606425702811245</v>
      </c>
      <c r="P3120" s="1">
        <v>199</v>
      </c>
      <c r="Q3120" s="1">
        <v>29</v>
      </c>
      <c r="R3120" s="1">
        <v>0</v>
      </c>
      <c r="S3120" s="1">
        <v>5</v>
      </c>
      <c r="T3120" s="1">
        <v>5</v>
      </c>
      <c r="U3120" s="1">
        <v>0</v>
      </c>
      <c r="V3120" s="1">
        <v>0</v>
      </c>
      <c r="W3120" s="1">
        <v>0</v>
      </c>
      <c r="X3120" s="1">
        <v>1</v>
      </c>
      <c r="Y3120" s="1">
        <v>0</v>
      </c>
      <c r="Z3120" s="1">
        <v>0</v>
      </c>
      <c r="AA3120" s="1">
        <v>0</v>
      </c>
      <c r="AB3120" s="1">
        <v>0</v>
      </c>
      <c r="AC3120" s="1">
        <v>0</v>
      </c>
      <c r="AD3120" s="1">
        <v>0</v>
      </c>
      <c r="AE3120" s="1">
        <v>0</v>
      </c>
      <c r="AF3120" s="1">
        <v>0</v>
      </c>
      <c r="AG3120" s="1">
        <v>0</v>
      </c>
      <c r="AH3120" s="1">
        <v>0</v>
      </c>
      <c r="AI3120" s="1">
        <v>10</v>
      </c>
      <c r="AJ3120" s="1">
        <v>0</v>
      </c>
      <c r="AK3120" s="1">
        <v>0</v>
      </c>
      <c r="AL3120" s="1">
        <v>0</v>
      </c>
      <c r="AM3120" s="1">
        <v>0</v>
      </c>
      <c r="AN3120" s="1">
        <v>0</v>
      </c>
    </row>
    <row r="3121" spans="1:40" x14ac:dyDescent="0.35">
      <c r="A3121" s="1" t="s">
        <v>89</v>
      </c>
      <c r="B3121" s="8">
        <v>43910</v>
      </c>
      <c r="C3121" s="1" t="s">
        <v>2</v>
      </c>
      <c r="D3121" s="1">
        <v>200170</v>
      </c>
      <c r="E3121" s="1">
        <v>141</v>
      </c>
      <c r="F3121" s="1" t="s">
        <v>107</v>
      </c>
      <c r="H3121" s="1" t="s">
        <v>95</v>
      </c>
      <c r="I3121" s="1" t="s">
        <v>92</v>
      </c>
      <c r="J3121" s="1" t="s">
        <v>93</v>
      </c>
      <c r="K3121" s="1">
        <v>78</v>
      </c>
      <c r="L3121" s="1">
        <v>8</v>
      </c>
      <c r="M3121" s="1">
        <v>0.55944055944055948</v>
      </c>
      <c r="N3121" s="1">
        <v>0.55319148936170215</v>
      </c>
      <c r="O3121" s="1">
        <v>5.3691275167785234E-2</v>
      </c>
      <c r="P3121" s="1">
        <v>63</v>
      </c>
      <c r="Q3121" s="1">
        <v>2</v>
      </c>
      <c r="R3121" s="1">
        <v>44</v>
      </c>
      <c r="S3121" s="1">
        <v>2</v>
      </c>
      <c r="T3121" s="1">
        <v>1</v>
      </c>
      <c r="U3121" s="1">
        <v>31</v>
      </c>
      <c r="V3121" s="1">
        <v>0</v>
      </c>
      <c r="W3121" s="1">
        <v>0</v>
      </c>
      <c r="X3121" s="1">
        <v>1</v>
      </c>
      <c r="Y3121" s="1">
        <v>0</v>
      </c>
      <c r="Z3121" s="1">
        <v>0</v>
      </c>
      <c r="AA3121" s="1">
        <v>0</v>
      </c>
      <c r="AB3121" s="1">
        <v>0</v>
      </c>
      <c r="AC3121" s="1">
        <v>0</v>
      </c>
      <c r="AD3121" s="1">
        <v>0</v>
      </c>
      <c r="AE3121" s="1">
        <v>0</v>
      </c>
      <c r="AF3121" s="1">
        <v>0</v>
      </c>
      <c r="AG3121" s="1">
        <v>1</v>
      </c>
      <c r="AH3121" s="1">
        <v>0</v>
      </c>
      <c r="AI3121" s="1">
        <v>2</v>
      </c>
      <c r="AJ3121" s="1">
        <v>0</v>
      </c>
      <c r="AK3121" s="1">
        <v>0</v>
      </c>
      <c r="AL3121" s="1">
        <v>0</v>
      </c>
      <c r="AM3121" s="1">
        <v>2</v>
      </c>
      <c r="AN3121" s="1">
        <v>0</v>
      </c>
    </row>
    <row r="3122" spans="1:40" x14ac:dyDescent="0.35">
      <c r="A3122" s="1" t="s">
        <v>89</v>
      </c>
      <c r="B3122" s="8">
        <v>43924</v>
      </c>
      <c r="C3122" s="1" t="s">
        <v>96</v>
      </c>
      <c r="D3122" s="1">
        <v>979190</v>
      </c>
      <c r="E3122" s="1">
        <v>1</v>
      </c>
      <c r="F3122" s="1" t="s">
        <v>124</v>
      </c>
      <c r="H3122" s="1" t="s">
        <v>103</v>
      </c>
      <c r="I3122" s="1" t="s">
        <v>92</v>
      </c>
      <c r="J3122" s="1" t="s">
        <v>93</v>
      </c>
      <c r="L3122" s="1">
        <v>6</v>
      </c>
      <c r="O3122" s="1">
        <v>0.8571428571428571</v>
      </c>
      <c r="P3122" s="1">
        <v>1</v>
      </c>
      <c r="Q3122" s="1">
        <v>1</v>
      </c>
      <c r="R3122" s="1">
        <v>0</v>
      </c>
      <c r="S3122" s="1">
        <v>0</v>
      </c>
      <c r="T3122" s="1">
        <v>0</v>
      </c>
      <c r="U3122" s="1">
        <v>0</v>
      </c>
      <c r="V3122" s="1">
        <v>0</v>
      </c>
      <c r="W3122" s="1">
        <v>0</v>
      </c>
      <c r="X3122" s="1">
        <v>2</v>
      </c>
      <c r="Y3122" s="1">
        <v>0</v>
      </c>
      <c r="Z3122" s="1">
        <v>0</v>
      </c>
      <c r="AA3122" s="1">
        <v>0</v>
      </c>
      <c r="AB3122" s="1">
        <v>0</v>
      </c>
      <c r="AC3122" s="1">
        <v>0</v>
      </c>
      <c r="AD3122" s="1">
        <v>0</v>
      </c>
      <c r="AE3122" s="1">
        <v>0</v>
      </c>
      <c r="AF3122" s="1">
        <v>0</v>
      </c>
      <c r="AG3122" s="1">
        <v>0</v>
      </c>
      <c r="AH3122" s="1">
        <v>0</v>
      </c>
      <c r="AI3122" s="1">
        <v>0</v>
      </c>
      <c r="AJ3122" s="1">
        <v>0</v>
      </c>
      <c r="AK3122" s="1">
        <v>0</v>
      </c>
      <c r="AL3122" s="1">
        <v>3</v>
      </c>
      <c r="AM3122" s="1">
        <v>0</v>
      </c>
      <c r="AN3122" s="1">
        <v>0</v>
      </c>
    </row>
    <row r="3123" spans="1:40" x14ac:dyDescent="0.35">
      <c r="A3123" s="1" t="s">
        <v>89</v>
      </c>
      <c r="B3123" s="8">
        <v>43903</v>
      </c>
      <c r="C3123" s="1" t="s">
        <v>2</v>
      </c>
      <c r="D3123" s="1">
        <v>979150</v>
      </c>
      <c r="E3123" s="1">
        <v>210</v>
      </c>
      <c r="F3123" s="1" t="s">
        <v>125</v>
      </c>
      <c r="H3123" s="1" t="s">
        <v>103</v>
      </c>
      <c r="I3123" s="1" t="s">
        <v>92</v>
      </c>
      <c r="J3123" s="1" t="s">
        <v>93</v>
      </c>
      <c r="K3123" s="1">
        <v>49</v>
      </c>
      <c r="L3123" s="1">
        <v>40</v>
      </c>
      <c r="M3123" s="1">
        <v>0.30603448275862066</v>
      </c>
      <c r="N3123" s="1">
        <v>0.23333333333333334</v>
      </c>
      <c r="O3123" s="1">
        <v>0.16</v>
      </c>
      <c r="P3123" s="1">
        <v>161</v>
      </c>
      <c r="Q3123" s="1">
        <v>22</v>
      </c>
      <c r="R3123" s="1">
        <v>15</v>
      </c>
      <c r="S3123" s="1">
        <v>1</v>
      </c>
      <c r="T3123" s="1">
        <v>0</v>
      </c>
      <c r="U3123" s="1">
        <v>0</v>
      </c>
      <c r="V3123" s="1">
        <v>0</v>
      </c>
      <c r="W3123" s="1">
        <v>0</v>
      </c>
      <c r="X3123" s="1">
        <v>2</v>
      </c>
      <c r="Y3123" s="1">
        <v>33</v>
      </c>
      <c r="Z3123" s="1">
        <v>0</v>
      </c>
      <c r="AA3123" s="1">
        <v>1</v>
      </c>
      <c r="AB3123" s="1">
        <v>0</v>
      </c>
      <c r="AC3123" s="1">
        <v>0</v>
      </c>
      <c r="AD3123" s="1">
        <v>0</v>
      </c>
      <c r="AE3123" s="1">
        <v>0</v>
      </c>
      <c r="AF3123" s="1">
        <v>0</v>
      </c>
      <c r="AG3123" s="1">
        <v>1</v>
      </c>
      <c r="AH3123" s="1">
        <v>0</v>
      </c>
      <c r="AI3123" s="1">
        <v>11</v>
      </c>
      <c r="AJ3123" s="1">
        <v>0</v>
      </c>
      <c r="AK3123" s="1">
        <v>0</v>
      </c>
      <c r="AL3123" s="1">
        <v>0</v>
      </c>
      <c r="AM3123" s="1">
        <v>2</v>
      </c>
      <c r="AN3123" s="1">
        <v>1</v>
      </c>
    </row>
    <row r="3124" spans="1:40" x14ac:dyDescent="0.35">
      <c r="A3124" s="1" t="s">
        <v>89</v>
      </c>
      <c r="B3124" s="8">
        <v>43938</v>
      </c>
      <c r="C3124" s="1" t="s">
        <v>2</v>
      </c>
      <c r="D3124" s="1">
        <v>972410</v>
      </c>
      <c r="E3124" s="1">
        <v>118</v>
      </c>
      <c r="F3124" s="1" t="s">
        <v>115</v>
      </c>
      <c r="H3124" s="1" t="s">
        <v>91</v>
      </c>
      <c r="I3124" s="1" t="s">
        <v>92</v>
      </c>
      <c r="J3124" s="1" t="s">
        <v>93</v>
      </c>
      <c r="K3124" s="1">
        <v>21</v>
      </c>
      <c r="L3124" s="1">
        <v>28</v>
      </c>
      <c r="M3124" s="1">
        <v>0.31690140845070425</v>
      </c>
      <c r="N3124" s="1">
        <v>0.17796610169491525</v>
      </c>
      <c r="O3124" s="1">
        <v>0.19178082191780821</v>
      </c>
      <c r="P3124" s="1">
        <v>97</v>
      </c>
      <c r="Q3124" s="1">
        <v>24</v>
      </c>
      <c r="R3124" s="1">
        <v>0</v>
      </c>
      <c r="S3124" s="1">
        <v>4</v>
      </c>
      <c r="T3124" s="1">
        <v>15</v>
      </c>
      <c r="U3124" s="1">
        <v>1</v>
      </c>
      <c r="V3124" s="1">
        <v>0</v>
      </c>
      <c r="W3124" s="1">
        <v>1</v>
      </c>
      <c r="X3124" s="1">
        <v>3</v>
      </c>
      <c r="Y3124" s="1">
        <v>0</v>
      </c>
      <c r="Z3124" s="1">
        <v>0</v>
      </c>
      <c r="AA3124" s="1">
        <v>0</v>
      </c>
      <c r="AB3124" s="1">
        <v>0</v>
      </c>
      <c r="AC3124" s="1">
        <v>0</v>
      </c>
      <c r="AD3124" s="1">
        <v>0</v>
      </c>
      <c r="AE3124" s="1">
        <v>0</v>
      </c>
      <c r="AF3124" s="1">
        <v>0</v>
      </c>
      <c r="AG3124" s="1">
        <v>0</v>
      </c>
      <c r="AH3124" s="1">
        <v>0</v>
      </c>
      <c r="AI3124" s="1">
        <v>1</v>
      </c>
      <c r="AJ3124" s="1">
        <v>0</v>
      </c>
      <c r="AK3124" s="1">
        <v>0</v>
      </c>
      <c r="AL3124" s="1">
        <v>0</v>
      </c>
      <c r="AM3124" s="1">
        <v>0</v>
      </c>
      <c r="AN3124" s="1">
        <v>0</v>
      </c>
    </row>
    <row r="3125" spans="1:40" x14ac:dyDescent="0.35">
      <c r="A3125" s="1" t="s">
        <v>89</v>
      </c>
      <c r="B3125" s="8">
        <v>43910</v>
      </c>
      <c r="C3125" s="1" t="s">
        <v>2</v>
      </c>
      <c r="D3125" s="1">
        <v>980180</v>
      </c>
      <c r="E3125" s="1">
        <v>109</v>
      </c>
      <c r="F3125" s="1" t="s">
        <v>117</v>
      </c>
      <c r="H3125" s="1" t="s">
        <v>118</v>
      </c>
      <c r="I3125" s="1" t="s">
        <v>92</v>
      </c>
      <c r="J3125" s="1" t="s">
        <v>93</v>
      </c>
      <c r="K3125" s="1">
        <v>11</v>
      </c>
      <c r="L3125" s="1">
        <v>11</v>
      </c>
      <c r="M3125" s="1">
        <v>0.1623931623931624</v>
      </c>
      <c r="N3125" s="1">
        <v>0.10091743119266056</v>
      </c>
      <c r="O3125" s="1">
        <v>9.166666666666666E-2</v>
      </c>
      <c r="P3125" s="1">
        <v>98</v>
      </c>
      <c r="Q3125" s="1">
        <v>8</v>
      </c>
      <c r="R3125" s="1">
        <v>8</v>
      </c>
      <c r="S3125" s="1">
        <v>1</v>
      </c>
      <c r="T3125" s="1">
        <v>2</v>
      </c>
      <c r="U3125" s="1">
        <v>0</v>
      </c>
      <c r="V3125" s="1">
        <v>0</v>
      </c>
      <c r="W3125" s="1">
        <v>0</v>
      </c>
      <c r="X3125" s="1">
        <v>1</v>
      </c>
      <c r="Y3125" s="1">
        <v>0</v>
      </c>
      <c r="Z3125" s="1">
        <v>0</v>
      </c>
      <c r="AA3125" s="1">
        <v>0</v>
      </c>
      <c r="AB3125" s="1">
        <v>0</v>
      </c>
      <c r="AC3125" s="1">
        <v>0</v>
      </c>
      <c r="AD3125" s="1">
        <v>0</v>
      </c>
      <c r="AE3125" s="1">
        <v>0</v>
      </c>
      <c r="AF3125" s="1">
        <v>0</v>
      </c>
      <c r="AG3125" s="1">
        <v>0</v>
      </c>
      <c r="AH3125" s="1">
        <v>0</v>
      </c>
      <c r="AI3125" s="1">
        <v>0</v>
      </c>
      <c r="AJ3125" s="1">
        <v>0</v>
      </c>
      <c r="AK3125" s="1">
        <v>0</v>
      </c>
      <c r="AL3125" s="1">
        <v>0</v>
      </c>
      <c r="AM3125" s="1">
        <v>0</v>
      </c>
      <c r="AN3125" s="1">
        <v>2</v>
      </c>
    </row>
    <row r="3126" spans="1:40" x14ac:dyDescent="0.35">
      <c r="A3126" s="1" t="s">
        <v>89</v>
      </c>
      <c r="B3126" s="8">
        <v>43971</v>
      </c>
      <c r="C3126" s="1" t="s">
        <v>2</v>
      </c>
      <c r="D3126" s="1">
        <v>200640</v>
      </c>
      <c r="E3126" s="1">
        <v>141</v>
      </c>
      <c r="F3126" s="1" t="s">
        <v>106</v>
      </c>
      <c r="H3126" s="1" t="s">
        <v>95</v>
      </c>
      <c r="I3126" s="1" t="s">
        <v>92</v>
      </c>
      <c r="J3126" s="1" t="s">
        <v>93</v>
      </c>
      <c r="K3126" s="1">
        <v>3</v>
      </c>
      <c r="L3126" s="1">
        <v>8</v>
      </c>
      <c r="M3126" s="1">
        <v>2.8169014084507043E-2</v>
      </c>
      <c r="N3126" s="1">
        <v>2.1276595744680851E-2</v>
      </c>
      <c r="O3126" s="1">
        <v>5.3691275167785234E-2</v>
      </c>
      <c r="P3126" s="1">
        <v>138</v>
      </c>
      <c r="Q3126" s="1">
        <v>1</v>
      </c>
      <c r="R3126" s="1">
        <v>3</v>
      </c>
      <c r="S3126" s="1">
        <v>0</v>
      </c>
      <c r="T3126" s="1">
        <v>0</v>
      </c>
      <c r="U3126" s="1">
        <v>0</v>
      </c>
      <c r="V3126" s="1">
        <v>0</v>
      </c>
      <c r="W3126" s="1">
        <v>0</v>
      </c>
      <c r="X3126" s="1">
        <v>0</v>
      </c>
      <c r="Y3126" s="1">
        <v>0</v>
      </c>
      <c r="Z3126" s="1">
        <v>0</v>
      </c>
      <c r="AA3126" s="1">
        <v>0</v>
      </c>
      <c r="AB3126" s="1">
        <v>0</v>
      </c>
      <c r="AC3126" s="1">
        <v>0</v>
      </c>
      <c r="AD3126" s="1">
        <v>0</v>
      </c>
      <c r="AE3126" s="1">
        <v>0</v>
      </c>
      <c r="AF3126" s="1">
        <v>0</v>
      </c>
      <c r="AG3126" s="1">
        <v>0</v>
      </c>
      <c r="AH3126" s="1">
        <v>0</v>
      </c>
      <c r="AI3126" s="1">
        <v>4</v>
      </c>
      <c r="AJ3126" s="1">
        <v>0</v>
      </c>
      <c r="AK3126" s="1">
        <v>0</v>
      </c>
      <c r="AL3126" s="1">
        <v>0</v>
      </c>
      <c r="AM3126" s="1">
        <v>2</v>
      </c>
      <c r="AN3126" s="1">
        <v>1</v>
      </c>
    </row>
    <row r="3127" spans="1:40" x14ac:dyDescent="0.35">
      <c r="A3127" s="1" t="s">
        <v>89</v>
      </c>
      <c r="B3127" s="8">
        <v>43945</v>
      </c>
      <c r="C3127" s="1" t="s">
        <v>2</v>
      </c>
      <c r="D3127" s="1">
        <v>203150</v>
      </c>
      <c r="E3127" s="1">
        <v>24</v>
      </c>
      <c r="F3127" s="1" t="s">
        <v>129</v>
      </c>
      <c r="H3127" s="1" t="s">
        <v>95</v>
      </c>
      <c r="I3127" s="1" t="s">
        <v>121</v>
      </c>
      <c r="J3127" s="1" t="s">
        <v>93</v>
      </c>
      <c r="K3127" s="1">
        <v>8</v>
      </c>
      <c r="L3127" s="1">
        <v>3</v>
      </c>
      <c r="M3127" s="1">
        <v>0.40740740740740738</v>
      </c>
      <c r="N3127" s="1">
        <v>0.33333333333333331</v>
      </c>
      <c r="O3127" s="1">
        <v>0.1111111111111111</v>
      </c>
      <c r="P3127" s="1">
        <v>16</v>
      </c>
      <c r="Q3127" s="1">
        <v>3</v>
      </c>
      <c r="R3127" s="1">
        <v>2</v>
      </c>
      <c r="S3127" s="1">
        <v>0</v>
      </c>
      <c r="T3127" s="1">
        <v>2</v>
      </c>
      <c r="U3127" s="1">
        <v>4</v>
      </c>
      <c r="V3127" s="1">
        <v>0</v>
      </c>
      <c r="W3127" s="1">
        <v>0</v>
      </c>
      <c r="X3127" s="1">
        <v>0</v>
      </c>
      <c r="Y3127" s="1">
        <v>0</v>
      </c>
      <c r="Z3127" s="1">
        <v>0</v>
      </c>
      <c r="AA3127" s="1">
        <v>0</v>
      </c>
      <c r="AB3127" s="1">
        <v>0</v>
      </c>
      <c r="AC3127" s="1">
        <v>0</v>
      </c>
      <c r="AD3127" s="1">
        <v>0</v>
      </c>
      <c r="AE3127" s="1">
        <v>0</v>
      </c>
      <c r="AF3127" s="1">
        <v>0</v>
      </c>
      <c r="AG3127" s="1">
        <v>0</v>
      </c>
      <c r="AH3127" s="1">
        <v>0</v>
      </c>
      <c r="AI3127" s="1">
        <v>0</v>
      </c>
      <c r="AJ3127" s="1">
        <v>0</v>
      </c>
      <c r="AK3127" s="1">
        <v>0</v>
      </c>
      <c r="AL3127" s="1">
        <v>0</v>
      </c>
      <c r="AM3127" s="1">
        <v>0</v>
      </c>
      <c r="AN3127" s="1">
        <v>0</v>
      </c>
    </row>
    <row r="3128" spans="1:40" x14ac:dyDescent="0.35">
      <c r="A3128" s="1" t="s">
        <v>89</v>
      </c>
      <c r="B3128" s="8">
        <v>43928</v>
      </c>
      <c r="C3128" s="1" t="s">
        <v>96</v>
      </c>
      <c r="D3128" s="1">
        <v>201710</v>
      </c>
      <c r="E3128" s="1">
        <v>18</v>
      </c>
      <c r="F3128" s="1" t="s">
        <v>119</v>
      </c>
      <c r="H3128" s="1" t="s">
        <v>95</v>
      </c>
      <c r="I3128" s="1" t="s">
        <v>92</v>
      </c>
      <c r="J3128" s="1" t="s">
        <v>93</v>
      </c>
      <c r="K3128" s="1">
        <v>7</v>
      </c>
      <c r="M3128" s="1">
        <v>0.21428571428571427</v>
      </c>
      <c r="N3128" s="1">
        <v>0.21428571428571427</v>
      </c>
      <c r="P3128" s="1">
        <v>11</v>
      </c>
      <c r="Q3128" s="1">
        <v>0</v>
      </c>
      <c r="R3128" s="1">
        <v>0</v>
      </c>
      <c r="S3128" s="1">
        <v>0</v>
      </c>
      <c r="T3128" s="1">
        <v>2</v>
      </c>
      <c r="U3128" s="1">
        <v>1</v>
      </c>
      <c r="V3128" s="1">
        <v>4</v>
      </c>
      <c r="W3128" s="1">
        <v>0</v>
      </c>
      <c r="X3128" s="1">
        <v>0</v>
      </c>
      <c r="Y3128" s="1">
        <v>0</v>
      </c>
      <c r="Z3128" s="1">
        <v>0</v>
      </c>
      <c r="AA3128" s="1">
        <v>0</v>
      </c>
      <c r="AB3128" s="1">
        <v>0</v>
      </c>
      <c r="AC3128" s="1">
        <v>0</v>
      </c>
      <c r="AD3128" s="1">
        <v>0</v>
      </c>
      <c r="AE3128" s="1">
        <v>0</v>
      </c>
      <c r="AF3128" s="1">
        <v>0</v>
      </c>
      <c r="AG3128" s="1">
        <v>0</v>
      </c>
      <c r="AH3128" s="1">
        <v>0</v>
      </c>
      <c r="AI3128" s="1">
        <v>0</v>
      </c>
      <c r="AJ3128" s="1">
        <v>0</v>
      </c>
      <c r="AK3128" s="1">
        <v>0</v>
      </c>
      <c r="AL3128" s="1">
        <v>0</v>
      </c>
      <c r="AM3128" s="1">
        <v>0</v>
      </c>
      <c r="AN3128" s="1">
        <v>0</v>
      </c>
    </row>
    <row r="3129" spans="1:40" x14ac:dyDescent="0.35">
      <c r="A3129" s="1" t="s">
        <v>89</v>
      </c>
      <c r="B3129" s="8">
        <v>43956</v>
      </c>
      <c r="C3129" s="1" t="s">
        <v>2</v>
      </c>
      <c r="D3129" s="1">
        <v>973260</v>
      </c>
      <c r="E3129" s="1">
        <v>119</v>
      </c>
      <c r="F3129" s="1" t="s">
        <v>113</v>
      </c>
      <c r="H3129" s="1" t="s">
        <v>114</v>
      </c>
      <c r="I3129" s="1" t="s">
        <v>92</v>
      </c>
      <c r="J3129" s="1" t="s">
        <v>93</v>
      </c>
      <c r="K3129" s="1">
        <v>4</v>
      </c>
      <c r="L3129" s="1">
        <v>10</v>
      </c>
      <c r="M3129" s="1">
        <v>9.4488188976377951E-2</v>
      </c>
      <c r="N3129" s="1">
        <v>3.3613445378151259E-2</v>
      </c>
      <c r="O3129" s="1">
        <v>7.7519379844961239E-2</v>
      </c>
      <c r="P3129" s="1">
        <v>115</v>
      </c>
      <c r="Q3129" s="1">
        <v>8</v>
      </c>
      <c r="R3129" s="1">
        <v>2</v>
      </c>
      <c r="S3129" s="1">
        <v>0</v>
      </c>
      <c r="T3129" s="1">
        <v>2</v>
      </c>
      <c r="U3129" s="1">
        <v>0</v>
      </c>
      <c r="V3129" s="1">
        <v>0</v>
      </c>
      <c r="W3129" s="1">
        <v>0</v>
      </c>
      <c r="X3129" s="1">
        <v>0</v>
      </c>
      <c r="Y3129" s="1">
        <v>0</v>
      </c>
      <c r="Z3129" s="1">
        <v>0</v>
      </c>
      <c r="AA3129" s="1">
        <v>0</v>
      </c>
      <c r="AB3129" s="1">
        <v>0</v>
      </c>
      <c r="AC3129" s="1">
        <v>0</v>
      </c>
      <c r="AD3129" s="1">
        <v>0</v>
      </c>
      <c r="AE3129" s="1">
        <v>0</v>
      </c>
      <c r="AF3129" s="1">
        <v>0</v>
      </c>
      <c r="AG3129" s="1">
        <v>0</v>
      </c>
      <c r="AH3129" s="1">
        <v>0</v>
      </c>
      <c r="AI3129" s="1">
        <v>0</v>
      </c>
      <c r="AJ3129" s="1">
        <v>0</v>
      </c>
      <c r="AK3129" s="1">
        <v>0</v>
      </c>
      <c r="AL3129" s="1">
        <v>2</v>
      </c>
      <c r="AM3129" s="1">
        <v>0</v>
      </c>
      <c r="AN3129" s="1">
        <v>0</v>
      </c>
    </row>
    <row r="3130" spans="1:40" x14ac:dyDescent="0.35">
      <c r="A3130" s="1" t="s">
        <v>89</v>
      </c>
      <c r="B3130" s="8">
        <v>43924</v>
      </c>
      <c r="C3130" s="1" t="s">
        <v>96</v>
      </c>
      <c r="D3130" s="1">
        <v>973270</v>
      </c>
      <c r="E3130" s="1">
        <v>17</v>
      </c>
      <c r="F3130" s="1" t="s">
        <v>127</v>
      </c>
      <c r="H3130" s="1" t="s">
        <v>114</v>
      </c>
      <c r="I3130" s="1" t="s">
        <v>92</v>
      </c>
      <c r="J3130" s="1" t="s">
        <v>93</v>
      </c>
      <c r="K3130" s="1">
        <v>5</v>
      </c>
      <c r="M3130" s="1">
        <v>0.25</v>
      </c>
      <c r="N3130" s="1">
        <v>0.25</v>
      </c>
      <c r="P3130" s="1">
        <v>12</v>
      </c>
      <c r="Q3130" s="1">
        <v>0</v>
      </c>
      <c r="R3130" s="1">
        <v>0</v>
      </c>
      <c r="S3130" s="1">
        <v>1</v>
      </c>
      <c r="T3130" s="1">
        <v>3</v>
      </c>
      <c r="U3130" s="1">
        <v>0</v>
      </c>
      <c r="V3130" s="1">
        <v>1</v>
      </c>
      <c r="W3130" s="1">
        <v>0</v>
      </c>
      <c r="X3130" s="1">
        <v>0</v>
      </c>
      <c r="Y3130" s="1">
        <v>0</v>
      </c>
      <c r="Z3130" s="1">
        <v>0</v>
      </c>
      <c r="AA3130" s="1">
        <v>0</v>
      </c>
      <c r="AB3130" s="1">
        <v>0</v>
      </c>
      <c r="AC3130" s="1">
        <v>0</v>
      </c>
      <c r="AD3130" s="1">
        <v>0</v>
      </c>
      <c r="AE3130" s="1">
        <v>0</v>
      </c>
      <c r="AF3130" s="1">
        <v>0</v>
      </c>
      <c r="AG3130" s="1">
        <v>0</v>
      </c>
      <c r="AH3130" s="1">
        <v>0</v>
      </c>
      <c r="AI3130" s="1">
        <v>0</v>
      </c>
      <c r="AJ3130" s="1">
        <v>0</v>
      </c>
      <c r="AK3130" s="1">
        <v>0</v>
      </c>
      <c r="AL3130" s="1">
        <v>0</v>
      </c>
      <c r="AM3130" s="1">
        <v>0</v>
      </c>
      <c r="AN3130" s="1">
        <v>0</v>
      </c>
    </row>
    <row r="3131" spans="1:40" x14ac:dyDescent="0.35">
      <c r="A3131" s="1" t="s">
        <v>89</v>
      </c>
      <c r="B3131" s="8">
        <v>43959</v>
      </c>
      <c r="C3131" s="1" t="s">
        <v>2</v>
      </c>
      <c r="D3131" s="1">
        <v>209640</v>
      </c>
      <c r="E3131" s="1">
        <v>91</v>
      </c>
      <c r="F3131" s="1" t="s">
        <v>122</v>
      </c>
      <c r="H3131" s="1" t="s">
        <v>95</v>
      </c>
      <c r="I3131" s="1" t="s">
        <v>121</v>
      </c>
      <c r="J3131" s="1" t="s">
        <v>93</v>
      </c>
      <c r="K3131" s="1">
        <v>10</v>
      </c>
      <c r="L3131" s="1">
        <v>3</v>
      </c>
      <c r="M3131" s="1">
        <v>0.12903225806451613</v>
      </c>
      <c r="N3131" s="1">
        <v>0.10989010989010989</v>
      </c>
      <c r="O3131" s="1">
        <v>3.1914893617021274E-2</v>
      </c>
      <c r="P3131" s="1">
        <v>81</v>
      </c>
      <c r="Q3131" s="1">
        <v>2</v>
      </c>
      <c r="R3131" s="1">
        <v>9</v>
      </c>
      <c r="S3131" s="1">
        <v>0</v>
      </c>
      <c r="T3131" s="1">
        <v>0</v>
      </c>
      <c r="U3131" s="1">
        <v>1</v>
      </c>
      <c r="V3131" s="1">
        <v>0</v>
      </c>
      <c r="W3131" s="1">
        <v>0</v>
      </c>
      <c r="X3131" s="1">
        <v>1</v>
      </c>
      <c r="Y3131" s="1">
        <v>0</v>
      </c>
      <c r="Z3131" s="1">
        <v>0</v>
      </c>
      <c r="AA3131" s="1">
        <v>0</v>
      </c>
      <c r="AB3131" s="1">
        <v>0</v>
      </c>
      <c r="AC3131" s="1">
        <v>0</v>
      </c>
      <c r="AD3131" s="1">
        <v>0</v>
      </c>
      <c r="AE3131" s="1">
        <v>0</v>
      </c>
      <c r="AF3131" s="1">
        <v>0</v>
      </c>
      <c r="AG3131" s="1">
        <v>0</v>
      </c>
      <c r="AH3131" s="1">
        <v>0</v>
      </c>
      <c r="AI3131" s="1">
        <v>0</v>
      </c>
      <c r="AJ3131" s="1">
        <v>0</v>
      </c>
      <c r="AK3131" s="1">
        <v>0</v>
      </c>
      <c r="AL3131" s="1">
        <v>0</v>
      </c>
      <c r="AM3131" s="1">
        <v>0</v>
      </c>
      <c r="AN3131" s="1">
        <v>0</v>
      </c>
    </row>
    <row r="3132" spans="1:40" x14ac:dyDescent="0.35">
      <c r="A3132" s="1" t="s">
        <v>89</v>
      </c>
      <c r="B3132" s="8">
        <v>43934</v>
      </c>
      <c r="C3132" s="1" t="s">
        <v>2</v>
      </c>
      <c r="D3132" s="1">
        <v>200600</v>
      </c>
      <c r="E3132" s="1">
        <v>119</v>
      </c>
      <c r="F3132" s="1" t="s">
        <v>116</v>
      </c>
      <c r="H3132" s="1" t="s">
        <v>95</v>
      </c>
      <c r="I3132" s="1" t="s">
        <v>92</v>
      </c>
      <c r="J3132" s="1" t="s">
        <v>93</v>
      </c>
      <c r="K3132" s="1">
        <v>19</v>
      </c>
      <c r="L3132" s="1">
        <v>1</v>
      </c>
      <c r="M3132" s="1">
        <v>0.15966386554621848</v>
      </c>
      <c r="N3132" s="1">
        <v>0.15966386554621848</v>
      </c>
      <c r="O3132" s="1">
        <v>8.3333333333333332E-3</v>
      </c>
      <c r="P3132" s="1">
        <v>100</v>
      </c>
      <c r="Q3132" s="1">
        <v>0</v>
      </c>
      <c r="R3132" s="1">
        <v>19</v>
      </c>
      <c r="S3132" s="1">
        <v>0</v>
      </c>
      <c r="T3132" s="1">
        <v>0</v>
      </c>
      <c r="U3132" s="1">
        <v>0</v>
      </c>
      <c r="V3132" s="1">
        <v>0</v>
      </c>
      <c r="W3132" s="1">
        <v>0</v>
      </c>
      <c r="X3132" s="1">
        <v>0</v>
      </c>
      <c r="Y3132" s="1">
        <v>0</v>
      </c>
      <c r="Z3132" s="1">
        <v>0</v>
      </c>
      <c r="AA3132" s="1">
        <v>0</v>
      </c>
      <c r="AB3132" s="1">
        <v>0</v>
      </c>
      <c r="AC3132" s="1">
        <v>0</v>
      </c>
      <c r="AD3132" s="1">
        <v>0</v>
      </c>
      <c r="AE3132" s="1">
        <v>0</v>
      </c>
      <c r="AF3132" s="1">
        <v>0</v>
      </c>
      <c r="AG3132" s="1">
        <v>0</v>
      </c>
      <c r="AH3132" s="1">
        <v>0</v>
      </c>
      <c r="AI3132" s="1">
        <v>1</v>
      </c>
      <c r="AJ3132" s="1">
        <v>0</v>
      </c>
      <c r="AK3132" s="1">
        <v>0</v>
      </c>
      <c r="AL3132" s="1">
        <v>0</v>
      </c>
      <c r="AM3132" s="1">
        <v>0</v>
      </c>
      <c r="AN3132" s="1">
        <v>0</v>
      </c>
    </row>
    <row r="3133" spans="1:40" x14ac:dyDescent="0.35">
      <c r="A3133" s="1" t="s">
        <v>89</v>
      </c>
      <c r="B3133" s="8">
        <v>43918</v>
      </c>
      <c r="C3133" s="1" t="s">
        <v>2</v>
      </c>
      <c r="D3133" s="1">
        <v>976140</v>
      </c>
      <c r="E3133" s="1">
        <v>117</v>
      </c>
      <c r="F3133" s="1" t="s">
        <v>128</v>
      </c>
      <c r="H3133" s="1" t="s">
        <v>101</v>
      </c>
      <c r="I3133" s="1" t="s">
        <v>92</v>
      </c>
      <c r="J3133" s="1" t="s">
        <v>93</v>
      </c>
      <c r="K3133" s="1">
        <v>31</v>
      </c>
      <c r="L3133" s="1">
        <v>4</v>
      </c>
      <c r="M3133" s="1">
        <v>0.27731092436974791</v>
      </c>
      <c r="N3133" s="1">
        <v>0.26495726495726496</v>
      </c>
      <c r="O3133" s="1">
        <v>3.3057851239669422E-2</v>
      </c>
      <c r="P3133" s="1">
        <v>86</v>
      </c>
      <c r="Q3133" s="1">
        <v>2</v>
      </c>
      <c r="R3133" s="1">
        <v>5</v>
      </c>
      <c r="S3133" s="1">
        <v>0</v>
      </c>
      <c r="T3133" s="1">
        <v>0</v>
      </c>
      <c r="U3133" s="1">
        <v>26</v>
      </c>
      <c r="V3133" s="1">
        <v>0</v>
      </c>
      <c r="W3133" s="1">
        <v>0</v>
      </c>
      <c r="X3133" s="1">
        <v>0</v>
      </c>
      <c r="Y3133" s="1">
        <v>0</v>
      </c>
      <c r="Z3133" s="1">
        <v>0</v>
      </c>
      <c r="AA3133" s="1">
        <v>0</v>
      </c>
      <c r="AB3133" s="1">
        <v>0</v>
      </c>
      <c r="AC3133" s="1">
        <v>0</v>
      </c>
      <c r="AD3133" s="1">
        <v>0</v>
      </c>
      <c r="AE3133" s="1">
        <v>0</v>
      </c>
      <c r="AF3133" s="1">
        <v>0</v>
      </c>
      <c r="AG3133" s="1">
        <v>0</v>
      </c>
      <c r="AH3133" s="1">
        <v>0</v>
      </c>
      <c r="AI3133" s="1">
        <v>1</v>
      </c>
      <c r="AJ3133" s="1">
        <v>0</v>
      </c>
      <c r="AK3133" s="1">
        <v>0</v>
      </c>
      <c r="AL3133" s="1">
        <v>0</v>
      </c>
      <c r="AM3133" s="1">
        <v>1</v>
      </c>
      <c r="AN3133" s="1">
        <v>0</v>
      </c>
    </row>
    <row r="3134" spans="1:40" x14ac:dyDescent="0.35">
      <c r="A3134" s="1" t="s">
        <v>89</v>
      </c>
      <c r="B3134" s="8">
        <v>43934</v>
      </c>
      <c r="C3134" s="1" t="s">
        <v>96</v>
      </c>
      <c r="D3134" s="1">
        <v>209650</v>
      </c>
      <c r="E3134" s="1">
        <v>13</v>
      </c>
      <c r="F3134" s="1" t="s">
        <v>120</v>
      </c>
      <c r="H3134" s="1" t="s">
        <v>95</v>
      </c>
      <c r="I3134" s="1" t="s">
        <v>121</v>
      </c>
      <c r="J3134" s="1" t="s">
        <v>93</v>
      </c>
      <c r="P3134" s="1">
        <v>13</v>
      </c>
      <c r="Q3134" s="1">
        <v>0</v>
      </c>
      <c r="R3134" s="1">
        <v>0</v>
      </c>
      <c r="S3134" s="1">
        <v>0</v>
      </c>
      <c r="T3134" s="1">
        <v>0</v>
      </c>
      <c r="U3134" s="1">
        <v>0</v>
      </c>
      <c r="V3134" s="1">
        <v>0</v>
      </c>
      <c r="W3134" s="1">
        <v>0</v>
      </c>
      <c r="X3134" s="1">
        <v>0</v>
      </c>
      <c r="Y3134" s="1">
        <v>0</v>
      </c>
      <c r="Z3134" s="1">
        <v>0</v>
      </c>
      <c r="AA3134" s="1">
        <v>0</v>
      </c>
      <c r="AB3134" s="1">
        <v>0</v>
      </c>
      <c r="AC3134" s="1">
        <v>0</v>
      </c>
      <c r="AD3134" s="1">
        <v>0</v>
      </c>
      <c r="AE3134" s="1">
        <v>0</v>
      </c>
      <c r="AF3134" s="1">
        <v>0</v>
      </c>
      <c r="AG3134" s="1">
        <v>0</v>
      </c>
      <c r="AH3134" s="1">
        <v>0</v>
      </c>
      <c r="AI3134" s="1">
        <v>0</v>
      </c>
      <c r="AJ3134" s="1">
        <v>0</v>
      </c>
      <c r="AK3134" s="1">
        <v>0</v>
      </c>
      <c r="AL3134" s="1">
        <v>0</v>
      </c>
      <c r="AM3134" s="1">
        <v>0</v>
      </c>
      <c r="AN3134" s="1">
        <v>0</v>
      </c>
    </row>
    <row r="3135" spans="1:40" x14ac:dyDescent="0.35">
      <c r="A3135" s="1" t="s">
        <v>89</v>
      </c>
      <c r="B3135" s="8">
        <v>43952</v>
      </c>
      <c r="C3135" s="1" t="s">
        <v>2</v>
      </c>
      <c r="D3135" s="1">
        <v>972410</v>
      </c>
      <c r="E3135" s="1">
        <v>138</v>
      </c>
      <c r="F3135" s="1" t="s">
        <v>115</v>
      </c>
      <c r="H3135" s="1" t="s">
        <v>91</v>
      </c>
      <c r="I3135" s="1" t="s">
        <v>92</v>
      </c>
      <c r="J3135" s="1" t="s">
        <v>93</v>
      </c>
      <c r="L3135" s="1">
        <v>9</v>
      </c>
      <c r="O3135" s="1">
        <v>6.1224489795918366E-2</v>
      </c>
      <c r="P3135" s="1">
        <v>138</v>
      </c>
      <c r="Q3135" s="1">
        <v>8</v>
      </c>
      <c r="R3135" s="1">
        <v>0</v>
      </c>
      <c r="S3135" s="1">
        <v>0</v>
      </c>
      <c r="T3135" s="1">
        <v>0</v>
      </c>
      <c r="U3135" s="1">
        <v>0</v>
      </c>
      <c r="V3135" s="1">
        <v>0</v>
      </c>
      <c r="W3135" s="1">
        <v>0</v>
      </c>
      <c r="X3135" s="1">
        <v>0</v>
      </c>
      <c r="Y3135" s="1">
        <v>0</v>
      </c>
      <c r="Z3135" s="1">
        <v>0</v>
      </c>
      <c r="AA3135" s="1">
        <v>0</v>
      </c>
      <c r="AB3135" s="1">
        <v>0</v>
      </c>
      <c r="AC3135" s="1">
        <v>0</v>
      </c>
      <c r="AD3135" s="1">
        <v>0</v>
      </c>
      <c r="AE3135" s="1">
        <v>0</v>
      </c>
      <c r="AF3135" s="1">
        <v>0</v>
      </c>
      <c r="AG3135" s="1">
        <v>0</v>
      </c>
      <c r="AH3135" s="1">
        <v>0</v>
      </c>
      <c r="AI3135" s="1">
        <v>1</v>
      </c>
      <c r="AJ3135" s="1">
        <v>0</v>
      </c>
      <c r="AK3135" s="1">
        <v>0</v>
      </c>
      <c r="AL3135" s="1">
        <v>0</v>
      </c>
      <c r="AM3135" s="1">
        <v>0</v>
      </c>
      <c r="AN3135" s="1">
        <v>0</v>
      </c>
    </row>
    <row r="3136" spans="1:40" x14ac:dyDescent="0.35">
      <c r="A3136" s="1" t="s">
        <v>89</v>
      </c>
      <c r="B3136" s="8">
        <v>43969</v>
      </c>
      <c r="C3136" s="1" t="s">
        <v>2</v>
      </c>
      <c r="D3136" s="1">
        <v>200170</v>
      </c>
      <c r="E3136" s="1">
        <v>148</v>
      </c>
      <c r="F3136" s="1" t="s">
        <v>107</v>
      </c>
      <c r="H3136" s="1" t="s">
        <v>95</v>
      </c>
      <c r="I3136" s="1" t="s">
        <v>92</v>
      </c>
      <c r="J3136" s="1" t="s">
        <v>93</v>
      </c>
      <c r="K3136" s="1">
        <v>5</v>
      </c>
      <c r="L3136" s="1">
        <v>2</v>
      </c>
      <c r="M3136" s="1">
        <v>4.0268456375838924E-2</v>
      </c>
      <c r="N3136" s="1">
        <v>3.3783783783783786E-2</v>
      </c>
      <c r="O3136" s="1">
        <v>1.3333333333333334E-2</v>
      </c>
      <c r="P3136" s="1">
        <v>143</v>
      </c>
      <c r="Q3136" s="1">
        <v>1</v>
      </c>
      <c r="R3136" s="1">
        <v>5</v>
      </c>
      <c r="S3136" s="1">
        <v>0</v>
      </c>
      <c r="T3136" s="1">
        <v>0</v>
      </c>
      <c r="U3136" s="1">
        <v>0</v>
      </c>
      <c r="V3136" s="1">
        <v>0</v>
      </c>
      <c r="W3136" s="1">
        <v>0</v>
      </c>
      <c r="X3136" s="1">
        <v>0</v>
      </c>
      <c r="Y3136" s="1">
        <v>0</v>
      </c>
      <c r="Z3136" s="1">
        <v>0</v>
      </c>
      <c r="AA3136" s="1">
        <v>0</v>
      </c>
      <c r="AB3136" s="1">
        <v>0</v>
      </c>
      <c r="AC3136" s="1">
        <v>0</v>
      </c>
      <c r="AD3136" s="1">
        <v>0</v>
      </c>
      <c r="AE3136" s="1">
        <v>0</v>
      </c>
      <c r="AF3136" s="1">
        <v>0</v>
      </c>
      <c r="AG3136" s="1">
        <v>0</v>
      </c>
      <c r="AH3136" s="1">
        <v>0</v>
      </c>
      <c r="AI3136" s="1">
        <v>1</v>
      </c>
      <c r="AJ3136" s="1">
        <v>0</v>
      </c>
      <c r="AK3136" s="1">
        <v>0</v>
      </c>
      <c r="AL3136" s="1">
        <v>0</v>
      </c>
      <c r="AM3136" s="1">
        <v>0</v>
      </c>
      <c r="AN3136" s="1">
        <v>0</v>
      </c>
    </row>
    <row r="3137" spans="1:40" x14ac:dyDescent="0.35">
      <c r="A3137" s="1" t="s">
        <v>89</v>
      </c>
      <c r="B3137" s="8">
        <v>43921</v>
      </c>
      <c r="C3137" s="1" t="s">
        <v>2</v>
      </c>
      <c r="D3137" s="1">
        <v>979150</v>
      </c>
      <c r="E3137" s="1">
        <v>212</v>
      </c>
      <c r="F3137" s="1" t="s">
        <v>125</v>
      </c>
      <c r="H3137" s="1" t="s">
        <v>103</v>
      </c>
      <c r="I3137" s="1" t="s">
        <v>92</v>
      </c>
      <c r="J3137" s="1" t="s">
        <v>93</v>
      </c>
      <c r="K3137" s="1">
        <v>69</v>
      </c>
      <c r="L3137" s="1">
        <v>37</v>
      </c>
      <c r="M3137" s="1">
        <v>0.30243902439024389</v>
      </c>
      <c r="N3137" s="1">
        <v>0.23529411764705882</v>
      </c>
      <c r="O3137" s="1">
        <v>0.14859437751004015</v>
      </c>
      <c r="P3137" s="1">
        <v>143</v>
      </c>
      <c r="Q3137" s="1">
        <v>18</v>
      </c>
      <c r="R3137" s="1">
        <v>22</v>
      </c>
      <c r="S3137" s="1">
        <v>3</v>
      </c>
      <c r="T3137" s="1">
        <v>11</v>
      </c>
      <c r="U3137" s="1">
        <v>7</v>
      </c>
      <c r="V3137" s="1">
        <v>25</v>
      </c>
      <c r="W3137" s="1">
        <v>1</v>
      </c>
      <c r="X3137" s="1">
        <v>0</v>
      </c>
      <c r="Y3137" s="1">
        <v>0</v>
      </c>
      <c r="Z3137" s="1">
        <v>0</v>
      </c>
      <c r="AA3137" s="1">
        <v>0</v>
      </c>
      <c r="AB3137" s="1">
        <v>0</v>
      </c>
      <c r="AC3137" s="1">
        <v>0</v>
      </c>
      <c r="AD3137" s="1">
        <v>0</v>
      </c>
      <c r="AE3137" s="1">
        <v>0</v>
      </c>
      <c r="AF3137" s="1">
        <v>0</v>
      </c>
      <c r="AG3137" s="1">
        <v>6</v>
      </c>
      <c r="AH3137" s="1">
        <v>0</v>
      </c>
      <c r="AI3137" s="1">
        <v>11</v>
      </c>
      <c r="AJ3137" s="1">
        <v>0</v>
      </c>
      <c r="AK3137" s="1">
        <v>0</v>
      </c>
      <c r="AL3137" s="1">
        <v>0</v>
      </c>
      <c r="AM3137" s="1">
        <v>2</v>
      </c>
      <c r="AN3137" s="1">
        <v>0</v>
      </c>
    </row>
    <row r="3138" spans="1:40" x14ac:dyDescent="0.35">
      <c r="A3138" s="1" t="s">
        <v>89</v>
      </c>
      <c r="B3138" s="8">
        <v>43948</v>
      </c>
      <c r="C3138" s="1" t="s">
        <v>2</v>
      </c>
      <c r="D3138" s="1">
        <v>974850</v>
      </c>
      <c r="E3138" s="1">
        <v>148</v>
      </c>
      <c r="F3138" s="1" t="s">
        <v>126</v>
      </c>
      <c r="H3138" s="1" t="s">
        <v>103</v>
      </c>
      <c r="I3138" s="1" t="s">
        <v>121</v>
      </c>
      <c r="J3138" s="1" t="s">
        <v>93</v>
      </c>
      <c r="K3138" s="1">
        <v>13</v>
      </c>
      <c r="L3138" s="1">
        <v>27</v>
      </c>
      <c r="M3138" s="1">
        <v>0.16666666666666666</v>
      </c>
      <c r="N3138" s="1">
        <v>8.1632653061224483E-2</v>
      </c>
      <c r="O3138" s="1">
        <v>0.15428571428571428</v>
      </c>
      <c r="P3138" s="1">
        <v>135</v>
      </c>
      <c r="Q3138" s="1">
        <v>15</v>
      </c>
      <c r="R3138" s="1">
        <v>3</v>
      </c>
      <c r="S3138" s="1">
        <v>4</v>
      </c>
      <c r="T3138" s="1">
        <v>4</v>
      </c>
      <c r="U3138" s="1">
        <v>1</v>
      </c>
      <c r="V3138" s="1">
        <v>1</v>
      </c>
      <c r="W3138" s="1">
        <v>0</v>
      </c>
      <c r="X3138" s="1">
        <v>0</v>
      </c>
      <c r="Y3138" s="1">
        <v>0</v>
      </c>
      <c r="Z3138" s="1">
        <v>0</v>
      </c>
      <c r="AA3138" s="1">
        <v>0</v>
      </c>
      <c r="AB3138" s="1">
        <v>0</v>
      </c>
      <c r="AC3138" s="1">
        <v>0</v>
      </c>
      <c r="AD3138" s="1">
        <v>0</v>
      </c>
      <c r="AE3138" s="1">
        <v>0</v>
      </c>
      <c r="AF3138" s="1">
        <v>0</v>
      </c>
      <c r="AG3138" s="1">
        <v>1</v>
      </c>
      <c r="AH3138" s="1">
        <v>0</v>
      </c>
      <c r="AI3138" s="1">
        <v>11</v>
      </c>
      <c r="AJ3138" s="1">
        <v>0</v>
      </c>
      <c r="AK3138" s="1">
        <v>0</v>
      </c>
      <c r="AL3138" s="1">
        <v>0</v>
      </c>
      <c r="AM3138" s="1">
        <v>0</v>
      </c>
      <c r="AN3138" s="1">
        <v>0</v>
      </c>
    </row>
    <row r="3139" spans="1:40" x14ac:dyDescent="0.35">
      <c r="A3139" s="1" t="s">
        <v>89</v>
      </c>
      <c r="B3139" s="8">
        <v>43959</v>
      </c>
      <c r="C3139" s="1" t="s">
        <v>96</v>
      </c>
      <c r="D3139" s="1">
        <v>979190</v>
      </c>
      <c r="E3139" s="1">
        <v>7</v>
      </c>
      <c r="F3139" s="1" t="s">
        <v>124</v>
      </c>
      <c r="H3139" s="1" t="s">
        <v>103</v>
      </c>
      <c r="I3139" s="1" t="s">
        <v>92</v>
      </c>
      <c r="J3139" s="1" t="s">
        <v>93</v>
      </c>
      <c r="P3139" s="1">
        <v>7</v>
      </c>
      <c r="Q3139" s="1">
        <v>0</v>
      </c>
      <c r="R3139" s="1">
        <v>0</v>
      </c>
      <c r="S3139" s="1">
        <v>0</v>
      </c>
      <c r="T3139" s="1">
        <v>0</v>
      </c>
      <c r="U3139" s="1">
        <v>0</v>
      </c>
      <c r="V3139" s="1">
        <v>0</v>
      </c>
      <c r="W3139" s="1">
        <v>0</v>
      </c>
      <c r="X3139" s="1">
        <v>0</v>
      </c>
      <c r="Y3139" s="1">
        <v>0</v>
      </c>
      <c r="Z3139" s="1">
        <v>0</v>
      </c>
      <c r="AA3139" s="1">
        <v>0</v>
      </c>
      <c r="AB3139" s="1">
        <v>0</v>
      </c>
      <c r="AC3139" s="1">
        <v>0</v>
      </c>
      <c r="AD3139" s="1">
        <v>0</v>
      </c>
      <c r="AE3139" s="1">
        <v>0</v>
      </c>
      <c r="AF3139" s="1">
        <v>0</v>
      </c>
      <c r="AG3139" s="1">
        <v>0</v>
      </c>
      <c r="AH3139" s="1">
        <v>0</v>
      </c>
      <c r="AI3139" s="1">
        <v>0</v>
      </c>
      <c r="AJ3139" s="1">
        <v>0</v>
      </c>
      <c r="AK3139" s="1">
        <v>0</v>
      </c>
      <c r="AL3139" s="1">
        <v>0</v>
      </c>
      <c r="AM3139" s="1">
        <v>0</v>
      </c>
      <c r="AN3139" s="1">
        <v>0</v>
      </c>
    </row>
    <row r="3140" spans="1:40" x14ac:dyDescent="0.35">
      <c r="A3140" s="1" t="s">
        <v>89</v>
      </c>
      <c r="B3140" s="8">
        <v>43969</v>
      </c>
      <c r="C3140" s="1" t="s">
        <v>2</v>
      </c>
      <c r="D3140" s="1">
        <v>980180</v>
      </c>
      <c r="E3140" s="1">
        <v>109</v>
      </c>
      <c r="F3140" s="1" t="s">
        <v>117</v>
      </c>
      <c r="H3140" s="1" t="s">
        <v>118</v>
      </c>
      <c r="I3140" s="1" t="s">
        <v>92</v>
      </c>
      <c r="J3140" s="1" t="s">
        <v>93</v>
      </c>
      <c r="L3140" s="1">
        <v>12</v>
      </c>
      <c r="O3140" s="1">
        <v>9.9173553719008267E-2</v>
      </c>
      <c r="P3140" s="1">
        <v>109</v>
      </c>
      <c r="Q3140" s="1">
        <v>11</v>
      </c>
      <c r="R3140" s="1">
        <v>0</v>
      </c>
      <c r="S3140" s="1">
        <v>0</v>
      </c>
      <c r="T3140" s="1">
        <v>0</v>
      </c>
      <c r="U3140" s="1">
        <v>0</v>
      </c>
      <c r="V3140" s="1">
        <v>0</v>
      </c>
      <c r="W3140" s="1">
        <v>0</v>
      </c>
      <c r="X3140" s="1">
        <v>0</v>
      </c>
      <c r="Y3140" s="1">
        <v>0</v>
      </c>
      <c r="Z3140" s="1">
        <v>0</v>
      </c>
      <c r="AA3140" s="1">
        <v>0</v>
      </c>
      <c r="AB3140" s="1">
        <v>0</v>
      </c>
      <c r="AC3140" s="1">
        <v>0</v>
      </c>
      <c r="AD3140" s="1">
        <v>0</v>
      </c>
      <c r="AE3140" s="1">
        <v>0</v>
      </c>
      <c r="AF3140" s="1">
        <v>0</v>
      </c>
      <c r="AG3140" s="1">
        <v>0</v>
      </c>
      <c r="AH3140" s="1">
        <v>0</v>
      </c>
      <c r="AI3140" s="1">
        <v>1</v>
      </c>
      <c r="AJ3140" s="1">
        <v>0</v>
      </c>
      <c r="AK3140" s="1">
        <v>0</v>
      </c>
      <c r="AL3140" s="1">
        <v>0</v>
      </c>
      <c r="AM3140" s="1">
        <v>0</v>
      </c>
      <c r="AN3140" s="1">
        <v>0</v>
      </c>
    </row>
    <row r="3141" spans="1:40" x14ac:dyDescent="0.35">
      <c r="A3141" s="1" t="s">
        <v>89</v>
      </c>
      <c r="B3141" s="8">
        <v>43928</v>
      </c>
      <c r="C3141" s="1" t="s">
        <v>98</v>
      </c>
      <c r="D3141" s="1">
        <v>200620</v>
      </c>
      <c r="E3141" s="1">
        <v>1</v>
      </c>
      <c r="F3141" s="1" t="s">
        <v>94</v>
      </c>
      <c r="H3141" s="1" t="s">
        <v>95</v>
      </c>
      <c r="I3141" s="1" t="s">
        <v>92</v>
      </c>
      <c r="J3141" s="1" t="s">
        <v>93</v>
      </c>
      <c r="K3141" s="1">
        <v>1</v>
      </c>
      <c r="M3141" s="1">
        <v>1</v>
      </c>
      <c r="N3141" s="1">
        <v>1</v>
      </c>
    </row>
    <row r="3142" spans="1:40" x14ac:dyDescent="0.35">
      <c r="A3142" s="1" t="s">
        <v>89</v>
      </c>
      <c r="B3142" s="8">
        <v>43956</v>
      </c>
      <c r="C3142" s="1" t="s">
        <v>2</v>
      </c>
      <c r="D3142" s="1">
        <v>200600</v>
      </c>
      <c r="E3142" s="1">
        <v>113</v>
      </c>
      <c r="F3142" s="1" t="s">
        <v>116</v>
      </c>
      <c r="H3142" s="1" t="s">
        <v>95</v>
      </c>
      <c r="I3142" s="1" t="s">
        <v>92</v>
      </c>
      <c r="J3142" s="1" t="s">
        <v>93</v>
      </c>
      <c r="K3142" s="1">
        <v>17</v>
      </c>
      <c r="L3142" s="1">
        <v>7</v>
      </c>
      <c r="M3142" s="1">
        <v>0.17948717948717949</v>
      </c>
      <c r="N3142" s="1">
        <v>0.15044247787610621</v>
      </c>
      <c r="O3142" s="1">
        <v>5.8333333333333334E-2</v>
      </c>
      <c r="P3142" s="1">
        <v>96</v>
      </c>
      <c r="Q3142" s="1">
        <v>4</v>
      </c>
      <c r="R3142" s="1">
        <v>5</v>
      </c>
      <c r="S3142" s="1">
        <v>1</v>
      </c>
      <c r="T3142" s="1">
        <v>9</v>
      </c>
      <c r="U3142" s="1">
        <v>2</v>
      </c>
      <c r="V3142" s="1">
        <v>0</v>
      </c>
      <c r="W3142" s="1">
        <v>0</v>
      </c>
      <c r="X3142" s="1">
        <v>0</v>
      </c>
      <c r="Y3142" s="1">
        <v>0</v>
      </c>
      <c r="Z3142" s="1">
        <v>0</v>
      </c>
      <c r="AA3142" s="1">
        <v>0</v>
      </c>
      <c r="AB3142" s="1">
        <v>0</v>
      </c>
      <c r="AC3142" s="1">
        <v>0</v>
      </c>
      <c r="AD3142" s="1">
        <v>0</v>
      </c>
      <c r="AE3142" s="1">
        <v>0</v>
      </c>
      <c r="AF3142" s="1">
        <v>0</v>
      </c>
      <c r="AG3142" s="1">
        <v>0</v>
      </c>
      <c r="AH3142" s="1">
        <v>0</v>
      </c>
      <c r="AI3142" s="1">
        <v>2</v>
      </c>
      <c r="AJ3142" s="1">
        <v>0</v>
      </c>
      <c r="AK3142" s="1">
        <v>0</v>
      </c>
      <c r="AL3142" s="1">
        <v>1</v>
      </c>
      <c r="AM3142" s="1">
        <v>0</v>
      </c>
      <c r="AN3142" s="1">
        <v>0</v>
      </c>
    </row>
    <row r="3143" spans="1:40" x14ac:dyDescent="0.35">
      <c r="A3143" s="1" t="s">
        <v>89</v>
      </c>
      <c r="B3143" s="8">
        <v>43956</v>
      </c>
      <c r="C3143" s="1" t="s">
        <v>96</v>
      </c>
      <c r="D3143" s="1">
        <v>209650</v>
      </c>
      <c r="E3143" s="1">
        <v>11</v>
      </c>
      <c r="F3143" s="1" t="s">
        <v>120</v>
      </c>
      <c r="H3143" s="1" t="s">
        <v>95</v>
      </c>
      <c r="I3143" s="1" t="s">
        <v>121</v>
      </c>
      <c r="J3143" s="1" t="s">
        <v>93</v>
      </c>
      <c r="P3143" s="1">
        <v>11</v>
      </c>
      <c r="Q3143" s="1">
        <v>0</v>
      </c>
      <c r="R3143" s="1">
        <v>0</v>
      </c>
      <c r="S3143" s="1">
        <v>0</v>
      </c>
      <c r="T3143" s="1">
        <v>0</v>
      </c>
      <c r="U3143" s="1">
        <v>0</v>
      </c>
      <c r="V3143" s="1">
        <v>0</v>
      </c>
      <c r="W3143" s="1">
        <v>0</v>
      </c>
      <c r="X3143" s="1">
        <v>0</v>
      </c>
      <c r="Y3143" s="1">
        <v>0</v>
      </c>
      <c r="Z3143" s="1">
        <v>0</v>
      </c>
      <c r="AA3143" s="1">
        <v>0</v>
      </c>
      <c r="AB3143" s="1">
        <v>0</v>
      </c>
      <c r="AC3143" s="1">
        <v>0</v>
      </c>
      <c r="AD3143" s="1">
        <v>0</v>
      </c>
      <c r="AE3143" s="1">
        <v>0</v>
      </c>
      <c r="AF3143" s="1">
        <v>0</v>
      </c>
      <c r="AG3143" s="1">
        <v>0</v>
      </c>
      <c r="AH3143" s="1">
        <v>0</v>
      </c>
      <c r="AI3143" s="1">
        <v>0</v>
      </c>
      <c r="AJ3143" s="1">
        <v>0</v>
      </c>
      <c r="AK3143" s="1">
        <v>0</v>
      </c>
      <c r="AL3143" s="1">
        <v>0</v>
      </c>
      <c r="AM3143" s="1">
        <v>0</v>
      </c>
      <c r="AN3143" s="1">
        <v>0</v>
      </c>
    </row>
    <row r="3144" spans="1:40" x14ac:dyDescent="0.35">
      <c r="A3144" s="1" t="s">
        <v>89</v>
      </c>
      <c r="B3144" s="8">
        <v>43908</v>
      </c>
      <c r="C3144" s="1" t="s">
        <v>2</v>
      </c>
      <c r="D3144" s="1">
        <v>976140</v>
      </c>
      <c r="E3144" s="1">
        <v>117</v>
      </c>
      <c r="F3144" s="1" t="s">
        <v>128</v>
      </c>
      <c r="H3144" s="1" t="s">
        <v>101</v>
      </c>
      <c r="I3144" s="1" t="s">
        <v>92</v>
      </c>
      <c r="J3144" s="1" t="s">
        <v>93</v>
      </c>
      <c r="K3144" s="1">
        <v>26</v>
      </c>
      <c r="L3144" s="1">
        <v>4</v>
      </c>
      <c r="M3144" s="1">
        <v>0.23529411764705882</v>
      </c>
      <c r="N3144" s="1">
        <v>0.22222222222222221</v>
      </c>
      <c r="O3144" s="1">
        <v>3.3057851239669422E-2</v>
      </c>
      <c r="P3144" s="1">
        <v>91</v>
      </c>
      <c r="Q3144" s="1">
        <v>2</v>
      </c>
      <c r="R3144" s="1">
        <v>4</v>
      </c>
      <c r="S3144" s="1">
        <v>0</v>
      </c>
      <c r="T3144" s="1">
        <v>0</v>
      </c>
      <c r="U3144" s="1">
        <v>22</v>
      </c>
      <c r="V3144" s="1">
        <v>0</v>
      </c>
      <c r="W3144" s="1">
        <v>0</v>
      </c>
      <c r="X3144" s="1">
        <v>0</v>
      </c>
      <c r="Y3144" s="1">
        <v>0</v>
      </c>
      <c r="Z3144" s="1">
        <v>0</v>
      </c>
      <c r="AA3144" s="1">
        <v>0</v>
      </c>
      <c r="AB3144" s="1">
        <v>0</v>
      </c>
      <c r="AC3144" s="1">
        <v>0</v>
      </c>
      <c r="AD3144" s="1">
        <v>0</v>
      </c>
      <c r="AE3144" s="1">
        <v>0</v>
      </c>
      <c r="AF3144" s="1">
        <v>0</v>
      </c>
      <c r="AG3144" s="1">
        <v>0</v>
      </c>
      <c r="AH3144" s="1">
        <v>0</v>
      </c>
      <c r="AI3144" s="1">
        <v>1</v>
      </c>
      <c r="AJ3144" s="1">
        <v>0</v>
      </c>
      <c r="AK3144" s="1">
        <v>0</v>
      </c>
      <c r="AL3144" s="1">
        <v>0</v>
      </c>
      <c r="AM3144" s="1">
        <v>1</v>
      </c>
      <c r="AN3144" s="1">
        <v>0</v>
      </c>
    </row>
    <row r="3145" spans="1:40" x14ac:dyDescent="0.35">
      <c r="A3145" s="1" t="s">
        <v>89</v>
      </c>
      <c r="B3145" s="8">
        <v>43948</v>
      </c>
      <c r="C3145" s="1" t="s">
        <v>96</v>
      </c>
      <c r="D3145" s="1">
        <v>973370</v>
      </c>
      <c r="E3145" s="1">
        <v>3</v>
      </c>
      <c r="F3145" s="1" t="s">
        <v>123</v>
      </c>
      <c r="H3145" s="1" t="s">
        <v>114</v>
      </c>
      <c r="I3145" s="1" t="s">
        <v>92</v>
      </c>
      <c r="J3145" s="1" t="s">
        <v>93</v>
      </c>
      <c r="P3145" s="1">
        <v>3</v>
      </c>
      <c r="Q3145" s="1">
        <v>0</v>
      </c>
      <c r="R3145" s="1">
        <v>0</v>
      </c>
      <c r="S3145" s="1">
        <v>0</v>
      </c>
      <c r="T3145" s="1">
        <v>0</v>
      </c>
      <c r="U3145" s="1">
        <v>0</v>
      </c>
      <c r="V3145" s="1">
        <v>0</v>
      </c>
      <c r="W3145" s="1">
        <v>0</v>
      </c>
      <c r="X3145" s="1">
        <v>0</v>
      </c>
      <c r="Y3145" s="1">
        <v>0</v>
      </c>
      <c r="Z3145" s="1">
        <v>0</v>
      </c>
      <c r="AA3145" s="1">
        <v>0</v>
      </c>
      <c r="AB3145" s="1">
        <v>0</v>
      </c>
      <c r="AC3145" s="1">
        <v>0</v>
      </c>
      <c r="AD3145" s="1">
        <v>0</v>
      </c>
      <c r="AE3145" s="1">
        <v>0</v>
      </c>
      <c r="AF3145" s="1">
        <v>0</v>
      </c>
      <c r="AG3145" s="1">
        <v>0</v>
      </c>
      <c r="AH3145" s="1">
        <v>0</v>
      </c>
      <c r="AI3145" s="1">
        <v>0</v>
      </c>
      <c r="AJ3145" s="1">
        <v>0</v>
      </c>
      <c r="AK3145" s="1">
        <v>0</v>
      </c>
      <c r="AL3145" s="1">
        <v>0</v>
      </c>
      <c r="AM3145" s="1">
        <v>0</v>
      </c>
      <c r="AN3145" s="1">
        <v>0</v>
      </c>
    </row>
    <row r="3146" spans="1:40" x14ac:dyDescent="0.35">
      <c r="A3146" s="1" t="s">
        <v>89</v>
      </c>
      <c r="B3146" s="8">
        <v>43934</v>
      </c>
      <c r="C3146" s="1" t="s">
        <v>2</v>
      </c>
      <c r="D3146" s="1">
        <v>973260</v>
      </c>
      <c r="E3146" s="1">
        <v>121</v>
      </c>
      <c r="F3146" s="1" t="s">
        <v>113</v>
      </c>
      <c r="H3146" s="1" t="s">
        <v>114</v>
      </c>
      <c r="I3146" s="1" t="s">
        <v>92</v>
      </c>
      <c r="J3146" s="1" t="s">
        <v>93</v>
      </c>
      <c r="K3146" s="1">
        <v>11</v>
      </c>
      <c r="L3146" s="1">
        <v>8</v>
      </c>
      <c r="M3146" s="1">
        <v>0.14728682170542637</v>
      </c>
      <c r="N3146" s="1">
        <v>9.0909090909090912E-2</v>
      </c>
      <c r="O3146" s="1">
        <v>6.2015503875968991E-2</v>
      </c>
      <c r="P3146" s="1">
        <v>110</v>
      </c>
      <c r="Q3146" s="1">
        <v>8</v>
      </c>
      <c r="R3146" s="1">
        <v>4</v>
      </c>
      <c r="S3146" s="1">
        <v>0</v>
      </c>
      <c r="T3146" s="1">
        <v>0</v>
      </c>
      <c r="U3146" s="1">
        <v>7</v>
      </c>
      <c r="V3146" s="1">
        <v>0</v>
      </c>
      <c r="W3146" s="1">
        <v>0</v>
      </c>
      <c r="X3146" s="1">
        <v>0</v>
      </c>
      <c r="Y3146" s="1">
        <v>0</v>
      </c>
      <c r="Z3146" s="1">
        <v>0</v>
      </c>
      <c r="AA3146" s="1">
        <v>0</v>
      </c>
      <c r="AB3146" s="1">
        <v>0</v>
      </c>
      <c r="AC3146" s="1">
        <v>0</v>
      </c>
      <c r="AD3146" s="1">
        <v>0</v>
      </c>
      <c r="AE3146" s="1">
        <v>0</v>
      </c>
      <c r="AF3146" s="1">
        <v>0</v>
      </c>
      <c r="AG3146" s="1">
        <v>0</v>
      </c>
      <c r="AH3146" s="1">
        <v>0</v>
      </c>
      <c r="AI3146" s="1">
        <v>0</v>
      </c>
      <c r="AJ3146" s="1">
        <v>0</v>
      </c>
      <c r="AK3146" s="1">
        <v>0</v>
      </c>
      <c r="AL3146" s="1">
        <v>0</v>
      </c>
      <c r="AM3146" s="1">
        <v>0</v>
      </c>
      <c r="AN3146" s="1">
        <v>0</v>
      </c>
    </row>
    <row r="3147" spans="1:40" x14ac:dyDescent="0.35">
      <c r="A3147" s="1" t="s">
        <v>89</v>
      </c>
      <c r="B3147" s="8">
        <v>43959</v>
      </c>
      <c r="C3147" s="1" t="s">
        <v>96</v>
      </c>
      <c r="D3147" s="1">
        <v>973270</v>
      </c>
      <c r="E3147" s="1">
        <v>14</v>
      </c>
      <c r="F3147" s="1" t="s">
        <v>127</v>
      </c>
      <c r="H3147" s="1" t="s">
        <v>114</v>
      </c>
      <c r="I3147" s="1" t="s">
        <v>92</v>
      </c>
      <c r="J3147" s="1" t="s">
        <v>93</v>
      </c>
      <c r="P3147" s="1">
        <v>14</v>
      </c>
      <c r="Q3147" s="1">
        <v>0</v>
      </c>
      <c r="R3147" s="1">
        <v>0</v>
      </c>
      <c r="S3147" s="1">
        <v>0</v>
      </c>
      <c r="T3147" s="1">
        <v>0</v>
      </c>
      <c r="U3147" s="1">
        <v>0</v>
      </c>
      <c r="V3147" s="1">
        <v>0</v>
      </c>
      <c r="W3147" s="1">
        <v>0</v>
      </c>
      <c r="X3147" s="1">
        <v>0</v>
      </c>
      <c r="Y3147" s="1">
        <v>0</v>
      </c>
      <c r="Z3147" s="1">
        <v>0</v>
      </c>
      <c r="AA3147" s="1">
        <v>0</v>
      </c>
      <c r="AB3147" s="1">
        <v>0</v>
      </c>
      <c r="AC3147" s="1">
        <v>0</v>
      </c>
      <c r="AD3147" s="1">
        <v>0</v>
      </c>
      <c r="AE3147" s="1">
        <v>0</v>
      </c>
      <c r="AF3147" s="1">
        <v>0</v>
      </c>
      <c r="AG3147" s="1">
        <v>0</v>
      </c>
      <c r="AH3147" s="1">
        <v>0</v>
      </c>
      <c r="AI3147" s="1">
        <v>0</v>
      </c>
      <c r="AJ3147" s="1">
        <v>0</v>
      </c>
      <c r="AK3147" s="1">
        <v>0</v>
      </c>
      <c r="AL3147" s="1">
        <v>0</v>
      </c>
      <c r="AM3147" s="1">
        <v>0</v>
      </c>
      <c r="AN3147" s="1">
        <v>0</v>
      </c>
    </row>
    <row r="3148" spans="1:40" x14ac:dyDescent="0.35">
      <c r="A3148" s="1" t="s">
        <v>89</v>
      </c>
      <c r="B3148" s="8">
        <v>43927</v>
      </c>
      <c r="C3148" s="1" t="s">
        <v>2</v>
      </c>
      <c r="D3148" s="1">
        <v>203150</v>
      </c>
      <c r="E3148" s="1">
        <v>27</v>
      </c>
      <c r="F3148" s="1" t="s">
        <v>129</v>
      </c>
      <c r="H3148" s="1" t="s">
        <v>95</v>
      </c>
      <c r="I3148" s="1" t="s">
        <v>121</v>
      </c>
      <c r="J3148" s="1" t="s">
        <v>93</v>
      </c>
      <c r="K3148" s="1">
        <v>27</v>
      </c>
      <c r="M3148" s="1">
        <v>1</v>
      </c>
      <c r="N3148" s="1">
        <v>1</v>
      </c>
    </row>
    <row r="3149" spans="1:40" x14ac:dyDescent="0.35">
      <c r="A3149" s="1" t="s">
        <v>89</v>
      </c>
      <c r="B3149" s="8">
        <v>43914</v>
      </c>
      <c r="C3149" s="1" t="s">
        <v>98</v>
      </c>
      <c r="D3149" s="1">
        <v>972410</v>
      </c>
      <c r="E3149" s="1">
        <v>2</v>
      </c>
      <c r="F3149" s="1" t="s">
        <v>115</v>
      </c>
      <c r="H3149" s="1" t="s">
        <v>91</v>
      </c>
      <c r="I3149" s="1" t="s">
        <v>92</v>
      </c>
      <c r="J3149" s="1" t="s">
        <v>93</v>
      </c>
      <c r="P3149" s="1">
        <v>2</v>
      </c>
      <c r="Q3149" s="1">
        <v>0</v>
      </c>
      <c r="R3149" s="1">
        <v>0</v>
      </c>
      <c r="S3149" s="1">
        <v>0</v>
      </c>
      <c r="T3149" s="1">
        <v>0</v>
      </c>
      <c r="U3149" s="1">
        <v>0</v>
      </c>
      <c r="V3149" s="1">
        <v>0</v>
      </c>
      <c r="W3149" s="1">
        <v>0</v>
      </c>
      <c r="X3149" s="1">
        <v>0</v>
      </c>
      <c r="Y3149" s="1">
        <v>0</v>
      </c>
      <c r="Z3149" s="1">
        <v>0</v>
      </c>
      <c r="AA3149" s="1">
        <v>0</v>
      </c>
      <c r="AB3149" s="1">
        <v>0</v>
      </c>
      <c r="AC3149" s="1">
        <v>0</v>
      </c>
      <c r="AD3149" s="1">
        <v>0</v>
      </c>
      <c r="AE3149" s="1">
        <v>0</v>
      </c>
      <c r="AF3149" s="1">
        <v>0</v>
      </c>
      <c r="AG3149" s="1">
        <v>0</v>
      </c>
      <c r="AH3149" s="1">
        <v>0</v>
      </c>
      <c r="AI3149" s="1">
        <v>0</v>
      </c>
      <c r="AJ3149" s="1">
        <v>0</v>
      </c>
      <c r="AK3149" s="1">
        <v>0</v>
      </c>
      <c r="AL3149" s="1">
        <v>0</v>
      </c>
      <c r="AM3149" s="1">
        <v>0</v>
      </c>
      <c r="AN3149" s="1">
        <v>0</v>
      </c>
    </row>
    <row r="3150" spans="1:40" x14ac:dyDescent="0.35">
      <c r="A3150" s="1" t="s">
        <v>89</v>
      </c>
      <c r="B3150" s="8">
        <v>43946</v>
      </c>
      <c r="C3150" s="1" t="s">
        <v>96</v>
      </c>
      <c r="D3150" s="1">
        <v>201710</v>
      </c>
      <c r="E3150" s="1">
        <v>16</v>
      </c>
      <c r="F3150" s="1" t="s">
        <v>119</v>
      </c>
      <c r="H3150" s="1" t="s">
        <v>95</v>
      </c>
      <c r="I3150" s="1" t="s">
        <v>92</v>
      </c>
      <c r="J3150" s="1" t="s">
        <v>93</v>
      </c>
      <c r="K3150" s="1">
        <v>5</v>
      </c>
      <c r="M3150" s="1">
        <v>0</v>
      </c>
      <c r="N3150" s="1">
        <v>0</v>
      </c>
      <c r="P3150" s="1">
        <v>11</v>
      </c>
      <c r="Q3150" s="1">
        <v>0</v>
      </c>
      <c r="R3150" s="1">
        <v>0</v>
      </c>
      <c r="S3150" s="1">
        <v>0</v>
      </c>
      <c r="T3150" s="1">
        <v>0</v>
      </c>
      <c r="U3150" s="1">
        <v>0</v>
      </c>
      <c r="V3150" s="1">
        <v>5</v>
      </c>
      <c r="W3150" s="1">
        <v>0</v>
      </c>
      <c r="X3150" s="1">
        <v>0</v>
      </c>
      <c r="Y3150" s="1">
        <v>0</v>
      </c>
      <c r="Z3150" s="1">
        <v>0</v>
      </c>
      <c r="AA3150" s="1">
        <v>0</v>
      </c>
      <c r="AB3150" s="1">
        <v>0</v>
      </c>
      <c r="AC3150" s="1">
        <v>0</v>
      </c>
      <c r="AD3150" s="1">
        <v>0</v>
      </c>
      <c r="AE3150" s="1">
        <v>0</v>
      </c>
      <c r="AF3150" s="1">
        <v>0</v>
      </c>
      <c r="AG3150" s="1">
        <v>0</v>
      </c>
      <c r="AH3150" s="1">
        <v>0</v>
      </c>
      <c r="AI3150" s="1">
        <v>0</v>
      </c>
      <c r="AJ3150" s="1">
        <v>0</v>
      </c>
      <c r="AK3150" s="1">
        <v>0</v>
      </c>
      <c r="AL3150" s="1">
        <v>0</v>
      </c>
      <c r="AM3150" s="1">
        <v>0</v>
      </c>
      <c r="AN3150" s="1">
        <v>0</v>
      </c>
    </row>
    <row r="3151" spans="1:40" x14ac:dyDescent="0.35">
      <c r="A3151" s="1" t="s">
        <v>89</v>
      </c>
      <c r="B3151" s="8">
        <v>43924</v>
      </c>
      <c r="C3151" s="1" t="s">
        <v>2</v>
      </c>
      <c r="D3151" s="1">
        <v>209640</v>
      </c>
      <c r="E3151" s="1">
        <v>88</v>
      </c>
      <c r="F3151" s="1" t="s">
        <v>122</v>
      </c>
      <c r="H3151" s="1" t="s">
        <v>95</v>
      </c>
      <c r="I3151" s="1" t="s">
        <v>121</v>
      </c>
      <c r="J3151" s="1" t="s">
        <v>93</v>
      </c>
      <c r="K3151" s="1">
        <v>41</v>
      </c>
      <c r="L3151" s="1">
        <v>6</v>
      </c>
      <c r="M3151" s="1">
        <v>0.4946236559139785</v>
      </c>
      <c r="N3151" s="1">
        <v>0.46590909090909088</v>
      </c>
      <c r="O3151" s="1">
        <v>6.3829787234042548E-2</v>
      </c>
      <c r="P3151" s="1">
        <v>47</v>
      </c>
      <c r="Q3151" s="1">
        <v>5</v>
      </c>
      <c r="R3151" s="1">
        <v>17</v>
      </c>
      <c r="S3151" s="1">
        <v>0</v>
      </c>
      <c r="T3151" s="1">
        <v>10</v>
      </c>
      <c r="U3151" s="1">
        <v>14</v>
      </c>
      <c r="V3151" s="1">
        <v>0</v>
      </c>
      <c r="W3151" s="1">
        <v>0</v>
      </c>
      <c r="X3151" s="1">
        <v>0</v>
      </c>
      <c r="Y3151" s="1">
        <v>0</v>
      </c>
      <c r="Z3151" s="1">
        <v>0</v>
      </c>
      <c r="AA3151" s="1">
        <v>0</v>
      </c>
      <c r="AB3151" s="1">
        <v>0</v>
      </c>
      <c r="AC3151" s="1">
        <v>0</v>
      </c>
      <c r="AD3151" s="1">
        <v>0</v>
      </c>
      <c r="AE3151" s="1">
        <v>0</v>
      </c>
      <c r="AF3151" s="1">
        <v>0</v>
      </c>
      <c r="AG3151" s="1">
        <v>0</v>
      </c>
      <c r="AH3151" s="1">
        <v>0</v>
      </c>
      <c r="AI3151" s="1">
        <v>0</v>
      </c>
      <c r="AJ3151" s="1">
        <v>0</v>
      </c>
      <c r="AK3151" s="1">
        <v>0</v>
      </c>
      <c r="AL3151" s="1">
        <v>0</v>
      </c>
      <c r="AM3151" s="1">
        <v>0</v>
      </c>
      <c r="AN3151" s="1">
        <v>1</v>
      </c>
    </row>
    <row r="3152" spans="1:40" x14ac:dyDescent="0.35">
      <c r="A3152" s="1" t="s">
        <v>89</v>
      </c>
      <c r="B3152" s="8">
        <v>43910</v>
      </c>
      <c r="C3152" s="1" t="s">
        <v>96</v>
      </c>
      <c r="D3152" s="1">
        <v>973270</v>
      </c>
      <c r="E3152" s="1">
        <v>19</v>
      </c>
      <c r="F3152" s="1" t="s">
        <v>127</v>
      </c>
      <c r="H3152" s="1" t="s">
        <v>114</v>
      </c>
      <c r="I3152" s="1" t="s">
        <v>92</v>
      </c>
      <c r="J3152" s="1" t="s">
        <v>93</v>
      </c>
      <c r="K3152" s="1">
        <v>8</v>
      </c>
      <c r="M3152" s="1">
        <v>0.21428571428571427</v>
      </c>
      <c r="N3152" s="1">
        <v>0.21428571428571427</v>
      </c>
      <c r="P3152" s="1">
        <v>11</v>
      </c>
      <c r="Q3152" s="1">
        <v>0</v>
      </c>
      <c r="R3152" s="1">
        <v>0</v>
      </c>
      <c r="S3152" s="1">
        <v>0</v>
      </c>
      <c r="T3152" s="1">
        <v>1</v>
      </c>
      <c r="U3152" s="1">
        <v>2</v>
      </c>
      <c r="V3152" s="1">
        <v>5</v>
      </c>
      <c r="W3152" s="1">
        <v>0</v>
      </c>
      <c r="X3152" s="1">
        <v>0</v>
      </c>
      <c r="Y3152" s="1">
        <v>0</v>
      </c>
      <c r="Z3152" s="1">
        <v>0</v>
      </c>
      <c r="AA3152" s="1">
        <v>0</v>
      </c>
      <c r="AB3152" s="1">
        <v>0</v>
      </c>
      <c r="AC3152" s="1">
        <v>0</v>
      </c>
      <c r="AD3152" s="1">
        <v>0</v>
      </c>
      <c r="AE3152" s="1">
        <v>0</v>
      </c>
      <c r="AF3152" s="1">
        <v>0</v>
      </c>
      <c r="AG3152" s="1">
        <v>0</v>
      </c>
      <c r="AH3152" s="1">
        <v>0</v>
      </c>
      <c r="AI3152" s="1">
        <v>0</v>
      </c>
      <c r="AJ3152" s="1">
        <v>0</v>
      </c>
      <c r="AK3152" s="1">
        <v>0</v>
      </c>
      <c r="AL3152" s="1">
        <v>0</v>
      </c>
      <c r="AM3152" s="1">
        <v>0</v>
      </c>
      <c r="AN3152" s="1">
        <v>0</v>
      </c>
    </row>
    <row r="3153" spans="1:40" x14ac:dyDescent="0.35">
      <c r="A3153" s="1" t="s">
        <v>89</v>
      </c>
      <c r="B3153" s="8">
        <v>43932</v>
      </c>
      <c r="C3153" s="1" t="s">
        <v>2</v>
      </c>
      <c r="D3153" s="1">
        <v>200600</v>
      </c>
      <c r="E3153" s="1">
        <v>117</v>
      </c>
      <c r="F3153" s="1" t="s">
        <v>116</v>
      </c>
      <c r="H3153" s="1" t="s">
        <v>95</v>
      </c>
      <c r="I3153" s="1" t="s">
        <v>92</v>
      </c>
      <c r="J3153" s="1" t="s">
        <v>93</v>
      </c>
      <c r="K3153" s="1">
        <v>104</v>
      </c>
      <c r="L3153" s="1">
        <v>3</v>
      </c>
      <c r="M3153" s="1">
        <v>0.73469387755102045</v>
      </c>
      <c r="N3153" s="1">
        <v>0.72340425531914898</v>
      </c>
      <c r="O3153" s="1">
        <v>2.5000000000000001E-2</v>
      </c>
      <c r="P3153" s="1">
        <v>13</v>
      </c>
      <c r="Q3153" s="1">
        <v>2</v>
      </c>
      <c r="R3153" s="1">
        <v>19</v>
      </c>
      <c r="S3153" s="1">
        <v>0</v>
      </c>
      <c r="T3153" s="1">
        <v>13</v>
      </c>
      <c r="U3153" s="1">
        <v>2</v>
      </c>
      <c r="V3153" s="1">
        <v>70</v>
      </c>
      <c r="W3153" s="1">
        <v>0</v>
      </c>
      <c r="X3153" s="1">
        <v>0</v>
      </c>
      <c r="Y3153" s="1">
        <v>0</v>
      </c>
      <c r="Z3153" s="1">
        <v>0</v>
      </c>
      <c r="AA3153" s="1">
        <v>0</v>
      </c>
      <c r="AB3153" s="1">
        <v>0</v>
      </c>
      <c r="AC3153" s="1">
        <v>0</v>
      </c>
      <c r="AD3153" s="1">
        <v>0</v>
      </c>
      <c r="AE3153" s="1">
        <v>0</v>
      </c>
      <c r="AF3153" s="1">
        <v>0</v>
      </c>
      <c r="AG3153" s="1">
        <v>0</v>
      </c>
      <c r="AH3153" s="1">
        <v>0</v>
      </c>
      <c r="AI3153" s="1">
        <v>1</v>
      </c>
      <c r="AJ3153" s="1">
        <v>0</v>
      </c>
      <c r="AK3153" s="1">
        <v>0</v>
      </c>
      <c r="AL3153" s="1">
        <v>0</v>
      </c>
      <c r="AM3153" s="1">
        <v>0</v>
      </c>
      <c r="AN3153" s="1">
        <v>0</v>
      </c>
    </row>
    <row r="3154" spans="1:40" x14ac:dyDescent="0.35">
      <c r="A3154" s="1" t="s">
        <v>89</v>
      </c>
      <c r="B3154" s="8">
        <v>43916</v>
      </c>
      <c r="C3154" s="1" t="s">
        <v>2</v>
      </c>
      <c r="D3154" s="1">
        <v>976140</v>
      </c>
      <c r="E3154" s="1">
        <v>118</v>
      </c>
      <c r="F3154" s="1" t="s">
        <v>128</v>
      </c>
      <c r="H3154" s="1" t="s">
        <v>101</v>
      </c>
      <c r="I3154" s="1" t="s">
        <v>92</v>
      </c>
      <c r="J3154" s="1" t="s">
        <v>93</v>
      </c>
      <c r="K3154" s="1">
        <v>31</v>
      </c>
      <c r="L3154" s="1">
        <v>3</v>
      </c>
      <c r="M3154" s="1">
        <v>0.26890756302521007</v>
      </c>
      <c r="N3154" s="1">
        <v>0.26271186440677968</v>
      </c>
      <c r="O3154" s="1">
        <v>2.4793388429752067E-2</v>
      </c>
      <c r="P3154" s="1">
        <v>87</v>
      </c>
      <c r="Q3154" s="1">
        <v>1</v>
      </c>
      <c r="R3154" s="1">
        <v>5</v>
      </c>
      <c r="S3154" s="1">
        <v>0</v>
      </c>
      <c r="T3154" s="1">
        <v>0</v>
      </c>
      <c r="U3154" s="1">
        <v>26</v>
      </c>
      <c r="V3154" s="1">
        <v>0</v>
      </c>
      <c r="W3154" s="1">
        <v>0</v>
      </c>
      <c r="X3154" s="1">
        <v>0</v>
      </c>
      <c r="Y3154" s="1">
        <v>0</v>
      </c>
      <c r="Z3154" s="1">
        <v>0</v>
      </c>
      <c r="AA3154" s="1">
        <v>0</v>
      </c>
      <c r="AB3154" s="1">
        <v>0</v>
      </c>
      <c r="AC3154" s="1">
        <v>0</v>
      </c>
      <c r="AD3154" s="1">
        <v>0</v>
      </c>
      <c r="AE3154" s="1">
        <v>0</v>
      </c>
      <c r="AF3154" s="1">
        <v>0</v>
      </c>
      <c r="AG3154" s="1">
        <v>0</v>
      </c>
      <c r="AH3154" s="1">
        <v>0</v>
      </c>
      <c r="AI3154" s="1">
        <v>1</v>
      </c>
      <c r="AJ3154" s="1">
        <v>0</v>
      </c>
      <c r="AK3154" s="1">
        <v>0</v>
      </c>
      <c r="AL3154" s="1">
        <v>0</v>
      </c>
      <c r="AM3154" s="1">
        <v>1</v>
      </c>
      <c r="AN3154" s="1">
        <v>0</v>
      </c>
    </row>
    <row r="3155" spans="1:40" x14ac:dyDescent="0.35">
      <c r="A3155" s="1" t="s">
        <v>89</v>
      </c>
      <c r="B3155" s="8">
        <v>43932</v>
      </c>
      <c r="C3155" s="1" t="s">
        <v>96</v>
      </c>
      <c r="D3155" s="1">
        <v>209650</v>
      </c>
      <c r="E3155" s="1">
        <v>13</v>
      </c>
      <c r="F3155" s="1" t="s">
        <v>120</v>
      </c>
      <c r="H3155" s="1" t="s">
        <v>95</v>
      </c>
      <c r="I3155" s="1" t="s">
        <v>121</v>
      </c>
      <c r="J3155" s="1" t="s">
        <v>93</v>
      </c>
      <c r="P3155" s="1">
        <v>13</v>
      </c>
      <c r="Q3155" s="1">
        <v>0</v>
      </c>
      <c r="R3155" s="1">
        <v>0</v>
      </c>
      <c r="S3155" s="1">
        <v>0</v>
      </c>
      <c r="T3155" s="1">
        <v>0</v>
      </c>
      <c r="U3155" s="1">
        <v>0</v>
      </c>
      <c r="V3155" s="1">
        <v>0</v>
      </c>
      <c r="W3155" s="1">
        <v>0</v>
      </c>
      <c r="X3155" s="1">
        <v>0</v>
      </c>
      <c r="Y3155" s="1">
        <v>0</v>
      </c>
      <c r="Z3155" s="1">
        <v>0</v>
      </c>
      <c r="AA3155" s="1">
        <v>0</v>
      </c>
      <c r="AB3155" s="1">
        <v>0</v>
      </c>
      <c r="AC3155" s="1">
        <v>0</v>
      </c>
      <c r="AD3155" s="1">
        <v>0</v>
      </c>
      <c r="AE3155" s="1">
        <v>0</v>
      </c>
      <c r="AF3155" s="1">
        <v>0</v>
      </c>
      <c r="AG3155" s="1">
        <v>0</v>
      </c>
      <c r="AH3155" s="1">
        <v>0</v>
      </c>
      <c r="AI3155" s="1">
        <v>0</v>
      </c>
      <c r="AJ3155" s="1">
        <v>0</v>
      </c>
      <c r="AK3155" s="1">
        <v>0</v>
      </c>
      <c r="AL3155" s="1">
        <v>0</v>
      </c>
      <c r="AM3155" s="1">
        <v>0</v>
      </c>
      <c r="AN3155" s="1">
        <v>0</v>
      </c>
    </row>
    <row r="3156" spans="1:40" x14ac:dyDescent="0.35">
      <c r="A3156" s="1" t="s">
        <v>89</v>
      </c>
      <c r="B3156" s="8">
        <v>43969</v>
      </c>
      <c r="C3156" s="1" t="s">
        <v>2</v>
      </c>
      <c r="D3156" s="1">
        <v>209640</v>
      </c>
      <c r="E3156" s="1">
        <v>93</v>
      </c>
      <c r="F3156" s="1" t="s">
        <v>122</v>
      </c>
      <c r="H3156" s="1" t="s">
        <v>95</v>
      </c>
      <c r="I3156" s="1" t="s">
        <v>121</v>
      </c>
      <c r="J3156" s="1" t="s">
        <v>93</v>
      </c>
      <c r="K3156" s="1">
        <v>6</v>
      </c>
      <c r="L3156" s="1">
        <v>1</v>
      </c>
      <c r="M3156" s="1">
        <v>7.4468085106382975E-2</v>
      </c>
      <c r="N3156" s="1">
        <v>6.4516129032258063E-2</v>
      </c>
      <c r="O3156" s="1">
        <v>1.0638297872340425E-2</v>
      </c>
      <c r="P3156" s="1">
        <v>87</v>
      </c>
      <c r="Q3156" s="1">
        <v>1</v>
      </c>
      <c r="R3156" s="1">
        <v>6</v>
      </c>
      <c r="S3156" s="1">
        <v>0</v>
      </c>
      <c r="T3156" s="1">
        <v>0</v>
      </c>
      <c r="U3156" s="1">
        <v>0</v>
      </c>
      <c r="V3156" s="1">
        <v>0</v>
      </c>
      <c r="W3156" s="1">
        <v>0</v>
      </c>
      <c r="X3156" s="1">
        <v>0</v>
      </c>
      <c r="Y3156" s="1">
        <v>0</v>
      </c>
      <c r="Z3156" s="1">
        <v>0</v>
      </c>
      <c r="AA3156" s="1">
        <v>0</v>
      </c>
      <c r="AB3156" s="1">
        <v>0</v>
      </c>
      <c r="AC3156" s="1">
        <v>0</v>
      </c>
      <c r="AD3156" s="1">
        <v>0</v>
      </c>
      <c r="AE3156" s="1">
        <v>0</v>
      </c>
      <c r="AF3156" s="1">
        <v>0</v>
      </c>
      <c r="AG3156" s="1">
        <v>0</v>
      </c>
      <c r="AH3156" s="1">
        <v>0</v>
      </c>
      <c r="AI3156" s="1">
        <v>0</v>
      </c>
      <c r="AJ3156" s="1">
        <v>0</v>
      </c>
      <c r="AK3156" s="1">
        <v>0</v>
      </c>
      <c r="AL3156" s="1">
        <v>0</v>
      </c>
      <c r="AM3156" s="1">
        <v>0</v>
      </c>
      <c r="AN3156" s="1">
        <v>0</v>
      </c>
    </row>
    <row r="3157" spans="1:40" x14ac:dyDescent="0.35">
      <c r="A3157" s="1" t="s">
        <v>89</v>
      </c>
      <c r="B3157" s="8">
        <v>43942</v>
      </c>
      <c r="C3157" s="1" t="s">
        <v>2</v>
      </c>
      <c r="D3157" s="1">
        <v>973260</v>
      </c>
      <c r="E3157" s="1">
        <v>114</v>
      </c>
      <c r="F3157" s="1" t="s">
        <v>113</v>
      </c>
      <c r="H3157" s="1" t="s">
        <v>114</v>
      </c>
      <c r="I3157" s="1" t="s">
        <v>92</v>
      </c>
      <c r="J3157" s="1" t="s">
        <v>93</v>
      </c>
      <c r="K3157" s="1">
        <v>24</v>
      </c>
      <c r="L3157" s="1">
        <v>15</v>
      </c>
      <c r="M3157" s="1">
        <v>0.30232558139534882</v>
      </c>
      <c r="N3157" s="1">
        <v>0.21052631578947367</v>
      </c>
      <c r="O3157" s="1">
        <v>0.11627906976744186</v>
      </c>
      <c r="P3157" s="1">
        <v>90</v>
      </c>
      <c r="Q3157" s="1">
        <v>15</v>
      </c>
      <c r="R3157" s="1">
        <v>5</v>
      </c>
      <c r="S3157" s="1">
        <v>0</v>
      </c>
      <c r="T3157" s="1">
        <v>17</v>
      </c>
      <c r="U3157" s="1">
        <v>2</v>
      </c>
      <c r="V3157" s="1">
        <v>0</v>
      </c>
      <c r="W3157" s="1">
        <v>0</v>
      </c>
      <c r="X3157" s="1">
        <v>0</v>
      </c>
      <c r="Y3157" s="1">
        <v>0</v>
      </c>
      <c r="Z3157" s="1">
        <v>0</v>
      </c>
      <c r="AA3157" s="1">
        <v>0</v>
      </c>
      <c r="AB3157" s="1">
        <v>0</v>
      </c>
      <c r="AC3157" s="1">
        <v>0</v>
      </c>
      <c r="AD3157" s="1">
        <v>0</v>
      </c>
      <c r="AE3157" s="1">
        <v>0</v>
      </c>
      <c r="AF3157" s="1">
        <v>0</v>
      </c>
      <c r="AG3157" s="1">
        <v>0</v>
      </c>
      <c r="AH3157" s="1">
        <v>0</v>
      </c>
      <c r="AI3157" s="1">
        <v>0</v>
      </c>
      <c r="AJ3157" s="1">
        <v>0</v>
      </c>
      <c r="AK3157" s="1">
        <v>0</v>
      </c>
      <c r="AL3157" s="1">
        <v>0</v>
      </c>
      <c r="AM3157" s="1">
        <v>0</v>
      </c>
      <c r="AN3157" s="1">
        <v>0</v>
      </c>
    </row>
    <row r="3158" spans="1:40" x14ac:dyDescent="0.35">
      <c r="A3158" s="1" t="s">
        <v>89</v>
      </c>
      <c r="B3158" s="8">
        <v>43951</v>
      </c>
      <c r="C3158" s="1" t="s">
        <v>2</v>
      </c>
      <c r="D3158" s="1">
        <v>203150</v>
      </c>
      <c r="E3158" s="1">
        <v>24</v>
      </c>
      <c r="F3158" s="1" t="s">
        <v>129</v>
      </c>
      <c r="H3158" s="1" t="s">
        <v>95</v>
      </c>
      <c r="I3158" s="1" t="s">
        <v>121</v>
      </c>
      <c r="J3158" s="1" t="s">
        <v>93</v>
      </c>
      <c r="K3158" s="1">
        <v>7</v>
      </c>
      <c r="L3158" s="1">
        <v>4</v>
      </c>
      <c r="M3158" s="1">
        <v>0.39285714285714285</v>
      </c>
      <c r="N3158" s="1">
        <v>0.29166666666666669</v>
      </c>
      <c r="O3158" s="1">
        <v>0.14285714285714285</v>
      </c>
      <c r="P3158" s="1">
        <v>17</v>
      </c>
      <c r="Q3158" s="1">
        <v>4</v>
      </c>
      <c r="R3158" s="1">
        <v>2</v>
      </c>
      <c r="S3158" s="1">
        <v>0</v>
      </c>
      <c r="T3158" s="1">
        <v>1</v>
      </c>
      <c r="U3158" s="1">
        <v>4</v>
      </c>
      <c r="V3158" s="1">
        <v>0</v>
      </c>
      <c r="W3158" s="1">
        <v>0</v>
      </c>
      <c r="X3158" s="1">
        <v>0</v>
      </c>
      <c r="Y3158" s="1">
        <v>0</v>
      </c>
      <c r="Z3158" s="1">
        <v>0</v>
      </c>
      <c r="AA3158" s="1">
        <v>0</v>
      </c>
      <c r="AB3158" s="1">
        <v>0</v>
      </c>
      <c r="AC3158" s="1">
        <v>0</v>
      </c>
      <c r="AD3158" s="1">
        <v>0</v>
      </c>
      <c r="AE3158" s="1">
        <v>0</v>
      </c>
      <c r="AF3158" s="1">
        <v>0</v>
      </c>
      <c r="AG3158" s="1">
        <v>0</v>
      </c>
      <c r="AH3158" s="1">
        <v>0</v>
      </c>
      <c r="AI3158" s="1">
        <v>0</v>
      </c>
      <c r="AJ3158" s="1">
        <v>0</v>
      </c>
      <c r="AK3158" s="1">
        <v>0</v>
      </c>
      <c r="AL3158" s="1">
        <v>0</v>
      </c>
      <c r="AM3158" s="1">
        <v>0</v>
      </c>
      <c r="AN3158" s="1">
        <v>0</v>
      </c>
    </row>
    <row r="3159" spans="1:40" x14ac:dyDescent="0.35">
      <c r="A3159" s="1" t="s">
        <v>89</v>
      </c>
      <c r="B3159" s="8">
        <v>43938</v>
      </c>
      <c r="C3159" s="1" t="s">
        <v>96</v>
      </c>
      <c r="D3159" s="1">
        <v>201710</v>
      </c>
      <c r="E3159" s="1">
        <v>18</v>
      </c>
      <c r="F3159" s="1" t="s">
        <v>119</v>
      </c>
      <c r="H3159" s="1" t="s">
        <v>95</v>
      </c>
      <c r="I3159" s="1" t="s">
        <v>92</v>
      </c>
      <c r="J3159" s="1" t="s">
        <v>93</v>
      </c>
      <c r="K3159" s="1">
        <v>1</v>
      </c>
      <c r="M3159" s="1">
        <v>0</v>
      </c>
      <c r="N3159" s="1">
        <v>0</v>
      </c>
      <c r="P3159" s="1">
        <v>17</v>
      </c>
      <c r="Q3159" s="1">
        <v>0</v>
      </c>
      <c r="R3159" s="1">
        <v>0</v>
      </c>
      <c r="S3159" s="1">
        <v>0</v>
      </c>
      <c r="T3159" s="1">
        <v>0</v>
      </c>
      <c r="U3159" s="1">
        <v>0</v>
      </c>
      <c r="V3159" s="1">
        <v>1</v>
      </c>
      <c r="W3159" s="1">
        <v>0</v>
      </c>
      <c r="X3159" s="1">
        <v>0</v>
      </c>
      <c r="Y3159" s="1">
        <v>0</v>
      </c>
      <c r="Z3159" s="1">
        <v>0</v>
      </c>
      <c r="AA3159" s="1">
        <v>0</v>
      </c>
      <c r="AB3159" s="1">
        <v>0</v>
      </c>
      <c r="AC3159" s="1">
        <v>0</v>
      </c>
      <c r="AD3159" s="1">
        <v>0</v>
      </c>
      <c r="AE3159" s="1">
        <v>0</v>
      </c>
      <c r="AF3159" s="1">
        <v>0</v>
      </c>
      <c r="AG3159" s="1">
        <v>0</v>
      </c>
      <c r="AH3159" s="1">
        <v>0</v>
      </c>
      <c r="AI3159" s="1">
        <v>0</v>
      </c>
      <c r="AJ3159" s="1">
        <v>0</v>
      </c>
      <c r="AK3159" s="1">
        <v>0</v>
      </c>
      <c r="AL3159" s="1">
        <v>0</v>
      </c>
      <c r="AM3159" s="1">
        <v>0</v>
      </c>
      <c r="AN3159" s="1">
        <v>0</v>
      </c>
    </row>
    <row r="3160" spans="1:40" x14ac:dyDescent="0.35">
      <c r="A3160" s="1" t="s">
        <v>89</v>
      </c>
      <c r="B3160" s="8">
        <v>43916</v>
      </c>
      <c r="C3160" s="1" t="s">
        <v>98</v>
      </c>
      <c r="D3160" s="1">
        <v>971790</v>
      </c>
      <c r="E3160" s="1">
        <v>1</v>
      </c>
      <c r="F3160" s="1" t="s">
        <v>104</v>
      </c>
      <c r="H3160" s="1" t="s">
        <v>101</v>
      </c>
      <c r="I3160" s="1" t="s">
        <v>92</v>
      </c>
      <c r="J3160" s="1" t="s">
        <v>93</v>
      </c>
      <c r="P3160" s="1">
        <v>1</v>
      </c>
      <c r="Q3160" s="1">
        <v>0</v>
      </c>
      <c r="R3160" s="1">
        <v>0</v>
      </c>
      <c r="S3160" s="1">
        <v>0</v>
      </c>
      <c r="T3160" s="1">
        <v>0</v>
      </c>
      <c r="U3160" s="1">
        <v>0</v>
      </c>
      <c r="V3160" s="1">
        <v>0</v>
      </c>
      <c r="W3160" s="1">
        <v>0</v>
      </c>
      <c r="X3160" s="1">
        <v>0</v>
      </c>
      <c r="Y3160" s="1">
        <v>0</v>
      </c>
      <c r="Z3160" s="1">
        <v>0</v>
      </c>
      <c r="AA3160" s="1">
        <v>0</v>
      </c>
      <c r="AB3160" s="1">
        <v>0</v>
      </c>
      <c r="AC3160" s="1">
        <v>0</v>
      </c>
      <c r="AD3160" s="1">
        <v>0</v>
      </c>
      <c r="AE3160" s="1">
        <v>0</v>
      </c>
      <c r="AF3160" s="1">
        <v>0</v>
      </c>
      <c r="AG3160" s="1">
        <v>0</v>
      </c>
      <c r="AH3160" s="1">
        <v>0</v>
      </c>
      <c r="AI3160" s="1">
        <v>0</v>
      </c>
      <c r="AJ3160" s="1">
        <v>0</v>
      </c>
      <c r="AK3160" s="1">
        <v>0</v>
      </c>
      <c r="AL3160" s="1">
        <v>0</v>
      </c>
      <c r="AM3160" s="1">
        <v>0</v>
      </c>
      <c r="AN3160" s="1">
        <v>0</v>
      </c>
    </row>
    <row r="3161" spans="1:40" x14ac:dyDescent="0.35">
      <c r="A3161" s="1" t="s">
        <v>89</v>
      </c>
      <c r="B3161" s="8">
        <v>43928</v>
      </c>
      <c r="C3161" s="1" t="s">
        <v>2</v>
      </c>
      <c r="D3161" s="1">
        <v>972410</v>
      </c>
      <c r="E3161" s="1">
        <v>120</v>
      </c>
      <c r="F3161" s="1" t="s">
        <v>115</v>
      </c>
      <c r="H3161" s="1" t="s">
        <v>91</v>
      </c>
      <c r="I3161" s="1" t="s">
        <v>92</v>
      </c>
      <c r="J3161" s="1" t="s">
        <v>93</v>
      </c>
      <c r="K3161" s="1">
        <v>89</v>
      </c>
      <c r="L3161" s="1">
        <v>25</v>
      </c>
      <c r="M3161" s="1">
        <v>0.61250000000000004</v>
      </c>
      <c r="N3161" s="1">
        <v>0.48333333333333334</v>
      </c>
      <c r="O3161" s="1">
        <v>0.17241379310344829</v>
      </c>
      <c r="P3161" s="1">
        <v>31</v>
      </c>
      <c r="Q3161" s="1">
        <v>20</v>
      </c>
      <c r="R3161" s="1">
        <v>2</v>
      </c>
      <c r="S3161" s="1">
        <v>6</v>
      </c>
      <c r="T3161" s="1">
        <v>19</v>
      </c>
      <c r="U3161" s="1">
        <v>2</v>
      </c>
      <c r="V3161" s="1">
        <v>60</v>
      </c>
      <c r="W3161" s="1">
        <v>0</v>
      </c>
      <c r="X3161" s="1">
        <v>4</v>
      </c>
      <c r="Y3161" s="1">
        <v>0</v>
      </c>
      <c r="Z3161" s="1">
        <v>0</v>
      </c>
      <c r="AA3161" s="1">
        <v>0</v>
      </c>
      <c r="AB3161" s="1">
        <v>0</v>
      </c>
      <c r="AC3161" s="1">
        <v>0</v>
      </c>
      <c r="AD3161" s="1">
        <v>0</v>
      </c>
      <c r="AE3161" s="1">
        <v>0</v>
      </c>
      <c r="AF3161" s="1">
        <v>0</v>
      </c>
      <c r="AG3161" s="1">
        <v>0</v>
      </c>
      <c r="AH3161" s="1">
        <v>0</v>
      </c>
      <c r="AI3161" s="1">
        <v>1</v>
      </c>
      <c r="AJ3161" s="1">
        <v>0</v>
      </c>
      <c r="AK3161" s="1">
        <v>0</v>
      </c>
      <c r="AL3161" s="1">
        <v>0</v>
      </c>
      <c r="AM3161" s="1">
        <v>0</v>
      </c>
      <c r="AN3161" s="1">
        <v>0</v>
      </c>
    </row>
    <row r="3162" spans="1:40" x14ac:dyDescent="0.35">
      <c r="A3162" s="1" t="s">
        <v>89</v>
      </c>
      <c r="B3162" s="8">
        <v>43910</v>
      </c>
      <c r="C3162" s="1" t="s">
        <v>96</v>
      </c>
      <c r="D3162" s="1">
        <v>979190</v>
      </c>
      <c r="E3162" s="1">
        <v>6</v>
      </c>
      <c r="F3162" s="1" t="s">
        <v>124</v>
      </c>
      <c r="H3162" s="1" t="s">
        <v>103</v>
      </c>
      <c r="I3162" s="1" t="s">
        <v>92</v>
      </c>
      <c r="J3162" s="1" t="s">
        <v>93</v>
      </c>
      <c r="K3162" s="1">
        <v>1</v>
      </c>
      <c r="L3162" s="1">
        <v>1</v>
      </c>
      <c r="M3162" s="1">
        <v>0.16666666666666666</v>
      </c>
      <c r="N3162" s="1">
        <v>0.16666666666666666</v>
      </c>
      <c r="O3162" s="1">
        <v>0.14285714285714285</v>
      </c>
      <c r="P3162" s="1">
        <v>5</v>
      </c>
      <c r="Q3162" s="1">
        <v>0</v>
      </c>
      <c r="R3162" s="1">
        <v>1</v>
      </c>
      <c r="S3162" s="1">
        <v>0</v>
      </c>
      <c r="T3162" s="1">
        <v>0</v>
      </c>
      <c r="U3162" s="1">
        <v>0</v>
      </c>
      <c r="V3162" s="1">
        <v>0</v>
      </c>
      <c r="W3162" s="1">
        <v>0</v>
      </c>
      <c r="X3162" s="1">
        <v>1</v>
      </c>
      <c r="Y3162" s="1">
        <v>0</v>
      </c>
      <c r="Z3162" s="1">
        <v>0</v>
      </c>
      <c r="AA3162" s="1">
        <v>0</v>
      </c>
      <c r="AB3162" s="1">
        <v>0</v>
      </c>
      <c r="AC3162" s="1">
        <v>0</v>
      </c>
      <c r="AD3162" s="1">
        <v>0</v>
      </c>
      <c r="AE3162" s="1">
        <v>0</v>
      </c>
      <c r="AF3162" s="1">
        <v>0</v>
      </c>
      <c r="AG3162" s="1">
        <v>0</v>
      </c>
      <c r="AH3162" s="1">
        <v>0</v>
      </c>
      <c r="AI3162" s="1">
        <v>0</v>
      </c>
      <c r="AJ3162" s="1">
        <v>0</v>
      </c>
      <c r="AK3162" s="1">
        <v>0</v>
      </c>
      <c r="AL3162" s="1">
        <v>0</v>
      </c>
      <c r="AM3162" s="1">
        <v>0</v>
      </c>
      <c r="AN3162" s="1">
        <v>0</v>
      </c>
    </row>
    <row r="3163" spans="1:40" x14ac:dyDescent="0.35">
      <c r="A3163" s="1" t="s">
        <v>89</v>
      </c>
      <c r="B3163" s="8">
        <v>43957</v>
      </c>
      <c r="C3163" s="1" t="s">
        <v>2</v>
      </c>
      <c r="D3163" s="1">
        <v>200640</v>
      </c>
      <c r="E3163" s="1">
        <v>139</v>
      </c>
      <c r="F3163" s="1" t="s">
        <v>106</v>
      </c>
      <c r="H3163" s="1" t="s">
        <v>95</v>
      </c>
      <c r="I3163" s="1" t="s">
        <v>92</v>
      </c>
      <c r="J3163" s="1" t="s">
        <v>93</v>
      </c>
      <c r="K3163" s="1">
        <v>15</v>
      </c>
      <c r="L3163" s="1">
        <v>10</v>
      </c>
      <c r="M3163" s="1">
        <v>0.1079136690647482</v>
      </c>
      <c r="N3163" s="1">
        <v>0.1079136690647482</v>
      </c>
      <c r="O3163" s="1">
        <v>6.7114093959731544E-2</v>
      </c>
      <c r="P3163" s="1">
        <v>124</v>
      </c>
      <c r="Q3163" s="1">
        <v>0</v>
      </c>
      <c r="R3163" s="1">
        <v>6</v>
      </c>
      <c r="S3163" s="1">
        <v>0</v>
      </c>
      <c r="T3163" s="1">
        <v>9</v>
      </c>
      <c r="U3163" s="1">
        <v>0</v>
      </c>
      <c r="V3163" s="1">
        <v>0</v>
      </c>
      <c r="W3163" s="1">
        <v>0</v>
      </c>
      <c r="X3163" s="1">
        <v>0</v>
      </c>
      <c r="Y3163" s="1">
        <v>0</v>
      </c>
      <c r="Z3163" s="1">
        <v>0</v>
      </c>
      <c r="AA3163" s="1">
        <v>0</v>
      </c>
      <c r="AB3163" s="1">
        <v>0</v>
      </c>
      <c r="AC3163" s="1">
        <v>0</v>
      </c>
      <c r="AD3163" s="1">
        <v>0</v>
      </c>
      <c r="AE3163" s="1">
        <v>0</v>
      </c>
      <c r="AF3163" s="1">
        <v>0</v>
      </c>
      <c r="AG3163" s="1">
        <v>0</v>
      </c>
      <c r="AH3163" s="1">
        <v>0</v>
      </c>
      <c r="AI3163" s="1">
        <v>4</v>
      </c>
      <c r="AJ3163" s="1">
        <v>0</v>
      </c>
      <c r="AK3163" s="1">
        <v>0</v>
      </c>
      <c r="AL3163" s="1">
        <v>3</v>
      </c>
      <c r="AM3163" s="1">
        <v>3</v>
      </c>
      <c r="AN3163" s="1">
        <v>0</v>
      </c>
    </row>
    <row r="3164" spans="1:40" x14ac:dyDescent="0.35">
      <c r="A3164" s="1" t="s">
        <v>89</v>
      </c>
      <c r="B3164" s="8">
        <v>43924</v>
      </c>
      <c r="C3164" s="1" t="s">
        <v>2</v>
      </c>
      <c r="D3164" s="1">
        <v>980180</v>
      </c>
      <c r="E3164" s="1">
        <v>111</v>
      </c>
      <c r="F3164" s="1" t="s">
        <v>117</v>
      </c>
      <c r="H3164" s="1" t="s">
        <v>118</v>
      </c>
      <c r="I3164" s="1" t="s">
        <v>92</v>
      </c>
      <c r="J3164" s="1" t="s">
        <v>93</v>
      </c>
      <c r="K3164" s="1">
        <v>12</v>
      </c>
      <c r="L3164" s="1">
        <v>10</v>
      </c>
      <c r="M3164" s="1">
        <v>0.17499999999999999</v>
      </c>
      <c r="N3164" s="1">
        <v>0.1</v>
      </c>
      <c r="O3164" s="1">
        <v>8.2644628099173556E-2</v>
      </c>
      <c r="P3164" s="1">
        <v>99</v>
      </c>
      <c r="Q3164" s="1">
        <v>10</v>
      </c>
      <c r="R3164" s="1">
        <v>7</v>
      </c>
      <c r="S3164" s="1">
        <v>1</v>
      </c>
      <c r="T3164" s="1">
        <v>3</v>
      </c>
      <c r="U3164" s="1">
        <v>0</v>
      </c>
      <c r="V3164" s="1">
        <v>1</v>
      </c>
      <c r="W3164" s="1">
        <v>0</v>
      </c>
      <c r="X3164" s="1">
        <v>0</v>
      </c>
      <c r="Y3164" s="1">
        <v>0</v>
      </c>
      <c r="Z3164" s="1">
        <v>0</v>
      </c>
      <c r="AA3164" s="1">
        <v>0</v>
      </c>
      <c r="AB3164" s="1">
        <v>0</v>
      </c>
      <c r="AC3164" s="1">
        <v>0</v>
      </c>
      <c r="AD3164" s="1">
        <v>0</v>
      </c>
      <c r="AE3164" s="1">
        <v>0</v>
      </c>
      <c r="AF3164" s="1">
        <v>0</v>
      </c>
      <c r="AG3164" s="1">
        <v>0</v>
      </c>
      <c r="AH3164" s="1">
        <v>0</v>
      </c>
      <c r="AI3164" s="1">
        <v>0</v>
      </c>
      <c r="AJ3164" s="1">
        <v>0</v>
      </c>
      <c r="AK3164" s="1">
        <v>0</v>
      </c>
      <c r="AL3164" s="1">
        <v>0</v>
      </c>
      <c r="AM3164" s="1">
        <v>0</v>
      </c>
      <c r="AN3164" s="1">
        <v>0</v>
      </c>
    </row>
    <row r="3165" spans="1:40" x14ac:dyDescent="0.35">
      <c r="A3165" s="1" t="s">
        <v>89</v>
      </c>
      <c r="B3165" s="8">
        <v>43924</v>
      </c>
      <c r="C3165" s="1" t="s">
        <v>2</v>
      </c>
      <c r="D3165" s="1">
        <v>200170</v>
      </c>
      <c r="E3165" s="1">
        <v>141</v>
      </c>
      <c r="F3165" s="1" t="s">
        <v>107</v>
      </c>
      <c r="H3165" s="1" t="s">
        <v>95</v>
      </c>
      <c r="I3165" s="1" t="s">
        <v>92</v>
      </c>
      <c r="J3165" s="1" t="s">
        <v>93</v>
      </c>
      <c r="K3165" s="1">
        <v>76</v>
      </c>
      <c r="L3165" s="1">
        <v>9</v>
      </c>
      <c r="M3165" s="1">
        <v>0.55172413793103448</v>
      </c>
      <c r="N3165" s="1">
        <v>0.53237410071942448</v>
      </c>
      <c r="O3165" s="1">
        <v>0.06</v>
      </c>
      <c r="P3165" s="1">
        <v>65</v>
      </c>
      <c r="Q3165" s="1">
        <v>6</v>
      </c>
      <c r="R3165" s="1">
        <v>39</v>
      </c>
      <c r="S3165" s="1">
        <v>3</v>
      </c>
      <c r="T3165" s="1">
        <v>2</v>
      </c>
      <c r="U3165" s="1">
        <v>30</v>
      </c>
      <c r="V3165" s="1">
        <v>2</v>
      </c>
      <c r="W3165" s="1">
        <v>0</v>
      </c>
      <c r="X3165" s="1">
        <v>0</v>
      </c>
      <c r="Y3165" s="1">
        <v>0</v>
      </c>
      <c r="Z3165" s="1">
        <v>0</v>
      </c>
      <c r="AA3165" s="1">
        <v>0</v>
      </c>
      <c r="AB3165" s="1">
        <v>0</v>
      </c>
      <c r="AC3165" s="1">
        <v>0</v>
      </c>
      <c r="AD3165" s="1">
        <v>0</v>
      </c>
      <c r="AE3165" s="1">
        <v>0</v>
      </c>
      <c r="AF3165" s="1">
        <v>0</v>
      </c>
      <c r="AG3165" s="1">
        <v>0</v>
      </c>
      <c r="AH3165" s="1">
        <v>0</v>
      </c>
      <c r="AI3165" s="1">
        <v>1</v>
      </c>
      <c r="AJ3165" s="1">
        <v>0</v>
      </c>
      <c r="AK3165" s="1">
        <v>0</v>
      </c>
      <c r="AL3165" s="1">
        <v>0</v>
      </c>
      <c r="AM3165" s="1">
        <v>2</v>
      </c>
      <c r="AN3165" s="1">
        <v>0</v>
      </c>
    </row>
    <row r="3166" spans="1:40" x14ac:dyDescent="0.35">
      <c r="A3166" s="1" t="s">
        <v>89</v>
      </c>
      <c r="B3166" s="8">
        <v>43972</v>
      </c>
      <c r="C3166" s="1" t="s">
        <v>2</v>
      </c>
      <c r="D3166" s="1">
        <v>979150</v>
      </c>
      <c r="E3166" s="1">
        <v>222</v>
      </c>
      <c r="F3166" s="1" t="s">
        <v>125</v>
      </c>
      <c r="H3166" s="1" t="s">
        <v>103</v>
      </c>
      <c r="I3166" s="1" t="s">
        <v>92</v>
      </c>
      <c r="J3166" s="1" t="s">
        <v>93</v>
      </c>
      <c r="L3166" s="1">
        <v>27</v>
      </c>
      <c r="O3166" s="1">
        <v>0.10843373493975904</v>
      </c>
      <c r="P3166" s="1">
        <v>222</v>
      </c>
      <c r="Q3166" s="1">
        <v>16</v>
      </c>
      <c r="R3166" s="1">
        <v>0</v>
      </c>
      <c r="S3166" s="1">
        <v>0</v>
      </c>
      <c r="T3166" s="1">
        <v>0</v>
      </c>
      <c r="U3166" s="1">
        <v>0</v>
      </c>
      <c r="V3166" s="1">
        <v>0</v>
      </c>
      <c r="W3166" s="1">
        <v>0</v>
      </c>
      <c r="X3166" s="1">
        <v>0</v>
      </c>
      <c r="Y3166" s="1">
        <v>0</v>
      </c>
      <c r="Z3166" s="1">
        <v>0</v>
      </c>
      <c r="AA3166" s="1">
        <v>0</v>
      </c>
      <c r="AB3166" s="1">
        <v>0</v>
      </c>
      <c r="AC3166" s="1">
        <v>0</v>
      </c>
      <c r="AD3166" s="1">
        <v>0</v>
      </c>
      <c r="AE3166" s="1">
        <v>0</v>
      </c>
      <c r="AF3166" s="1">
        <v>0</v>
      </c>
      <c r="AG3166" s="1">
        <v>1</v>
      </c>
      <c r="AH3166" s="1">
        <v>0</v>
      </c>
      <c r="AI3166" s="1">
        <v>10</v>
      </c>
      <c r="AJ3166" s="1">
        <v>0</v>
      </c>
      <c r="AK3166" s="1">
        <v>0</v>
      </c>
      <c r="AL3166" s="1">
        <v>0</v>
      </c>
      <c r="AM3166" s="1">
        <v>0</v>
      </c>
      <c r="AN3166" s="1">
        <v>0</v>
      </c>
    </row>
    <row r="3167" spans="1:40" x14ac:dyDescent="0.35">
      <c r="A3167" s="1" t="s">
        <v>89</v>
      </c>
      <c r="B3167" s="8">
        <v>43904</v>
      </c>
      <c r="C3167" s="1" t="s">
        <v>2</v>
      </c>
      <c r="D3167" s="1">
        <v>200640</v>
      </c>
      <c r="E3167" s="1">
        <v>131</v>
      </c>
      <c r="F3167" s="1" t="s">
        <v>106</v>
      </c>
      <c r="H3167" s="1" t="s">
        <v>95</v>
      </c>
      <c r="I3167" s="1" t="s">
        <v>92</v>
      </c>
      <c r="J3167" s="1" t="s">
        <v>93</v>
      </c>
      <c r="K3167" s="1">
        <v>14</v>
      </c>
      <c r="L3167" s="1">
        <v>18</v>
      </c>
      <c r="M3167" s="1">
        <v>0.15827338129496402</v>
      </c>
      <c r="N3167" s="1">
        <v>0.10687022900763359</v>
      </c>
      <c r="O3167" s="1">
        <v>0.12080536912751678</v>
      </c>
      <c r="P3167" s="1">
        <v>117</v>
      </c>
      <c r="Q3167" s="1">
        <v>8</v>
      </c>
      <c r="R3167" s="1">
        <v>12</v>
      </c>
      <c r="S3167" s="1">
        <v>0</v>
      </c>
      <c r="T3167" s="1">
        <v>1</v>
      </c>
      <c r="U3167" s="1">
        <v>1</v>
      </c>
      <c r="V3167" s="1">
        <v>0</v>
      </c>
      <c r="W3167" s="1">
        <v>0</v>
      </c>
      <c r="X3167" s="1">
        <v>0</v>
      </c>
      <c r="Y3167" s="1">
        <v>0</v>
      </c>
      <c r="Z3167" s="1">
        <v>0</v>
      </c>
      <c r="AA3167" s="1">
        <v>0</v>
      </c>
      <c r="AB3167" s="1">
        <v>0</v>
      </c>
      <c r="AC3167" s="1">
        <v>0</v>
      </c>
      <c r="AD3167" s="1">
        <v>0</v>
      </c>
      <c r="AE3167" s="1">
        <v>0</v>
      </c>
      <c r="AF3167" s="1">
        <v>0</v>
      </c>
      <c r="AG3167" s="1">
        <v>0</v>
      </c>
      <c r="AH3167" s="1">
        <v>0</v>
      </c>
      <c r="AI3167" s="1">
        <v>4</v>
      </c>
      <c r="AJ3167" s="1">
        <v>0</v>
      </c>
      <c r="AK3167" s="1">
        <v>0</v>
      </c>
      <c r="AL3167" s="1">
        <v>0</v>
      </c>
      <c r="AM3167" s="1">
        <v>5</v>
      </c>
      <c r="AN3167" s="1">
        <v>1</v>
      </c>
    </row>
    <row r="3168" spans="1:40" x14ac:dyDescent="0.35">
      <c r="A3168" s="1" t="s">
        <v>89</v>
      </c>
      <c r="B3168" s="8">
        <v>43921</v>
      </c>
      <c r="C3168" s="1" t="s">
        <v>96</v>
      </c>
      <c r="D3168" s="1">
        <v>979190</v>
      </c>
      <c r="E3168" s="1">
        <v>1</v>
      </c>
      <c r="F3168" s="1" t="s">
        <v>124</v>
      </c>
      <c r="H3168" s="1" t="s">
        <v>103</v>
      </c>
      <c r="I3168" s="1" t="s">
        <v>92</v>
      </c>
      <c r="J3168" s="1" t="s">
        <v>93</v>
      </c>
      <c r="L3168" s="1">
        <v>6</v>
      </c>
      <c r="O3168" s="1">
        <v>0.8571428571428571</v>
      </c>
      <c r="P3168" s="1">
        <v>1</v>
      </c>
      <c r="Q3168" s="1">
        <v>1</v>
      </c>
      <c r="R3168" s="1">
        <v>0</v>
      </c>
      <c r="S3168" s="1">
        <v>0</v>
      </c>
      <c r="T3168" s="1">
        <v>0</v>
      </c>
      <c r="U3168" s="1">
        <v>0</v>
      </c>
      <c r="V3168" s="1">
        <v>0</v>
      </c>
      <c r="W3168" s="1">
        <v>0</v>
      </c>
      <c r="X3168" s="1">
        <v>1</v>
      </c>
      <c r="Y3168" s="1">
        <v>0</v>
      </c>
      <c r="Z3168" s="1">
        <v>0</v>
      </c>
      <c r="AA3168" s="1">
        <v>0</v>
      </c>
      <c r="AB3168" s="1">
        <v>0</v>
      </c>
      <c r="AC3168" s="1">
        <v>0</v>
      </c>
      <c r="AD3168" s="1">
        <v>0</v>
      </c>
      <c r="AE3168" s="1">
        <v>0</v>
      </c>
      <c r="AF3168" s="1">
        <v>0</v>
      </c>
      <c r="AG3168" s="1">
        <v>0</v>
      </c>
      <c r="AH3168" s="1">
        <v>0</v>
      </c>
      <c r="AI3168" s="1">
        <v>0</v>
      </c>
      <c r="AJ3168" s="1">
        <v>0</v>
      </c>
      <c r="AK3168" s="1">
        <v>0</v>
      </c>
      <c r="AL3168" s="1">
        <v>4</v>
      </c>
      <c r="AM3168" s="1">
        <v>0</v>
      </c>
      <c r="AN3168" s="1">
        <v>0</v>
      </c>
    </row>
    <row r="3169" spans="1:40" x14ac:dyDescent="0.35">
      <c r="A3169" s="1" t="s">
        <v>89</v>
      </c>
      <c r="B3169" s="8">
        <v>43939</v>
      </c>
      <c r="C3169" s="1" t="s">
        <v>2</v>
      </c>
      <c r="D3169" s="1">
        <v>972410</v>
      </c>
      <c r="E3169" s="1">
        <v>119</v>
      </c>
      <c r="F3169" s="1" t="s">
        <v>115</v>
      </c>
      <c r="H3169" s="1" t="s">
        <v>91</v>
      </c>
      <c r="I3169" s="1" t="s">
        <v>92</v>
      </c>
      <c r="J3169" s="1" t="s">
        <v>93</v>
      </c>
      <c r="K3169" s="1">
        <v>68</v>
      </c>
      <c r="L3169" s="1">
        <v>27</v>
      </c>
      <c r="M3169" s="1">
        <v>0.40697674418604651</v>
      </c>
      <c r="N3169" s="1">
        <v>0.19047619047619047</v>
      </c>
      <c r="O3169" s="1">
        <v>0.18493150684931506</v>
      </c>
      <c r="P3169" s="1">
        <v>51</v>
      </c>
      <c r="Q3169" s="1">
        <v>23</v>
      </c>
      <c r="R3169" s="1">
        <v>0</v>
      </c>
      <c r="S3169" s="1">
        <v>3</v>
      </c>
      <c r="T3169" s="1">
        <v>8</v>
      </c>
      <c r="U3169" s="1">
        <v>1</v>
      </c>
      <c r="V3169" s="1">
        <v>56</v>
      </c>
      <c r="W3169" s="1">
        <v>0</v>
      </c>
      <c r="X3169" s="1">
        <v>3</v>
      </c>
      <c r="Y3169" s="1">
        <v>0</v>
      </c>
      <c r="Z3169" s="1">
        <v>0</v>
      </c>
      <c r="AA3169" s="1">
        <v>0</v>
      </c>
      <c r="AB3169" s="1">
        <v>0</v>
      </c>
      <c r="AC3169" s="1">
        <v>0</v>
      </c>
      <c r="AD3169" s="1">
        <v>0</v>
      </c>
      <c r="AE3169" s="1">
        <v>0</v>
      </c>
      <c r="AF3169" s="1">
        <v>0</v>
      </c>
      <c r="AG3169" s="1">
        <v>0</v>
      </c>
      <c r="AH3169" s="1">
        <v>0</v>
      </c>
      <c r="AI3169" s="1">
        <v>1</v>
      </c>
      <c r="AJ3169" s="1">
        <v>0</v>
      </c>
      <c r="AK3169" s="1">
        <v>0</v>
      </c>
      <c r="AL3169" s="1">
        <v>0</v>
      </c>
      <c r="AM3169" s="1">
        <v>0</v>
      </c>
      <c r="AN3169" s="1">
        <v>0</v>
      </c>
    </row>
    <row r="3170" spans="1:40" x14ac:dyDescent="0.35">
      <c r="A3170" s="1" t="s">
        <v>89</v>
      </c>
      <c r="B3170" s="8">
        <v>43911</v>
      </c>
      <c r="C3170" s="1" t="s">
        <v>2</v>
      </c>
      <c r="D3170" s="1">
        <v>980180</v>
      </c>
      <c r="E3170" s="1">
        <v>111</v>
      </c>
      <c r="F3170" s="1" t="s">
        <v>117</v>
      </c>
      <c r="H3170" s="1" t="s">
        <v>118</v>
      </c>
      <c r="I3170" s="1" t="s">
        <v>92</v>
      </c>
      <c r="J3170" s="1" t="s">
        <v>93</v>
      </c>
      <c r="K3170" s="1">
        <v>9</v>
      </c>
      <c r="L3170" s="1">
        <v>9</v>
      </c>
      <c r="M3170" s="1">
        <v>0.14285714285714285</v>
      </c>
      <c r="N3170" s="1">
        <v>8.1081081081081086E-2</v>
      </c>
      <c r="O3170" s="1">
        <v>7.4999999999999997E-2</v>
      </c>
      <c r="P3170" s="1">
        <v>102</v>
      </c>
      <c r="Q3170" s="1">
        <v>8</v>
      </c>
      <c r="R3170" s="1">
        <v>8</v>
      </c>
      <c r="S3170" s="1">
        <v>0</v>
      </c>
      <c r="T3170" s="1">
        <v>0</v>
      </c>
      <c r="U3170" s="1">
        <v>0</v>
      </c>
      <c r="V3170" s="1">
        <v>0</v>
      </c>
      <c r="W3170" s="1">
        <v>1</v>
      </c>
      <c r="X3170" s="1">
        <v>0</v>
      </c>
      <c r="Y3170" s="1">
        <v>0</v>
      </c>
      <c r="Z3170" s="1">
        <v>0</v>
      </c>
      <c r="AA3170" s="1">
        <v>0</v>
      </c>
      <c r="AB3170" s="1">
        <v>0</v>
      </c>
      <c r="AC3170" s="1">
        <v>0</v>
      </c>
      <c r="AD3170" s="1">
        <v>0</v>
      </c>
      <c r="AE3170" s="1">
        <v>0</v>
      </c>
      <c r="AF3170" s="1">
        <v>0</v>
      </c>
      <c r="AG3170" s="1">
        <v>0</v>
      </c>
      <c r="AH3170" s="1">
        <v>0</v>
      </c>
      <c r="AI3170" s="1">
        <v>0</v>
      </c>
      <c r="AJ3170" s="1">
        <v>0</v>
      </c>
      <c r="AK3170" s="1">
        <v>0</v>
      </c>
      <c r="AL3170" s="1">
        <v>0</v>
      </c>
      <c r="AM3170" s="1">
        <v>0</v>
      </c>
      <c r="AN3170" s="1">
        <v>1</v>
      </c>
    </row>
    <row r="3171" spans="1:40" x14ac:dyDescent="0.35">
      <c r="A3171" s="1" t="s">
        <v>89</v>
      </c>
      <c r="B3171" s="8">
        <v>43970</v>
      </c>
      <c r="C3171" s="1" t="s">
        <v>2</v>
      </c>
      <c r="D3171" s="1">
        <v>200640</v>
      </c>
      <c r="E3171" s="1">
        <v>141</v>
      </c>
      <c r="F3171" s="1" t="s">
        <v>106</v>
      </c>
      <c r="H3171" s="1" t="s">
        <v>95</v>
      </c>
      <c r="I3171" s="1" t="s">
        <v>92</v>
      </c>
      <c r="J3171" s="1" t="s">
        <v>93</v>
      </c>
      <c r="K3171" s="1">
        <v>3</v>
      </c>
      <c r="L3171" s="1">
        <v>8</v>
      </c>
      <c r="M3171" s="1">
        <v>2.8169014084507043E-2</v>
      </c>
      <c r="N3171" s="1">
        <v>2.1276595744680851E-2</v>
      </c>
      <c r="O3171" s="1">
        <v>5.3691275167785234E-2</v>
      </c>
      <c r="P3171" s="1">
        <v>138</v>
      </c>
      <c r="Q3171" s="1">
        <v>1</v>
      </c>
      <c r="R3171" s="1">
        <v>3</v>
      </c>
      <c r="S3171" s="1">
        <v>0</v>
      </c>
      <c r="T3171" s="1">
        <v>0</v>
      </c>
      <c r="U3171" s="1">
        <v>0</v>
      </c>
      <c r="V3171" s="1">
        <v>0</v>
      </c>
      <c r="W3171" s="1">
        <v>0</v>
      </c>
      <c r="X3171" s="1">
        <v>0</v>
      </c>
      <c r="Y3171" s="1">
        <v>0</v>
      </c>
      <c r="Z3171" s="1">
        <v>0</v>
      </c>
      <c r="AA3171" s="1">
        <v>0</v>
      </c>
      <c r="AB3171" s="1">
        <v>0</v>
      </c>
      <c r="AC3171" s="1">
        <v>0</v>
      </c>
      <c r="AD3171" s="1">
        <v>0</v>
      </c>
      <c r="AE3171" s="1">
        <v>0</v>
      </c>
      <c r="AF3171" s="1">
        <v>0</v>
      </c>
      <c r="AG3171" s="1">
        <v>0</v>
      </c>
      <c r="AH3171" s="1">
        <v>0</v>
      </c>
      <c r="AI3171" s="1">
        <v>4</v>
      </c>
      <c r="AJ3171" s="1">
        <v>0</v>
      </c>
      <c r="AK3171" s="1">
        <v>0</v>
      </c>
      <c r="AL3171" s="1">
        <v>0</v>
      </c>
      <c r="AM3171" s="1">
        <v>2</v>
      </c>
      <c r="AN3171" s="1">
        <v>1</v>
      </c>
    </row>
    <row r="3172" spans="1:40" x14ac:dyDescent="0.35">
      <c r="A3172" s="1" t="s">
        <v>89</v>
      </c>
      <c r="B3172" s="8">
        <v>43927</v>
      </c>
      <c r="C3172" s="1" t="s">
        <v>2</v>
      </c>
      <c r="D3172" s="1">
        <v>974850</v>
      </c>
      <c r="E3172" s="1">
        <v>148</v>
      </c>
      <c r="F3172" s="1" t="s">
        <v>126</v>
      </c>
      <c r="H3172" s="1" t="s">
        <v>103</v>
      </c>
      <c r="I3172" s="1" t="s">
        <v>121</v>
      </c>
      <c r="J3172" s="1" t="s">
        <v>93</v>
      </c>
      <c r="K3172" s="1">
        <v>92</v>
      </c>
      <c r="L3172" s="1">
        <v>27</v>
      </c>
      <c r="M3172" s="1">
        <v>0.40425531914893614</v>
      </c>
      <c r="N3172" s="1">
        <v>0.30864197530864196</v>
      </c>
      <c r="O3172" s="1">
        <v>0.15428571428571428</v>
      </c>
      <c r="P3172" s="1">
        <v>56</v>
      </c>
      <c r="Q3172" s="1">
        <v>13</v>
      </c>
      <c r="R3172" s="1">
        <v>13</v>
      </c>
      <c r="S3172" s="1">
        <v>2</v>
      </c>
      <c r="T3172" s="1">
        <v>0</v>
      </c>
      <c r="U3172" s="1">
        <v>10</v>
      </c>
      <c r="V3172" s="1">
        <v>67</v>
      </c>
      <c r="W3172" s="1">
        <v>0</v>
      </c>
      <c r="X3172" s="1">
        <v>1</v>
      </c>
      <c r="Y3172" s="1">
        <v>0</v>
      </c>
      <c r="Z3172" s="1">
        <v>0</v>
      </c>
      <c r="AA3172" s="1">
        <v>0</v>
      </c>
      <c r="AB3172" s="1">
        <v>0</v>
      </c>
      <c r="AC3172" s="1">
        <v>0</v>
      </c>
      <c r="AD3172" s="1">
        <v>0</v>
      </c>
      <c r="AE3172" s="1">
        <v>0</v>
      </c>
      <c r="AF3172" s="1">
        <v>0</v>
      </c>
      <c r="AG3172" s="1">
        <v>1</v>
      </c>
      <c r="AH3172" s="1">
        <v>0</v>
      </c>
      <c r="AI3172" s="1">
        <v>11</v>
      </c>
      <c r="AJ3172" s="1">
        <v>0</v>
      </c>
      <c r="AK3172" s="1">
        <v>0</v>
      </c>
      <c r="AL3172" s="1">
        <v>0</v>
      </c>
      <c r="AM3172" s="1">
        <v>1</v>
      </c>
      <c r="AN3172" s="1">
        <v>0</v>
      </c>
    </row>
    <row r="3173" spans="1:40" x14ac:dyDescent="0.35">
      <c r="A3173" s="1" t="s">
        <v>89</v>
      </c>
      <c r="B3173" s="8">
        <v>43959</v>
      </c>
      <c r="C3173" s="1" t="s">
        <v>2</v>
      </c>
      <c r="D3173" s="1">
        <v>979150</v>
      </c>
      <c r="E3173" s="1">
        <v>212</v>
      </c>
      <c r="F3173" s="1" t="s">
        <v>125</v>
      </c>
      <c r="H3173" s="1" t="s">
        <v>103</v>
      </c>
      <c r="I3173" s="1" t="s">
        <v>92</v>
      </c>
      <c r="J3173" s="1" t="s">
        <v>93</v>
      </c>
      <c r="L3173" s="1">
        <v>37</v>
      </c>
      <c r="O3173" s="1">
        <v>0.14859437751004015</v>
      </c>
      <c r="P3173" s="1">
        <v>212</v>
      </c>
      <c r="Q3173" s="1">
        <v>27</v>
      </c>
      <c r="R3173" s="1">
        <v>0</v>
      </c>
      <c r="S3173" s="1">
        <v>0</v>
      </c>
      <c r="T3173" s="1">
        <v>0</v>
      </c>
      <c r="U3173" s="1">
        <v>0</v>
      </c>
      <c r="V3173" s="1">
        <v>0</v>
      </c>
      <c r="W3173" s="1">
        <v>0</v>
      </c>
      <c r="X3173" s="1">
        <v>0</v>
      </c>
      <c r="Y3173" s="1">
        <v>0</v>
      </c>
      <c r="Z3173" s="1">
        <v>0</v>
      </c>
      <c r="AA3173" s="1">
        <v>0</v>
      </c>
      <c r="AB3173" s="1">
        <v>0</v>
      </c>
      <c r="AC3173" s="1">
        <v>0</v>
      </c>
      <c r="AD3173" s="1">
        <v>0</v>
      </c>
      <c r="AE3173" s="1">
        <v>0</v>
      </c>
      <c r="AF3173" s="1">
        <v>0</v>
      </c>
      <c r="AG3173" s="1">
        <v>0</v>
      </c>
      <c r="AH3173" s="1">
        <v>0</v>
      </c>
      <c r="AI3173" s="1">
        <v>10</v>
      </c>
      <c r="AJ3173" s="1">
        <v>0</v>
      </c>
      <c r="AK3173" s="1">
        <v>0</v>
      </c>
      <c r="AL3173" s="1">
        <v>0</v>
      </c>
      <c r="AM3173" s="1">
        <v>0</v>
      </c>
      <c r="AN3173" s="1">
        <v>0</v>
      </c>
    </row>
    <row r="3174" spans="1:40" x14ac:dyDescent="0.35">
      <c r="A3174" s="1" t="s">
        <v>89</v>
      </c>
      <c r="B3174" s="8">
        <v>43911</v>
      </c>
      <c r="C3174" s="1" t="s">
        <v>2</v>
      </c>
      <c r="D3174" s="1">
        <v>200170</v>
      </c>
      <c r="E3174" s="1">
        <v>141</v>
      </c>
      <c r="F3174" s="1" t="s">
        <v>107</v>
      </c>
      <c r="H3174" s="1" t="s">
        <v>95</v>
      </c>
      <c r="I3174" s="1" t="s">
        <v>92</v>
      </c>
      <c r="J3174" s="1" t="s">
        <v>93</v>
      </c>
      <c r="K3174" s="1">
        <v>75</v>
      </c>
      <c r="L3174" s="1">
        <v>8</v>
      </c>
      <c r="M3174" s="1">
        <v>0.54166666666666663</v>
      </c>
      <c r="N3174" s="1">
        <v>0.53191489361702127</v>
      </c>
      <c r="O3174" s="1">
        <v>5.3691275167785234E-2</v>
      </c>
      <c r="P3174" s="1">
        <v>66</v>
      </c>
      <c r="Q3174" s="1">
        <v>3</v>
      </c>
      <c r="R3174" s="1">
        <v>44</v>
      </c>
      <c r="S3174" s="1">
        <v>0</v>
      </c>
      <c r="T3174" s="1">
        <v>0</v>
      </c>
      <c r="U3174" s="1">
        <v>31</v>
      </c>
      <c r="V3174" s="1">
        <v>0</v>
      </c>
      <c r="W3174" s="1">
        <v>0</v>
      </c>
      <c r="X3174" s="1">
        <v>0</v>
      </c>
      <c r="Y3174" s="1">
        <v>0</v>
      </c>
      <c r="Z3174" s="1">
        <v>0</v>
      </c>
      <c r="AA3174" s="1">
        <v>0</v>
      </c>
      <c r="AB3174" s="1">
        <v>0</v>
      </c>
      <c r="AC3174" s="1">
        <v>0</v>
      </c>
      <c r="AD3174" s="1">
        <v>0</v>
      </c>
      <c r="AE3174" s="1">
        <v>0</v>
      </c>
      <c r="AF3174" s="1">
        <v>0</v>
      </c>
      <c r="AG3174" s="1">
        <v>1</v>
      </c>
      <c r="AH3174" s="1">
        <v>0</v>
      </c>
      <c r="AI3174" s="1">
        <v>2</v>
      </c>
      <c r="AJ3174" s="1">
        <v>0</v>
      </c>
      <c r="AK3174" s="1">
        <v>0</v>
      </c>
      <c r="AL3174" s="1">
        <v>0</v>
      </c>
      <c r="AM3174" s="1">
        <v>2</v>
      </c>
      <c r="AN3174" s="1">
        <v>0</v>
      </c>
    </row>
    <row r="3175" spans="1:40" x14ac:dyDescent="0.35">
      <c r="A3175" s="1" t="s">
        <v>89</v>
      </c>
      <c r="B3175" s="8">
        <v>43921</v>
      </c>
      <c r="C3175" s="1" t="s">
        <v>96</v>
      </c>
      <c r="D3175" s="1">
        <v>973270</v>
      </c>
      <c r="E3175" s="1">
        <v>15</v>
      </c>
      <c r="F3175" s="1" t="s">
        <v>127</v>
      </c>
      <c r="H3175" s="1" t="s">
        <v>114</v>
      </c>
      <c r="I3175" s="1" t="s">
        <v>92</v>
      </c>
      <c r="J3175" s="1" t="s">
        <v>93</v>
      </c>
      <c r="K3175" s="1">
        <v>6</v>
      </c>
      <c r="L3175" s="1">
        <v>3</v>
      </c>
      <c r="M3175" s="1">
        <v>0.25</v>
      </c>
      <c r="N3175" s="1">
        <v>0.25</v>
      </c>
      <c r="O3175" s="1">
        <v>0.16666666666666666</v>
      </c>
      <c r="P3175" s="1">
        <v>9</v>
      </c>
      <c r="Q3175" s="1">
        <v>0</v>
      </c>
      <c r="R3175" s="1">
        <v>0</v>
      </c>
      <c r="S3175" s="1">
        <v>0</v>
      </c>
      <c r="T3175" s="1">
        <v>1</v>
      </c>
      <c r="U3175" s="1">
        <v>2</v>
      </c>
      <c r="V3175" s="1">
        <v>3</v>
      </c>
      <c r="W3175" s="1">
        <v>0</v>
      </c>
      <c r="X3175" s="1">
        <v>0</v>
      </c>
      <c r="Y3175" s="1">
        <v>0</v>
      </c>
      <c r="Z3175" s="1">
        <v>0</v>
      </c>
      <c r="AA3175" s="1">
        <v>0</v>
      </c>
      <c r="AB3175" s="1">
        <v>0</v>
      </c>
      <c r="AC3175" s="1">
        <v>0</v>
      </c>
      <c r="AD3175" s="1">
        <v>0</v>
      </c>
      <c r="AE3175" s="1">
        <v>0</v>
      </c>
      <c r="AF3175" s="1">
        <v>0</v>
      </c>
      <c r="AG3175" s="1">
        <v>0</v>
      </c>
      <c r="AH3175" s="1">
        <v>0</v>
      </c>
      <c r="AI3175" s="1">
        <v>0</v>
      </c>
      <c r="AJ3175" s="1">
        <v>0</v>
      </c>
      <c r="AK3175" s="1">
        <v>0</v>
      </c>
      <c r="AL3175" s="1">
        <v>3</v>
      </c>
      <c r="AM3175" s="1">
        <v>0</v>
      </c>
      <c r="AN3175" s="1">
        <v>0</v>
      </c>
    </row>
    <row r="3176" spans="1:40" x14ac:dyDescent="0.35">
      <c r="A3176" s="1" t="s">
        <v>89</v>
      </c>
      <c r="B3176" s="8">
        <v>43927</v>
      </c>
      <c r="C3176" s="1" t="s">
        <v>96</v>
      </c>
      <c r="D3176" s="1">
        <v>973370</v>
      </c>
      <c r="E3176" s="1">
        <v>3</v>
      </c>
      <c r="F3176" s="1" t="s">
        <v>123</v>
      </c>
      <c r="H3176" s="1" t="s">
        <v>114</v>
      </c>
      <c r="I3176" s="1" t="s">
        <v>92</v>
      </c>
      <c r="J3176" s="1" t="s">
        <v>93</v>
      </c>
      <c r="P3176" s="1">
        <v>3</v>
      </c>
      <c r="Q3176" s="1">
        <v>0</v>
      </c>
      <c r="R3176" s="1">
        <v>0</v>
      </c>
      <c r="S3176" s="1">
        <v>0</v>
      </c>
      <c r="T3176" s="1">
        <v>0</v>
      </c>
      <c r="U3176" s="1">
        <v>0</v>
      </c>
      <c r="V3176" s="1">
        <v>0</v>
      </c>
      <c r="W3176" s="1">
        <v>0</v>
      </c>
      <c r="X3176" s="1">
        <v>0</v>
      </c>
      <c r="Y3176" s="1">
        <v>0</v>
      </c>
      <c r="Z3176" s="1">
        <v>0</v>
      </c>
      <c r="AA3176" s="1">
        <v>0</v>
      </c>
      <c r="AB3176" s="1">
        <v>0</v>
      </c>
      <c r="AC3176" s="1">
        <v>0</v>
      </c>
      <c r="AD3176" s="1">
        <v>0</v>
      </c>
      <c r="AE3176" s="1">
        <v>0</v>
      </c>
      <c r="AF3176" s="1">
        <v>0</v>
      </c>
      <c r="AG3176" s="1">
        <v>0</v>
      </c>
      <c r="AH3176" s="1">
        <v>0</v>
      </c>
      <c r="AI3176" s="1">
        <v>0</v>
      </c>
      <c r="AJ3176" s="1">
        <v>0</v>
      </c>
      <c r="AK3176" s="1">
        <v>0</v>
      </c>
      <c r="AL3176" s="1">
        <v>0</v>
      </c>
      <c r="AM3176" s="1">
        <v>0</v>
      </c>
      <c r="AN3176" s="1">
        <v>0</v>
      </c>
    </row>
    <row r="3177" spans="1:40" x14ac:dyDescent="0.35">
      <c r="A3177" s="1" t="s">
        <v>89</v>
      </c>
      <c r="B3177" s="8">
        <v>43958</v>
      </c>
      <c r="C3177" s="1" t="s">
        <v>2</v>
      </c>
      <c r="D3177" s="1">
        <v>209640</v>
      </c>
      <c r="E3177" s="1">
        <v>86</v>
      </c>
      <c r="F3177" s="1" t="s">
        <v>122</v>
      </c>
      <c r="H3177" s="1" t="s">
        <v>95</v>
      </c>
      <c r="I3177" s="1" t="s">
        <v>121</v>
      </c>
      <c r="J3177" s="1" t="s">
        <v>93</v>
      </c>
      <c r="K3177" s="1">
        <v>20</v>
      </c>
      <c r="L3177" s="1">
        <v>8</v>
      </c>
      <c r="M3177" s="1">
        <v>0.28260869565217389</v>
      </c>
      <c r="N3177" s="1">
        <v>0.23255813953488372</v>
      </c>
      <c r="O3177" s="1">
        <v>8.5106382978723402E-2</v>
      </c>
      <c r="P3177" s="1">
        <v>66</v>
      </c>
      <c r="Q3177" s="1">
        <v>6</v>
      </c>
      <c r="R3177" s="1">
        <v>10</v>
      </c>
      <c r="S3177" s="1">
        <v>0</v>
      </c>
      <c r="T3177" s="1">
        <v>9</v>
      </c>
      <c r="U3177" s="1">
        <v>1</v>
      </c>
      <c r="V3177" s="1">
        <v>0</v>
      </c>
      <c r="W3177" s="1">
        <v>0</v>
      </c>
      <c r="X3177" s="1">
        <v>1</v>
      </c>
      <c r="Y3177" s="1">
        <v>0</v>
      </c>
      <c r="Z3177" s="1">
        <v>0</v>
      </c>
      <c r="AA3177" s="1">
        <v>0</v>
      </c>
      <c r="AB3177" s="1">
        <v>0</v>
      </c>
      <c r="AC3177" s="1">
        <v>0</v>
      </c>
      <c r="AD3177" s="1">
        <v>0</v>
      </c>
      <c r="AE3177" s="1">
        <v>0</v>
      </c>
      <c r="AF3177" s="1">
        <v>0</v>
      </c>
      <c r="AG3177" s="1">
        <v>1</v>
      </c>
      <c r="AH3177" s="1">
        <v>0</v>
      </c>
      <c r="AI3177" s="1">
        <v>0</v>
      </c>
      <c r="AJ3177" s="1">
        <v>0</v>
      </c>
      <c r="AK3177" s="1">
        <v>0</v>
      </c>
      <c r="AL3177" s="1">
        <v>0</v>
      </c>
      <c r="AM3177" s="1">
        <v>0</v>
      </c>
      <c r="AN3177" s="1">
        <v>0</v>
      </c>
    </row>
    <row r="3178" spans="1:40" x14ac:dyDescent="0.35">
      <c r="A3178" s="1" t="s">
        <v>89</v>
      </c>
      <c r="B3178" s="8">
        <v>43935</v>
      </c>
      <c r="C3178" s="1" t="s">
        <v>2</v>
      </c>
      <c r="D3178" s="1">
        <v>200600</v>
      </c>
      <c r="E3178" s="1">
        <v>115</v>
      </c>
      <c r="F3178" s="1" t="s">
        <v>116</v>
      </c>
      <c r="H3178" s="1" t="s">
        <v>95</v>
      </c>
      <c r="I3178" s="1" t="s">
        <v>92</v>
      </c>
      <c r="J3178" s="1" t="s">
        <v>93</v>
      </c>
      <c r="K3178" s="1">
        <v>105</v>
      </c>
      <c r="L3178" s="1">
        <v>5</v>
      </c>
      <c r="M3178" s="1">
        <v>0.78723404255319152</v>
      </c>
      <c r="N3178" s="1">
        <v>0.77272727272727271</v>
      </c>
      <c r="O3178" s="1">
        <v>4.1666666666666664E-2</v>
      </c>
      <c r="P3178" s="1">
        <v>10</v>
      </c>
      <c r="Q3178" s="1">
        <v>3</v>
      </c>
      <c r="R3178" s="1">
        <v>18</v>
      </c>
      <c r="S3178" s="1">
        <v>1</v>
      </c>
      <c r="T3178" s="1">
        <v>13</v>
      </c>
      <c r="U3178" s="1">
        <v>2</v>
      </c>
      <c r="V3178" s="1">
        <v>71</v>
      </c>
      <c r="W3178" s="1">
        <v>0</v>
      </c>
      <c r="X3178" s="1">
        <v>0</v>
      </c>
      <c r="Y3178" s="1">
        <v>0</v>
      </c>
      <c r="Z3178" s="1">
        <v>0</v>
      </c>
      <c r="AA3178" s="1">
        <v>0</v>
      </c>
      <c r="AB3178" s="1">
        <v>0</v>
      </c>
      <c r="AC3178" s="1">
        <v>0</v>
      </c>
      <c r="AD3178" s="1">
        <v>0</v>
      </c>
      <c r="AE3178" s="1">
        <v>0</v>
      </c>
      <c r="AF3178" s="1">
        <v>0</v>
      </c>
      <c r="AG3178" s="1">
        <v>0</v>
      </c>
      <c r="AH3178" s="1">
        <v>0</v>
      </c>
      <c r="AI3178" s="1">
        <v>1</v>
      </c>
      <c r="AJ3178" s="1">
        <v>0</v>
      </c>
      <c r="AK3178" s="1">
        <v>0</v>
      </c>
      <c r="AL3178" s="1">
        <v>1</v>
      </c>
      <c r="AM3178" s="1">
        <v>0</v>
      </c>
      <c r="AN3178" s="1">
        <v>0</v>
      </c>
    </row>
    <row r="3179" spans="1:40" x14ac:dyDescent="0.35">
      <c r="A3179" s="1" t="s">
        <v>89</v>
      </c>
      <c r="B3179" s="8">
        <v>43935</v>
      </c>
      <c r="C3179" s="1" t="s">
        <v>96</v>
      </c>
      <c r="D3179" s="1">
        <v>209650</v>
      </c>
      <c r="E3179" s="1">
        <v>13</v>
      </c>
      <c r="F3179" s="1" t="s">
        <v>120</v>
      </c>
      <c r="H3179" s="1" t="s">
        <v>95</v>
      </c>
      <c r="I3179" s="1" t="s">
        <v>121</v>
      </c>
      <c r="J3179" s="1" t="s">
        <v>93</v>
      </c>
      <c r="K3179" s="1">
        <v>5</v>
      </c>
      <c r="M3179" s="1">
        <v>0</v>
      </c>
      <c r="N3179" s="1">
        <v>0</v>
      </c>
      <c r="P3179" s="1">
        <v>8</v>
      </c>
      <c r="Q3179" s="1">
        <v>0</v>
      </c>
      <c r="R3179" s="1">
        <v>0</v>
      </c>
      <c r="S3179" s="1">
        <v>0</v>
      </c>
      <c r="T3179" s="1">
        <v>0</v>
      </c>
      <c r="U3179" s="1">
        <v>0</v>
      </c>
      <c r="V3179" s="1">
        <v>5</v>
      </c>
      <c r="W3179" s="1">
        <v>0</v>
      </c>
      <c r="X3179" s="1">
        <v>0</v>
      </c>
      <c r="Y3179" s="1">
        <v>0</v>
      </c>
      <c r="Z3179" s="1">
        <v>0</v>
      </c>
      <c r="AA3179" s="1">
        <v>0</v>
      </c>
      <c r="AB3179" s="1">
        <v>0</v>
      </c>
      <c r="AC3179" s="1">
        <v>0</v>
      </c>
      <c r="AD3179" s="1">
        <v>0</v>
      </c>
      <c r="AE3179" s="1">
        <v>0</v>
      </c>
      <c r="AF3179" s="1">
        <v>0</v>
      </c>
      <c r="AG3179" s="1">
        <v>0</v>
      </c>
      <c r="AH3179" s="1">
        <v>0</v>
      </c>
      <c r="AI3179" s="1">
        <v>0</v>
      </c>
      <c r="AJ3179" s="1">
        <v>0</v>
      </c>
      <c r="AK3179" s="1">
        <v>0</v>
      </c>
      <c r="AL3179" s="1">
        <v>0</v>
      </c>
      <c r="AM3179" s="1">
        <v>0</v>
      </c>
      <c r="AN3179" s="1">
        <v>0</v>
      </c>
    </row>
    <row r="3180" spans="1:40" x14ac:dyDescent="0.35">
      <c r="A3180" s="1" t="s">
        <v>89</v>
      </c>
      <c r="B3180" s="8">
        <v>43948</v>
      </c>
      <c r="C3180" s="1" t="s">
        <v>2</v>
      </c>
      <c r="D3180" s="1">
        <v>203150</v>
      </c>
      <c r="E3180" s="1">
        <v>24</v>
      </c>
      <c r="F3180" s="1" t="s">
        <v>129</v>
      </c>
      <c r="H3180" s="1" t="s">
        <v>95</v>
      </c>
      <c r="I3180" s="1" t="s">
        <v>121</v>
      </c>
      <c r="J3180" s="1" t="s">
        <v>93</v>
      </c>
      <c r="K3180" s="1">
        <v>7</v>
      </c>
      <c r="L3180" s="1">
        <v>3</v>
      </c>
      <c r="M3180" s="1">
        <v>0.37037037037037035</v>
      </c>
      <c r="N3180" s="1">
        <v>0.29166666666666669</v>
      </c>
      <c r="O3180" s="1">
        <v>0.1111111111111111</v>
      </c>
      <c r="P3180" s="1">
        <v>17</v>
      </c>
      <c r="Q3180" s="1">
        <v>3</v>
      </c>
      <c r="R3180" s="1">
        <v>2</v>
      </c>
      <c r="S3180" s="1">
        <v>0</v>
      </c>
      <c r="T3180" s="1">
        <v>1</v>
      </c>
      <c r="U3180" s="1">
        <v>4</v>
      </c>
      <c r="V3180" s="1">
        <v>0</v>
      </c>
      <c r="W3180" s="1">
        <v>0</v>
      </c>
      <c r="X3180" s="1">
        <v>0</v>
      </c>
      <c r="Y3180" s="1">
        <v>0</v>
      </c>
      <c r="Z3180" s="1">
        <v>0</v>
      </c>
      <c r="AA3180" s="1">
        <v>0</v>
      </c>
      <c r="AB3180" s="1">
        <v>0</v>
      </c>
      <c r="AC3180" s="1">
        <v>0</v>
      </c>
      <c r="AD3180" s="1">
        <v>0</v>
      </c>
      <c r="AE3180" s="1">
        <v>0</v>
      </c>
      <c r="AF3180" s="1">
        <v>0</v>
      </c>
      <c r="AG3180" s="1">
        <v>0</v>
      </c>
      <c r="AH3180" s="1">
        <v>0</v>
      </c>
      <c r="AI3180" s="1">
        <v>0</v>
      </c>
      <c r="AJ3180" s="1">
        <v>0</v>
      </c>
      <c r="AK3180" s="1">
        <v>0</v>
      </c>
      <c r="AL3180" s="1">
        <v>0</v>
      </c>
      <c r="AM3180" s="1">
        <v>0</v>
      </c>
      <c r="AN3180" s="1">
        <v>0</v>
      </c>
    </row>
    <row r="3181" spans="1:40" x14ac:dyDescent="0.35">
      <c r="A3181" s="1" t="s">
        <v>89</v>
      </c>
      <c r="B3181" s="8">
        <v>43925</v>
      </c>
      <c r="C3181" s="1" t="s">
        <v>96</v>
      </c>
      <c r="D3181" s="1">
        <v>201710</v>
      </c>
      <c r="E3181" s="1">
        <v>20</v>
      </c>
      <c r="F3181" s="1" t="s">
        <v>119</v>
      </c>
      <c r="H3181" s="1" t="s">
        <v>95</v>
      </c>
      <c r="I3181" s="1" t="s">
        <v>92</v>
      </c>
      <c r="J3181" s="1" t="s">
        <v>93</v>
      </c>
      <c r="K3181" s="1">
        <v>13</v>
      </c>
      <c r="M3181" s="1">
        <v>0.3</v>
      </c>
      <c r="N3181" s="1">
        <v>0.3</v>
      </c>
      <c r="P3181" s="1">
        <v>7</v>
      </c>
      <c r="Q3181" s="1">
        <v>0</v>
      </c>
      <c r="R3181" s="1">
        <v>0</v>
      </c>
      <c r="S3181" s="1">
        <v>0</v>
      </c>
      <c r="T3181" s="1">
        <v>2</v>
      </c>
      <c r="U3181" s="1">
        <v>1</v>
      </c>
      <c r="V3181" s="1">
        <v>10</v>
      </c>
      <c r="W3181" s="1">
        <v>0</v>
      </c>
      <c r="X3181" s="1">
        <v>0</v>
      </c>
      <c r="Y3181" s="1">
        <v>0</v>
      </c>
      <c r="Z3181" s="1">
        <v>0</v>
      </c>
      <c r="AA3181" s="1">
        <v>0</v>
      </c>
      <c r="AB3181" s="1">
        <v>0</v>
      </c>
      <c r="AC3181" s="1">
        <v>0</v>
      </c>
      <c r="AD3181" s="1">
        <v>0</v>
      </c>
      <c r="AE3181" s="1">
        <v>0</v>
      </c>
      <c r="AF3181" s="1">
        <v>0</v>
      </c>
      <c r="AG3181" s="1">
        <v>0</v>
      </c>
      <c r="AH3181" s="1">
        <v>0</v>
      </c>
      <c r="AI3181" s="1">
        <v>0</v>
      </c>
      <c r="AJ3181" s="1">
        <v>0</v>
      </c>
      <c r="AK3181" s="1">
        <v>0</v>
      </c>
      <c r="AL3181" s="1">
        <v>0</v>
      </c>
      <c r="AM3181" s="1">
        <v>0</v>
      </c>
      <c r="AN3181" s="1">
        <v>0</v>
      </c>
    </row>
    <row r="3182" spans="1:40" x14ac:dyDescent="0.35">
      <c r="A3182" s="1" t="s">
        <v>89</v>
      </c>
      <c r="B3182" s="8">
        <v>43930</v>
      </c>
      <c r="C3182" s="1" t="s">
        <v>98</v>
      </c>
      <c r="D3182" s="1">
        <v>200640</v>
      </c>
      <c r="E3182" s="1">
        <v>2</v>
      </c>
      <c r="F3182" s="1" t="s">
        <v>106</v>
      </c>
      <c r="H3182" s="1" t="s">
        <v>95</v>
      </c>
      <c r="I3182" s="1" t="s">
        <v>92</v>
      </c>
      <c r="J3182" s="1" t="s">
        <v>93</v>
      </c>
      <c r="P3182" s="1">
        <v>2</v>
      </c>
      <c r="Q3182" s="1">
        <v>0</v>
      </c>
      <c r="R3182" s="1">
        <v>0</v>
      </c>
      <c r="S3182" s="1">
        <v>0</v>
      </c>
      <c r="T3182" s="1">
        <v>0</v>
      </c>
      <c r="U3182" s="1">
        <v>0</v>
      </c>
      <c r="V3182" s="1">
        <v>0</v>
      </c>
      <c r="W3182" s="1">
        <v>0</v>
      </c>
      <c r="X3182" s="1">
        <v>0</v>
      </c>
      <c r="Y3182" s="1">
        <v>0</v>
      </c>
      <c r="Z3182" s="1">
        <v>0</v>
      </c>
      <c r="AA3182" s="1">
        <v>0</v>
      </c>
      <c r="AB3182" s="1">
        <v>0</v>
      </c>
      <c r="AC3182" s="1">
        <v>0</v>
      </c>
      <c r="AD3182" s="1">
        <v>0</v>
      </c>
      <c r="AE3182" s="1">
        <v>0</v>
      </c>
      <c r="AF3182" s="1">
        <v>0</v>
      </c>
      <c r="AG3182" s="1">
        <v>0</v>
      </c>
      <c r="AH3182" s="1">
        <v>0</v>
      </c>
      <c r="AI3182" s="1">
        <v>0</v>
      </c>
      <c r="AJ3182" s="1">
        <v>0</v>
      </c>
      <c r="AK3182" s="1">
        <v>0</v>
      </c>
      <c r="AL3182" s="1">
        <v>0</v>
      </c>
      <c r="AM3182" s="1">
        <v>0</v>
      </c>
      <c r="AN3182" s="1">
        <v>0</v>
      </c>
    </row>
    <row r="3183" spans="1:40" x14ac:dyDescent="0.35">
      <c r="A3183" s="1" t="s">
        <v>89</v>
      </c>
      <c r="B3183" s="8">
        <v>43953</v>
      </c>
      <c r="C3183" s="1" t="s">
        <v>2</v>
      </c>
      <c r="D3183" s="1">
        <v>973260</v>
      </c>
      <c r="E3183" s="1">
        <v>122</v>
      </c>
      <c r="F3183" s="1" t="s">
        <v>113</v>
      </c>
      <c r="H3183" s="1" t="s">
        <v>114</v>
      </c>
      <c r="I3183" s="1" t="s">
        <v>92</v>
      </c>
      <c r="J3183" s="1" t="s">
        <v>93</v>
      </c>
      <c r="K3183" s="1">
        <v>4</v>
      </c>
      <c r="L3183" s="1">
        <v>7</v>
      </c>
      <c r="M3183" s="1">
        <v>7.8125E-2</v>
      </c>
      <c r="N3183" s="1">
        <v>3.2786885245901641E-2</v>
      </c>
      <c r="O3183" s="1">
        <v>5.4263565891472867E-2</v>
      </c>
      <c r="P3183" s="1">
        <v>118</v>
      </c>
      <c r="Q3183" s="1">
        <v>6</v>
      </c>
      <c r="R3183" s="1">
        <v>2</v>
      </c>
      <c r="S3183" s="1">
        <v>0</v>
      </c>
      <c r="T3183" s="1">
        <v>2</v>
      </c>
      <c r="U3183" s="1">
        <v>0</v>
      </c>
      <c r="V3183" s="1">
        <v>0</v>
      </c>
      <c r="W3183" s="1">
        <v>0</v>
      </c>
      <c r="X3183" s="1">
        <v>0</v>
      </c>
      <c r="Y3183" s="1">
        <v>0</v>
      </c>
      <c r="Z3183" s="1">
        <v>0</v>
      </c>
      <c r="AA3183" s="1">
        <v>0</v>
      </c>
      <c r="AB3183" s="1">
        <v>0</v>
      </c>
      <c r="AC3183" s="1">
        <v>0</v>
      </c>
      <c r="AD3183" s="1">
        <v>0</v>
      </c>
      <c r="AE3183" s="1">
        <v>0</v>
      </c>
      <c r="AF3183" s="1">
        <v>0</v>
      </c>
      <c r="AG3183" s="1">
        <v>0</v>
      </c>
      <c r="AH3183" s="1">
        <v>0</v>
      </c>
      <c r="AI3183" s="1">
        <v>0</v>
      </c>
      <c r="AJ3183" s="1">
        <v>0</v>
      </c>
      <c r="AK3183" s="1">
        <v>0</v>
      </c>
      <c r="AL3183" s="1">
        <v>1</v>
      </c>
      <c r="AM3183" s="1">
        <v>0</v>
      </c>
      <c r="AN3183" s="1">
        <v>0</v>
      </c>
    </row>
    <row r="3184" spans="1:40" x14ac:dyDescent="0.35">
      <c r="A3184" s="1" t="s">
        <v>89</v>
      </c>
      <c r="B3184" s="8">
        <v>43903</v>
      </c>
      <c r="C3184" s="1" t="s">
        <v>2</v>
      </c>
      <c r="D3184" s="1">
        <v>209640</v>
      </c>
      <c r="E3184" s="1">
        <v>84</v>
      </c>
      <c r="F3184" s="1" t="s">
        <v>122</v>
      </c>
      <c r="H3184" s="1" t="s">
        <v>95</v>
      </c>
      <c r="I3184" s="1" t="s">
        <v>121</v>
      </c>
      <c r="J3184" s="1" t="s">
        <v>93</v>
      </c>
      <c r="K3184" s="1">
        <v>26</v>
      </c>
      <c r="L3184" s="1">
        <v>10</v>
      </c>
      <c r="M3184" s="1">
        <v>0.36956521739130432</v>
      </c>
      <c r="N3184" s="1">
        <v>0.30952380952380953</v>
      </c>
      <c r="O3184" s="1">
        <v>0.10638297872340426</v>
      </c>
      <c r="P3184" s="1">
        <v>58</v>
      </c>
      <c r="Q3184" s="1">
        <v>8</v>
      </c>
      <c r="R3184" s="1">
        <v>14</v>
      </c>
      <c r="S3184" s="1">
        <v>0</v>
      </c>
      <c r="T3184" s="1">
        <v>0</v>
      </c>
      <c r="U3184" s="1">
        <v>12</v>
      </c>
      <c r="V3184" s="1">
        <v>0</v>
      </c>
      <c r="W3184" s="1">
        <v>0</v>
      </c>
      <c r="X3184" s="1">
        <v>0</v>
      </c>
      <c r="Y3184" s="1">
        <v>0</v>
      </c>
      <c r="Z3184" s="1">
        <v>0</v>
      </c>
      <c r="AA3184" s="1">
        <v>0</v>
      </c>
      <c r="AB3184" s="1">
        <v>0</v>
      </c>
      <c r="AC3184" s="1">
        <v>0</v>
      </c>
      <c r="AD3184" s="1">
        <v>0</v>
      </c>
      <c r="AE3184" s="1">
        <v>0</v>
      </c>
      <c r="AF3184" s="1">
        <v>0</v>
      </c>
      <c r="AG3184" s="1">
        <v>0</v>
      </c>
      <c r="AH3184" s="1">
        <v>0</v>
      </c>
      <c r="AI3184" s="1">
        <v>1</v>
      </c>
      <c r="AJ3184" s="1">
        <v>0</v>
      </c>
      <c r="AK3184" s="1">
        <v>0</v>
      </c>
      <c r="AL3184" s="1">
        <v>0</v>
      </c>
      <c r="AM3184" s="1">
        <v>0</v>
      </c>
      <c r="AN3184" s="1">
        <v>1</v>
      </c>
    </row>
    <row r="3185" spans="1:40" x14ac:dyDescent="0.35">
      <c r="A3185" s="1" t="s">
        <v>89</v>
      </c>
      <c r="B3185" s="8">
        <v>43966</v>
      </c>
      <c r="C3185" s="1" t="s">
        <v>98</v>
      </c>
      <c r="D3185" s="1">
        <v>971790</v>
      </c>
      <c r="E3185" s="1">
        <v>1</v>
      </c>
      <c r="F3185" s="1" t="s">
        <v>104</v>
      </c>
      <c r="H3185" s="1" t="s">
        <v>101</v>
      </c>
      <c r="I3185" s="1" t="s">
        <v>92</v>
      </c>
      <c r="J3185" s="1" t="s">
        <v>93</v>
      </c>
      <c r="P3185" s="1">
        <v>1</v>
      </c>
      <c r="Q3185" s="1">
        <v>0</v>
      </c>
      <c r="R3185" s="1">
        <v>0</v>
      </c>
      <c r="S3185" s="1">
        <v>0</v>
      </c>
      <c r="T3185" s="1">
        <v>0</v>
      </c>
      <c r="U3185" s="1">
        <v>0</v>
      </c>
      <c r="V3185" s="1">
        <v>0</v>
      </c>
      <c r="W3185" s="1">
        <v>0</v>
      </c>
      <c r="X3185" s="1">
        <v>0</v>
      </c>
      <c r="Y3185" s="1">
        <v>0</v>
      </c>
      <c r="Z3185" s="1">
        <v>0</v>
      </c>
      <c r="AA3185" s="1">
        <v>0</v>
      </c>
      <c r="AB3185" s="1">
        <v>0</v>
      </c>
      <c r="AC3185" s="1">
        <v>0</v>
      </c>
      <c r="AD3185" s="1">
        <v>0</v>
      </c>
      <c r="AE3185" s="1">
        <v>0</v>
      </c>
      <c r="AF3185" s="1">
        <v>0</v>
      </c>
      <c r="AG3185" s="1">
        <v>0</v>
      </c>
      <c r="AH3185" s="1">
        <v>0</v>
      </c>
      <c r="AI3185" s="1">
        <v>0</v>
      </c>
      <c r="AJ3185" s="1">
        <v>0</v>
      </c>
      <c r="AK3185" s="1">
        <v>0</v>
      </c>
      <c r="AL3185" s="1">
        <v>0</v>
      </c>
      <c r="AM3185" s="1">
        <v>0</v>
      </c>
      <c r="AN3185" s="1">
        <v>0</v>
      </c>
    </row>
    <row r="3186" spans="1:40" x14ac:dyDescent="0.35">
      <c r="A3186" s="1" t="s">
        <v>89</v>
      </c>
      <c r="B3186" s="8">
        <v>43951</v>
      </c>
      <c r="C3186" s="1" t="s">
        <v>96</v>
      </c>
      <c r="D3186" s="1">
        <v>973370</v>
      </c>
      <c r="E3186" s="1">
        <v>3</v>
      </c>
      <c r="F3186" s="1" t="s">
        <v>123</v>
      </c>
      <c r="H3186" s="1" t="s">
        <v>114</v>
      </c>
      <c r="I3186" s="1" t="s">
        <v>92</v>
      </c>
      <c r="J3186" s="1" t="s">
        <v>93</v>
      </c>
      <c r="P3186" s="1">
        <v>3</v>
      </c>
      <c r="Q3186" s="1">
        <v>0</v>
      </c>
      <c r="R3186" s="1">
        <v>0</v>
      </c>
      <c r="S3186" s="1">
        <v>0</v>
      </c>
      <c r="T3186" s="1">
        <v>0</v>
      </c>
      <c r="U3186" s="1">
        <v>0</v>
      </c>
      <c r="V3186" s="1">
        <v>0</v>
      </c>
      <c r="W3186" s="1">
        <v>0</v>
      </c>
      <c r="X3186" s="1">
        <v>0</v>
      </c>
      <c r="Y3186" s="1">
        <v>0</v>
      </c>
      <c r="Z3186" s="1">
        <v>0</v>
      </c>
      <c r="AA3186" s="1">
        <v>0</v>
      </c>
      <c r="AB3186" s="1">
        <v>0</v>
      </c>
      <c r="AC3186" s="1">
        <v>0</v>
      </c>
      <c r="AD3186" s="1">
        <v>0</v>
      </c>
      <c r="AE3186" s="1">
        <v>0</v>
      </c>
      <c r="AF3186" s="1">
        <v>0</v>
      </c>
      <c r="AG3186" s="1">
        <v>0</v>
      </c>
      <c r="AH3186" s="1">
        <v>0</v>
      </c>
      <c r="AI3186" s="1">
        <v>0</v>
      </c>
      <c r="AJ3186" s="1">
        <v>0</v>
      </c>
      <c r="AK3186" s="1">
        <v>0</v>
      </c>
      <c r="AL3186" s="1">
        <v>0</v>
      </c>
      <c r="AM3186" s="1">
        <v>0</v>
      </c>
      <c r="AN3186" s="1">
        <v>0</v>
      </c>
    </row>
    <row r="3187" spans="1:40" x14ac:dyDescent="0.35">
      <c r="A3187" s="1" t="s">
        <v>89</v>
      </c>
      <c r="B3187" s="8">
        <v>43943</v>
      </c>
      <c r="C3187" s="1" t="s">
        <v>2</v>
      </c>
      <c r="D3187" s="1">
        <v>200600</v>
      </c>
      <c r="E3187" s="1">
        <v>107</v>
      </c>
      <c r="F3187" s="1" t="s">
        <v>116</v>
      </c>
      <c r="H3187" s="1" t="s">
        <v>95</v>
      </c>
      <c r="I3187" s="1" t="s">
        <v>92</v>
      </c>
      <c r="J3187" s="1" t="s">
        <v>93</v>
      </c>
      <c r="K3187" s="1">
        <v>25</v>
      </c>
      <c r="L3187" s="1">
        <v>13</v>
      </c>
      <c r="M3187" s="1">
        <v>0.30508474576271188</v>
      </c>
      <c r="N3187" s="1">
        <v>0.23364485981308411</v>
      </c>
      <c r="O3187" s="1">
        <v>0.10833333333333334</v>
      </c>
      <c r="P3187" s="1">
        <v>82</v>
      </c>
      <c r="Q3187" s="1">
        <v>11</v>
      </c>
      <c r="R3187" s="1">
        <v>11</v>
      </c>
      <c r="S3187" s="1">
        <v>2</v>
      </c>
      <c r="T3187" s="1">
        <v>11</v>
      </c>
      <c r="U3187" s="1">
        <v>1</v>
      </c>
      <c r="V3187" s="1">
        <v>0</v>
      </c>
      <c r="W3187" s="1">
        <v>0</v>
      </c>
      <c r="X3187" s="1">
        <v>1</v>
      </c>
      <c r="Y3187" s="1">
        <v>0</v>
      </c>
      <c r="Z3187" s="1">
        <v>0</v>
      </c>
      <c r="AA3187" s="1">
        <v>0</v>
      </c>
      <c r="AB3187" s="1">
        <v>0</v>
      </c>
      <c r="AC3187" s="1">
        <v>0</v>
      </c>
      <c r="AD3187" s="1">
        <v>0</v>
      </c>
      <c r="AE3187" s="1">
        <v>0</v>
      </c>
      <c r="AF3187" s="1">
        <v>0</v>
      </c>
      <c r="AG3187" s="1">
        <v>0</v>
      </c>
      <c r="AH3187" s="1">
        <v>0</v>
      </c>
      <c r="AI3187" s="1">
        <v>1</v>
      </c>
      <c r="AJ3187" s="1">
        <v>0</v>
      </c>
      <c r="AK3187" s="1">
        <v>0</v>
      </c>
      <c r="AL3187" s="1">
        <v>0</v>
      </c>
      <c r="AM3187" s="1">
        <v>0</v>
      </c>
      <c r="AN3187" s="1">
        <v>0</v>
      </c>
    </row>
    <row r="3188" spans="1:40" x14ac:dyDescent="0.35">
      <c r="A3188" s="1" t="s">
        <v>89</v>
      </c>
      <c r="B3188" s="8">
        <v>43943</v>
      </c>
      <c r="C3188" s="1" t="s">
        <v>96</v>
      </c>
      <c r="D3188" s="1">
        <v>209650</v>
      </c>
      <c r="E3188" s="1">
        <v>13</v>
      </c>
      <c r="F3188" s="1" t="s">
        <v>120</v>
      </c>
      <c r="H3188" s="1" t="s">
        <v>95</v>
      </c>
      <c r="I3188" s="1" t="s">
        <v>121</v>
      </c>
      <c r="J3188" s="1" t="s">
        <v>93</v>
      </c>
      <c r="P3188" s="1">
        <v>13</v>
      </c>
      <c r="Q3188" s="1">
        <v>0</v>
      </c>
      <c r="R3188" s="1">
        <v>0</v>
      </c>
      <c r="S3188" s="1">
        <v>0</v>
      </c>
      <c r="T3188" s="1">
        <v>0</v>
      </c>
      <c r="U3188" s="1">
        <v>0</v>
      </c>
      <c r="V3188" s="1">
        <v>0</v>
      </c>
      <c r="W3188" s="1">
        <v>0</v>
      </c>
      <c r="X3188" s="1">
        <v>0</v>
      </c>
      <c r="Y3188" s="1">
        <v>0</v>
      </c>
      <c r="Z3188" s="1">
        <v>0</v>
      </c>
      <c r="AA3188" s="1">
        <v>0</v>
      </c>
      <c r="AB3188" s="1">
        <v>0</v>
      </c>
      <c r="AC3188" s="1">
        <v>0</v>
      </c>
      <c r="AD3188" s="1">
        <v>0</v>
      </c>
      <c r="AE3188" s="1">
        <v>0</v>
      </c>
      <c r="AF3188" s="1">
        <v>0</v>
      </c>
      <c r="AG3188" s="1">
        <v>0</v>
      </c>
      <c r="AH3188" s="1">
        <v>0</v>
      </c>
      <c r="AI3188" s="1">
        <v>0</v>
      </c>
      <c r="AJ3188" s="1">
        <v>0</v>
      </c>
      <c r="AK3188" s="1">
        <v>0</v>
      </c>
      <c r="AL3188" s="1">
        <v>0</v>
      </c>
      <c r="AM3188" s="1">
        <v>0</v>
      </c>
      <c r="AN3188" s="1">
        <v>0</v>
      </c>
    </row>
    <row r="3189" spans="1:40" x14ac:dyDescent="0.35">
      <c r="A3189" s="1" t="s">
        <v>89</v>
      </c>
      <c r="B3189" s="8">
        <v>43972</v>
      </c>
      <c r="C3189" s="1" t="s">
        <v>96</v>
      </c>
      <c r="D3189" s="1">
        <v>973270</v>
      </c>
      <c r="E3189" s="1">
        <v>14</v>
      </c>
      <c r="F3189" s="1" t="s">
        <v>127</v>
      </c>
      <c r="H3189" s="1" t="s">
        <v>114</v>
      </c>
      <c r="I3189" s="1" t="s">
        <v>92</v>
      </c>
      <c r="J3189" s="1" t="s">
        <v>93</v>
      </c>
      <c r="P3189" s="1">
        <v>14</v>
      </c>
      <c r="Q3189" s="1">
        <v>0</v>
      </c>
      <c r="R3189" s="1">
        <v>0</v>
      </c>
      <c r="S3189" s="1">
        <v>0</v>
      </c>
      <c r="T3189" s="1">
        <v>0</v>
      </c>
      <c r="U3189" s="1">
        <v>0</v>
      </c>
      <c r="V3189" s="1">
        <v>0</v>
      </c>
      <c r="W3189" s="1">
        <v>0</v>
      </c>
      <c r="X3189" s="1">
        <v>0</v>
      </c>
      <c r="Y3189" s="1">
        <v>0</v>
      </c>
      <c r="Z3189" s="1">
        <v>0</v>
      </c>
      <c r="AA3189" s="1">
        <v>0</v>
      </c>
      <c r="AB3189" s="1">
        <v>0</v>
      </c>
      <c r="AC3189" s="1">
        <v>0</v>
      </c>
      <c r="AD3189" s="1">
        <v>0</v>
      </c>
      <c r="AE3189" s="1">
        <v>0</v>
      </c>
      <c r="AF3189" s="1">
        <v>0</v>
      </c>
      <c r="AG3189" s="1">
        <v>0</v>
      </c>
      <c r="AH3189" s="1">
        <v>0</v>
      </c>
      <c r="AI3189" s="1">
        <v>0</v>
      </c>
      <c r="AJ3189" s="1">
        <v>0</v>
      </c>
      <c r="AK3189" s="1">
        <v>0</v>
      </c>
      <c r="AL3189" s="1">
        <v>0</v>
      </c>
      <c r="AM3189" s="1">
        <v>0</v>
      </c>
      <c r="AN3189" s="1">
        <v>0</v>
      </c>
    </row>
    <row r="3190" spans="1:40" x14ac:dyDescent="0.35">
      <c r="A3190" s="1" t="s">
        <v>89</v>
      </c>
      <c r="B3190" s="8">
        <v>43949</v>
      </c>
      <c r="C3190" s="1" t="s">
        <v>96</v>
      </c>
      <c r="D3190" s="1">
        <v>201710</v>
      </c>
      <c r="E3190" s="1">
        <v>15</v>
      </c>
      <c r="F3190" s="1" t="s">
        <v>119</v>
      </c>
      <c r="H3190" s="1" t="s">
        <v>95</v>
      </c>
      <c r="I3190" s="1" t="s">
        <v>92</v>
      </c>
      <c r="J3190" s="1" t="s">
        <v>93</v>
      </c>
      <c r="P3190" s="1">
        <v>15</v>
      </c>
      <c r="Q3190" s="1">
        <v>0</v>
      </c>
      <c r="R3190" s="1">
        <v>0</v>
      </c>
      <c r="S3190" s="1">
        <v>0</v>
      </c>
      <c r="T3190" s="1">
        <v>0</v>
      </c>
      <c r="U3190" s="1">
        <v>0</v>
      </c>
      <c r="V3190" s="1">
        <v>0</v>
      </c>
      <c r="W3190" s="1">
        <v>0</v>
      </c>
      <c r="X3190" s="1">
        <v>0</v>
      </c>
      <c r="Y3190" s="1">
        <v>0</v>
      </c>
      <c r="Z3190" s="1">
        <v>0</v>
      </c>
      <c r="AA3190" s="1">
        <v>0</v>
      </c>
      <c r="AB3190" s="1">
        <v>0</v>
      </c>
      <c r="AC3190" s="1">
        <v>0</v>
      </c>
      <c r="AD3190" s="1">
        <v>0</v>
      </c>
      <c r="AE3190" s="1">
        <v>0</v>
      </c>
      <c r="AF3190" s="1">
        <v>0</v>
      </c>
      <c r="AG3190" s="1">
        <v>0</v>
      </c>
      <c r="AH3190" s="1">
        <v>0</v>
      </c>
      <c r="AI3190" s="1">
        <v>0</v>
      </c>
      <c r="AJ3190" s="1">
        <v>0</v>
      </c>
      <c r="AK3190" s="1">
        <v>0</v>
      </c>
      <c r="AL3190" s="1">
        <v>0</v>
      </c>
      <c r="AM3190" s="1">
        <v>0</v>
      </c>
      <c r="AN3190" s="1">
        <v>0</v>
      </c>
    </row>
    <row r="3191" spans="1:40" x14ac:dyDescent="0.35">
      <c r="A3191" s="1" t="s">
        <v>89</v>
      </c>
      <c r="B3191" s="8">
        <v>43929</v>
      </c>
      <c r="C3191" s="1" t="s">
        <v>2</v>
      </c>
      <c r="D3191" s="1">
        <v>973260</v>
      </c>
      <c r="E3191" s="1">
        <v>120</v>
      </c>
      <c r="F3191" s="1" t="s">
        <v>113</v>
      </c>
      <c r="H3191" s="1" t="s">
        <v>114</v>
      </c>
      <c r="I3191" s="1" t="s">
        <v>92</v>
      </c>
      <c r="J3191" s="1" t="s">
        <v>93</v>
      </c>
      <c r="K3191" s="1">
        <v>47</v>
      </c>
      <c r="L3191" s="1">
        <v>9</v>
      </c>
      <c r="M3191" s="1">
        <v>0.41599999999999998</v>
      </c>
      <c r="N3191" s="1">
        <v>0.38135593220338981</v>
      </c>
      <c r="O3191" s="1">
        <v>6.9767441860465115E-2</v>
      </c>
      <c r="P3191" s="1">
        <v>73</v>
      </c>
      <c r="Q3191" s="1">
        <v>7</v>
      </c>
      <c r="R3191" s="1">
        <v>6</v>
      </c>
      <c r="S3191" s="1">
        <v>0</v>
      </c>
      <c r="T3191" s="1">
        <v>30</v>
      </c>
      <c r="U3191" s="1">
        <v>9</v>
      </c>
      <c r="V3191" s="1">
        <v>2</v>
      </c>
      <c r="W3191" s="1">
        <v>0</v>
      </c>
      <c r="X3191" s="1">
        <v>0</v>
      </c>
      <c r="Y3191" s="1">
        <v>0</v>
      </c>
      <c r="Z3191" s="1">
        <v>0</v>
      </c>
      <c r="AA3191" s="1">
        <v>0</v>
      </c>
      <c r="AB3191" s="1">
        <v>0</v>
      </c>
      <c r="AC3191" s="1">
        <v>0</v>
      </c>
      <c r="AD3191" s="1">
        <v>0</v>
      </c>
      <c r="AE3191" s="1">
        <v>0</v>
      </c>
      <c r="AF3191" s="1">
        <v>0</v>
      </c>
      <c r="AG3191" s="1">
        <v>0</v>
      </c>
      <c r="AH3191" s="1">
        <v>0</v>
      </c>
      <c r="AI3191" s="1">
        <v>0</v>
      </c>
      <c r="AJ3191" s="1">
        <v>0</v>
      </c>
      <c r="AK3191" s="1">
        <v>0</v>
      </c>
      <c r="AL3191" s="1">
        <v>2</v>
      </c>
      <c r="AM3191" s="1">
        <v>0</v>
      </c>
      <c r="AN3191" s="1">
        <v>0</v>
      </c>
    </row>
    <row r="3192" spans="1:40" x14ac:dyDescent="0.35">
      <c r="A3192" s="1" t="s">
        <v>89</v>
      </c>
      <c r="B3192" s="8">
        <v>43966</v>
      </c>
      <c r="C3192" s="1" t="s">
        <v>2</v>
      </c>
      <c r="D3192" s="1">
        <v>976140</v>
      </c>
      <c r="E3192" s="1">
        <v>119</v>
      </c>
      <c r="F3192" s="1" t="s">
        <v>128</v>
      </c>
      <c r="H3192" s="1" t="s">
        <v>101</v>
      </c>
      <c r="I3192" s="1" t="s">
        <v>92</v>
      </c>
      <c r="J3192" s="1" t="s">
        <v>93</v>
      </c>
      <c r="K3192" s="1">
        <v>1</v>
      </c>
      <c r="L3192" s="1">
        <v>2</v>
      </c>
      <c r="M3192" s="1">
        <v>1.6666666666666666E-2</v>
      </c>
      <c r="N3192" s="1">
        <v>8.4033613445378148E-3</v>
      </c>
      <c r="O3192" s="1">
        <v>1.6528925619834711E-2</v>
      </c>
      <c r="P3192" s="1">
        <v>118</v>
      </c>
      <c r="Q3192" s="1">
        <v>1</v>
      </c>
      <c r="R3192" s="1">
        <v>1</v>
      </c>
      <c r="S3192" s="1">
        <v>0</v>
      </c>
      <c r="T3192" s="1">
        <v>0</v>
      </c>
      <c r="U3192" s="1">
        <v>0</v>
      </c>
      <c r="V3192" s="1">
        <v>0</v>
      </c>
      <c r="W3192" s="1">
        <v>0</v>
      </c>
      <c r="X3192" s="1">
        <v>0</v>
      </c>
      <c r="Y3192" s="1">
        <v>0</v>
      </c>
      <c r="Z3192" s="1">
        <v>0</v>
      </c>
      <c r="AA3192" s="1">
        <v>0</v>
      </c>
      <c r="AB3192" s="1">
        <v>0</v>
      </c>
      <c r="AC3192" s="1">
        <v>0</v>
      </c>
      <c r="AD3192" s="1">
        <v>0</v>
      </c>
      <c r="AE3192" s="1">
        <v>0</v>
      </c>
      <c r="AF3192" s="1">
        <v>0</v>
      </c>
      <c r="AG3192" s="1">
        <v>0</v>
      </c>
      <c r="AH3192" s="1">
        <v>0</v>
      </c>
      <c r="AI3192" s="1">
        <v>1</v>
      </c>
      <c r="AJ3192" s="1">
        <v>0</v>
      </c>
      <c r="AK3192" s="1">
        <v>0</v>
      </c>
      <c r="AL3192" s="1">
        <v>0</v>
      </c>
      <c r="AM3192" s="1">
        <v>0</v>
      </c>
      <c r="AN3192" s="1">
        <v>0</v>
      </c>
    </row>
    <row r="3193" spans="1:40" x14ac:dyDescent="0.35">
      <c r="A3193" s="1" t="s">
        <v>89</v>
      </c>
      <c r="B3193" s="8">
        <v>43911</v>
      </c>
      <c r="C3193" s="1" t="s">
        <v>2</v>
      </c>
      <c r="D3193" s="1">
        <v>209640</v>
      </c>
      <c r="E3193" s="1">
        <v>84</v>
      </c>
      <c r="F3193" s="1" t="s">
        <v>122</v>
      </c>
      <c r="H3193" s="1" t="s">
        <v>95</v>
      </c>
      <c r="I3193" s="1" t="s">
        <v>121</v>
      </c>
      <c r="J3193" s="1" t="s">
        <v>93</v>
      </c>
      <c r="K3193" s="1">
        <v>61</v>
      </c>
      <c r="L3193" s="1">
        <v>10</v>
      </c>
      <c r="M3193" s="1">
        <v>0.63492063492063489</v>
      </c>
      <c r="N3193" s="1">
        <v>0.58181818181818179</v>
      </c>
      <c r="O3193" s="1">
        <v>0.10638297872340426</v>
      </c>
      <c r="P3193" s="1">
        <v>23</v>
      </c>
      <c r="Q3193" s="1">
        <v>8</v>
      </c>
      <c r="R3193" s="1">
        <v>19</v>
      </c>
      <c r="S3193" s="1">
        <v>0</v>
      </c>
      <c r="T3193" s="1">
        <v>0</v>
      </c>
      <c r="U3193" s="1">
        <v>13</v>
      </c>
      <c r="V3193" s="1">
        <v>29</v>
      </c>
      <c r="W3193" s="1">
        <v>0</v>
      </c>
      <c r="X3193" s="1">
        <v>0</v>
      </c>
      <c r="Y3193" s="1">
        <v>0</v>
      </c>
      <c r="Z3193" s="1">
        <v>0</v>
      </c>
      <c r="AA3193" s="1">
        <v>0</v>
      </c>
      <c r="AB3193" s="1">
        <v>0</v>
      </c>
      <c r="AC3193" s="1">
        <v>0</v>
      </c>
      <c r="AD3193" s="1">
        <v>0</v>
      </c>
      <c r="AE3193" s="1">
        <v>0</v>
      </c>
      <c r="AF3193" s="1">
        <v>0</v>
      </c>
      <c r="AG3193" s="1">
        <v>0</v>
      </c>
      <c r="AH3193" s="1">
        <v>0</v>
      </c>
      <c r="AI3193" s="1">
        <v>0</v>
      </c>
      <c r="AJ3193" s="1">
        <v>0</v>
      </c>
      <c r="AK3193" s="1">
        <v>0</v>
      </c>
      <c r="AL3193" s="1">
        <v>0</v>
      </c>
      <c r="AM3193" s="1">
        <v>1</v>
      </c>
      <c r="AN3193" s="1">
        <v>1</v>
      </c>
    </row>
    <row r="3194" spans="1:40" x14ac:dyDescent="0.35">
      <c r="A3194" s="1" t="s">
        <v>89</v>
      </c>
      <c r="B3194" s="8">
        <v>43910</v>
      </c>
      <c r="C3194" s="1" t="s">
        <v>2</v>
      </c>
      <c r="D3194" s="1">
        <v>979150</v>
      </c>
      <c r="E3194" s="1">
        <v>208</v>
      </c>
      <c r="F3194" s="1" t="s">
        <v>125</v>
      </c>
      <c r="H3194" s="1" t="s">
        <v>103</v>
      </c>
      <c r="I3194" s="1" t="s">
        <v>92</v>
      </c>
      <c r="J3194" s="1" t="s">
        <v>93</v>
      </c>
      <c r="K3194" s="1">
        <v>43</v>
      </c>
      <c r="L3194" s="1">
        <v>41</v>
      </c>
      <c r="M3194" s="1">
        <v>0.22535211267605634</v>
      </c>
      <c r="N3194" s="1">
        <v>0.13612565445026178</v>
      </c>
      <c r="O3194" s="1">
        <v>0.1646586345381526</v>
      </c>
      <c r="P3194" s="1">
        <v>165</v>
      </c>
      <c r="Q3194" s="1">
        <v>22</v>
      </c>
      <c r="R3194" s="1">
        <v>20</v>
      </c>
      <c r="S3194" s="1">
        <v>2</v>
      </c>
      <c r="T3194" s="1">
        <v>1</v>
      </c>
      <c r="U3194" s="1">
        <v>0</v>
      </c>
      <c r="V3194" s="1">
        <v>17</v>
      </c>
      <c r="W3194" s="1">
        <v>3</v>
      </c>
      <c r="X3194" s="1">
        <v>2</v>
      </c>
      <c r="Y3194" s="1">
        <v>0</v>
      </c>
      <c r="Z3194" s="1">
        <v>0</v>
      </c>
      <c r="AA3194" s="1">
        <v>1</v>
      </c>
      <c r="AB3194" s="1">
        <v>0</v>
      </c>
      <c r="AC3194" s="1">
        <v>0</v>
      </c>
      <c r="AD3194" s="1">
        <v>0</v>
      </c>
      <c r="AE3194" s="1">
        <v>0</v>
      </c>
      <c r="AF3194" s="1">
        <v>0</v>
      </c>
      <c r="AG3194" s="1">
        <v>3</v>
      </c>
      <c r="AH3194" s="1">
        <v>0</v>
      </c>
      <c r="AI3194" s="1">
        <v>11</v>
      </c>
      <c r="AJ3194" s="1">
        <v>0</v>
      </c>
      <c r="AK3194" s="1">
        <v>0</v>
      </c>
      <c r="AL3194" s="1">
        <v>0</v>
      </c>
      <c r="AM3194" s="1">
        <v>2</v>
      </c>
      <c r="AN3194" s="1">
        <v>0</v>
      </c>
    </row>
    <row r="3195" spans="1:40" x14ac:dyDescent="0.35">
      <c r="A3195" s="1" t="s">
        <v>89</v>
      </c>
      <c r="B3195" s="8">
        <v>43958</v>
      </c>
      <c r="C3195" s="1" t="s">
        <v>2</v>
      </c>
      <c r="D3195" s="1">
        <v>200170</v>
      </c>
      <c r="E3195" s="1">
        <v>146</v>
      </c>
      <c r="F3195" s="1" t="s">
        <v>107</v>
      </c>
      <c r="H3195" s="1" t="s">
        <v>95</v>
      </c>
      <c r="I3195" s="1" t="s">
        <v>92</v>
      </c>
      <c r="J3195" s="1" t="s">
        <v>93</v>
      </c>
      <c r="K3195" s="1">
        <v>17</v>
      </c>
      <c r="L3195" s="1">
        <v>4</v>
      </c>
      <c r="M3195" s="1">
        <v>0.11643835616438356</v>
      </c>
      <c r="N3195" s="1">
        <v>0.11643835616438356</v>
      </c>
      <c r="O3195" s="1">
        <v>2.6666666666666668E-2</v>
      </c>
      <c r="P3195" s="1">
        <v>129</v>
      </c>
      <c r="Q3195" s="1">
        <v>0</v>
      </c>
      <c r="R3195" s="1">
        <v>13</v>
      </c>
      <c r="S3195" s="1">
        <v>2</v>
      </c>
      <c r="T3195" s="1">
        <v>2</v>
      </c>
      <c r="U3195" s="1">
        <v>0</v>
      </c>
      <c r="V3195" s="1">
        <v>0</v>
      </c>
      <c r="W3195" s="1">
        <v>0</v>
      </c>
      <c r="X3195" s="1">
        <v>0</v>
      </c>
      <c r="Y3195" s="1">
        <v>0</v>
      </c>
      <c r="Z3195" s="1">
        <v>0</v>
      </c>
      <c r="AA3195" s="1">
        <v>0</v>
      </c>
      <c r="AB3195" s="1">
        <v>0</v>
      </c>
      <c r="AC3195" s="1">
        <v>0</v>
      </c>
      <c r="AD3195" s="1">
        <v>0</v>
      </c>
      <c r="AE3195" s="1">
        <v>0</v>
      </c>
      <c r="AF3195" s="1">
        <v>0</v>
      </c>
      <c r="AG3195" s="1">
        <v>0</v>
      </c>
      <c r="AH3195" s="1">
        <v>0</v>
      </c>
      <c r="AI3195" s="1">
        <v>1</v>
      </c>
      <c r="AJ3195" s="1">
        <v>0</v>
      </c>
      <c r="AK3195" s="1">
        <v>0</v>
      </c>
      <c r="AL3195" s="1">
        <v>2</v>
      </c>
      <c r="AM3195" s="1">
        <v>1</v>
      </c>
      <c r="AN3195" s="1">
        <v>0</v>
      </c>
    </row>
    <row r="3196" spans="1:40" x14ac:dyDescent="0.35">
      <c r="A3196" s="1" t="s">
        <v>89</v>
      </c>
      <c r="B3196" s="8">
        <v>43903</v>
      </c>
      <c r="C3196" s="1" t="s">
        <v>2</v>
      </c>
      <c r="D3196" s="1">
        <v>980180</v>
      </c>
      <c r="E3196" s="1">
        <v>111</v>
      </c>
      <c r="F3196" s="1" t="s">
        <v>117</v>
      </c>
      <c r="H3196" s="1" t="s">
        <v>118</v>
      </c>
      <c r="I3196" s="1" t="s">
        <v>92</v>
      </c>
      <c r="J3196" s="1" t="s">
        <v>93</v>
      </c>
      <c r="K3196" s="1">
        <v>5</v>
      </c>
      <c r="L3196" s="1">
        <v>9</v>
      </c>
      <c r="M3196" s="1">
        <v>0.10169491525423729</v>
      </c>
      <c r="N3196" s="1">
        <v>4.5045045045045043E-2</v>
      </c>
      <c r="O3196" s="1">
        <v>7.4999999999999997E-2</v>
      </c>
      <c r="P3196" s="1">
        <v>106</v>
      </c>
      <c r="Q3196" s="1">
        <v>7</v>
      </c>
      <c r="R3196" s="1">
        <v>4</v>
      </c>
      <c r="S3196" s="1">
        <v>0</v>
      </c>
      <c r="T3196" s="1">
        <v>1</v>
      </c>
      <c r="U3196" s="1">
        <v>0</v>
      </c>
      <c r="V3196" s="1">
        <v>0</v>
      </c>
      <c r="W3196" s="1">
        <v>0</v>
      </c>
      <c r="X3196" s="1">
        <v>1</v>
      </c>
      <c r="Y3196" s="1">
        <v>0</v>
      </c>
      <c r="Z3196" s="1">
        <v>0</v>
      </c>
      <c r="AA3196" s="1">
        <v>0</v>
      </c>
      <c r="AB3196" s="1">
        <v>0</v>
      </c>
      <c r="AC3196" s="1">
        <v>0</v>
      </c>
      <c r="AD3196" s="1">
        <v>0</v>
      </c>
      <c r="AE3196" s="1">
        <v>0</v>
      </c>
      <c r="AF3196" s="1">
        <v>0</v>
      </c>
      <c r="AG3196" s="1">
        <v>0</v>
      </c>
      <c r="AH3196" s="1">
        <v>0</v>
      </c>
      <c r="AI3196" s="1">
        <v>0</v>
      </c>
      <c r="AJ3196" s="1">
        <v>0</v>
      </c>
      <c r="AK3196" s="1">
        <v>0</v>
      </c>
      <c r="AL3196" s="1">
        <v>0</v>
      </c>
      <c r="AM3196" s="1">
        <v>0</v>
      </c>
      <c r="AN3196" s="1">
        <v>1</v>
      </c>
    </row>
    <row r="3197" spans="1:40" x14ac:dyDescent="0.35">
      <c r="A3197" s="1" t="s">
        <v>89</v>
      </c>
      <c r="B3197" s="8">
        <v>43951</v>
      </c>
      <c r="C3197" s="1" t="s">
        <v>2</v>
      </c>
      <c r="D3197" s="1">
        <v>974850</v>
      </c>
      <c r="E3197" s="1">
        <v>136</v>
      </c>
      <c r="F3197" s="1" t="s">
        <v>126</v>
      </c>
      <c r="H3197" s="1" t="s">
        <v>103</v>
      </c>
      <c r="I3197" s="1" t="s">
        <v>121</v>
      </c>
      <c r="J3197" s="1" t="s">
        <v>93</v>
      </c>
      <c r="K3197" s="1">
        <v>12</v>
      </c>
      <c r="L3197" s="1">
        <v>39</v>
      </c>
      <c r="M3197" s="1">
        <v>0.22500000000000001</v>
      </c>
      <c r="N3197" s="1">
        <v>8.1481481481481488E-2</v>
      </c>
      <c r="O3197" s="1">
        <v>0.22285714285714286</v>
      </c>
      <c r="P3197" s="1">
        <v>124</v>
      </c>
      <c r="Q3197" s="1">
        <v>25</v>
      </c>
      <c r="R3197" s="1">
        <v>3</v>
      </c>
      <c r="S3197" s="1">
        <v>3</v>
      </c>
      <c r="T3197" s="1">
        <v>4</v>
      </c>
      <c r="U3197" s="1">
        <v>1</v>
      </c>
      <c r="V3197" s="1">
        <v>1</v>
      </c>
      <c r="W3197" s="1">
        <v>0</v>
      </c>
      <c r="X3197" s="1">
        <v>3</v>
      </c>
      <c r="Y3197" s="1">
        <v>0</v>
      </c>
      <c r="Z3197" s="1">
        <v>0</v>
      </c>
      <c r="AA3197" s="1">
        <v>0</v>
      </c>
      <c r="AB3197" s="1">
        <v>0</v>
      </c>
      <c r="AC3197" s="1">
        <v>0</v>
      </c>
      <c r="AD3197" s="1">
        <v>0</v>
      </c>
      <c r="AE3197" s="1">
        <v>0</v>
      </c>
      <c r="AF3197" s="1">
        <v>0</v>
      </c>
      <c r="AG3197" s="1">
        <v>0</v>
      </c>
      <c r="AH3197" s="1">
        <v>0</v>
      </c>
      <c r="AI3197" s="1">
        <v>11</v>
      </c>
      <c r="AJ3197" s="1">
        <v>0</v>
      </c>
      <c r="AK3197" s="1">
        <v>0</v>
      </c>
      <c r="AL3197" s="1">
        <v>0</v>
      </c>
      <c r="AM3197" s="1">
        <v>0</v>
      </c>
      <c r="AN3197" s="1">
        <v>0</v>
      </c>
    </row>
    <row r="3198" spans="1:40" x14ac:dyDescent="0.35">
      <c r="A3198" s="1" t="s">
        <v>89</v>
      </c>
      <c r="B3198" s="8">
        <v>43972</v>
      </c>
      <c r="C3198" s="1" t="s">
        <v>96</v>
      </c>
      <c r="D3198" s="1">
        <v>979190</v>
      </c>
      <c r="E3198" s="1">
        <v>7</v>
      </c>
      <c r="F3198" s="1" t="s">
        <v>124</v>
      </c>
      <c r="H3198" s="1" t="s">
        <v>103</v>
      </c>
      <c r="I3198" s="1" t="s">
        <v>92</v>
      </c>
      <c r="J3198" s="1" t="s">
        <v>93</v>
      </c>
      <c r="P3198" s="1">
        <v>7</v>
      </c>
      <c r="Q3198" s="1">
        <v>0</v>
      </c>
      <c r="R3198" s="1">
        <v>0</v>
      </c>
      <c r="S3198" s="1">
        <v>0</v>
      </c>
      <c r="T3198" s="1">
        <v>0</v>
      </c>
      <c r="U3198" s="1">
        <v>0</v>
      </c>
      <c r="V3198" s="1">
        <v>0</v>
      </c>
      <c r="W3198" s="1">
        <v>0</v>
      </c>
      <c r="X3198" s="1">
        <v>0</v>
      </c>
      <c r="Y3198" s="1">
        <v>0</v>
      </c>
      <c r="Z3198" s="1">
        <v>0</v>
      </c>
      <c r="AA3198" s="1">
        <v>0</v>
      </c>
      <c r="AB3198" s="1">
        <v>0</v>
      </c>
      <c r="AC3198" s="1">
        <v>0</v>
      </c>
      <c r="AD3198" s="1">
        <v>0</v>
      </c>
      <c r="AE3198" s="1">
        <v>0</v>
      </c>
      <c r="AF3198" s="1">
        <v>0</v>
      </c>
      <c r="AG3198" s="1">
        <v>0</v>
      </c>
      <c r="AH3198" s="1">
        <v>0</v>
      </c>
      <c r="AI3198" s="1">
        <v>0</v>
      </c>
      <c r="AJ3198" s="1">
        <v>0</v>
      </c>
      <c r="AK3198" s="1">
        <v>0</v>
      </c>
      <c r="AL3198" s="1">
        <v>0</v>
      </c>
      <c r="AM3198" s="1">
        <v>0</v>
      </c>
      <c r="AN3198" s="1">
        <v>0</v>
      </c>
    </row>
    <row r="3199" spans="1:40" x14ac:dyDescent="0.35">
      <c r="A3199" s="1" t="s">
        <v>89</v>
      </c>
      <c r="B3199" s="8">
        <v>43903</v>
      </c>
      <c r="C3199" s="1" t="s">
        <v>2</v>
      </c>
      <c r="D3199" s="1">
        <v>200170</v>
      </c>
      <c r="E3199" s="1">
        <v>139</v>
      </c>
      <c r="F3199" s="1" t="s">
        <v>107</v>
      </c>
      <c r="H3199" s="1" t="s">
        <v>95</v>
      </c>
      <c r="I3199" s="1" t="s">
        <v>92</v>
      </c>
      <c r="J3199" s="1" t="s">
        <v>93</v>
      </c>
      <c r="K3199" s="1">
        <v>53</v>
      </c>
      <c r="L3199" s="1">
        <v>10</v>
      </c>
      <c r="M3199" s="1">
        <v>0.40277777777777779</v>
      </c>
      <c r="N3199" s="1">
        <v>0.38129496402877699</v>
      </c>
      <c r="O3199" s="1">
        <v>6.7114093959731544E-2</v>
      </c>
      <c r="P3199" s="1">
        <v>86</v>
      </c>
      <c r="Q3199" s="1">
        <v>5</v>
      </c>
      <c r="R3199" s="1">
        <v>28</v>
      </c>
      <c r="S3199" s="1">
        <v>0</v>
      </c>
      <c r="T3199" s="1">
        <v>1</v>
      </c>
      <c r="U3199" s="1">
        <v>24</v>
      </c>
      <c r="V3199" s="1">
        <v>0</v>
      </c>
      <c r="W3199" s="1">
        <v>0</v>
      </c>
      <c r="X3199" s="1">
        <v>1</v>
      </c>
      <c r="Y3199" s="1">
        <v>0</v>
      </c>
      <c r="Z3199" s="1">
        <v>0</v>
      </c>
      <c r="AA3199" s="1">
        <v>0</v>
      </c>
      <c r="AB3199" s="1">
        <v>0</v>
      </c>
      <c r="AC3199" s="1">
        <v>0</v>
      </c>
      <c r="AD3199" s="1">
        <v>0</v>
      </c>
      <c r="AE3199" s="1">
        <v>0</v>
      </c>
      <c r="AF3199" s="1">
        <v>0</v>
      </c>
      <c r="AG3199" s="1">
        <v>0</v>
      </c>
      <c r="AH3199" s="1">
        <v>0</v>
      </c>
      <c r="AI3199" s="1">
        <v>2</v>
      </c>
      <c r="AJ3199" s="1">
        <v>0</v>
      </c>
      <c r="AK3199" s="1">
        <v>0</v>
      </c>
      <c r="AL3199" s="1">
        <v>0</v>
      </c>
      <c r="AM3199" s="1">
        <v>2</v>
      </c>
      <c r="AN3199" s="1">
        <v>0</v>
      </c>
    </row>
    <row r="3200" spans="1:40" x14ac:dyDescent="0.35">
      <c r="A3200" s="1" t="s">
        <v>89</v>
      </c>
      <c r="B3200" s="8">
        <v>43923</v>
      </c>
      <c r="C3200" s="1" t="s">
        <v>2</v>
      </c>
      <c r="D3200" s="1">
        <v>200640</v>
      </c>
      <c r="E3200" s="1">
        <v>138</v>
      </c>
      <c r="F3200" s="1" t="s">
        <v>106</v>
      </c>
      <c r="H3200" s="1" t="s">
        <v>95</v>
      </c>
      <c r="I3200" s="1" t="s">
        <v>92</v>
      </c>
      <c r="J3200" s="1" t="s">
        <v>93</v>
      </c>
      <c r="K3200" s="1">
        <v>49</v>
      </c>
      <c r="L3200" s="1">
        <v>11</v>
      </c>
      <c r="M3200" s="1">
        <v>0.36428571428571427</v>
      </c>
      <c r="N3200" s="1">
        <v>0.35507246376811596</v>
      </c>
      <c r="O3200" s="1">
        <v>7.3825503355704702E-2</v>
      </c>
      <c r="P3200" s="1">
        <v>89</v>
      </c>
      <c r="Q3200" s="1">
        <v>2</v>
      </c>
      <c r="R3200" s="1">
        <v>24</v>
      </c>
      <c r="S3200" s="1">
        <v>0</v>
      </c>
      <c r="T3200" s="1">
        <v>24</v>
      </c>
      <c r="U3200" s="1">
        <v>1</v>
      </c>
      <c r="V3200" s="1">
        <v>0</v>
      </c>
      <c r="W3200" s="1">
        <v>0</v>
      </c>
      <c r="X3200" s="1">
        <v>0</v>
      </c>
      <c r="Y3200" s="1">
        <v>0</v>
      </c>
      <c r="Z3200" s="1">
        <v>0</v>
      </c>
      <c r="AA3200" s="1">
        <v>0</v>
      </c>
      <c r="AB3200" s="1">
        <v>0</v>
      </c>
      <c r="AC3200" s="1">
        <v>0</v>
      </c>
      <c r="AD3200" s="1">
        <v>0</v>
      </c>
      <c r="AE3200" s="1">
        <v>0</v>
      </c>
      <c r="AF3200" s="1">
        <v>0</v>
      </c>
      <c r="AG3200" s="1">
        <v>0</v>
      </c>
      <c r="AH3200" s="1">
        <v>0</v>
      </c>
      <c r="AI3200" s="1">
        <v>4</v>
      </c>
      <c r="AJ3200" s="1">
        <v>0</v>
      </c>
      <c r="AK3200" s="1">
        <v>0</v>
      </c>
      <c r="AL3200" s="1">
        <v>0</v>
      </c>
      <c r="AM3200" s="1">
        <v>5</v>
      </c>
      <c r="AN3200" s="1">
        <v>0</v>
      </c>
    </row>
  </sheetData>
  <autoFilter ref="A1:AN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B1:G16387"/>
  <sheetViews>
    <sheetView showGridLines="0" zoomScale="70" zoomScaleNormal="70" workbookViewId="0">
      <selection activeCell="E4" sqref="E4"/>
    </sheetView>
  </sheetViews>
  <sheetFormatPr baseColWidth="10" defaultRowHeight="14.5" x14ac:dyDescent="0.35"/>
  <cols>
    <col min="1" max="1" width="1" customWidth="1"/>
    <col min="2" max="2" width="7.26953125" customWidth="1"/>
    <col min="3" max="3" width="32.54296875" bestFit="1" customWidth="1"/>
    <col min="4" max="4" width="45.81640625" bestFit="1" customWidth="1"/>
    <col min="5" max="5" width="118" bestFit="1" customWidth="1"/>
    <col min="6" max="6" width="23.1796875" bestFit="1" customWidth="1"/>
  </cols>
  <sheetData>
    <row r="1" spans="2:7" ht="4.5" customHeight="1" thickBot="1" x14ac:dyDescent="0.4"/>
    <row r="2" spans="2:7" ht="15" customHeight="1" thickBot="1" x14ac:dyDescent="0.4">
      <c r="C2" s="9" t="s">
        <v>42</v>
      </c>
      <c r="D2" s="10" t="s">
        <v>43</v>
      </c>
      <c r="E2" s="10" t="s">
        <v>70</v>
      </c>
      <c r="F2" s="11" t="s">
        <v>71</v>
      </c>
    </row>
    <row r="3" spans="2:7" x14ac:dyDescent="0.35">
      <c r="B3" s="45" t="s">
        <v>44</v>
      </c>
      <c r="C3" s="12" t="s">
        <v>0</v>
      </c>
      <c r="D3" s="13">
        <v>43910</v>
      </c>
      <c r="E3" s="14"/>
      <c r="F3" s="14"/>
    </row>
    <row r="4" spans="2:7" ht="87" x14ac:dyDescent="0.35">
      <c r="B4" s="46"/>
      <c r="C4" s="15" t="s">
        <v>1</v>
      </c>
      <c r="D4" s="16" t="s">
        <v>2</v>
      </c>
      <c r="E4" s="17" t="s">
        <v>88</v>
      </c>
      <c r="F4" s="14"/>
    </row>
    <row r="5" spans="2:7" x14ac:dyDescent="0.35">
      <c r="B5" s="46"/>
      <c r="C5" s="18" t="s">
        <v>3</v>
      </c>
      <c r="D5" s="16" t="s">
        <v>4</v>
      </c>
      <c r="E5" s="16"/>
      <c r="F5" s="14"/>
    </row>
    <row r="6" spans="2:7" x14ac:dyDescent="0.35">
      <c r="B6" s="46"/>
      <c r="C6" s="18" t="s">
        <v>5</v>
      </c>
      <c r="D6" s="19">
        <v>318</v>
      </c>
      <c r="E6" s="16" t="s">
        <v>72</v>
      </c>
      <c r="F6" s="14">
        <f>SUM(D17:D32)-D18-D25-D27</f>
        <v>318</v>
      </c>
    </row>
    <row r="7" spans="2:7" x14ac:dyDescent="0.35">
      <c r="B7" s="46"/>
      <c r="C7" s="18" t="s">
        <v>6</v>
      </c>
      <c r="D7" s="16" t="s">
        <v>45</v>
      </c>
      <c r="E7" s="16"/>
      <c r="F7" s="14"/>
    </row>
    <row r="8" spans="2:7" x14ac:dyDescent="0.35">
      <c r="B8" s="46"/>
      <c r="C8" s="18" t="s">
        <v>7</v>
      </c>
      <c r="D8" s="16" t="s">
        <v>46</v>
      </c>
      <c r="E8" s="16"/>
      <c r="F8" s="14"/>
    </row>
    <row r="9" spans="2:7" x14ac:dyDescent="0.35">
      <c r="B9" s="46"/>
      <c r="C9" s="18" t="s">
        <v>8</v>
      </c>
      <c r="D9" s="16" t="s">
        <v>47</v>
      </c>
      <c r="E9" s="16"/>
      <c r="F9" s="14"/>
    </row>
    <row r="10" spans="2:7" x14ac:dyDescent="0.35">
      <c r="B10" s="46"/>
      <c r="C10" s="18" t="s">
        <v>9</v>
      </c>
      <c r="D10" s="16" t="s">
        <v>48</v>
      </c>
      <c r="E10" s="16"/>
      <c r="F10" s="14"/>
    </row>
    <row r="11" spans="2:7" ht="15" thickBot="1" x14ac:dyDescent="0.4">
      <c r="B11" s="47"/>
      <c r="C11" s="18" t="s">
        <v>10</v>
      </c>
      <c r="D11" s="16" t="s">
        <v>49</v>
      </c>
      <c r="E11" s="16"/>
      <c r="F11" s="14"/>
    </row>
    <row r="12" spans="2:7" ht="30" customHeight="1" x14ac:dyDescent="0.35">
      <c r="B12" s="45" t="s">
        <v>50</v>
      </c>
      <c r="C12" s="20" t="s">
        <v>73</v>
      </c>
      <c r="D12" s="19">
        <v>41</v>
      </c>
      <c r="E12" s="21" t="s">
        <v>74</v>
      </c>
      <c r="F12" s="14">
        <f>SUM(D19:D32)-D25-D27</f>
        <v>41</v>
      </c>
    </row>
    <row r="13" spans="2:7" ht="29" x14ac:dyDescent="0.35">
      <c r="B13" s="46"/>
      <c r="C13" s="22" t="s">
        <v>75</v>
      </c>
      <c r="D13" s="19">
        <v>57</v>
      </c>
      <c r="E13" s="23" t="s">
        <v>76</v>
      </c>
      <c r="F13" s="14">
        <f>SUM(D33:D41)+D18+D25</f>
        <v>57</v>
      </c>
    </row>
    <row r="14" spans="2:7" ht="39" customHeight="1" x14ac:dyDescent="0.35">
      <c r="B14" s="46"/>
      <c r="C14" s="24" t="s">
        <v>77</v>
      </c>
      <c r="D14" s="25">
        <v>0.19005847953216373</v>
      </c>
      <c r="E14" s="26" t="s">
        <v>78</v>
      </c>
      <c r="F14" s="27">
        <f>SUM(D12,D18-D23)/(D6+D18-D23)</f>
        <v>0.19005847953216373</v>
      </c>
    </row>
    <row r="15" spans="2:7" ht="39" customHeight="1" x14ac:dyDescent="0.35">
      <c r="B15" s="46"/>
      <c r="C15" s="24" t="s">
        <v>79</v>
      </c>
      <c r="D15" s="25">
        <v>0.12893081761006289</v>
      </c>
      <c r="E15" s="26" t="s">
        <v>80</v>
      </c>
      <c r="F15" s="27">
        <f>SUM(D12-D23)/(D6-D23)</f>
        <v>0.12893081761006289</v>
      </c>
      <c r="G15" s="28"/>
    </row>
    <row r="16" spans="2:7" x14ac:dyDescent="0.35">
      <c r="B16" s="46"/>
      <c r="C16" s="29" t="s">
        <v>81</v>
      </c>
      <c r="D16" s="30">
        <v>0.152</v>
      </c>
      <c r="E16" s="31" t="s">
        <v>82</v>
      </c>
      <c r="F16" s="32">
        <f>D13/(D6+D18+D25+SUM(D33:D41))</f>
        <v>0.152</v>
      </c>
    </row>
    <row r="17" spans="2:6" ht="29" x14ac:dyDescent="0.35">
      <c r="B17" s="46"/>
      <c r="C17" s="33" t="s">
        <v>83</v>
      </c>
      <c r="D17" s="19">
        <v>277</v>
      </c>
      <c r="E17" s="34" t="s">
        <v>84</v>
      </c>
      <c r="F17" s="35">
        <f>D6-D12</f>
        <v>277</v>
      </c>
    </row>
    <row r="18" spans="2:6" ht="29" x14ac:dyDescent="0.35">
      <c r="B18" s="46"/>
      <c r="C18" s="36" t="s">
        <v>85</v>
      </c>
      <c r="D18" s="19">
        <v>24</v>
      </c>
      <c r="E18" s="37" t="s">
        <v>86</v>
      </c>
      <c r="F18" s="14"/>
    </row>
    <row r="19" spans="2:6" x14ac:dyDescent="0.35">
      <c r="B19" s="46"/>
      <c r="C19" s="38" t="s">
        <v>51</v>
      </c>
      <c r="D19" s="19">
        <v>9</v>
      </c>
      <c r="E19" s="39" t="s">
        <v>52</v>
      </c>
      <c r="F19" s="14"/>
    </row>
    <row r="20" spans="2:6" x14ac:dyDescent="0.35">
      <c r="B20" s="46"/>
      <c r="C20" s="38" t="s">
        <v>53</v>
      </c>
      <c r="D20" s="19">
        <v>12</v>
      </c>
      <c r="E20" s="39" t="s">
        <v>52</v>
      </c>
      <c r="F20" s="14"/>
    </row>
    <row r="21" spans="2:6" x14ac:dyDescent="0.35">
      <c r="B21" s="46"/>
      <c r="C21" s="38" t="s">
        <v>19</v>
      </c>
      <c r="D21" s="19">
        <v>18</v>
      </c>
      <c r="E21" s="39" t="s">
        <v>52</v>
      </c>
      <c r="F21" s="14"/>
    </row>
    <row r="22" spans="2:6" ht="29" x14ac:dyDescent="0.35">
      <c r="B22" s="46"/>
      <c r="C22" s="20" t="s">
        <v>54</v>
      </c>
      <c r="D22" s="16"/>
      <c r="E22" s="21" t="s">
        <v>55</v>
      </c>
      <c r="F22" s="14"/>
    </row>
    <row r="23" spans="2:6" x14ac:dyDescent="0.35">
      <c r="B23" s="46"/>
      <c r="C23" s="38" t="s">
        <v>56</v>
      </c>
      <c r="D23" s="16"/>
      <c r="E23" s="39" t="s">
        <v>52</v>
      </c>
      <c r="F23" s="14"/>
    </row>
    <row r="24" spans="2:6" x14ac:dyDescent="0.35">
      <c r="B24" s="46"/>
      <c r="C24" s="38" t="s">
        <v>57</v>
      </c>
      <c r="D24" s="19">
        <v>2</v>
      </c>
      <c r="E24" s="39" t="s">
        <v>52</v>
      </c>
      <c r="F24" s="14"/>
    </row>
    <row r="25" spans="2:6" ht="29" x14ac:dyDescent="0.35">
      <c r="B25" s="46"/>
      <c r="C25" s="40" t="s">
        <v>58</v>
      </c>
      <c r="D25" s="19">
        <v>2</v>
      </c>
      <c r="E25" s="41" t="s">
        <v>87</v>
      </c>
      <c r="F25" s="14"/>
    </row>
    <row r="26" spans="2:6" x14ac:dyDescent="0.35">
      <c r="B26" s="46"/>
      <c r="C26" s="38" t="s">
        <v>59</v>
      </c>
      <c r="D26" s="16"/>
      <c r="E26" s="39" t="s">
        <v>52</v>
      </c>
      <c r="F26" s="14"/>
    </row>
    <row r="27" spans="2:6" x14ac:dyDescent="0.35">
      <c r="B27" s="46"/>
      <c r="C27" s="42" t="s">
        <v>60</v>
      </c>
      <c r="D27" s="16"/>
      <c r="E27" s="43" t="s">
        <v>61</v>
      </c>
      <c r="F27" s="14"/>
    </row>
    <row r="28" spans="2:6" x14ac:dyDescent="0.35">
      <c r="B28" s="46"/>
      <c r="C28" s="38" t="s">
        <v>26</v>
      </c>
      <c r="D28" s="16"/>
      <c r="E28" s="39" t="s">
        <v>52</v>
      </c>
      <c r="F28" s="14"/>
    </row>
    <row r="29" spans="2:6" x14ac:dyDescent="0.35">
      <c r="B29" s="46"/>
      <c r="C29" s="38" t="s">
        <v>62</v>
      </c>
      <c r="D29" s="16"/>
      <c r="E29" s="39" t="s">
        <v>52</v>
      </c>
      <c r="F29" s="14"/>
    </row>
    <row r="30" spans="2:6" x14ac:dyDescent="0.35">
      <c r="B30" s="46"/>
      <c r="C30" s="38" t="s">
        <v>63</v>
      </c>
      <c r="D30" s="16"/>
      <c r="E30" s="39" t="s">
        <v>52</v>
      </c>
      <c r="F30" s="14"/>
    </row>
    <row r="31" spans="2:6" x14ac:dyDescent="0.35">
      <c r="B31" s="46"/>
      <c r="C31" s="38" t="s">
        <v>64</v>
      </c>
      <c r="D31" s="16"/>
      <c r="E31" s="39" t="s">
        <v>52</v>
      </c>
      <c r="F31" s="14"/>
    </row>
    <row r="32" spans="2:6" x14ac:dyDescent="0.35">
      <c r="B32" s="46"/>
      <c r="C32" s="38" t="s">
        <v>65</v>
      </c>
      <c r="D32" s="16"/>
      <c r="E32" s="39" t="s">
        <v>52</v>
      </c>
      <c r="F32" s="14"/>
    </row>
    <row r="33" spans="2:6" x14ac:dyDescent="0.35">
      <c r="B33" s="46"/>
      <c r="C33" s="29" t="s">
        <v>31</v>
      </c>
      <c r="D33" s="16"/>
      <c r="E33" s="31" t="s">
        <v>66</v>
      </c>
      <c r="F33" s="14"/>
    </row>
    <row r="34" spans="2:6" x14ac:dyDescent="0.35">
      <c r="B34" s="46"/>
      <c r="C34" s="29" t="s">
        <v>67</v>
      </c>
      <c r="D34" s="19">
        <v>1</v>
      </c>
      <c r="E34" s="31" t="s">
        <v>66</v>
      </c>
      <c r="F34" s="14"/>
    </row>
    <row r="35" spans="2:6" x14ac:dyDescent="0.35">
      <c r="B35" s="46"/>
      <c r="C35" s="29" t="s">
        <v>33</v>
      </c>
      <c r="D35" s="16"/>
      <c r="E35" s="31" t="s">
        <v>66</v>
      </c>
      <c r="F35" s="14"/>
    </row>
    <row r="36" spans="2:6" x14ac:dyDescent="0.35">
      <c r="B36" s="46"/>
      <c r="C36" s="29" t="s">
        <v>68</v>
      </c>
      <c r="D36" s="19">
        <v>25</v>
      </c>
      <c r="E36" s="31" t="s">
        <v>66</v>
      </c>
      <c r="F36" s="14"/>
    </row>
    <row r="37" spans="2:6" x14ac:dyDescent="0.35">
      <c r="B37" s="46"/>
      <c r="C37" s="29" t="s">
        <v>35</v>
      </c>
      <c r="D37" s="16"/>
      <c r="E37" s="31" t="s">
        <v>66</v>
      </c>
      <c r="F37" s="14"/>
    </row>
    <row r="38" spans="2:6" x14ac:dyDescent="0.35">
      <c r="B38" s="46"/>
      <c r="C38" s="29" t="s">
        <v>36</v>
      </c>
      <c r="D38" s="16"/>
      <c r="E38" s="31" t="s">
        <v>66</v>
      </c>
      <c r="F38" s="14"/>
    </row>
    <row r="39" spans="2:6" x14ac:dyDescent="0.35">
      <c r="B39" s="46"/>
      <c r="C39" s="29" t="s">
        <v>37</v>
      </c>
      <c r="D39" s="19">
        <v>1</v>
      </c>
      <c r="E39" s="31" t="s">
        <v>66</v>
      </c>
      <c r="F39" s="14"/>
    </row>
    <row r="40" spans="2:6" x14ac:dyDescent="0.35">
      <c r="B40" s="46"/>
      <c r="C40" s="29" t="s">
        <v>69</v>
      </c>
      <c r="D40" s="19">
        <v>4</v>
      </c>
      <c r="E40" s="31" t="s">
        <v>66</v>
      </c>
      <c r="F40" s="14"/>
    </row>
    <row r="41" spans="2:6" ht="15" thickBot="1" x14ac:dyDescent="0.4">
      <c r="B41" s="47"/>
      <c r="C41" s="29" t="s">
        <v>39</v>
      </c>
      <c r="D41" s="16"/>
      <c r="E41" s="31" t="s">
        <v>66</v>
      </c>
      <c r="F41" s="14"/>
    </row>
    <row r="225" spans="3:3" x14ac:dyDescent="0.35">
      <c r="C225" s="44"/>
    </row>
    <row r="226" spans="3:3" x14ac:dyDescent="0.35">
      <c r="C226" s="44"/>
    </row>
    <row r="227" spans="3:3" x14ac:dyDescent="0.35">
      <c r="C227" s="44"/>
    </row>
    <row r="228" spans="3:3" x14ac:dyDescent="0.35">
      <c r="C228" s="44"/>
    </row>
    <row r="229" spans="3:3" x14ac:dyDescent="0.35">
      <c r="C229" s="44"/>
    </row>
    <row r="230" spans="3:3" x14ac:dyDescent="0.35">
      <c r="C230" s="44"/>
    </row>
    <row r="231" spans="3:3" x14ac:dyDescent="0.35">
      <c r="C231" s="44"/>
    </row>
    <row r="232" spans="3:3" x14ac:dyDescent="0.35">
      <c r="C232" s="44"/>
    </row>
    <row r="233" spans="3:3" x14ac:dyDescent="0.35">
      <c r="C233" s="44"/>
    </row>
    <row r="234" spans="3:3" x14ac:dyDescent="0.35">
      <c r="C234" s="44"/>
    </row>
    <row r="235" spans="3:3" x14ac:dyDescent="0.35">
      <c r="C235" s="44"/>
    </row>
    <row r="236" spans="3:3" x14ac:dyDescent="0.35">
      <c r="C236" s="44"/>
    </row>
    <row r="237" spans="3:3" x14ac:dyDescent="0.35">
      <c r="C237" s="44"/>
    </row>
    <row r="238" spans="3:3" x14ac:dyDescent="0.35">
      <c r="C238" s="44"/>
    </row>
    <row r="239" spans="3:3" x14ac:dyDescent="0.35">
      <c r="C239" s="44"/>
    </row>
    <row r="240" spans="3:3" x14ac:dyDescent="0.35">
      <c r="C240" s="44"/>
    </row>
    <row r="241" spans="3:3" x14ac:dyDescent="0.35">
      <c r="C241" s="44"/>
    </row>
    <row r="242" spans="3:3" x14ac:dyDescent="0.35">
      <c r="C242" s="44"/>
    </row>
    <row r="243" spans="3:3" x14ac:dyDescent="0.35">
      <c r="C243" s="44"/>
    </row>
    <row r="244" spans="3:3" x14ac:dyDescent="0.35">
      <c r="C244" s="44"/>
    </row>
    <row r="245" spans="3:3" x14ac:dyDescent="0.35">
      <c r="C245" s="44"/>
    </row>
    <row r="246" spans="3:3" x14ac:dyDescent="0.35">
      <c r="C246" s="44"/>
    </row>
    <row r="247" spans="3:3" x14ac:dyDescent="0.35">
      <c r="C247" s="44"/>
    </row>
    <row r="248" spans="3:3" x14ac:dyDescent="0.35">
      <c r="C248" s="44"/>
    </row>
    <row r="249" spans="3:3" x14ac:dyDescent="0.35">
      <c r="C249" s="44"/>
    </row>
    <row r="250" spans="3:3" x14ac:dyDescent="0.35">
      <c r="C250" s="44"/>
    </row>
    <row r="251" spans="3:3" x14ac:dyDescent="0.35">
      <c r="C251" s="44"/>
    </row>
    <row r="252" spans="3:3" x14ac:dyDescent="0.35">
      <c r="C252" s="44"/>
    </row>
    <row r="253" spans="3:3" x14ac:dyDescent="0.35">
      <c r="C253" s="44"/>
    </row>
    <row r="254" spans="3:3" x14ac:dyDescent="0.35">
      <c r="C254" s="44"/>
    </row>
    <row r="255" spans="3:3" x14ac:dyDescent="0.35">
      <c r="C255" s="44"/>
    </row>
    <row r="256" spans="3:3" x14ac:dyDescent="0.35">
      <c r="C256" s="44"/>
    </row>
    <row r="257" spans="3:3" x14ac:dyDescent="0.35">
      <c r="C257" s="44"/>
    </row>
    <row r="258" spans="3:3" x14ac:dyDescent="0.35">
      <c r="C258" s="44"/>
    </row>
    <row r="259" spans="3:3" x14ac:dyDescent="0.35">
      <c r="C259" s="44"/>
    </row>
    <row r="260" spans="3:3" x14ac:dyDescent="0.35">
      <c r="C260" s="44"/>
    </row>
    <row r="261" spans="3:3" x14ac:dyDescent="0.35">
      <c r="C261" s="44"/>
    </row>
    <row r="262" spans="3:3" x14ac:dyDescent="0.35">
      <c r="C262" s="44"/>
    </row>
    <row r="263" spans="3:3" x14ac:dyDescent="0.35">
      <c r="C263" s="44"/>
    </row>
    <row r="264" spans="3:3" x14ac:dyDescent="0.35">
      <c r="C264" s="44"/>
    </row>
    <row r="265" spans="3:3" x14ac:dyDescent="0.35">
      <c r="C265" s="44"/>
    </row>
    <row r="266" spans="3:3" x14ac:dyDescent="0.35">
      <c r="C266" s="44"/>
    </row>
    <row r="267" spans="3:3" x14ac:dyDescent="0.35">
      <c r="C267" s="44"/>
    </row>
    <row r="268" spans="3:3" x14ac:dyDescent="0.35">
      <c r="C268" s="44"/>
    </row>
    <row r="269" spans="3:3" x14ac:dyDescent="0.35">
      <c r="C269" s="44"/>
    </row>
    <row r="270" spans="3:3" x14ac:dyDescent="0.35">
      <c r="C270" s="44"/>
    </row>
    <row r="271" spans="3:3" x14ac:dyDescent="0.35">
      <c r="C271" s="44"/>
    </row>
    <row r="272" spans="3:3" x14ac:dyDescent="0.35">
      <c r="C272" s="44"/>
    </row>
    <row r="273" spans="3:3" x14ac:dyDescent="0.35">
      <c r="C273" s="44"/>
    </row>
    <row r="274" spans="3:3" x14ac:dyDescent="0.35">
      <c r="C274" s="44"/>
    </row>
    <row r="275" spans="3:3" x14ac:dyDescent="0.35">
      <c r="C275" s="44"/>
    </row>
    <row r="276" spans="3:3" x14ac:dyDescent="0.35">
      <c r="C276" s="44"/>
    </row>
    <row r="277" spans="3:3" x14ac:dyDescent="0.35">
      <c r="C277" s="44"/>
    </row>
    <row r="278" spans="3:3" x14ac:dyDescent="0.35">
      <c r="C278" s="44"/>
    </row>
    <row r="279" spans="3:3" x14ac:dyDescent="0.35">
      <c r="C279" s="44"/>
    </row>
    <row r="280" spans="3:3" x14ac:dyDescent="0.35">
      <c r="C280" s="44"/>
    </row>
    <row r="281" spans="3:3" x14ac:dyDescent="0.35">
      <c r="C281" s="44"/>
    </row>
    <row r="282" spans="3:3" x14ac:dyDescent="0.35">
      <c r="C282" s="44"/>
    </row>
    <row r="283" spans="3:3" x14ac:dyDescent="0.35">
      <c r="C283" s="44"/>
    </row>
    <row r="284" spans="3:3" x14ac:dyDescent="0.35">
      <c r="C284" s="44"/>
    </row>
    <row r="285" spans="3:3" x14ac:dyDescent="0.35">
      <c r="C285" s="44"/>
    </row>
    <row r="286" spans="3:3" x14ac:dyDescent="0.35">
      <c r="C286" s="44"/>
    </row>
    <row r="287" spans="3:3" x14ac:dyDescent="0.35">
      <c r="C287" s="44"/>
    </row>
    <row r="288" spans="3:3" x14ac:dyDescent="0.35">
      <c r="C288" s="44"/>
    </row>
    <row r="289" spans="3:3" x14ac:dyDescent="0.35">
      <c r="C289" s="44"/>
    </row>
    <row r="290" spans="3:3" x14ac:dyDescent="0.35">
      <c r="C290" s="44"/>
    </row>
    <row r="291" spans="3:3" x14ac:dyDescent="0.35">
      <c r="C291" s="44"/>
    </row>
    <row r="292" spans="3:3" x14ac:dyDescent="0.35">
      <c r="C292" s="44"/>
    </row>
    <row r="293" spans="3:3" x14ac:dyDescent="0.35">
      <c r="C293" s="44"/>
    </row>
    <row r="294" spans="3:3" x14ac:dyDescent="0.35">
      <c r="C294" s="44"/>
    </row>
    <row r="295" spans="3:3" x14ac:dyDescent="0.35">
      <c r="C295" s="44"/>
    </row>
    <row r="296" spans="3:3" x14ac:dyDescent="0.35">
      <c r="C296" s="44"/>
    </row>
    <row r="297" spans="3:3" x14ac:dyDescent="0.35">
      <c r="C297" s="44"/>
    </row>
    <row r="298" spans="3:3" x14ac:dyDescent="0.35">
      <c r="C298" s="44"/>
    </row>
    <row r="299" spans="3:3" x14ac:dyDescent="0.35">
      <c r="C299" s="44"/>
    </row>
    <row r="300" spans="3:3" x14ac:dyDescent="0.35">
      <c r="C300" s="44"/>
    </row>
    <row r="301" spans="3:3" x14ac:dyDescent="0.35">
      <c r="C301" s="44"/>
    </row>
    <row r="302" spans="3:3" x14ac:dyDescent="0.35">
      <c r="C302" s="44"/>
    </row>
    <row r="303" spans="3:3" x14ac:dyDescent="0.35">
      <c r="C303" s="44"/>
    </row>
    <row r="304" spans="3:3" x14ac:dyDescent="0.35">
      <c r="C304" s="44"/>
    </row>
    <row r="305" spans="3:3" x14ac:dyDescent="0.35">
      <c r="C305" s="44"/>
    </row>
    <row r="306" spans="3:3" x14ac:dyDescent="0.35">
      <c r="C306" s="44"/>
    </row>
    <row r="307" spans="3:3" x14ac:dyDescent="0.35">
      <c r="C307" s="44"/>
    </row>
    <row r="308" spans="3:3" x14ac:dyDescent="0.35">
      <c r="C308" s="44"/>
    </row>
    <row r="309" spans="3:3" x14ac:dyDescent="0.35">
      <c r="C309" s="44"/>
    </row>
    <row r="310" spans="3:3" x14ac:dyDescent="0.35">
      <c r="C310" s="44"/>
    </row>
    <row r="311" spans="3:3" x14ac:dyDescent="0.35">
      <c r="C311" s="44"/>
    </row>
    <row r="312" spans="3:3" x14ac:dyDescent="0.35">
      <c r="C312" s="44"/>
    </row>
    <row r="313" spans="3:3" x14ac:dyDescent="0.35">
      <c r="C313" s="44"/>
    </row>
    <row r="314" spans="3:3" x14ac:dyDescent="0.35">
      <c r="C314" s="44"/>
    </row>
    <row r="315" spans="3:3" x14ac:dyDescent="0.35">
      <c r="C315" s="44"/>
    </row>
    <row r="316" spans="3:3" x14ac:dyDescent="0.35">
      <c r="C316" s="44"/>
    </row>
    <row r="317" spans="3:3" x14ac:dyDescent="0.35">
      <c r="C317" s="44"/>
    </row>
    <row r="318" spans="3:3" x14ac:dyDescent="0.35">
      <c r="C318" s="44"/>
    </row>
    <row r="319" spans="3:3" x14ac:dyDescent="0.35">
      <c r="C319" s="44"/>
    </row>
    <row r="320" spans="3:3" x14ac:dyDescent="0.35">
      <c r="C320" s="44"/>
    </row>
    <row r="321" spans="3:3" x14ac:dyDescent="0.35">
      <c r="C321" s="44"/>
    </row>
    <row r="322" spans="3:3" x14ac:dyDescent="0.35">
      <c r="C322" s="44"/>
    </row>
    <row r="323" spans="3:3" x14ac:dyDescent="0.35">
      <c r="C323" s="44"/>
    </row>
    <row r="324" spans="3:3" x14ac:dyDescent="0.35">
      <c r="C324" s="44"/>
    </row>
    <row r="325" spans="3:3" x14ac:dyDescent="0.35">
      <c r="C325" s="44"/>
    </row>
    <row r="326" spans="3:3" x14ac:dyDescent="0.35">
      <c r="C326" s="44"/>
    </row>
    <row r="327" spans="3:3" x14ac:dyDescent="0.35">
      <c r="C327" s="44"/>
    </row>
    <row r="328" spans="3:3" x14ac:dyDescent="0.35">
      <c r="C328" s="44"/>
    </row>
    <row r="329" spans="3:3" x14ac:dyDescent="0.35">
      <c r="C329" s="44"/>
    </row>
    <row r="330" spans="3:3" x14ac:dyDescent="0.35">
      <c r="C330" s="44"/>
    </row>
    <row r="331" spans="3:3" x14ac:dyDescent="0.35">
      <c r="C331" s="44"/>
    </row>
    <row r="332" spans="3:3" x14ac:dyDescent="0.35">
      <c r="C332" s="44"/>
    </row>
    <row r="333" spans="3:3" x14ac:dyDescent="0.35">
      <c r="C333" s="44"/>
    </row>
    <row r="334" spans="3:3" x14ac:dyDescent="0.35">
      <c r="C334" s="44"/>
    </row>
    <row r="335" spans="3:3" x14ac:dyDescent="0.35">
      <c r="C335" s="44"/>
    </row>
    <row r="336" spans="3:3" x14ac:dyDescent="0.35">
      <c r="C336" s="44"/>
    </row>
    <row r="337" spans="3:3" x14ac:dyDescent="0.35">
      <c r="C337" s="44"/>
    </row>
    <row r="338" spans="3:3" x14ac:dyDescent="0.35">
      <c r="C338" s="44"/>
    </row>
    <row r="339" spans="3:3" x14ac:dyDescent="0.35">
      <c r="C339" s="44"/>
    </row>
    <row r="340" spans="3:3" x14ac:dyDescent="0.35">
      <c r="C340" s="44"/>
    </row>
    <row r="341" spans="3:3" x14ac:dyDescent="0.35">
      <c r="C341" s="44"/>
    </row>
    <row r="342" spans="3:3" x14ac:dyDescent="0.35">
      <c r="C342" s="44"/>
    </row>
    <row r="343" spans="3:3" x14ac:dyDescent="0.35">
      <c r="C343" s="44"/>
    </row>
    <row r="344" spans="3:3" x14ac:dyDescent="0.35">
      <c r="C344" s="44"/>
    </row>
    <row r="345" spans="3:3" x14ac:dyDescent="0.35">
      <c r="C345" s="44"/>
    </row>
    <row r="346" spans="3:3" x14ac:dyDescent="0.35">
      <c r="C346" s="44"/>
    </row>
    <row r="347" spans="3:3" x14ac:dyDescent="0.35">
      <c r="C347" s="44"/>
    </row>
    <row r="348" spans="3:3" x14ac:dyDescent="0.35">
      <c r="C348" s="44"/>
    </row>
    <row r="349" spans="3:3" x14ac:dyDescent="0.35">
      <c r="C349" s="44"/>
    </row>
    <row r="350" spans="3:3" x14ac:dyDescent="0.35">
      <c r="C350" s="44"/>
    </row>
    <row r="351" spans="3:3" x14ac:dyDescent="0.35">
      <c r="C351" s="44"/>
    </row>
    <row r="352" spans="3:3" x14ac:dyDescent="0.35">
      <c r="C352" s="44"/>
    </row>
    <row r="353" spans="3:3" x14ac:dyDescent="0.35">
      <c r="C353" s="44"/>
    </row>
    <row r="354" spans="3:3" x14ac:dyDescent="0.35">
      <c r="C354" s="44"/>
    </row>
    <row r="355" spans="3:3" x14ac:dyDescent="0.35">
      <c r="C355" s="44"/>
    </row>
    <row r="356" spans="3:3" x14ac:dyDescent="0.35">
      <c r="C356" s="44"/>
    </row>
    <row r="357" spans="3:3" x14ac:dyDescent="0.35">
      <c r="C357" s="44"/>
    </row>
    <row r="358" spans="3:3" x14ac:dyDescent="0.35">
      <c r="C358" s="44"/>
    </row>
    <row r="359" spans="3:3" x14ac:dyDescent="0.35">
      <c r="C359" s="44"/>
    </row>
    <row r="360" spans="3:3" x14ac:dyDescent="0.35">
      <c r="C360" s="44"/>
    </row>
    <row r="361" spans="3:3" x14ac:dyDescent="0.35">
      <c r="C361" s="44"/>
    </row>
    <row r="362" spans="3:3" x14ac:dyDescent="0.35">
      <c r="C362" s="44"/>
    </row>
    <row r="363" spans="3:3" x14ac:dyDescent="0.35">
      <c r="C363" s="44"/>
    </row>
    <row r="364" spans="3:3" x14ac:dyDescent="0.35">
      <c r="C364" s="44"/>
    </row>
    <row r="365" spans="3:3" x14ac:dyDescent="0.35">
      <c r="C365" s="44"/>
    </row>
    <row r="366" spans="3:3" x14ac:dyDescent="0.35">
      <c r="C366" s="44"/>
    </row>
    <row r="367" spans="3:3" x14ac:dyDescent="0.35">
      <c r="C367" s="44"/>
    </row>
    <row r="368" spans="3:3" x14ac:dyDescent="0.35">
      <c r="C368" s="44"/>
    </row>
    <row r="369" spans="3:3" x14ac:dyDescent="0.35">
      <c r="C369" s="44"/>
    </row>
    <row r="370" spans="3:3" x14ac:dyDescent="0.35">
      <c r="C370" s="44"/>
    </row>
    <row r="371" spans="3:3" x14ac:dyDescent="0.35">
      <c r="C371" s="44"/>
    </row>
    <row r="372" spans="3:3" x14ac:dyDescent="0.35">
      <c r="C372" s="44"/>
    </row>
    <row r="373" spans="3:3" x14ac:dyDescent="0.35">
      <c r="C373" s="44"/>
    </row>
    <row r="374" spans="3:3" x14ac:dyDescent="0.35">
      <c r="C374" s="44"/>
    </row>
    <row r="375" spans="3:3" x14ac:dyDescent="0.35">
      <c r="C375" s="44"/>
    </row>
    <row r="376" spans="3:3" x14ac:dyDescent="0.35">
      <c r="C376" s="44"/>
    </row>
    <row r="377" spans="3:3" x14ac:dyDescent="0.35">
      <c r="C377" s="44"/>
    </row>
    <row r="378" spans="3:3" x14ac:dyDescent="0.35">
      <c r="C378" s="44"/>
    </row>
    <row r="379" spans="3:3" x14ac:dyDescent="0.35">
      <c r="C379" s="44"/>
    </row>
    <row r="380" spans="3:3" x14ac:dyDescent="0.35">
      <c r="C380" s="44"/>
    </row>
    <row r="381" spans="3:3" x14ac:dyDescent="0.35">
      <c r="C381" s="44"/>
    </row>
    <row r="382" spans="3:3" x14ac:dyDescent="0.35">
      <c r="C382" s="44"/>
    </row>
    <row r="383" spans="3:3" x14ac:dyDescent="0.35">
      <c r="C383" s="44"/>
    </row>
    <row r="384" spans="3:3" x14ac:dyDescent="0.35">
      <c r="C384" s="44"/>
    </row>
    <row r="385" spans="3:3" x14ac:dyDescent="0.35">
      <c r="C385" s="44"/>
    </row>
    <row r="386" spans="3:3" x14ac:dyDescent="0.35">
      <c r="C386" s="44"/>
    </row>
    <row r="387" spans="3:3" x14ac:dyDescent="0.35">
      <c r="C387" s="44"/>
    </row>
    <row r="388" spans="3:3" x14ac:dyDescent="0.35">
      <c r="C388" s="44"/>
    </row>
    <row r="389" spans="3:3" x14ac:dyDescent="0.35">
      <c r="C389" s="44"/>
    </row>
    <row r="390" spans="3:3" x14ac:dyDescent="0.35">
      <c r="C390" s="44"/>
    </row>
    <row r="391" spans="3:3" x14ac:dyDescent="0.35">
      <c r="C391" s="44"/>
    </row>
    <row r="392" spans="3:3" x14ac:dyDescent="0.35">
      <c r="C392" s="44"/>
    </row>
    <row r="393" spans="3:3" x14ac:dyDescent="0.35">
      <c r="C393" s="44"/>
    </row>
    <row r="394" spans="3:3" x14ac:dyDescent="0.35">
      <c r="C394" s="44"/>
    </row>
    <row r="395" spans="3:3" x14ac:dyDescent="0.35">
      <c r="C395" s="44"/>
    </row>
    <row r="396" spans="3:3" x14ac:dyDescent="0.35">
      <c r="C396" s="44"/>
    </row>
    <row r="397" spans="3:3" x14ac:dyDescent="0.35">
      <c r="C397" s="44"/>
    </row>
    <row r="398" spans="3:3" x14ac:dyDescent="0.35">
      <c r="C398" s="44"/>
    </row>
    <row r="399" spans="3:3" x14ac:dyDescent="0.35">
      <c r="C399" s="44"/>
    </row>
    <row r="400" spans="3:3" x14ac:dyDescent="0.35">
      <c r="C400" s="44"/>
    </row>
    <row r="401" spans="3:3" x14ac:dyDescent="0.35">
      <c r="C401" s="44"/>
    </row>
    <row r="402" spans="3:3" x14ac:dyDescent="0.35">
      <c r="C402" s="44"/>
    </row>
    <row r="403" spans="3:3" x14ac:dyDescent="0.35">
      <c r="C403" s="44"/>
    </row>
    <row r="404" spans="3:3" x14ac:dyDescent="0.35">
      <c r="C404" s="44"/>
    </row>
    <row r="405" spans="3:3" x14ac:dyDescent="0.35">
      <c r="C405" s="44"/>
    </row>
    <row r="406" spans="3:3" x14ac:dyDescent="0.35">
      <c r="C406" s="44"/>
    </row>
    <row r="407" spans="3:3" x14ac:dyDescent="0.35">
      <c r="C407" s="44"/>
    </row>
    <row r="408" spans="3:3" x14ac:dyDescent="0.35">
      <c r="C408" s="44"/>
    </row>
    <row r="409" spans="3:3" x14ac:dyDescent="0.35">
      <c r="C409" s="44"/>
    </row>
    <row r="410" spans="3:3" x14ac:dyDescent="0.35">
      <c r="C410" s="44"/>
    </row>
    <row r="411" spans="3:3" x14ac:dyDescent="0.35">
      <c r="C411" s="44"/>
    </row>
    <row r="412" spans="3:3" x14ac:dyDescent="0.35">
      <c r="C412" s="44"/>
    </row>
    <row r="413" spans="3:3" x14ac:dyDescent="0.35">
      <c r="C413" s="44"/>
    </row>
    <row r="414" spans="3:3" x14ac:dyDescent="0.35">
      <c r="C414" s="44"/>
    </row>
    <row r="415" spans="3:3" x14ac:dyDescent="0.35">
      <c r="C415" s="44"/>
    </row>
    <row r="416" spans="3:3" x14ac:dyDescent="0.35">
      <c r="C416" s="44"/>
    </row>
    <row r="417" spans="3:3" x14ac:dyDescent="0.35">
      <c r="C417" s="44"/>
    </row>
    <row r="418" spans="3:3" x14ac:dyDescent="0.35">
      <c r="C418" s="44"/>
    </row>
    <row r="419" spans="3:3" x14ac:dyDescent="0.35">
      <c r="C419" s="44"/>
    </row>
    <row r="420" spans="3:3" x14ac:dyDescent="0.35">
      <c r="C420" s="44"/>
    </row>
    <row r="421" spans="3:3" x14ac:dyDescent="0.35">
      <c r="C421" s="44"/>
    </row>
    <row r="422" spans="3:3" x14ac:dyDescent="0.35">
      <c r="C422" s="44"/>
    </row>
    <row r="423" spans="3:3" x14ac:dyDescent="0.35">
      <c r="C423" s="44"/>
    </row>
    <row r="424" spans="3:3" x14ac:dyDescent="0.35">
      <c r="C424" s="44"/>
    </row>
    <row r="425" spans="3:3" x14ac:dyDescent="0.35">
      <c r="C425" s="44"/>
    </row>
    <row r="426" spans="3:3" x14ac:dyDescent="0.35">
      <c r="C426" s="44"/>
    </row>
    <row r="427" spans="3:3" x14ac:dyDescent="0.35">
      <c r="C427" s="44"/>
    </row>
    <row r="428" spans="3:3" x14ac:dyDescent="0.35">
      <c r="C428" s="44"/>
    </row>
    <row r="429" spans="3:3" x14ac:dyDescent="0.35">
      <c r="C429" s="44"/>
    </row>
    <row r="430" spans="3:3" x14ac:dyDescent="0.35">
      <c r="C430" s="44"/>
    </row>
    <row r="431" spans="3:3" x14ac:dyDescent="0.35">
      <c r="C431" s="44"/>
    </row>
    <row r="432" spans="3:3" x14ac:dyDescent="0.35">
      <c r="C432" s="44"/>
    </row>
    <row r="433" spans="3:3" x14ac:dyDescent="0.35">
      <c r="C433" s="44"/>
    </row>
    <row r="434" spans="3:3" x14ac:dyDescent="0.35">
      <c r="C434" s="44"/>
    </row>
    <row r="435" spans="3:3" x14ac:dyDescent="0.35">
      <c r="C435" s="44"/>
    </row>
    <row r="436" spans="3:3" x14ac:dyDescent="0.35">
      <c r="C436" s="44"/>
    </row>
    <row r="437" spans="3:3" x14ac:dyDescent="0.35">
      <c r="C437" s="44"/>
    </row>
    <row r="438" spans="3:3" x14ac:dyDescent="0.35">
      <c r="C438" s="44"/>
    </row>
    <row r="439" spans="3:3" x14ac:dyDescent="0.35">
      <c r="C439" s="44"/>
    </row>
    <row r="440" spans="3:3" x14ac:dyDescent="0.35">
      <c r="C440" s="44"/>
    </row>
    <row r="441" spans="3:3" x14ac:dyDescent="0.35">
      <c r="C441" s="44"/>
    </row>
    <row r="442" spans="3:3" x14ac:dyDescent="0.35">
      <c r="C442" s="44"/>
    </row>
    <row r="443" spans="3:3" x14ac:dyDescent="0.35">
      <c r="C443" s="44"/>
    </row>
    <row r="444" spans="3:3" x14ac:dyDescent="0.35">
      <c r="C444" s="44"/>
    </row>
    <row r="445" spans="3:3" x14ac:dyDescent="0.35">
      <c r="C445" s="44"/>
    </row>
    <row r="446" spans="3:3" x14ac:dyDescent="0.35">
      <c r="C446" s="44"/>
    </row>
    <row r="447" spans="3:3" x14ac:dyDescent="0.35">
      <c r="C447" s="44"/>
    </row>
    <row r="448" spans="3:3" x14ac:dyDescent="0.35">
      <c r="C448" s="44"/>
    </row>
    <row r="449" spans="3:3" x14ac:dyDescent="0.35">
      <c r="C449" s="44"/>
    </row>
    <row r="450" spans="3:3" x14ac:dyDescent="0.35">
      <c r="C450" s="44"/>
    </row>
    <row r="451" spans="3:3" x14ac:dyDescent="0.35">
      <c r="C451" s="44"/>
    </row>
    <row r="452" spans="3:3" x14ac:dyDescent="0.35">
      <c r="C452" s="44"/>
    </row>
    <row r="453" spans="3:3" x14ac:dyDescent="0.35">
      <c r="C453" s="44"/>
    </row>
    <row r="454" spans="3:3" x14ac:dyDescent="0.35">
      <c r="C454" s="44"/>
    </row>
    <row r="455" spans="3:3" x14ac:dyDescent="0.35">
      <c r="C455" s="44"/>
    </row>
    <row r="456" spans="3:3" x14ac:dyDescent="0.35">
      <c r="C456" s="44"/>
    </row>
    <row r="457" spans="3:3" x14ac:dyDescent="0.35">
      <c r="C457" s="44"/>
    </row>
    <row r="458" spans="3:3" x14ac:dyDescent="0.35">
      <c r="C458" s="44"/>
    </row>
    <row r="459" spans="3:3" x14ac:dyDescent="0.35">
      <c r="C459" s="44"/>
    </row>
    <row r="460" spans="3:3" x14ac:dyDescent="0.35">
      <c r="C460" s="44"/>
    </row>
    <row r="461" spans="3:3" x14ac:dyDescent="0.35">
      <c r="C461" s="44"/>
    </row>
    <row r="462" spans="3:3" x14ac:dyDescent="0.35">
      <c r="C462" s="44"/>
    </row>
    <row r="463" spans="3:3" x14ac:dyDescent="0.35">
      <c r="C463" s="44"/>
    </row>
    <row r="464" spans="3:3" x14ac:dyDescent="0.35">
      <c r="C464" s="44"/>
    </row>
    <row r="465" spans="3:3" x14ac:dyDescent="0.35">
      <c r="C465" s="44"/>
    </row>
    <row r="466" spans="3:3" x14ac:dyDescent="0.35">
      <c r="C466" s="44"/>
    </row>
    <row r="467" spans="3:3" x14ac:dyDescent="0.35">
      <c r="C467" s="44"/>
    </row>
    <row r="468" spans="3:3" x14ac:dyDescent="0.35">
      <c r="C468" s="44"/>
    </row>
    <row r="469" spans="3:3" x14ac:dyDescent="0.35">
      <c r="C469" s="44"/>
    </row>
    <row r="470" spans="3:3" x14ac:dyDescent="0.35">
      <c r="C470" s="44"/>
    </row>
    <row r="471" spans="3:3" x14ac:dyDescent="0.35">
      <c r="C471" s="44"/>
    </row>
    <row r="472" spans="3:3" x14ac:dyDescent="0.35">
      <c r="C472" s="44"/>
    </row>
    <row r="473" spans="3:3" x14ac:dyDescent="0.35">
      <c r="C473" s="44"/>
    </row>
    <row r="474" spans="3:3" x14ac:dyDescent="0.35">
      <c r="C474" s="44"/>
    </row>
    <row r="475" spans="3:3" x14ac:dyDescent="0.35">
      <c r="C475" s="44"/>
    </row>
    <row r="476" spans="3:3" x14ac:dyDescent="0.35">
      <c r="C476" s="44"/>
    </row>
    <row r="477" spans="3:3" x14ac:dyDescent="0.35">
      <c r="C477" s="44"/>
    </row>
    <row r="478" spans="3:3" x14ac:dyDescent="0.35">
      <c r="C478" s="44"/>
    </row>
    <row r="479" spans="3:3" x14ac:dyDescent="0.35">
      <c r="C479" s="44"/>
    </row>
    <row r="480" spans="3:3" x14ac:dyDescent="0.35">
      <c r="C480" s="44"/>
    </row>
    <row r="481" spans="3:3" x14ac:dyDescent="0.35">
      <c r="C481" s="44"/>
    </row>
    <row r="482" spans="3:3" x14ac:dyDescent="0.35">
      <c r="C482" s="44"/>
    </row>
    <row r="483" spans="3:3" x14ac:dyDescent="0.35">
      <c r="C483" s="44"/>
    </row>
    <row r="484" spans="3:3" x14ac:dyDescent="0.35">
      <c r="C484" s="44"/>
    </row>
    <row r="485" spans="3:3" x14ac:dyDescent="0.35">
      <c r="C485" s="44"/>
    </row>
    <row r="486" spans="3:3" x14ac:dyDescent="0.35">
      <c r="C486" s="44"/>
    </row>
    <row r="487" spans="3:3" x14ac:dyDescent="0.35">
      <c r="C487" s="44"/>
    </row>
    <row r="488" spans="3:3" x14ac:dyDescent="0.35">
      <c r="C488" s="44"/>
    </row>
    <row r="489" spans="3:3" x14ac:dyDescent="0.35">
      <c r="C489" s="44"/>
    </row>
    <row r="490" spans="3:3" x14ac:dyDescent="0.35">
      <c r="C490" s="44"/>
    </row>
    <row r="491" spans="3:3" x14ac:dyDescent="0.35">
      <c r="C491" s="44"/>
    </row>
    <row r="492" spans="3:3" x14ac:dyDescent="0.35">
      <c r="C492" s="44"/>
    </row>
    <row r="493" spans="3:3" x14ac:dyDescent="0.35">
      <c r="C493" s="44"/>
    </row>
    <row r="494" spans="3:3" x14ac:dyDescent="0.35">
      <c r="C494" s="44"/>
    </row>
    <row r="495" spans="3:3" x14ac:dyDescent="0.35">
      <c r="C495" s="44"/>
    </row>
    <row r="496" spans="3:3" x14ac:dyDescent="0.35">
      <c r="C496" s="44"/>
    </row>
    <row r="497" spans="3:3" x14ac:dyDescent="0.35">
      <c r="C497" s="44"/>
    </row>
    <row r="498" spans="3:3" x14ac:dyDescent="0.35">
      <c r="C498" s="44"/>
    </row>
    <row r="499" spans="3:3" x14ac:dyDescent="0.35">
      <c r="C499" s="44"/>
    </row>
    <row r="500" spans="3:3" x14ac:dyDescent="0.35">
      <c r="C500" s="44"/>
    </row>
    <row r="501" spans="3:3" x14ac:dyDescent="0.35">
      <c r="C501" s="44"/>
    </row>
    <row r="502" spans="3:3" x14ac:dyDescent="0.35">
      <c r="C502" s="44"/>
    </row>
    <row r="503" spans="3:3" x14ac:dyDescent="0.35">
      <c r="C503" s="44"/>
    </row>
    <row r="504" spans="3:3" x14ac:dyDescent="0.35">
      <c r="C504" s="44"/>
    </row>
    <row r="505" spans="3:3" x14ac:dyDescent="0.35">
      <c r="C505" s="44"/>
    </row>
    <row r="506" spans="3:3" x14ac:dyDescent="0.35">
      <c r="C506" s="44"/>
    </row>
    <row r="507" spans="3:3" x14ac:dyDescent="0.35">
      <c r="C507" s="44"/>
    </row>
    <row r="508" spans="3:3" x14ac:dyDescent="0.35">
      <c r="C508" s="44"/>
    </row>
    <row r="509" spans="3:3" x14ac:dyDescent="0.35">
      <c r="C509" s="44"/>
    </row>
    <row r="510" spans="3:3" x14ac:dyDescent="0.35">
      <c r="C510" s="44"/>
    </row>
    <row r="511" spans="3:3" x14ac:dyDescent="0.35">
      <c r="C511" s="44"/>
    </row>
    <row r="512" spans="3:3" x14ac:dyDescent="0.35">
      <c r="C512" s="44"/>
    </row>
    <row r="513" spans="3:3" x14ac:dyDescent="0.35">
      <c r="C513" s="44"/>
    </row>
    <row r="514" spans="3:3" x14ac:dyDescent="0.35">
      <c r="C514" s="44"/>
    </row>
    <row r="515" spans="3:3" x14ac:dyDescent="0.35">
      <c r="C515" s="44"/>
    </row>
    <row r="516" spans="3:3" x14ac:dyDescent="0.35">
      <c r="C516" s="44"/>
    </row>
    <row r="517" spans="3:3" x14ac:dyDescent="0.35">
      <c r="C517" s="44"/>
    </row>
    <row r="518" spans="3:3" x14ac:dyDescent="0.35">
      <c r="C518" s="44"/>
    </row>
    <row r="519" spans="3:3" x14ac:dyDescent="0.35">
      <c r="C519" s="44"/>
    </row>
    <row r="520" spans="3:3" x14ac:dyDescent="0.35">
      <c r="C520" s="44"/>
    </row>
    <row r="521" spans="3:3" x14ac:dyDescent="0.35">
      <c r="C521" s="44"/>
    </row>
    <row r="522" spans="3:3" x14ac:dyDescent="0.35">
      <c r="C522" s="44"/>
    </row>
    <row r="523" spans="3:3" x14ac:dyDescent="0.35">
      <c r="C523" s="44"/>
    </row>
    <row r="524" spans="3:3" x14ac:dyDescent="0.35">
      <c r="C524" s="44"/>
    </row>
    <row r="525" spans="3:3" x14ac:dyDescent="0.35">
      <c r="C525" s="44"/>
    </row>
    <row r="526" spans="3:3" x14ac:dyDescent="0.35">
      <c r="C526" s="44"/>
    </row>
    <row r="527" spans="3:3" x14ac:dyDescent="0.35">
      <c r="C527" s="44"/>
    </row>
    <row r="528" spans="3:3" x14ac:dyDescent="0.35">
      <c r="C528" s="44"/>
    </row>
    <row r="529" spans="3:3" x14ac:dyDescent="0.35">
      <c r="C529" s="44"/>
    </row>
    <row r="530" spans="3:3" x14ac:dyDescent="0.35">
      <c r="C530" s="44"/>
    </row>
    <row r="531" spans="3:3" x14ac:dyDescent="0.35">
      <c r="C531" s="44"/>
    </row>
    <row r="532" spans="3:3" x14ac:dyDescent="0.35">
      <c r="C532" s="44"/>
    </row>
    <row r="533" spans="3:3" x14ac:dyDescent="0.35">
      <c r="C533" s="44"/>
    </row>
    <row r="534" spans="3:3" x14ac:dyDescent="0.35">
      <c r="C534" s="44"/>
    </row>
    <row r="535" spans="3:3" x14ac:dyDescent="0.35">
      <c r="C535" s="44"/>
    </row>
    <row r="536" spans="3:3" x14ac:dyDescent="0.35">
      <c r="C536" s="44"/>
    </row>
    <row r="537" spans="3:3" x14ac:dyDescent="0.35">
      <c r="C537" s="44"/>
    </row>
    <row r="538" spans="3:3" x14ac:dyDescent="0.35">
      <c r="C538" s="44"/>
    </row>
    <row r="539" spans="3:3" x14ac:dyDescent="0.35">
      <c r="C539" s="44"/>
    </row>
    <row r="540" spans="3:3" x14ac:dyDescent="0.35">
      <c r="C540" s="44"/>
    </row>
    <row r="541" spans="3:3" x14ac:dyDescent="0.35">
      <c r="C541" s="44"/>
    </row>
    <row r="542" spans="3:3" x14ac:dyDescent="0.35">
      <c r="C542" s="44"/>
    </row>
    <row r="543" spans="3:3" x14ac:dyDescent="0.35">
      <c r="C543" s="44"/>
    </row>
    <row r="544" spans="3:3" x14ac:dyDescent="0.35">
      <c r="C544" s="44"/>
    </row>
    <row r="545" spans="3:3" x14ac:dyDescent="0.35">
      <c r="C545" s="44"/>
    </row>
    <row r="546" spans="3:3" x14ac:dyDescent="0.35">
      <c r="C546" s="44"/>
    </row>
    <row r="547" spans="3:3" x14ac:dyDescent="0.35">
      <c r="C547" s="44"/>
    </row>
    <row r="548" spans="3:3" x14ac:dyDescent="0.35">
      <c r="C548" s="44"/>
    </row>
    <row r="549" spans="3:3" x14ac:dyDescent="0.35">
      <c r="C549" s="44"/>
    </row>
    <row r="550" spans="3:3" x14ac:dyDescent="0.35">
      <c r="C550" s="44"/>
    </row>
    <row r="551" spans="3:3" x14ac:dyDescent="0.35">
      <c r="C551" s="44"/>
    </row>
    <row r="552" spans="3:3" x14ac:dyDescent="0.35">
      <c r="C552" s="44"/>
    </row>
    <row r="553" spans="3:3" x14ac:dyDescent="0.35">
      <c r="C553" s="44"/>
    </row>
    <row r="554" spans="3:3" x14ac:dyDescent="0.35">
      <c r="C554" s="44"/>
    </row>
    <row r="555" spans="3:3" x14ac:dyDescent="0.35">
      <c r="C555" s="44"/>
    </row>
    <row r="556" spans="3:3" x14ac:dyDescent="0.35">
      <c r="C556" s="44"/>
    </row>
    <row r="557" spans="3:3" x14ac:dyDescent="0.35">
      <c r="C557" s="44"/>
    </row>
    <row r="558" spans="3:3" x14ac:dyDescent="0.35">
      <c r="C558" s="44"/>
    </row>
    <row r="559" spans="3:3" x14ac:dyDescent="0.35">
      <c r="C559" s="44"/>
    </row>
    <row r="560" spans="3:3" x14ac:dyDescent="0.35">
      <c r="C560" s="44"/>
    </row>
    <row r="561" spans="3:3" x14ac:dyDescent="0.35">
      <c r="C561" s="44"/>
    </row>
    <row r="562" spans="3:3" x14ac:dyDescent="0.35">
      <c r="C562" s="44"/>
    </row>
    <row r="563" spans="3:3" x14ac:dyDescent="0.35">
      <c r="C563" s="44"/>
    </row>
    <row r="564" spans="3:3" x14ac:dyDescent="0.35">
      <c r="C564" s="44"/>
    </row>
    <row r="565" spans="3:3" x14ac:dyDescent="0.35">
      <c r="C565" s="44"/>
    </row>
    <row r="566" spans="3:3" x14ac:dyDescent="0.35">
      <c r="C566" s="44"/>
    </row>
    <row r="567" spans="3:3" x14ac:dyDescent="0.35">
      <c r="C567" s="44"/>
    </row>
    <row r="568" spans="3:3" x14ac:dyDescent="0.35">
      <c r="C568" s="44"/>
    </row>
    <row r="569" spans="3:3" x14ac:dyDescent="0.35">
      <c r="C569" s="44"/>
    </row>
    <row r="570" spans="3:3" x14ac:dyDescent="0.35">
      <c r="C570" s="44"/>
    </row>
    <row r="571" spans="3:3" x14ac:dyDescent="0.35">
      <c r="C571" s="44"/>
    </row>
    <row r="572" spans="3:3" x14ac:dyDescent="0.35">
      <c r="C572" s="44"/>
    </row>
    <row r="573" spans="3:3" x14ac:dyDescent="0.35">
      <c r="C573" s="44"/>
    </row>
    <row r="574" spans="3:3" x14ac:dyDescent="0.35">
      <c r="C574" s="44"/>
    </row>
    <row r="575" spans="3:3" x14ac:dyDescent="0.35">
      <c r="C575" s="44"/>
    </row>
    <row r="576" spans="3:3" x14ac:dyDescent="0.35">
      <c r="C576" s="44"/>
    </row>
    <row r="577" spans="3:3" x14ac:dyDescent="0.35">
      <c r="C577" s="44"/>
    </row>
    <row r="578" spans="3:3" x14ac:dyDescent="0.35">
      <c r="C578" s="44"/>
    </row>
    <row r="579" spans="3:3" x14ac:dyDescent="0.35">
      <c r="C579" s="44"/>
    </row>
    <row r="580" spans="3:3" x14ac:dyDescent="0.35">
      <c r="C580" s="44"/>
    </row>
    <row r="581" spans="3:3" x14ac:dyDescent="0.35">
      <c r="C581" s="44"/>
    </row>
    <row r="582" spans="3:3" x14ac:dyDescent="0.35">
      <c r="C582" s="44"/>
    </row>
    <row r="583" spans="3:3" x14ac:dyDescent="0.35">
      <c r="C583" s="44"/>
    </row>
    <row r="584" spans="3:3" x14ac:dyDescent="0.35">
      <c r="C584" s="44"/>
    </row>
    <row r="585" spans="3:3" x14ac:dyDescent="0.35">
      <c r="C585" s="44"/>
    </row>
    <row r="586" spans="3:3" x14ac:dyDescent="0.35">
      <c r="C586" s="44"/>
    </row>
    <row r="587" spans="3:3" x14ac:dyDescent="0.35">
      <c r="C587" s="44"/>
    </row>
    <row r="588" spans="3:3" x14ac:dyDescent="0.35">
      <c r="C588" s="44"/>
    </row>
    <row r="589" spans="3:3" x14ac:dyDescent="0.35">
      <c r="C589" s="44"/>
    </row>
    <row r="590" spans="3:3" x14ac:dyDescent="0.35">
      <c r="C590" s="44"/>
    </row>
    <row r="591" spans="3:3" x14ac:dyDescent="0.35">
      <c r="C591" s="44"/>
    </row>
    <row r="592" spans="3:3" x14ac:dyDescent="0.35">
      <c r="C592" s="44"/>
    </row>
    <row r="593" spans="3:3" x14ac:dyDescent="0.35">
      <c r="C593" s="44"/>
    </row>
    <row r="594" spans="3:3" x14ac:dyDescent="0.35">
      <c r="C594" s="44"/>
    </row>
    <row r="595" spans="3:3" x14ac:dyDescent="0.35">
      <c r="C595" s="44"/>
    </row>
    <row r="596" spans="3:3" x14ac:dyDescent="0.35">
      <c r="C596" s="44"/>
    </row>
    <row r="597" spans="3:3" x14ac:dyDescent="0.35">
      <c r="C597" s="44"/>
    </row>
    <row r="598" spans="3:3" x14ac:dyDescent="0.35">
      <c r="C598" s="44"/>
    </row>
    <row r="599" spans="3:3" x14ac:dyDescent="0.35">
      <c r="C599" s="44"/>
    </row>
    <row r="600" spans="3:3" x14ac:dyDescent="0.35">
      <c r="C600" s="44"/>
    </row>
    <row r="601" spans="3:3" x14ac:dyDescent="0.35">
      <c r="C601" s="44"/>
    </row>
    <row r="602" spans="3:3" x14ac:dyDescent="0.35">
      <c r="C602" s="44"/>
    </row>
    <row r="603" spans="3:3" x14ac:dyDescent="0.35">
      <c r="C603" s="44"/>
    </row>
    <row r="604" spans="3:3" x14ac:dyDescent="0.35">
      <c r="C604" s="44"/>
    </row>
    <row r="605" spans="3:3" x14ac:dyDescent="0.35">
      <c r="C605" s="44"/>
    </row>
    <row r="606" spans="3:3" x14ac:dyDescent="0.35">
      <c r="C606" s="44"/>
    </row>
    <row r="607" spans="3:3" x14ac:dyDescent="0.35">
      <c r="C607" s="44"/>
    </row>
    <row r="608" spans="3:3" x14ac:dyDescent="0.35">
      <c r="C608" s="44"/>
    </row>
    <row r="609" spans="3:3" x14ac:dyDescent="0.35">
      <c r="C609" s="44"/>
    </row>
    <row r="610" spans="3:3" x14ac:dyDescent="0.35">
      <c r="C610" s="44"/>
    </row>
    <row r="611" spans="3:3" x14ac:dyDescent="0.35">
      <c r="C611" s="44"/>
    </row>
    <row r="612" spans="3:3" x14ac:dyDescent="0.35">
      <c r="C612" s="44"/>
    </row>
    <row r="613" spans="3:3" x14ac:dyDescent="0.35">
      <c r="C613" s="44"/>
    </row>
    <row r="614" spans="3:3" x14ac:dyDescent="0.35">
      <c r="C614" s="44"/>
    </row>
    <row r="615" spans="3:3" x14ac:dyDescent="0.35">
      <c r="C615" s="44"/>
    </row>
    <row r="616" spans="3:3" x14ac:dyDescent="0.35">
      <c r="C616" s="44"/>
    </row>
    <row r="617" spans="3:3" x14ac:dyDescent="0.35">
      <c r="C617" s="44"/>
    </row>
    <row r="618" spans="3:3" x14ac:dyDescent="0.35">
      <c r="C618" s="44"/>
    </row>
    <row r="619" spans="3:3" x14ac:dyDescent="0.35">
      <c r="C619" s="44"/>
    </row>
    <row r="620" spans="3:3" x14ac:dyDescent="0.35">
      <c r="C620" s="44"/>
    </row>
    <row r="621" spans="3:3" x14ac:dyDescent="0.35">
      <c r="C621" s="44"/>
    </row>
    <row r="622" spans="3:3" x14ac:dyDescent="0.35">
      <c r="C622" s="44"/>
    </row>
    <row r="623" spans="3:3" x14ac:dyDescent="0.35">
      <c r="C623" s="44"/>
    </row>
    <row r="624" spans="3:3" x14ac:dyDescent="0.35">
      <c r="C624" s="44"/>
    </row>
    <row r="625" spans="3:3" x14ac:dyDescent="0.35">
      <c r="C625" s="44"/>
    </row>
    <row r="626" spans="3:3" x14ac:dyDescent="0.35">
      <c r="C626" s="44"/>
    </row>
    <row r="627" spans="3:3" x14ac:dyDescent="0.35">
      <c r="C627" s="44"/>
    </row>
    <row r="628" spans="3:3" x14ac:dyDescent="0.35">
      <c r="C628" s="44"/>
    </row>
    <row r="629" spans="3:3" x14ac:dyDescent="0.35">
      <c r="C629" s="44"/>
    </row>
    <row r="630" spans="3:3" x14ac:dyDescent="0.35">
      <c r="C630" s="44"/>
    </row>
    <row r="631" spans="3:3" x14ac:dyDescent="0.35">
      <c r="C631" s="44"/>
    </row>
    <row r="632" spans="3:3" x14ac:dyDescent="0.35">
      <c r="C632" s="44"/>
    </row>
    <row r="633" spans="3:3" x14ac:dyDescent="0.35">
      <c r="C633" s="44"/>
    </row>
    <row r="634" spans="3:3" x14ac:dyDescent="0.35">
      <c r="C634" s="44"/>
    </row>
    <row r="635" spans="3:3" x14ac:dyDescent="0.35">
      <c r="C635" s="44"/>
    </row>
    <row r="636" spans="3:3" x14ac:dyDescent="0.35">
      <c r="C636" s="44"/>
    </row>
    <row r="637" spans="3:3" x14ac:dyDescent="0.35">
      <c r="C637" s="44"/>
    </row>
    <row r="638" spans="3:3" x14ac:dyDescent="0.35">
      <c r="C638" s="44"/>
    </row>
    <row r="639" spans="3:3" x14ac:dyDescent="0.35">
      <c r="C639" s="44"/>
    </row>
    <row r="640" spans="3:3" x14ac:dyDescent="0.35">
      <c r="C640" s="44"/>
    </row>
    <row r="641" spans="3:3" x14ac:dyDescent="0.35">
      <c r="C641" s="44"/>
    </row>
    <row r="642" spans="3:3" x14ac:dyDescent="0.35">
      <c r="C642" s="44"/>
    </row>
    <row r="643" spans="3:3" x14ac:dyDescent="0.35">
      <c r="C643" s="44"/>
    </row>
    <row r="644" spans="3:3" x14ac:dyDescent="0.35">
      <c r="C644" s="44"/>
    </row>
    <row r="645" spans="3:3" x14ac:dyDescent="0.35">
      <c r="C645" s="44"/>
    </row>
    <row r="646" spans="3:3" x14ac:dyDescent="0.35">
      <c r="C646" s="44"/>
    </row>
    <row r="647" spans="3:3" x14ac:dyDescent="0.35">
      <c r="C647" s="44"/>
    </row>
    <row r="648" spans="3:3" x14ac:dyDescent="0.35">
      <c r="C648" s="44"/>
    </row>
    <row r="649" spans="3:3" x14ac:dyDescent="0.35">
      <c r="C649" s="44"/>
    </row>
    <row r="650" spans="3:3" x14ac:dyDescent="0.35">
      <c r="C650" s="44"/>
    </row>
    <row r="651" spans="3:3" x14ac:dyDescent="0.35">
      <c r="C651" s="44"/>
    </row>
    <row r="652" spans="3:3" x14ac:dyDescent="0.35">
      <c r="C652" s="44"/>
    </row>
    <row r="653" spans="3:3" x14ac:dyDescent="0.35">
      <c r="C653" s="44"/>
    </row>
    <row r="654" spans="3:3" x14ac:dyDescent="0.35">
      <c r="C654" s="44"/>
    </row>
    <row r="655" spans="3:3" x14ac:dyDescent="0.35">
      <c r="C655" s="44"/>
    </row>
    <row r="656" spans="3:3" x14ac:dyDescent="0.35">
      <c r="C656" s="44"/>
    </row>
    <row r="657" spans="3:3" x14ac:dyDescent="0.35">
      <c r="C657" s="44"/>
    </row>
    <row r="658" spans="3:3" x14ac:dyDescent="0.35">
      <c r="C658" s="44"/>
    </row>
    <row r="659" spans="3:3" x14ac:dyDescent="0.35">
      <c r="C659" s="44"/>
    </row>
    <row r="660" spans="3:3" x14ac:dyDescent="0.35">
      <c r="C660" s="44"/>
    </row>
    <row r="661" spans="3:3" x14ac:dyDescent="0.35">
      <c r="C661" s="44"/>
    </row>
    <row r="662" spans="3:3" x14ac:dyDescent="0.35">
      <c r="C662" s="44"/>
    </row>
    <row r="663" spans="3:3" x14ac:dyDescent="0.35">
      <c r="C663" s="44"/>
    </row>
    <row r="664" spans="3:3" x14ac:dyDescent="0.35">
      <c r="C664" s="44"/>
    </row>
    <row r="665" spans="3:3" x14ac:dyDescent="0.35">
      <c r="C665" s="44"/>
    </row>
    <row r="666" spans="3:3" x14ac:dyDescent="0.35">
      <c r="C666" s="44"/>
    </row>
    <row r="667" spans="3:3" x14ac:dyDescent="0.35">
      <c r="C667" s="44"/>
    </row>
    <row r="668" spans="3:3" x14ac:dyDescent="0.35">
      <c r="C668" s="44"/>
    </row>
    <row r="669" spans="3:3" x14ac:dyDescent="0.35">
      <c r="C669" s="44"/>
    </row>
    <row r="670" spans="3:3" x14ac:dyDescent="0.35">
      <c r="C670" s="44"/>
    </row>
    <row r="671" spans="3:3" x14ac:dyDescent="0.35">
      <c r="C671" s="44"/>
    </row>
    <row r="672" spans="3:3" x14ac:dyDescent="0.35">
      <c r="C672" s="44"/>
    </row>
    <row r="673" spans="3:3" x14ac:dyDescent="0.35">
      <c r="C673" s="44"/>
    </row>
    <row r="674" spans="3:3" x14ac:dyDescent="0.35">
      <c r="C674" s="44"/>
    </row>
    <row r="675" spans="3:3" x14ac:dyDescent="0.35">
      <c r="C675" s="44"/>
    </row>
    <row r="676" spans="3:3" x14ac:dyDescent="0.35">
      <c r="C676" s="44"/>
    </row>
    <row r="677" spans="3:3" x14ac:dyDescent="0.35">
      <c r="C677" s="44"/>
    </row>
    <row r="678" spans="3:3" x14ac:dyDescent="0.35">
      <c r="C678" s="44"/>
    </row>
    <row r="679" spans="3:3" x14ac:dyDescent="0.35">
      <c r="C679" s="44"/>
    </row>
    <row r="680" spans="3:3" x14ac:dyDescent="0.35">
      <c r="C680" s="44"/>
    </row>
    <row r="681" spans="3:3" x14ac:dyDescent="0.35">
      <c r="C681" s="44"/>
    </row>
    <row r="682" spans="3:3" x14ac:dyDescent="0.35">
      <c r="C682" s="44"/>
    </row>
    <row r="683" spans="3:3" x14ac:dyDescent="0.35">
      <c r="C683" s="44"/>
    </row>
    <row r="684" spans="3:3" x14ac:dyDescent="0.35">
      <c r="C684" s="44"/>
    </row>
    <row r="685" spans="3:3" x14ac:dyDescent="0.35">
      <c r="C685" s="44"/>
    </row>
    <row r="686" spans="3:3" x14ac:dyDescent="0.35">
      <c r="C686" s="44"/>
    </row>
    <row r="687" spans="3:3" x14ac:dyDescent="0.35">
      <c r="C687" s="44"/>
    </row>
    <row r="688" spans="3:3" x14ac:dyDescent="0.35">
      <c r="C688" s="44"/>
    </row>
    <row r="689" spans="3:3" x14ac:dyDescent="0.35">
      <c r="C689" s="44"/>
    </row>
    <row r="690" spans="3:3" x14ac:dyDescent="0.35">
      <c r="C690" s="44"/>
    </row>
    <row r="691" spans="3:3" x14ac:dyDescent="0.35">
      <c r="C691" s="44"/>
    </row>
    <row r="692" spans="3:3" x14ac:dyDescent="0.35">
      <c r="C692" s="44"/>
    </row>
    <row r="693" spans="3:3" x14ac:dyDescent="0.35">
      <c r="C693" s="44"/>
    </row>
    <row r="694" spans="3:3" x14ac:dyDescent="0.35">
      <c r="C694" s="44"/>
    </row>
    <row r="695" spans="3:3" x14ac:dyDescent="0.35">
      <c r="C695" s="44"/>
    </row>
    <row r="696" spans="3:3" x14ac:dyDescent="0.35">
      <c r="C696" s="44"/>
    </row>
    <row r="697" spans="3:3" x14ac:dyDescent="0.35">
      <c r="C697" s="44"/>
    </row>
    <row r="698" spans="3:3" x14ac:dyDescent="0.35">
      <c r="C698" s="44"/>
    </row>
    <row r="699" spans="3:3" x14ac:dyDescent="0.35">
      <c r="C699" s="44"/>
    </row>
    <row r="700" spans="3:3" x14ac:dyDescent="0.35">
      <c r="C700" s="44"/>
    </row>
    <row r="701" spans="3:3" x14ac:dyDescent="0.35">
      <c r="C701" s="44"/>
    </row>
    <row r="702" spans="3:3" x14ac:dyDescent="0.35">
      <c r="C702" s="44"/>
    </row>
    <row r="703" spans="3:3" x14ac:dyDescent="0.35">
      <c r="C703" s="44"/>
    </row>
    <row r="704" spans="3:3" x14ac:dyDescent="0.35">
      <c r="C704" s="44"/>
    </row>
    <row r="705" spans="3:3" x14ac:dyDescent="0.35">
      <c r="C705" s="44"/>
    </row>
    <row r="706" spans="3:3" x14ac:dyDescent="0.35">
      <c r="C706" s="44"/>
    </row>
    <row r="707" spans="3:3" x14ac:dyDescent="0.35">
      <c r="C707" s="44"/>
    </row>
    <row r="708" spans="3:3" x14ac:dyDescent="0.35">
      <c r="C708" s="44"/>
    </row>
    <row r="709" spans="3:3" x14ac:dyDescent="0.35">
      <c r="C709" s="44"/>
    </row>
    <row r="710" spans="3:3" x14ac:dyDescent="0.35">
      <c r="C710" s="44"/>
    </row>
    <row r="711" spans="3:3" x14ac:dyDescent="0.35">
      <c r="C711" s="44"/>
    </row>
    <row r="712" spans="3:3" x14ac:dyDescent="0.35">
      <c r="C712" s="44"/>
    </row>
    <row r="713" spans="3:3" x14ac:dyDescent="0.35">
      <c r="C713" s="44"/>
    </row>
    <row r="714" spans="3:3" x14ac:dyDescent="0.35">
      <c r="C714" s="44"/>
    </row>
    <row r="715" spans="3:3" x14ac:dyDescent="0.35">
      <c r="C715" s="44"/>
    </row>
    <row r="716" spans="3:3" x14ac:dyDescent="0.35">
      <c r="C716" s="44"/>
    </row>
    <row r="717" spans="3:3" x14ac:dyDescent="0.35">
      <c r="C717" s="44"/>
    </row>
    <row r="718" spans="3:3" x14ac:dyDescent="0.35">
      <c r="C718" s="44"/>
    </row>
    <row r="719" spans="3:3" x14ac:dyDescent="0.35">
      <c r="C719" s="44"/>
    </row>
    <row r="720" spans="3:3" x14ac:dyDescent="0.35">
      <c r="C720" s="44"/>
    </row>
    <row r="721" spans="3:3" x14ac:dyDescent="0.35">
      <c r="C721" s="44"/>
    </row>
    <row r="722" spans="3:3" x14ac:dyDescent="0.35">
      <c r="C722" s="44"/>
    </row>
    <row r="723" spans="3:3" x14ac:dyDescent="0.35">
      <c r="C723" s="44"/>
    </row>
    <row r="724" spans="3:3" x14ac:dyDescent="0.35">
      <c r="C724" s="44"/>
    </row>
    <row r="725" spans="3:3" x14ac:dyDescent="0.35">
      <c r="C725" s="44"/>
    </row>
    <row r="726" spans="3:3" x14ac:dyDescent="0.35">
      <c r="C726" s="44"/>
    </row>
    <row r="727" spans="3:3" x14ac:dyDescent="0.35">
      <c r="C727" s="44"/>
    </row>
    <row r="728" spans="3:3" x14ac:dyDescent="0.35">
      <c r="C728" s="44"/>
    </row>
    <row r="729" spans="3:3" x14ac:dyDescent="0.35">
      <c r="C729" s="44"/>
    </row>
    <row r="730" spans="3:3" x14ac:dyDescent="0.35">
      <c r="C730" s="44"/>
    </row>
    <row r="731" spans="3:3" x14ac:dyDescent="0.35">
      <c r="C731" s="44"/>
    </row>
    <row r="732" spans="3:3" x14ac:dyDescent="0.35">
      <c r="C732" s="44"/>
    </row>
    <row r="733" spans="3:3" x14ac:dyDescent="0.35">
      <c r="C733" s="44"/>
    </row>
    <row r="734" spans="3:3" x14ac:dyDescent="0.35">
      <c r="C734" s="44"/>
    </row>
    <row r="735" spans="3:3" x14ac:dyDescent="0.35">
      <c r="C735" s="44"/>
    </row>
    <row r="736" spans="3:3" x14ac:dyDescent="0.35">
      <c r="C736" s="44"/>
    </row>
    <row r="737" spans="3:3" x14ac:dyDescent="0.35">
      <c r="C737" s="44"/>
    </row>
    <row r="738" spans="3:3" x14ac:dyDescent="0.35">
      <c r="C738" s="44"/>
    </row>
    <row r="739" spans="3:3" x14ac:dyDescent="0.35">
      <c r="C739" s="44"/>
    </row>
    <row r="740" spans="3:3" x14ac:dyDescent="0.35">
      <c r="C740" s="44"/>
    </row>
    <row r="741" spans="3:3" x14ac:dyDescent="0.35">
      <c r="C741" s="44"/>
    </row>
    <row r="742" spans="3:3" x14ac:dyDescent="0.35">
      <c r="C742" s="44"/>
    </row>
    <row r="743" spans="3:3" x14ac:dyDescent="0.35">
      <c r="C743" s="44"/>
    </row>
    <row r="744" spans="3:3" x14ac:dyDescent="0.35">
      <c r="C744" s="44"/>
    </row>
    <row r="745" spans="3:3" x14ac:dyDescent="0.35">
      <c r="C745" s="44"/>
    </row>
    <row r="746" spans="3:3" x14ac:dyDescent="0.35">
      <c r="C746" s="44"/>
    </row>
    <row r="747" spans="3:3" x14ac:dyDescent="0.35">
      <c r="C747" s="44"/>
    </row>
    <row r="748" spans="3:3" x14ac:dyDescent="0.35">
      <c r="C748" s="44"/>
    </row>
    <row r="749" spans="3:3" x14ac:dyDescent="0.35">
      <c r="C749" s="44"/>
    </row>
    <row r="750" spans="3:3" x14ac:dyDescent="0.35">
      <c r="C750" s="44"/>
    </row>
    <row r="751" spans="3:3" x14ac:dyDescent="0.35">
      <c r="C751" s="44"/>
    </row>
    <row r="752" spans="3:3" x14ac:dyDescent="0.35">
      <c r="C752" s="44"/>
    </row>
    <row r="753" spans="3:3" x14ac:dyDescent="0.35">
      <c r="C753" s="44"/>
    </row>
    <row r="754" spans="3:3" x14ac:dyDescent="0.35">
      <c r="C754" s="44"/>
    </row>
    <row r="755" spans="3:3" x14ac:dyDescent="0.35">
      <c r="C755" s="44"/>
    </row>
    <row r="756" spans="3:3" x14ac:dyDescent="0.35">
      <c r="C756" s="44"/>
    </row>
    <row r="757" spans="3:3" x14ac:dyDescent="0.35">
      <c r="C757" s="44"/>
    </row>
    <row r="758" spans="3:3" x14ac:dyDescent="0.35">
      <c r="C758" s="44"/>
    </row>
    <row r="759" spans="3:3" x14ac:dyDescent="0.35">
      <c r="C759" s="44"/>
    </row>
    <row r="760" spans="3:3" x14ac:dyDescent="0.35">
      <c r="C760" s="44"/>
    </row>
    <row r="761" spans="3:3" x14ac:dyDescent="0.35">
      <c r="C761" s="44"/>
    </row>
    <row r="762" spans="3:3" x14ac:dyDescent="0.35">
      <c r="C762" s="44"/>
    </row>
    <row r="763" spans="3:3" x14ac:dyDescent="0.35">
      <c r="C763" s="44"/>
    </row>
    <row r="764" spans="3:3" x14ac:dyDescent="0.35">
      <c r="C764" s="44"/>
    </row>
    <row r="765" spans="3:3" x14ac:dyDescent="0.35">
      <c r="C765" s="44"/>
    </row>
    <row r="766" spans="3:3" x14ac:dyDescent="0.35">
      <c r="C766" s="44"/>
    </row>
    <row r="767" spans="3:3" x14ac:dyDescent="0.35">
      <c r="C767" s="44"/>
    </row>
    <row r="768" spans="3:3" x14ac:dyDescent="0.35">
      <c r="C768" s="44"/>
    </row>
    <row r="769" spans="3:3" x14ac:dyDescent="0.35">
      <c r="C769" s="44"/>
    </row>
    <row r="770" spans="3:3" x14ac:dyDescent="0.35">
      <c r="C770" s="44"/>
    </row>
    <row r="771" spans="3:3" x14ac:dyDescent="0.35">
      <c r="C771" s="44"/>
    </row>
    <row r="772" spans="3:3" x14ac:dyDescent="0.35">
      <c r="C772" s="44"/>
    </row>
    <row r="773" spans="3:3" x14ac:dyDescent="0.35">
      <c r="C773" s="44"/>
    </row>
    <row r="774" spans="3:3" x14ac:dyDescent="0.35">
      <c r="C774" s="44"/>
    </row>
    <row r="775" spans="3:3" x14ac:dyDescent="0.35">
      <c r="C775" s="44"/>
    </row>
    <row r="776" spans="3:3" x14ac:dyDescent="0.35">
      <c r="C776" s="44"/>
    </row>
    <row r="777" spans="3:3" x14ac:dyDescent="0.35">
      <c r="C777" s="44"/>
    </row>
    <row r="778" spans="3:3" x14ac:dyDescent="0.35">
      <c r="C778" s="44"/>
    </row>
    <row r="779" spans="3:3" x14ac:dyDescent="0.35">
      <c r="C779" s="44"/>
    </row>
    <row r="780" spans="3:3" x14ac:dyDescent="0.35">
      <c r="C780" s="44"/>
    </row>
    <row r="781" spans="3:3" x14ac:dyDescent="0.35">
      <c r="C781" s="44"/>
    </row>
    <row r="782" spans="3:3" x14ac:dyDescent="0.35">
      <c r="C782" s="44"/>
    </row>
    <row r="783" spans="3:3" x14ac:dyDescent="0.35">
      <c r="C783" s="44"/>
    </row>
    <row r="784" spans="3:3" x14ac:dyDescent="0.35">
      <c r="C784" s="44"/>
    </row>
    <row r="785" spans="3:3" x14ac:dyDescent="0.35">
      <c r="C785" s="44"/>
    </row>
    <row r="786" spans="3:3" x14ac:dyDescent="0.35">
      <c r="C786" s="44"/>
    </row>
    <row r="787" spans="3:3" x14ac:dyDescent="0.35">
      <c r="C787" s="44"/>
    </row>
    <row r="788" spans="3:3" x14ac:dyDescent="0.35">
      <c r="C788" s="44"/>
    </row>
    <row r="789" spans="3:3" x14ac:dyDescent="0.35">
      <c r="C789" s="44"/>
    </row>
    <row r="790" spans="3:3" x14ac:dyDescent="0.35">
      <c r="C790" s="44"/>
    </row>
    <row r="791" spans="3:3" x14ac:dyDescent="0.35">
      <c r="C791" s="44"/>
    </row>
    <row r="792" spans="3:3" x14ac:dyDescent="0.35">
      <c r="C792" s="44"/>
    </row>
    <row r="793" spans="3:3" x14ac:dyDescent="0.35">
      <c r="C793" s="44"/>
    </row>
    <row r="794" spans="3:3" x14ac:dyDescent="0.35">
      <c r="C794" s="44"/>
    </row>
    <row r="795" spans="3:3" x14ac:dyDescent="0.35">
      <c r="C795" s="44"/>
    </row>
    <row r="796" spans="3:3" x14ac:dyDescent="0.35">
      <c r="C796" s="44"/>
    </row>
    <row r="797" spans="3:3" x14ac:dyDescent="0.35">
      <c r="C797" s="44"/>
    </row>
    <row r="798" spans="3:3" x14ac:dyDescent="0.35">
      <c r="C798" s="44"/>
    </row>
    <row r="799" spans="3:3" x14ac:dyDescent="0.35">
      <c r="C799" s="44"/>
    </row>
    <row r="800" spans="3:3" x14ac:dyDescent="0.35">
      <c r="C800" s="44"/>
    </row>
    <row r="801" spans="3:3" x14ac:dyDescent="0.35">
      <c r="C801" s="44"/>
    </row>
    <row r="802" spans="3:3" x14ac:dyDescent="0.35">
      <c r="C802" s="44"/>
    </row>
    <row r="803" spans="3:3" x14ac:dyDescent="0.35">
      <c r="C803" s="44"/>
    </row>
    <row r="804" spans="3:3" x14ac:dyDescent="0.35">
      <c r="C804" s="44"/>
    </row>
    <row r="805" spans="3:3" x14ac:dyDescent="0.35">
      <c r="C805" s="44"/>
    </row>
    <row r="806" spans="3:3" x14ac:dyDescent="0.35">
      <c r="C806" s="44"/>
    </row>
    <row r="807" spans="3:3" x14ac:dyDescent="0.35">
      <c r="C807" s="44"/>
    </row>
    <row r="808" spans="3:3" x14ac:dyDescent="0.35">
      <c r="C808" s="44"/>
    </row>
    <row r="809" spans="3:3" x14ac:dyDescent="0.35">
      <c r="C809" s="44"/>
    </row>
    <row r="810" spans="3:3" x14ac:dyDescent="0.35">
      <c r="C810" s="44"/>
    </row>
    <row r="811" spans="3:3" x14ac:dyDescent="0.35">
      <c r="C811" s="44"/>
    </row>
    <row r="812" spans="3:3" x14ac:dyDescent="0.35">
      <c r="C812" s="44"/>
    </row>
    <row r="813" spans="3:3" x14ac:dyDescent="0.35">
      <c r="C813" s="44"/>
    </row>
    <row r="814" spans="3:3" x14ac:dyDescent="0.35">
      <c r="C814" s="44"/>
    </row>
    <row r="815" spans="3:3" x14ac:dyDescent="0.35">
      <c r="C815" s="44"/>
    </row>
    <row r="816" spans="3:3" x14ac:dyDescent="0.35">
      <c r="C816" s="44"/>
    </row>
    <row r="817" spans="3:3" x14ac:dyDescent="0.35">
      <c r="C817" s="44"/>
    </row>
    <row r="818" spans="3:3" x14ac:dyDescent="0.35">
      <c r="C818" s="44"/>
    </row>
    <row r="819" spans="3:3" x14ac:dyDescent="0.35">
      <c r="C819" s="44"/>
    </row>
    <row r="820" spans="3:3" x14ac:dyDescent="0.35">
      <c r="C820" s="44"/>
    </row>
    <row r="821" spans="3:3" x14ac:dyDescent="0.35">
      <c r="C821" s="44"/>
    </row>
    <row r="822" spans="3:3" x14ac:dyDescent="0.35">
      <c r="C822" s="44"/>
    </row>
    <row r="823" spans="3:3" x14ac:dyDescent="0.35">
      <c r="C823" s="44"/>
    </row>
    <row r="824" spans="3:3" x14ac:dyDescent="0.35">
      <c r="C824" s="44"/>
    </row>
    <row r="825" spans="3:3" x14ac:dyDescent="0.35">
      <c r="C825" s="44"/>
    </row>
    <row r="826" spans="3:3" x14ac:dyDescent="0.35">
      <c r="C826" s="44"/>
    </row>
    <row r="827" spans="3:3" x14ac:dyDescent="0.35">
      <c r="C827" s="44"/>
    </row>
    <row r="828" spans="3:3" x14ac:dyDescent="0.35">
      <c r="C828" s="44"/>
    </row>
    <row r="829" spans="3:3" x14ac:dyDescent="0.35">
      <c r="C829" s="44"/>
    </row>
    <row r="830" spans="3:3" x14ac:dyDescent="0.35">
      <c r="C830" s="44"/>
    </row>
    <row r="831" spans="3:3" x14ac:dyDescent="0.35">
      <c r="C831" s="44"/>
    </row>
    <row r="832" spans="3:3" x14ac:dyDescent="0.35">
      <c r="C832" s="44"/>
    </row>
    <row r="833" spans="3:3" x14ac:dyDescent="0.35">
      <c r="C833" s="44"/>
    </row>
    <row r="834" spans="3:3" x14ac:dyDescent="0.35">
      <c r="C834" s="44"/>
    </row>
    <row r="835" spans="3:3" x14ac:dyDescent="0.35">
      <c r="C835" s="44"/>
    </row>
    <row r="836" spans="3:3" x14ac:dyDescent="0.35">
      <c r="C836" s="44"/>
    </row>
    <row r="837" spans="3:3" x14ac:dyDescent="0.35">
      <c r="C837" s="44"/>
    </row>
    <row r="838" spans="3:3" x14ac:dyDescent="0.35">
      <c r="C838" s="44"/>
    </row>
    <row r="839" spans="3:3" x14ac:dyDescent="0.35">
      <c r="C839" s="44"/>
    </row>
    <row r="840" spans="3:3" x14ac:dyDescent="0.35">
      <c r="C840" s="44"/>
    </row>
    <row r="841" spans="3:3" x14ac:dyDescent="0.35">
      <c r="C841" s="44"/>
    </row>
    <row r="842" spans="3:3" x14ac:dyDescent="0.35">
      <c r="C842" s="44"/>
    </row>
    <row r="843" spans="3:3" x14ac:dyDescent="0.35">
      <c r="C843" s="44"/>
    </row>
    <row r="844" spans="3:3" x14ac:dyDescent="0.35">
      <c r="C844" s="44"/>
    </row>
    <row r="845" spans="3:3" x14ac:dyDescent="0.35">
      <c r="C845" s="44"/>
    </row>
    <row r="846" spans="3:3" x14ac:dyDescent="0.35">
      <c r="C846" s="44"/>
    </row>
    <row r="847" spans="3:3" x14ac:dyDescent="0.35">
      <c r="C847" s="44"/>
    </row>
    <row r="848" spans="3:3" x14ac:dyDescent="0.35">
      <c r="C848" s="44"/>
    </row>
    <row r="849" spans="3:3" x14ac:dyDescent="0.35">
      <c r="C849" s="44"/>
    </row>
    <row r="850" spans="3:3" x14ac:dyDescent="0.35">
      <c r="C850" s="44"/>
    </row>
    <row r="851" spans="3:3" x14ac:dyDescent="0.35">
      <c r="C851" s="44"/>
    </row>
    <row r="852" spans="3:3" x14ac:dyDescent="0.35">
      <c r="C852" s="44"/>
    </row>
    <row r="853" spans="3:3" x14ac:dyDescent="0.35">
      <c r="C853" s="44"/>
    </row>
    <row r="854" spans="3:3" x14ac:dyDescent="0.35">
      <c r="C854" s="44"/>
    </row>
    <row r="855" spans="3:3" x14ac:dyDescent="0.35">
      <c r="C855" s="44"/>
    </row>
    <row r="856" spans="3:3" x14ac:dyDescent="0.35">
      <c r="C856" s="44"/>
    </row>
    <row r="857" spans="3:3" x14ac:dyDescent="0.35">
      <c r="C857" s="44"/>
    </row>
    <row r="858" spans="3:3" x14ac:dyDescent="0.35">
      <c r="C858" s="44"/>
    </row>
    <row r="859" spans="3:3" x14ac:dyDescent="0.35">
      <c r="C859" s="44"/>
    </row>
    <row r="860" spans="3:3" x14ac:dyDescent="0.35">
      <c r="C860" s="44"/>
    </row>
    <row r="861" spans="3:3" x14ac:dyDescent="0.35">
      <c r="C861" s="44"/>
    </row>
    <row r="862" spans="3:3" x14ac:dyDescent="0.35">
      <c r="C862" s="44"/>
    </row>
    <row r="863" spans="3:3" x14ac:dyDescent="0.35">
      <c r="C863" s="44"/>
    </row>
    <row r="864" spans="3:3" x14ac:dyDescent="0.35">
      <c r="C864" s="44"/>
    </row>
    <row r="865" spans="3:3" x14ac:dyDescent="0.35">
      <c r="C865" s="44"/>
    </row>
    <row r="866" spans="3:3" x14ac:dyDescent="0.35">
      <c r="C866" s="44"/>
    </row>
    <row r="867" spans="3:3" x14ac:dyDescent="0.35">
      <c r="C867" s="44"/>
    </row>
    <row r="868" spans="3:3" x14ac:dyDescent="0.35">
      <c r="C868" s="44"/>
    </row>
    <row r="869" spans="3:3" x14ac:dyDescent="0.35">
      <c r="C869" s="44"/>
    </row>
    <row r="870" spans="3:3" x14ac:dyDescent="0.35">
      <c r="C870" s="44"/>
    </row>
    <row r="871" spans="3:3" x14ac:dyDescent="0.35">
      <c r="C871" s="44"/>
    </row>
    <row r="872" spans="3:3" x14ac:dyDescent="0.35">
      <c r="C872" s="44"/>
    </row>
    <row r="873" spans="3:3" x14ac:dyDescent="0.35">
      <c r="C873" s="44"/>
    </row>
    <row r="874" spans="3:3" x14ac:dyDescent="0.35">
      <c r="C874" s="44"/>
    </row>
    <row r="875" spans="3:3" x14ac:dyDescent="0.35">
      <c r="C875" s="44"/>
    </row>
    <row r="876" spans="3:3" x14ac:dyDescent="0.35">
      <c r="C876" s="44"/>
    </row>
    <row r="877" spans="3:3" x14ac:dyDescent="0.35">
      <c r="C877" s="44"/>
    </row>
    <row r="878" spans="3:3" x14ac:dyDescent="0.35">
      <c r="C878" s="44"/>
    </row>
    <row r="879" spans="3:3" x14ac:dyDescent="0.35">
      <c r="C879" s="44"/>
    </row>
    <row r="880" spans="3:3" x14ac:dyDescent="0.35">
      <c r="C880" s="44"/>
    </row>
    <row r="881" spans="3:3" x14ac:dyDescent="0.35">
      <c r="C881" s="44"/>
    </row>
    <row r="882" spans="3:3" x14ac:dyDescent="0.35">
      <c r="C882" s="44"/>
    </row>
    <row r="883" spans="3:3" x14ac:dyDescent="0.35">
      <c r="C883" s="44"/>
    </row>
    <row r="884" spans="3:3" x14ac:dyDescent="0.35">
      <c r="C884" s="44"/>
    </row>
    <row r="885" spans="3:3" x14ac:dyDescent="0.35">
      <c r="C885" s="44"/>
    </row>
    <row r="886" spans="3:3" x14ac:dyDescent="0.35">
      <c r="C886" s="44"/>
    </row>
    <row r="887" spans="3:3" x14ac:dyDescent="0.35">
      <c r="C887" s="44"/>
    </row>
    <row r="888" spans="3:3" x14ac:dyDescent="0.35">
      <c r="C888" s="44"/>
    </row>
    <row r="889" spans="3:3" x14ac:dyDescent="0.35">
      <c r="C889" s="44"/>
    </row>
    <row r="890" spans="3:3" x14ac:dyDescent="0.35">
      <c r="C890" s="44"/>
    </row>
    <row r="891" spans="3:3" x14ac:dyDescent="0.35">
      <c r="C891" s="44"/>
    </row>
    <row r="892" spans="3:3" x14ac:dyDescent="0.35">
      <c r="C892" s="44"/>
    </row>
    <row r="893" spans="3:3" x14ac:dyDescent="0.35">
      <c r="C893" s="44"/>
    </row>
    <row r="894" spans="3:3" x14ac:dyDescent="0.35">
      <c r="C894" s="44"/>
    </row>
    <row r="895" spans="3:3" x14ac:dyDescent="0.35">
      <c r="C895" s="44"/>
    </row>
    <row r="896" spans="3:3" x14ac:dyDescent="0.35">
      <c r="C896" s="44"/>
    </row>
    <row r="897" spans="3:3" x14ac:dyDescent="0.35">
      <c r="C897" s="44"/>
    </row>
    <row r="898" spans="3:3" x14ac:dyDescent="0.35">
      <c r="C898" s="44"/>
    </row>
    <row r="899" spans="3:3" x14ac:dyDescent="0.35">
      <c r="C899" s="44"/>
    </row>
    <row r="900" spans="3:3" x14ac:dyDescent="0.35">
      <c r="C900" s="44"/>
    </row>
    <row r="901" spans="3:3" x14ac:dyDescent="0.35">
      <c r="C901" s="44"/>
    </row>
    <row r="902" spans="3:3" x14ac:dyDescent="0.35">
      <c r="C902" s="44"/>
    </row>
    <row r="903" spans="3:3" x14ac:dyDescent="0.35">
      <c r="C903" s="44"/>
    </row>
    <row r="904" spans="3:3" x14ac:dyDescent="0.35">
      <c r="C904" s="44"/>
    </row>
    <row r="905" spans="3:3" x14ac:dyDescent="0.35">
      <c r="C905" s="44"/>
    </row>
    <row r="906" spans="3:3" x14ac:dyDescent="0.35">
      <c r="C906" s="44"/>
    </row>
    <row r="907" spans="3:3" x14ac:dyDescent="0.35">
      <c r="C907" s="44"/>
    </row>
    <row r="908" spans="3:3" x14ac:dyDescent="0.35">
      <c r="C908" s="44"/>
    </row>
    <row r="909" spans="3:3" x14ac:dyDescent="0.35">
      <c r="C909" s="44"/>
    </row>
    <row r="910" spans="3:3" x14ac:dyDescent="0.35">
      <c r="C910" s="44"/>
    </row>
    <row r="911" spans="3:3" x14ac:dyDescent="0.35">
      <c r="C911" s="44"/>
    </row>
    <row r="912" spans="3:3" x14ac:dyDescent="0.35">
      <c r="C912" s="44"/>
    </row>
    <row r="913" spans="3:3" x14ac:dyDescent="0.35">
      <c r="C913" s="44"/>
    </row>
    <row r="914" spans="3:3" x14ac:dyDescent="0.35">
      <c r="C914" s="44"/>
    </row>
    <row r="915" spans="3:3" x14ac:dyDescent="0.35">
      <c r="C915" s="44"/>
    </row>
    <row r="916" spans="3:3" x14ac:dyDescent="0.35">
      <c r="C916" s="44"/>
    </row>
    <row r="917" spans="3:3" x14ac:dyDescent="0.35">
      <c r="C917" s="44"/>
    </row>
    <row r="918" spans="3:3" x14ac:dyDescent="0.35">
      <c r="C918" s="44"/>
    </row>
    <row r="919" spans="3:3" x14ac:dyDescent="0.35">
      <c r="C919" s="44"/>
    </row>
    <row r="920" spans="3:3" x14ac:dyDescent="0.35">
      <c r="C920" s="44"/>
    </row>
    <row r="921" spans="3:3" x14ac:dyDescent="0.35">
      <c r="C921" s="44"/>
    </row>
    <row r="922" spans="3:3" x14ac:dyDescent="0.35">
      <c r="C922" s="44"/>
    </row>
    <row r="923" spans="3:3" x14ac:dyDescent="0.35">
      <c r="C923" s="44"/>
    </row>
    <row r="924" spans="3:3" x14ac:dyDescent="0.35">
      <c r="C924" s="44"/>
    </row>
    <row r="925" spans="3:3" x14ac:dyDescent="0.35">
      <c r="C925" s="44"/>
    </row>
    <row r="926" spans="3:3" x14ac:dyDescent="0.35">
      <c r="C926" s="44"/>
    </row>
    <row r="927" spans="3:3" x14ac:dyDescent="0.35">
      <c r="C927" s="44"/>
    </row>
    <row r="928" spans="3:3" x14ac:dyDescent="0.35">
      <c r="C928" s="44"/>
    </row>
    <row r="929" spans="3:3" x14ac:dyDescent="0.35">
      <c r="C929" s="44"/>
    </row>
    <row r="930" spans="3:3" x14ac:dyDescent="0.35">
      <c r="C930" s="44"/>
    </row>
    <row r="931" spans="3:3" x14ac:dyDescent="0.35">
      <c r="C931" s="44"/>
    </row>
    <row r="932" spans="3:3" x14ac:dyDescent="0.35">
      <c r="C932" s="44"/>
    </row>
    <row r="933" spans="3:3" x14ac:dyDescent="0.35">
      <c r="C933" s="44"/>
    </row>
    <row r="934" spans="3:3" x14ac:dyDescent="0.35">
      <c r="C934" s="44"/>
    </row>
    <row r="935" spans="3:3" x14ac:dyDescent="0.35">
      <c r="C935" s="44"/>
    </row>
    <row r="936" spans="3:3" x14ac:dyDescent="0.35">
      <c r="C936" s="44"/>
    </row>
    <row r="937" spans="3:3" x14ac:dyDescent="0.35">
      <c r="C937" s="44"/>
    </row>
    <row r="938" spans="3:3" x14ac:dyDescent="0.35">
      <c r="C938" s="44"/>
    </row>
    <row r="939" spans="3:3" x14ac:dyDescent="0.35">
      <c r="C939" s="44"/>
    </row>
    <row r="940" spans="3:3" x14ac:dyDescent="0.35">
      <c r="C940" s="44"/>
    </row>
    <row r="941" spans="3:3" x14ac:dyDescent="0.35">
      <c r="C941" s="44"/>
    </row>
    <row r="942" spans="3:3" x14ac:dyDescent="0.35">
      <c r="C942" s="44"/>
    </row>
    <row r="943" spans="3:3" x14ac:dyDescent="0.35">
      <c r="C943" s="44"/>
    </row>
    <row r="944" spans="3:3" x14ac:dyDescent="0.35">
      <c r="C944" s="44"/>
    </row>
    <row r="945" spans="3:3" x14ac:dyDescent="0.35">
      <c r="C945" s="44"/>
    </row>
    <row r="946" spans="3:3" x14ac:dyDescent="0.35">
      <c r="C946" s="44"/>
    </row>
    <row r="947" spans="3:3" x14ac:dyDescent="0.35">
      <c r="C947" s="44"/>
    </row>
    <row r="948" spans="3:3" x14ac:dyDescent="0.35">
      <c r="C948" s="44"/>
    </row>
    <row r="949" spans="3:3" x14ac:dyDescent="0.35">
      <c r="C949" s="44"/>
    </row>
    <row r="950" spans="3:3" x14ac:dyDescent="0.35">
      <c r="C950" s="44"/>
    </row>
    <row r="951" spans="3:3" x14ac:dyDescent="0.35">
      <c r="C951" s="44"/>
    </row>
    <row r="952" spans="3:3" x14ac:dyDescent="0.35">
      <c r="C952" s="44"/>
    </row>
    <row r="953" spans="3:3" x14ac:dyDescent="0.35">
      <c r="C953" s="44"/>
    </row>
    <row r="954" spans="3:3" x14ac:dyDescent="0.35">
      <c r="C954" s="44"/>
    </row>
    <row r="955" spans="3:3" x14ac:dyDescent="0.35">
      <c r="C955" s="44"/>
    </row>
    <row r="956" spans="3:3" x14ac:dyDescent="0.35">
      <c r="C956" s="44"/>
    </row>
    <row r="957" spans="3:3" x14ac:dyDescent="0.35">
      <c r="C957" s="44"/>
    </row>
    <row r="958" spans="3:3" x14ac:dyDescent="0.35">
      <c r="C958" s="44"/>
    </row>
    <row r="959" spans="3:3" x14ac:dyDescent="0.35">
      <c r="C959" s="44"/>
    </row>
    <row r="960" spans="3:3" x14ac:dyDescent="0.35">
      <c r="C960" s="44"/>
    </row>
    <row r="961" spans="3:3" x14ac:dyDescent="0.35">
      <c r="C961" s="44"/>
    </row>
    <row r="962" spans="3:3" x14ac:dyDescent="0.35">
      <c r="C962" s="44"/>
    </row>
    <row r="963" spans="3:3" x14ac:dyDescent="0.35">
      <c r="C963" s="44"/>
    </row>
    <row r="964" spans="3:3" x14ac:dyDescent="0.35">
      <c r="C964" s="44"/>
    </row>
    <row r="965" spans="3:3" x14ac:dyDescent="0.35">
      <c r="C965" s="44"/>
    </row>
    <row r="966" spans="3:3" x14ac:dyDescent="0.35">
      <c r="C966" s="44"/>
    </row>
    <row r="967" spans="3:3" x14ac:dyDescent="0.35">
      <c r="C967" s="44"/>
    </row>
    <row r="968" spans="3:3" x14ac:dyDescent="0.35">
      <c r="C968" s="44"/>
    </row>
    <row r="969" spans="3:3" x14ac:dyDescent="0.35">
      <c r="C969" s="44"/>
    </row>
    <row r="970" spans="3:3" x14ac:dyDescent="0.35">
      <c r="C970" s="44"/>
    </row>
    <row r="971" spans="3:3" x14ac:dyDescent="0.35">
      <c r="C971" s="44"/>
    </row>
    <row r="972" spans="3:3" x14ac:dyDescent="0.35">
      <c r="C972" s="44"/>
    </row>
    <row r="973" spans="3:3" x14ac:dyDescent="0.35">
      <c r="C973" s="44"/>
    </row>
    <row r="974" spans="3:3" x14ac:dyDescent="0.35">
      <c r="C974" s="44"/>
    </row>
    <row r="975" spans="3:3" x14ac:dyDescent="0.35">
      <c r="C975" s="44"/>
    </row>
    <row r="976" spans="3:3" x14ac:dyDescent="0.35">
      <c r="C976" s="44"/>
    </row>
    <row r="977" spans="3:3" x14ac:dyDescent="0.35">
      <c r="C977" s="44"/>
    </row>
    <row r="978" spans="3:3" x14ac:dyDescent="0.35">
      <c r="C978" s="44"/>
    </row>
    <row r="979" spans="3:3" x14ac:dyDescent="0.35">
      <c r="C979" s="44"/>
    </row>
    <row r="980" spans="3:3" x14ac:dyDescent="0.35">
      <c r="C980" s="44"/>
    </row>
    <row r="981" spans="3:3" x14ac:dyDescent="0.35">
      <c r="C981" s="44"/>
    </row>
    <row r="982" spans="3:3" x14ac:dyDescent="0.35">
      <c r="C982" s="44"/>
    </row>
    <row r="983" spans="3:3" x14ac:dyDescent="0.35">
      <c r="C983" s="44"/>
    </row>
    <row r="984" spans="3:3" x14ac:dyDescent="0.35">
      <c r="C984" s="44"/>
    </row>
    <row r="985" spans="3:3" x14ac:dyDescent="0.35">
      <c r="C985" s="44"/>
    </row>
    <row r="986" spans="3:3" x14ac:dyDescent="0.35">
      <c r="C986" s="44"/>
    </row>
    <row r="987" spans="3:3" x14ac:dyDescent="0.35">
      <c r="C987" s="44"/>
    </row>
    <row r="988" spans="3:3" x14ac:dyDescent="0.35">
      <c r="C988" s="44"/>
    </row>
    <row r="989" spans="3:3" x14ac:dyDescent="0.35">
      <c r="C989" s="44"/>
    </row>
    <row r="990" spans="3:3" x14ac:dyDescent="0.35">
      <c r="C990" s="44"/>
    </row>
    <row r="991" spans="3:3" x14ac:dyDescent="0.35">
      <c r="C991" s="44"/>
    </row>
    <row r="992" spans="3:3" x14ac:dyDescent="0.35">
      <c r="C992" s="44"/>
    </row>
    <row r="993" spans="3:3" x14ac:dyDescent="0.35">
      <c r="C993" s="44"/>
    </row>
    <row r="994" spans="3:3" x14ac:dyDescent="0.35">
      <c r="C994" s="44"/>
    </row>
    <row r="995" spans="3:3" x14ac:dyDescent="0.35">
      <c r="C995" s="44"/>
    </row>
    <row r="996" spans="3:3" x14ac:dyDescent="0.35">
      <c r="C996" s="44"/>
    </row>
    <row r="997" spans="3:3" x14ac:dyDescent="0.35">
      <c r="C997" s="44"/>
    </row>
    <row r="998" spans="3:3" x14ac:dyDescent="0.35">
      <c r="C998" s="44"/>
    </row>
    <row r="999" spans="3:3" x14ac:dyDescent="0.35">
      <c r="C999" s="44"/>
    </row>
    <row r="1000" spans="3:3" x14ac:dyDescent="0.35">
      <c r="C1000" s="44"/>
    </row>
    <row r="1001" spans="3:3" x14ac:dyDescent="0.35">
      <c r="C1001" s="44"/>
    </row>
    <row r="1002" spans="3:3" x14ac:dyDescent="0.35">
      <c r="C1002" s="44"/>
    </row>
    <row r="1003" spans="3:3" x14ac:dyDescent="0.35">
      <c r="C1003" s="44"/>
    </row>
    <row r="1004" spans="3:3" x14ac:dyDescent="0.35">
      <c r="C1004" s="44"/>
    </row>
    <row r="1005" spans="3:3" x14ac:dyDescent="0.35">
      <c r="C1005" s="44"/>
    </row>
    <row r="1006" spans="3:3" x14ac:dyDescent="0.35">
      <c r="C1006" s="44"/>
    </row>
    <row r="1007" spans="3:3" x14ac:dyDescent="0.35">
      <c r="C1007" s="44"/>
    </row>
    <row r="1008" spans="3:3" x14ac:dyDescent="0.35">
      <c r="C1008" s="44"/>
    </row>
    <row r="1009" spans="3:3" x14ac:dyDescent="0.35">
      <c r="C1009" s="44"/>
    </row>
    <row r="1010" spans="3:3" x14ac:dyDescent="0.35">
      <c r="C1010" s="44"/>
    </row>
    <row r="1011" spans="3:3" x14ac:dyDescent="0.35">
      <c r="C1011" s="44"/>
    </row>
    <row r="1012" spans="3:3" x14ac:dyDescent="0.35">
      <c r="C1012" s="44"/>
    </row>
    <row r="1013" spans="3:3" x14ac:dyDescent="0.35">
      <c r="C1013" s="44"/>
    </row>
    <row r="1014" spans="3:3" x14ac:dyDescent="0.35">
      <c r="C1014" s="44"/>
    </row>
    <row r="1015" spans="3:3" x14ac:dyDescent="0.35">
      <c r="C1015" s="44"/>
    </row>
    <row r="1016" spans="3:3" x14ac:dyDescent="0.35">
      <c r="C1016" s="44"/>
    </row>
    <row r="1017" spans="3:3" x14ac:dyDescent="0.35">
      <c r="C1017" s="44"/>
    </row>
    <row r="1018" spans="3:3" x14ac:dyDescent="0.35">
      <c r="C1018" s="44"/>
    </row>
    <row r="1019" spans="3:3" x14ac:dyDescent="0.35">
      <c r="C1019" s="44"/>
    </row>
    <row r="1020" spans="3:3" x14ac:dyDescent="0.35">
      <c r="C1020" s="44"/>
    </row>
    <row r="1021" spans="3:3" x14ac:dyDescent="0.35">
      <c r="C1021" s="44"/>
    </row>
    <row r="1022" spans="3:3" x14ac:dyDescent="0.35">
      <c r="C1022" s="44"/>
    </row>
    <row r="1023" spans="3:3" x14ac:dyDescent="0.35">
      <c r="C1023" s="44"/>
    </row>
    <row r="1024" spans="3:3" x14ac:dyDescent="0.35">
      <c r="C1024" s="44"/>
    </row>
    <row r="1025" spans="3:3" x14ac:dyDescent="0.35">
      <c r="C1025" s="44"/>
    </row>
    <row r="1026" spans="3:3" x14ac:dyDescent="0.35">
      <c r="C1026" s="44"/>
    </row>
    <row r="1027" spans="3:3" x14ac:dyDescent="0.35">
      <c r="C1027" s="44"/>
    </row>
    <row r="1028" spans="3:3" x14ac:dyDescent="0.35">
      <c r="C1028" s="44"/>
    </row>
    <row r="1029" spans="3:3" x14ac:dyDescent="0.35">
      <c r="C1029" s="44"/>
    </row>
    <row r="1030" spans="3:3" x14ac:dyDescent="0.35">
      <c r="C1030" s="44"/>
    </row>
    <row r="1031" spans="3:3" x14ac:dyDescent="0.35">
      <c r="C1031" s="44"/>
    </row>
    <row r="1032" spans="3:3" x14ac:dyDescent="0.35">
      <c r="C1032" s="44"/>
    </row>
    <row r="1033" spans="3:3" x14ac:dyDescent="0.35">
      <c r="C1033" s="44"/>
    </row>
    <row r="1034" spans="3:3" x14ac:dyDescent="0.35">
      <c r="C1034" s="44"/>
    </row>
    <row r="1035" spans="3:3" x14ac:dyDescent="0.35">
      <c r="C1035" s="44"/>
    </row>
    <row r="1036" spans="3:3" x14ac:dyDescent="0.35">
      <c r="C1036" s="44"/>
    </row>
    <row r="1037" spans="3:3" x14ac:dyDescent="0.35">
      <c r="C1037" s="44"/>
    </row>
    <row r="1038" spans="3:3" x14ac:dyDescent="0.35">
      <c r="C1038" s="44"/>
    </row>
    <row r="1039" spans="3:3" x14ac:dyDescent="0.35">
      <c r="C1039" s="44"/>
    </row>
    <row r="1040" spans="3:3" x14ac:dyDescent="0.35">
      <c r="C1040" s="44"/>
    </row>
    <row r="1041" spans="3:3" x14ac:dyDescent="0.35">
      <c r="C1041" s="44"/>
    </row>
    <row r="1042" spans="3:3" x14ac:dyDescent="0.35">
      <c r="C1042" s="44"/>
    </row>
    <row r="1043" spans="3:3" x14ac:dyDescent="0.35">
      <c r="C1043" s="44"/>
    </row>
    <row r="1044" spans="3:3" x14ac:dyDescent="0.35">
      <c r="C1044" s="44"/>
    </row>
    <row r="1045" spans="3:3" x14ac:dyDescent="0.35">
      <c r="C1045" s="44"/>
    </row>
    <row r="1046" spans="3:3" x14ac:dyDescent="0.35">
      <c r="C1046" s="44"/>
    </row>
    <row r="1047" spans="3:3" x14ac:dyDescent="0.35">
      <c r="C1047" s="44"/>
    </row>
    <row r="1048" spans="3:3" x14ac:dyDescent="0.35">
      <c r="C1048" s="44"/>
    </row>
    <row r="1049" spans="3:3" x14ac:dyDescent="0.35">
      <c r="C1049" s="44"/>
    </row>
    <row r="1050" spans="3:3" x14ac:dyDescent="0.35">
      <c r="C1050" s="44"/>
    </row>
    <row r="1051" spans="3:3" x14ac:dyDescent="0.35">
      <c r="C1051" s="44"/>
    </row>
    <row r="1052" spans="3:3" x14ac:dyDescent="0.35">
      <c r="C1052" s="44"/>
    </row>
    <row r="1053" spans="3:3" x14ac:dyDescent="0.35">
      <c r="C1053" s="44"/>
    </row>
    <row r="1054" spans="3:3" x14ac:dyDescent="0.35">
      <c r="C1054" s="44"/>
    </row>
    <row r="1055" spans="3:3" x14ac:dyDescent="0.35">
      <c r="C1055" s="44"/>
    </row>
    <row r="1056" spans="3:3" x14ac:dyDescent="0.35">
      <c r="C1056" s="44"/>
    </row>
    <row r="1057" spans="3:3" x14ac:dyDescent="0.35">
      <c r="C1057" s="44"/>
    </row>
    <row r="1058" spans="3:3" x14ac:dyDescent="0.35">
      <c r="C1058" s="44"/>
    </row>
    <row r="1059" spans="3:3" x14ac:dyDescent="0.35">
      <c r="C1059" s="44"/>
    </row>
    <row r="1060" spans="3:3" x14ac:dyDescent="0.35">
      <c r="C1060" s="44"/>
    </row>
    <row r="1061" spans="3:3" x14ac:dyDescent="0.35">
      <c r="C1061" s="44"/>
    </row>
    <row r="1062" spans="3:3" x14ac:dyDescent="0.35">
      <c r="C1062" s="44"/>
    </row>
    <row r="1063" spans="3:3" x14ac:dyDescent="0.35">
      <c r="C1063" s="44"/>
    </row>
    <row r="1064" spans="3:3" x14ac:dyDescent="0.35">
      <c r="C1064" s="44"/>
    </row>
    <row r="1065" spans="3:3" x14ac:dyDescent="0.35">
      <c r="C1065" s="44"/>
    </row>
    <row r="1066" spans="3:3" x14ac:dyDescent="0.35">
      <c r="C1066" s="44"/>
    </row>
    <row r="1067" spans="3:3" x14ac:dyDescent="0.35">
      <c r="C1067" s="44"/>
    </row>
    <row r="1068" spans="3:3" x14ac:dyDescent="0.35">
      <c r="C1068" s="44"/>
    </row>
    <row r="1069" spans="3:3" x14ac:dyDescent="0.35">
      <c r="C1069" s="44"/>
    </row>
    <row r="1070" spans="3:3" x14ac:dyDescent="0.35">
      <c r="C1070" s="44"/>
    </row>
    <row r="1071" spans="3:3" x14ac:dyDescent="0.35">
      <c r="C1071" s="44"/>
    </row>
    <row r="1072" spans="3:3" x14ac:dyDescent="0.35">
      <c r="C1072" s="44"/>
    </row>
    <row r="1073" spans="3:3" x14ac:dyDescent="0.35">
      <c r="C1073" s="44"/>
    </row>
    <row r="1074" spans="3:3" x14ac:dyDescent="0.35">
      <c r="C1074" s="44"/>
    </row>
    <row r="1075" spans="3:3" x14ac:dyDescent="0.35">
      <c r="C1075" s="44"/>
    </row>
    <row r="1076" spans="3:3" x14ac:dyDescent="0.35">
      <c r="C1076" s="44"/>
    </row>
    <row r="1077" spans="3:3" x14ac:dyDescent="0.35">
      <c r="C1077" s="44"/>
    </row>
    <row r="1078" spans="3:3" x14ac:dyDescent="0.35">
      <c r="C1078" s="44"/>
    </row>
    <row r="1079" spans="3:3" x14ac:dyDescent="0.35">
      <c r="C1079" s="44"/>
    </row>
    <row r="1080" spans="3:3" x14ac:dyDescent="0.35">
      <c r="C1080" s="44"/>
    </row>
    <row r="1081" spans="3:3" x14ac:dyDescent="0.35">
      <c r="C1081" s="44"/>
    </row>
    <row r="1082" spans="3:3" x14ac:dyDescent="0.35">
      <c r="C1082" s="44"/>
    </row>
    <row r="1083" spans="3:3" x14ac:dyDescent="0.35">
      <c r="C1083" s="44"/>
    </row>
    <row r="1084" spans="3:3" x14ac:dyDescent="0.35">
      <c r="C1084" s="44"/>
    </row>
    <row r="1085" spans="3:3" x14ac:dyDescent="0.35">
      <c r="C1085" s="44"/>
    </row>
    <row r="1086" spans="3:3" x14ac:dyDescent="0.35">
      <c r="C1086" s="44"/>
    </row>
    <row r="1087" spans="3:3" x14ac:dyDescent="0.35">
      <c r="C1087" s="44"/>
    </row>
    <row r="1088" spans="3:3" x14ac:dyDescent="0.35">
      <c r="C1088" s="44"/>
    </row>
    <row r="1089" spans="3:3" x14ac:dyDescent="0.35">
      <c r="C1089" s="44"/>
    </row>
    <row r="1090" spans="3:3" x14ac:dyDescent="0.35">
      <c r="C1090" s="44"/>
    </row>
    <row r="1091" spans="3:3" x14ac:dyDescent="0.35">
      <c r="C1091" s="44"/>
    </row>
    <row r="1092" spans="3:3" x14ac:dyDescent="0.35">
      <c r="C1092" s="44"/>
    </row>
    <row r="1093" spans="3:3" x14ac:dyDescent="0.35">
      <c r="C1093" s="44"/>
    </row>
    <row r="1094" spans="3:3" x14ac:dyDescent="0.35">
      <c r="C1094" s="44"/>
    </row>
    <row r="1095" spans="3:3" x14ac:dyDescent="0.35">
      <c r="C1095" s="44"/>
    </row>
    <row r="1096" spans="3:3" x14ac:dyDescent="0.35">
      <c r="C1096" s="44"/>
    </row>
    <row r="1097" spans="3:3" x14ac:dyDescent="0.35">
      <c r="C1097" s="44"/>
    </row>
    <row r="1098" spans="3:3" x14ac:dyDescent="0.35">
      <c r="C1098" s="44"/>
    </row>
    <row r="1099" spans="3:3" x14ac:dyDescent="0.35">
      <c r="C1099" s="44"/>
    </row>
    <row r="1100" spans="3:3" x14ac:dyDescent="0.35">
      <c r="C1100" s="44"/>
    </row>
    <row r="1101" spans="3:3" x14ac:dyDescent="0.35">
      <c r="C1101" s="44"/>
    </row>
    <row r="1102" spans="3:3" x14ac:dyDescent="0.35">
      <c r="C1102" s="44"/>
    </row>
    <row r="1103" spans="3:3" x14ac:dyDescent="0.35">
      <c r="C1103" s="44"/>
    </row>
    <row r="1104" spans="3:3" x14ac:dyDescent="0.35">
      <c r="C1104" s="44"/>
    </row>
    <row r="1105" spans="3:3" x14ac:dyDescent="0.35">
      <c r="C1105" s="44"/>
    </row>
    <row r="1106" spans="3:3" x14ac:dyDescent="0.35">
      <c r="C1106" s="44"/>
    </row>
    <row r="1107" spans="3:3" x14ac:dyDescent="0.35">
      <c r="C1107" s="44"/>
    </row>
    <row r="1108" spans="3:3" x14ac:dyDescent="0.35">
      <c r="C1108" s="44"/>
    </row>
    <row r="1109" spans="3:3" x14ac:dyDescent="0.35">
      <c r="C1109" s="44"/>
    </row>
    <row r="1110" spans="3:3" x14ac:dyDescent="0.35">
      <c r="C1110" s="44"/>
    </row>
    <row r="1111" spans="3:3" x14ac:dyDescent="0.35">
      <c r="C1111" s="44"/>
    </row>
    <row r="1112" spans="3:3" x14ac:dyDescent="0.35">
      <c r="C1112" s="44"/>
    </row>
    <row r="1113" spans="3:3" x14ac:dyDescent="0.35">
      <c r="C1113" s="44"/>
    </row>
    <row r="1114" spans="3:3" x14ac:dyDescent="0.35">
      <c r="C1114" s="44"/>
    </row>
    <row r="1115" spans="3:3" x14ac:dyDescent="0.35">
      <c r="C1115" s="44"/>
    </row>
    <row r="1116" spans="3:3" x14ac:dyDescent="0.35">
      <c r="C1116" s="44"/>
    </row>
    <row r="1117" spans="3:3" x14ac:dyDescent="0.35">
      <c r="C1117" s="44"/>
    </row>
    <row r="1118" spans="3:3" x14ac:dyDescent="0.35">
      <c r="C1118" s="44"/>
    </row>
    <row r="1119" spans="3:3" x14ac:dyDescent="0.35">
      <c r="C1119" s="44"/>
    </row>
    <row r="1120" spans="3:3" x14ac:dyDescent="0.35">
      <c r="C1120" s="44"/>
    </row>
    <row r="1121" spans="3:3" x14ac:dyDescent="0.35">
      <c r="C1121" s="44"/>
    </row>
    <row r="1122" spans="3:3" x14ac:dyDescent="0.35">
      <c r="C1122" s="44"/>
    </row>
    <row r="1123" spans="3:3" x14ac:dyDescent="0.35">
      <c r="C1123" s="44"/>
    </row>
    <row r="1124" spans="3:3" x14ac:dyDescent="0.35">
      <c r="C1124" s="44"/>
    </row>
    <row r="1125" spans="3:3" x14ac:dyDescent="0.35">
      <c r="C1125" s="44"/>
    </row>
    <row r="1126" spans="3:3" x14ac:dyDescent="0.35">
      <c r="C1126" s="44"/>
    </row>
    <row r="1127" spans="3:3" x14ac:dyDescent="0.35">
      <c r="C1127" s="44"/>
    </row>
    <row r="1128" spans="3:3" x14ac:dyDescent="0.35">
      <c r="C1128" s="44"/>
    </row>
    <row r="1129" spans="3:3" x14ac:dyDescent="0.35">
      <c r="C1129" s="44"/>
    </row>
    <row r="1130" spans="3:3" x14ac:dyDescent="0.35">
      <c r="C1130" s="44"/>
    </row>
    <row r="1131" spans="3:3" x14ac:dyDescent="0.35">
      <c r="C1131" s="44"/>
    </row>
    <row r="1132" spans="3:3" x14ac:dyDescent="0.35">
      <c r="C1132" s="44"/>
    </row>
    <row r="1133" spans="3:3" x14ac:dyDescent="0.35">
      <c r="C1133" s="44"/>
    </row>
    <row r="1134" spans="3:3" x14ac:dyDescent="0.35">
      <c r="C1134" s="44"/>
    </row>
    <row r="1135" spans="3:3" x14ac:dyDescent="0.35">
      <c r="C1135" s="44"/>
    </row>
    <row r="1136" spans="3:3" x14ac:dyDescent="0.35">
      <c r="C1136" s="44"/>
    </row>
    <row r="1137" spans="3:3" x14ac:dyDescent="0.35">
      <c r="C1137" s="44"/>
    </row>
    <row r="1138" spans="3:3" x14ac:dyDescent="0.35">
      <c r="C1138" s="44"/>
    </row>
    <row r="1139" spans="3:3" x14ac:dyDescent="0.35">
      <c r="C1139" s="44"/>
    </row>
    <row r="1140" spans="3:3" x14ac:dyDescent="0.35">
      <c r="C1140" s="44"/>
    </row>
    <row r="1141" spans="3:3" x14ac:dyDescent="0.35">
      <c r="C1141" s="44"/>
    </row>
    <row r="1142" spans="3:3" x14ac:dyDescent="0.35">
      <c r="C1142" s="44"/>
    </row>
    <row r="1143" spans="3:3" x14ac:dyDescent="0.35">
      <c r="C1143" s="44"/>
    </row>
    <row r="1144" spans="3:3" x14ac:dyDescent="0.35">
      <c r="C1144" s="44"/>
    </row>
    <row r="1145" spans="3:3" x14ac:dyDescent="0.35">
      <c r="C1145" s="44"/>
    </row>
    <row r="1146" spans="3:3" x14ac:dyDescent="0.35">
      <c r="C1146" s="44"/>
    </row>
    <row r="1147" spans="3:3" x14ac:dyDescent="0.35">
      <c r="C1147" s="44"/>
    </row>
    <row r="1148" spans="3:3" x14ac:dyDescent="0.35">
      <c r="C1148" s="44"/>
    </row>
    <row r="1149" spans="3:3" x14ac:dyDescent="0.35">
      <c r="C1149" s="44"/>
    </row>
    <row r="1150" spans="3:3" x14ac:dyDescent="0.35">
      <c r="C1150" s="44"/>
    </row>
    <row r="1151" spans="3:3" x14ac:dyDescent="0.35">
      <c r="C1151" s="44"/>
    </row>
    <row r="1152" spans="3:3" x14ac:dyDescent="0.35">
      <c r="C1152" s="44"/>
    </row>
    <row r="1153" spans="3:3" x14ac:dyDescent="0.35">
      <c r="C1153" s="44"/>
    </row>
    <row r="1154" spans="3:3" x14ac:dyDescent="0.35">
      <c r="C1154" s="44"/>
    </row>
    <row r="1155" spans="3:3" x14ac:dyDescent="0.35">
      <c r="C1155" s="44"/>
    </row>
    <row r="1156" spans="3:3" x14ac:dyDescent="0.35">
      <c r="C1156" s="44"/>
    </row>
    <row r="1157" spans="3:3" x14ac:dyDescent="0.35">
      <c r="C1157" s="44"/>
    </row>
    <row r="1158" spans="3:3" x14ac:dyDescent="0.35">
      <c r="C1158" s="44"/>
    </row>
    <row r="1159" spans="3:3" x14ac:dyDescent="0.35">
      <c r="C1159" s="44"/>
    </row>
    <row r="1160" spans="3:3" x14ac:dyDescent="0.35">
      <c r="C1160" s="44"/>
    </row>
    <row r="1161" spans="3:3" x14ac:dyDescent="0.35">
      <c r="C1161" s="44"/>
    </row>
    <row r="1162" spans="3:3" x14ac:dyDescent="0.35">
      <c r="C1162" s="44"/>
    </row>
    <row r="1163" spans="3:3" x14ac:dyDescent="0.35">
      <c r="C1163" s="44"/>
    </row>
    <row r="1164" spans="3:3" x14ac:dyDescent="0.35">
      <c r="C1164" s="44"/>
    </row>
    <row r="1165" spans="3:3" x14ac:dyDescent="0.35">
      <c r="C1165" s="44"/>
    </row>
    <row r="1166" spans="3:3" x14ac:dyDescent="0.35">
      <c r="C1166" s="44"/>
    </row>
    <row r="1167" spans="3:3" x14ac:dyDescent="0.35">
      <c r="C1167" s="44"/>
    </row>
    <row r="1168" spans="3:3" x14ac:dyDescent="0.35">
      <c r="C1168" s="44"/>
    </row>
    <row r="1169" spans="3:3" x14ac:dyDescent="0.35">
      <c r="C1169" s="44"/>
    </row>
    <row r="1170" spans="3:3" x14ac:dyDescent="0.35">
      <c r="C1170" s="44"/>
    </row>
    <row r="1171" spans="3:3" x14ac:dyDescent="0.35">
      <c r="C1171" s="44"/>
    </row>
    <row r="1172" spans="3:3" x14ac:dyDescent="0.35">
      <c r="C1172" s="44"/>
    </row>
    <row r="1173" spans="3:3" x14ac:dyDescent="0.35">
      <c r="C1173" s="44"/>
    </row>
    <row r="1174" spans="3:3" x14ac:dyDescent="0.35">
      <c r="C1174" s="44"/>
    </row>
    <row r="1175" spans="3:3" x14ac:dyDescent="0.35">
      <c r="C1175" s="44"/>
    </row>
    <row r="1176" spans="3:3" x14ac:dyDescent="0.35">
      <c r="C1176" s="44"/>
    </row>
    <row r="1177" spans="3:3" x14ac:dyDescent="0.35">
      <c r="C1177" s="44"/>
    </row>
    <row r="1178" spans="3:3" x14ac:dyDescent="0.35">
      <c r="C1178" s="44"/>
    </row>
    <row r="1179" spans="3:3" x14ac:dyDescent="0.35">
      <c r="C1179" s="44"/>
    </row>
    <row r="1180" spans="3:3" x14ac:dyDescent="0.35">
      <c r="C1180" s="44"/>
    </row>
    <row r="1181" spans="3:3" x14ac:dyDescent="0.35">
      <c r="C1181" s="44"/>
    </row>
    <row r="1182" spans="3:3" x14ac:dyDescent="0.35">
      <c r="C1182" s="44"/>
    </row>
    <row r="1183" spans="3:3" x14ac:dyDescent="0.35">
      <c r="C1183" s="44"/>
    </row>
    <row r="1184" spans="3:3" x14ac:dyDescent="0.35">
      <c r="C1184" s="44"/>
    </row>
    <row r="1185" spans="3:3" x14ac:dyDescent="0.35">
      <c r="C1185" s="44"/>
    </row>
    <row r="1186" spans="3:3" x14ac:dyDescent="0.35">
      <c r="C1186" s="44"/>
    </row>
    <row r="1187" spans="3:3" x14ac:dyDescent="0.35">
      <c r="C1187" s="44"/>
    </row>
    <row r="1188" spans="3:3" x14ac:dyDescent="0.35">
      <c r="C1188" s="44"/>
    </row>
    <row r="1189" spans="3:3" x14ac:dyDescent="0.35">
      <c r="C1189" s="44"/>
    </row>
    <row r="1190" spans="3:3" x14ac:dyDescent="0.35">
      <c r="C1190" s="44"/>
    </row>
    <row r="1191" spans="3:3" x14ac:dyDescent="0.35">
      <c r="C1191" s="44"/>
    </row>
    <row r="1192" spans="3:3" x14ac:dyDescent="0.35">
      <c r="C1192" s="44"/>
    </row>
    <row r="1193" spans="3:3" x14ac:dyDescent="0.35">
      <c r="C1193" s="44"/>
    </row>
    <row r="1194" spans="3:3" x14ac:dyDescent="0.35">
      <c r="C1194" s="44"/>
    </row>
    <row r="1195" spans="3:3" x14ac:dyDescent="0.35">
      <c r="C1195" s="44"/>
    </row>
    <row r="1196" spans="3:3" x14ac:dyDescent="0.35">
      <c r="C1196" s="44"/>
    </row>
    <row r="1197" spans="3:3" x14ac:dyDescent="0.35">
      <c r="C1197" s="44"/>
    </row>
    <row r="1198" spans="3:3" x14ac:dyDescent="0.35">
      <c r="C1198" s="44"/>
    </row>
    <row r="1199" spans="3:3" x14ac:dyDescent="0.35">
      <c r="C1199" s="44"/>
    </row>
    <row r="1200" spans="3:3" x14ac:dyDescent="0.35">
      <c r="C1200" s="44"/>
    </row>
    <row r="1201" spans="3:3" x14ac:dyDescent="0.35">
      <c r="C1201" s="44"/>
    </row>
    <row r="1202" spans="3:3" x14ac:dyDescent="0.35">
      <c r="C1202" s="44"/>
    </row>
    <row r="1203" spans="3:3" x14ac:dyDescent="0.35">
      <c r="C1203" s="44"/>
    </row>
    <row r="1204" spans="3:3" x14ac:dyDescent="0.35">
      <c r="C1204" s="44"/>
    </row>
    <row r="1205" spans="3:3" x14ac:dyDescent="0.35">
      <c r="C1205" s="44"/>
    </row>
    <row r="1206" spans="3:3" x14ac:dyDescent="0.35">
      <c r="C1206" s="44"/>
    </row>
    <row r="1207" spans="3:3" x14ac:dyDescent="0.35">
      <c r="C1207" s="44"/>
    </row>
    <row r="1208" spans="3:3" x14ac:dyDescent="0.35">
      <c r="C1208" s="44"/>
    </row>
    <row r="1209" spans="3:3" x14ac:dyDescent="0.35">
      <c r="C1209" s="44"/>
    </row>
    <row r="1210" spans="3:3" x14ac:dyDescent="0.35">
      <c r="C1210" s="44"/>
    </row>
    <row r="1211" spans="3:3" x14ac:dyDescent="0.35">
      <c r="C1211" s="44"/>
    </row>
    <row r="1212" spans="3:3" x14ac:dyDescent="0.35">
      <c r="C1212" s="44"/>
    </row>
    <row r="1213" spans="3:3" x14ac:dyDescent="0.35">
      <c r="C1213" s="44"/>
    </row>
    <row r="1214" spans="3:3" x14ac:dyDescent="0.35">
      <c r="C1214" s="44"/>
    </row>
    <row r="1215" spans="3:3" x14ac:dyDescent="0.35">
      <c r="C1215" s="44"/>
    </row>
    <row r="1216" spans="3:3" x14ac:dyDescent="0.35">
      <c r="C1216" s="44"/>
    </row>
    <row r="1217" spans="3:3" x14ac:dyDescent="0.35">
      <c r="C1217" s="44"/>
    </row>
    <row r="1218" spans="3:3" x14ac:dyDescent="0.35">
      <c r="C1218" s="44"/>
    </row>
    <row r="1219" spans="3:3" x14ac:dyDescent="0.35">
      <c r="C1219" s="44"/>
    </row>
    <row r="1220" spans="3:3" x14ac:dyDescent="0.35">
      <c r="C1220" s="44"/>
    </row>
    <row r="1221" spans="3:3" x14ac:dyDescent="0.35">
      <c r="C1221" s="44"/>
    </row>
    <row r="1222" spans="3:3" x14ac:dyDescent="0.35">
      <c r="C1222" s="44"/>
    </row>
    <row r="1223" spans="3:3" x14ac:dyDescent="0.35">
      <c r="C1223" s="44"/>
    </row>
    <row r="1224" spans="3:3" x14ac:dyDescent="0.35">
      <c r="C1224" s="44"/>
    </row>
    <row r="1225" spans="3:3" x14ac:dyDescent="0.35">
      <c r="C1225" s="44"/>
    </row>
    <row r="1226" spans="3:3" x14ac:dyDescent="0.35">
      <c r="C1226" s="44"/>
    </row>
    <row r="1227" spans="3:3" x14ac:dyDescent="0.35">
      <c r="C1227" s="44"/>
    </row>
    <row r="1228" spans="3:3" x14ac:dyDescent="0.35">
      <c r="C1228" s="44"/>
    </row>
    <row r="1229" spans="3:3" x14ac:dyDescent="0.35">
      <c r="C1229" s="44"/>
    </row>
    <row r="1230" spans="3:3" x14ac:dyDescent="0.35">
      <c r="C1230" s="44"/>
    </row>
    <row r="1231" spans="3:3" x14ac:dyDescent="0.35">
      <c r="C1231" s="44"/>
    </row>
    <row r="1232" spans="3:3" x14ac:dyDescent="0.35">
      <c r="C1232" s="44"/>
    </row>
    <row r="1233" spans="3:3" x14ac:dyDescent="0.35">
      <c r="C1233" s="44"/>
    </row>
    <row r="1234" spans="3:3" x14ac:dyDescent="0.35">
      <c r="C1234" s="44"/>
    </row>
    <row r="1235" spans="3:3" x14ac:dyDescent="0.35">
      <c r="C1235" s="44"/>
    </row>
    <row r="1236" spans="3:3" x14ac:dyDescent="0.35">
      <c r="C1236" s="44"/>
    </row>
    <row r="1237" spans="3:3" x14ac:dyDescent="0.35">
      <c r="C1237" s="44"/>
    </row>
    <row r="1238" spans="3:3" x14ac:dyDescent="0.35">
      <c r="C1238" s="44"/>
    </row>
    <row r="1239" spans="3:3" x14ac:dyDescent="0.35">
      <c r="C1239" s="44"/>
    </row>
    <row r="1240" spans="3:3" x14ac:dyDescent="0.35">
      <c r="C1240" s="44"/>
    </row>
    <row r="1241" spans="3:3" x14ac:dyDescent="0.35">
      <c r="C1241" s="44"/>
    </row>
    <row r="1242" spans="3:3" x14ac:dyDescent="0.35">
      <c r="C1242" s="44"/>
    </row>
    <row r="1243" spans="3:3" x14ac:dyDescent="0.35">
      <c r="C1243" s="44"/>
    </row>
    <row r="1244" spans="3:3" x14ac:dyDescent="0.35">
      <c r="C1244" s="44"/>
    </row>
    <row r="1245" spans="3:3" x14ac:dyDescent="0.35">
      <c r="C1245" s="44"/>
    </row>
    <row r="1246" spans="3:3" x14ac:dyDescent="0.35">
      <c r="C1246" s="44"/>
    </row>
    <row r="1247" spans="3:3" x14ac:dyDescent="0.35">
      <c r="C1247" s="44"/>
    </row>
    <row r="1248" spans="3:3" x14ac:dyDescent="0.35">
      <c r="C1248" s="44"/>
    </row>
    <row r="1249" spans="3:3" x14ac:dyDescent="0.35">
      <c r="C1249" s="44"/>
    </row>
    <row r="1250" spans="3:3" x14ac:dyDescent="0.35">
      <c r="C1250" s="44"/>
    </row>
    <row r="1251" spans="3:3" x14ac:dyDescent="0.35">
      <c r="C1251" s="44"/>
    </row>
    <row r="1252" spans="3:3" x14ac:dyDescent="0.35">
      <c r="C1252" s="44"/>
    </row>
    <row r="1253" spans="3:3" x14ac:dyDescent="0.35">
      <c r="C1253" s="44"/>
    </row>
    <row r="1254" spans="3:3" x14ac:dyDescent="0.35">
      <c r="C1254" s="44"/>
    </row>
    <row r="1255" spans="3:3" x14ac:dyDescent="0.35">
      <c r="C1255" s="44"/>
    </row>
    <row r="1256" spans="3:3" x14ac:dyDescent="0.35">
      <c r="C1256" s="44"/>
    </row>
    <row r="1257" spans="3:3" x14ac:dyDescent="0.35">
      <c r="C1257" s="44"/>
    </row>
    <row r="1258" spans="3:3" x14ac:dyDescent="0.35">
      <c r="C1258" s="44"/>
    </row>
    <row r="1259" spans="3:3" x14ac:dyDescent="0.35">
      <c r="C1259" s="44"/>
    </row>
    <row r="1260" spans="3:3" x14ac:dyDescent="0.35">
      <c r="C1260" s="44"/>
    </row>
    <row r="1261" spans="3:3" x14ac:dyDescent="0.35">
      <c r="C1261" s="44"/>
    </row>
    <row r="1262" spans="3:3" x14ac:dyDescent="0.35">
      <c r="C1262" s="44"/>
    </row>
    <row r="1263" spans="3:3" x14ac:dyDescent="0.35">
      <c r="C1263" s="44"/>
    </row>
    <row r="1264" spans="3:3" x14ac:dyDescent="0.35">
      <c r="C1264" s="44"/>
    </row>
    <row r="1265" spans="3:3" x14ac:dyDescent="0.35">
      <c r="C1265" s="44"/>
    </row>
    <row r="1266" spans="3:3" x14ac:dyDescent="0.35">
      <c r="C1266" s="44"/>
    </row>
    <row r="1267" spans="3:3" x14ac:dyDescent="0.35">
      <c r="C1267" s="44"/>
    </row>
    <row r="1268" spans="3:3" x14ac:dyDescent="0.35">
      <c r="C1268" s="44"/>
    </row>
    <row r="1269" spans="3:3" x14ac:dyDescent="0.35">
      <c r="C1269" s="44"/>
    </row>
    <row r="1270" spans="3:3" x14ac:dyDescent="0.35">
      <c r="C1270" s="44"/>
    </row>
    <row r="1271" spans="3:3" x14ac:dyDescent="0.35">
      <c r="C1271" s="44"/>
    </row>
    <row r="1272" spans="3:3" x14ac:dyDescent="0.35">
      <c r="C1272" s="44"/>
    </row>
    <row r="1273" spans="3:3" x14ac:dyDescent="0.35">
      <c r="C1273" s="44"/>
    </row>
    <row r="1274" spans="3:3" x14ac:dyDescent="0.35">
      <c r="C1274" s="44"/>
    </row>
    <row r="1275" spans="3:3" x14ac:dyDescent="0.35">
      <c r="C1275" s="44"/>
    </row>
    <row r="1276" spans="3:3" x14ac:dyDescent="0.35">
      <c r="C1276" s="44"/>
    </row>
    <row r="1277" spans="3:3" x14ac:dyDescent="0.35">
      <c r="C1277" s="44"/>
    </row>
    <row r="1278" spans="3:3" x14ac:dyDescent="0.35">
      <c r="C1278" s="44"/>
    </row>
    <row r="1279" spans="3:3" x14ac:dyDescent="0.35">
      <c r="C1279" s="44"/>
    </row>
    <row r="1280" spans="3:3" x14ac:dyDescent="0.35">
      <c r="C1280" s="44"/>
    </row>
    <row r="1281" spans="3:3" x14ac:dyDescent="0.35">
      <c r="C1281" s="44"/>
    </row>
    <row r="1282" spans="3:3" x14ac:dyDescent="0.35">
      <c r="C1282" s="44"/>
    </row>
    <row r="1283" spans="3:3" x14ac:dyDescent="0.35">
      <c r="C1283" s="44"/>
    </row>
    <row r="1284" spans="3:3" x14ac:dyDescent="0.35">
      <c r="C1284" s="44"/>
    </row>
    <row r="1285" spans="3:3" x14ac:dyDescent="0.35">
      <c r="C1285" s="44"/>
    </row>
    <row r="1286" spans="3:3" x14ac:dyDescent="0.35">
      <c r="C1286" s="44"/>
    </row>
    <row r="1287" spans="3:3" x14ac:dyDescent="0.35">
      <c r="C1287" s="44"/>
    </row>
    <row r="1288" spans="3:3" x14ac:dyDescent="0.35">
      <c r="C1288" s="44"/>
    </row>
    <row r="1289" spans="3:3" x14ac:dyDescent="0.35">
      <c r="C1289" s="44"/>
    </row>
    <row r="1290" spans="3:3" x14ac:dyDescent="0.35">
      <c r="C1290" s="44"/>
    </row>
    <row r="1291" spans="3:3" x14ac:dyDescent="0.35">
      <c r="C1291" s="44"/>
    </row>
    <row r="1292" spans="3:3" x14ac:dyDescent="0.35">
      <c r="C1292" s="44"/>
    </row>
    <row r="1293" spans="3:3" x14ac:dyDescent="0.35">
      <c r="C1293" s="44"/>
    </row>
    <row r="1294" spans="3:3" x14ac:dyDescent="0.35">
      <c r="C1294" s="44"/>
    </row>
    <row r="1295" spans="3:3" x14ac:dyDescent="0.35">
      <c r="C1295" s="44"/>
    </row>
    <row r="1296" spans="3:3" x14ac:dyDescent="0.35">
      <c r="C1296" s="44"/>
    </row>
    <row r="1297" spans="3:3" x14ac:dyDescent="0.35">
      <c r="C1297" s="44"/>
    </row>
    <row r="1298" spans="3:3" x14ac:dyDescent="0.35">
      <c r="C1298" s="44"/>
    </row>
    <row r="1299" spans="3:3" x14ac:dyDescent="0.35">
      <c r="C1299" s="44"/>
    </row>
    <row r="1300" spans="3:3" x14ac:dyDescent="0.35">
      <c r="C1300" s="44"/>
    </row>
    <row r="1301" spans="3:3" x14ac:dyDescent="0.35">
      <c r="C1301" s="44"/>
    </row>
    <row r="1302" spans="3:3" x14ac:dyDescent="0.35">
      <c r="C1302" s="44"/>
    </row>
    <row r="1303" spans="3:3" x14ac:dyDescent="0.35">
      <c r="C1303" s="44"/>
    </row>
    <row r="1304" spans="3:3" x14ac:dyDescent="0.35">
      <c r="C1304" s="44"/>
    </row>
    <row r="1305" spans="3:3" x14ac:dyDescent="0.35">
      <c r="C1305" s="44"/>
    </row>
    <row r="1306" spans="3:3" x14ac:dyDescent="0.35">
      <c r="C1306" s="44"/>
    </row>
    <row r="1307" spans="3:3" x14ac:dyDescent="0.35">
      <c r="C1307" s="44"/>
    </row>
    <row r="1308" spans="3:3" x14ac:dyDescent="0.35">
      <c r="C1308" s="44"/>
    </row>
    <row r="1309" spans="3:3" x14ac:dyDescent="0.35">
      <c r="C1309" s="44"/>
    </row>
    <row r="1310" spans="3:3" x14ac:dyDescent="0.35">
      <c r="C1310" s="44"/>
    </row>
    <row r="1311" spans="3:3" x14ac:dyDescent="0.35">
      <c r="C1311" s="44"/>
    </row>
    <row r="1312" spans="3:3" x14ac:dyDescent="0.35">
      <c r="C1312" s="44"/>
    </row>
    <row r="1313" spans="3:3" x14ac:dyDescent="0.35">
      <c r="C1313" s="44"/>
    </row>
    <row r="1314" spans="3:3" x14ac:dyDescent="0.35">
      <c r="C1314" s="44"/>
    </row>
    <row r="1315" spans="3:3" x14ac:dyDescent="0.35">
      <c r="C1315" s="44"/>
    </row>
    <row r="1316" spans="3:3" x14ac:dyDescent="0.35">
      <c r="C1316" s="44"/>
    </row>
    <row r="1317" spans="3:3" x14ac:dyDescent="0.35">
      <c r="C1317" s="44"/>
    </row>
    <row r="1318" spans="3:3" x14ac:dyDescent="0.35">
      <c r="C1318" s="44"/>
    </row>
    <row r="1319" spans="3:3" x14ac:dyDescent="0.35">
      <c r="C1319" s="44"/>
    </row>
    <row r="1320" spans="3:3" x14ac:dyDescent="0.35">
      <c r="C1320" s="44"/>
    </row>
    <row r="1321" spans="3:3" x14ac:dyDescent="0.35">
      <c r="C1321" s="44"/>
    </row>
    <row r="1322" spans="3:3" x14ac:dyDescent="0.35">
      <c r="C1322" s="44"/>
    </row>
    <row r="1323" spans="3:3" x14ac:dyDescent="0.35">
      <c r="C1323" s="44"/>
    </row>
    <row r="1324" spans="3:3" x14ac:dyDescent="0.35">
      <c r="C1324" s="44"/>
    </row>
    <row r="1325" spans="3:3" x14ac:dyDescent="0.35">
      <c r="C1325" s="44"/>
    </row>
    <row r="1326" spans="3:3" x14ac:dyDescent="0.35">
      <c r="C1326" s="44"/>
    </row>
    <row r="1327" spans="3:3" x14ac:dyDescent="0.35">
      <c r="C1327" s="44"/>
    </row>
    <row r="1328" spans="3:3" x14ac:dyDescent="0.35">
      <c r="C1328" s="44"/>
    </row>
    <row r="1329" spans="3:3" x14ac:dyDescent="0.35">
      <c r="C1329" s="44"/>
    </row>
    <row r="1330" spans="3:3" x14ac:dyDescent="0.35">
      <c r="C1330" s="44"/>
    </row>
    <row r="1331" spans="3:3" x14ac:dyDescent="0.35">
      <c r="C1331" s="44"/>
    </row>
    <row r="1332" spans="3:3" x14ac:dyDescent="0.35">
      <c r="C1332" s="44"/>
    </row>
    <row r="1333" spans="3:3" x14ac:dyDescent="0.35">
      <c r="C1333" s="44"/>
    </row>
    <row r="1334" spans="3:3" x14ac:dyDescent="0.35">
      <c r="C1334" s="44"/>
    </row>
    <row r="1335" spans="3:3" x14ac:dyDescent="0.35">
      <c r="C1335" s="44"/>
    </row>
    <row r="1336" spans="3:3" x14ac:dyDescent="0.35">
      <c r="C1336" s="44"/>
    </row>
    <row r="1337" spans="3:3" x14ac:dyDescent="0.35">
      <c r="C1337" s="44"/>
    </row>
    <row r="1338" spans="3:3" x14ac:dyDescent="0.35">
      <c r="C1338" s="44"/>
    </row>
    <row r="1339" spans="3:3" x14ac:dyDescent="0.35">
      <c r="C1339" s="44"/>
    </row>
    <row r="1340" spans="3:3" x14ac:dyDescent="0.35">
      <c r="C1340" s="44"/>
    </row>
    <row r="1341" spans="3:3" x14ac:dyDescent="0.35">
      <c r="C1341" s="44"/>
    </row>
    <row r="1342" spans="3:3" x14ac:dyDescent="0.35">
      <c r="C1342" s="44"/>
    </row>
    <row r="1343" spans="3:3" x14ac:dyDescent="0.35">
      <c r="C1343" s="44"/>
    </row>
    <row r="1344" spans="3:3" x14ac:dyDescent="0.35">
      <c r="C1344" s="44"/>
    </row>
    <row r="1345" spans="3:3" x14ac:dyDescent="0.35">
      <c r="C1345" s="44"/>
    </row>
    <row r="1346" spans="3:3" x14ac:dyDescent="0.35">
      <c r="C1346" s="44"/>
    </row>
    <row r="1347" spans="3:3" x14ac:dyDescent="0.35">
      <c r="C1347" s="44"/>
    </row>
    <row r="1348" spans="3:3" x14ac:dyDescent="0.35">
      <c r="C1348" s="44"/>
    </row>
    <row r="1349" spans="3:3" x14ac:dyDescent="0.35">
      <c r="C1349" s="44"/>
    </row>
    <row r="1350" spans="3:3" x14ac:dyDescent="0.35">
      <c r="C1350" s="44"/>
    </row>
    <row r="1351" spans="3:3" x14ac:dyDescent="0.35">
      <c r="C1351" s="44"/>
    </row>
    <row r="1352" spans="3:3" x14ac:dyDescent="0.35">
      <c r="C1352" s="44"/>
    </row>
    <row r="1353" spans="3:3" x14ac:dyDescent="0.35">
      <c r="C1353" s="44"/>
    </row>
    <row r="1354" spans="3:3" x14ac:dyDescent="0.35">
      <c r="C1354" s="44"/>
    </row>
    <row r="1355" spans="3:3" x14ac:dyDescent="0.35">
      <c r="C1355" s="44"/>
    </row>
    <row r="1356" spans="3:3" x14ac:dyDescent="0.35">
      <c r="C1356" s="44"/>
    </row>
    <row r="1357" spans="3:3" x14ac:dyDescent="0.35">
      <c r="C1357" s="44"/>
    </row>
    <row r="1358" spans="3:3" x14ac:dyDescent="0.35">
      <c r="C1358" s="44"/>
    </row>
    <row r="1359" spans="3:3" x14ac:dyDescent="0.35">
      <c r="C1359" s="44"/>
    </row>
    <row r="1360" spans="3:3" x14ac:dyDescent="0.35">
      <c r="C1360" s="44"/>
    </row>
    <row r="1361" spans="3:3" x14ac:dyDescent="0.35">
      <c r="C1361" s="44"/>
    </row>
    <row r="1362" spans="3:3" x14ac:dyDescent="0.35">
      <c r="C1362" s="44"/>
    </row>
    <row r="1363" spans="3:3" x14ac:dyDescent="0.35">
      <c r="C1363" s="44"/>
    </row>
    <row r="1364" spans="3:3" x14ac:dyDescent="0.35">
      <c r="C1364" s="44"/>
    </row>
    <row r="1365" spans="3:3" x14ac:dyDescent="0.35">
      <c r="C1365" s="44"/>
    </row>
    <row r="1366" spans="3:3" x14ac:dyDescent="0.35">
      <c r="C1366" s="44"/>
    </row>
    <row r="1367" spans="3:3" x14ac:dyDescent="0.35">
      <c r="C1367" s="44"/>
    </row>
    <row r="1368" spans="3:3" x14ac:dyDescent="0.35">
      <c r="C1368" s="44"/>
    </row>
    <row r="1369" spans="3:3" x14ac:dyDescent="0.35">
      <c r="C1369" s="44"/>
    </row>
    <row r="1370" spans="3:3" x14ac:dyDescent="0.35">
      <c r="C1370" s="44"/>
    </row>
    <row r="1371" spans="3:3" x14ac:dyDescent="0.35">
      <c r="C1371" s="44"/>
    </row>
    <row r="1372" spans="3:3" x14ac:dyDescent="0.35">
      <c r="C1372" s="44"/>
    </row>
    <row r="1373" spans="3:3" x14ac:dyDescent="0.35">
      <c r="C1373" s="44"/>
    </row>
    <row r="1374" spans="3:3" x14ac:dyDescent="0.35">
      <c r="C1374" s="44"/>
    </row>
    <row r="1375" spans="3:3" x14ac:dyDescent="0.35">
      <c r="C1375" s="44"/>
    </row>
    <row r="1376" spans="3:3" x14ac:dyDescent="0.35">
      <c r="C1376" s="44"/>
    </row>
    <row r="1377" spans="3:3" x14ac:dyDescent="0.35">
      <c r="C1377" s="44"/>
    </row>
    <row r="1378" spans="3:3" x14ac:dyDescent="0.35">
      <c r="C1378" s="44"/>
    </row>
    <row r="1379" spans="3:3" x14ac:dyDescent="0.35">
      <c r="C1379" s="44"/>
    </row>
    <row r="1380" spans="3:3" x14ac:dyDescent="0.35">
      <c r="C1380" s="44"/>
    </row>
    <row r="1381" spans="3:3" x14ac:dyDescent="0.35">
      <c r="C1381" s="44"/>
    </row>
    <row r="1382" spans="3:3" x14ac:dyDescent="0.35">
      <c r="C1382" s="44"/>
    </row>
    <row r="1383" spans="3:3" x14ac:dyDescent="0.35">
      <c r="C1383" s="44"/>
    </row>
    <row r="1384" spans="3:3" x14ac:dyDescent="0.35">
      <c r="C1384" s="44"/>
    </row>
    <row r="1385" spans="3:3" x14ac:dyDescent="0.35">
      <c r="C1385" s="44"/>
    </row>
    <row r="1386" spans="3:3" x14ac:dyDescent="0.35">
      <c r="C1386" s="44"/>
    </row>
    <row r="1387" spans="3:3" x14ac:dyDescent="0.35">
      <c r="C1387" s="44"/>
    </row>
    <row r="1388" spans="3:3" x14ac:dyDescent="0.35">
      <c r="C1388" s="44"/>
    </row>
    <row r="1389" spans="3:3" x14ac:dyDescent="0.35">
      <c r="C1389" s="44"/>
    </row>
    <row r="1390" spans="3:3" x14ac:dyDescent="0.35">
      <c r="C1390" s="44"/>
    </row>
    <row r="1391" spans="3:3" x14ac:dyDescent="0.35">
      <c r="C1391" s="44"/>
    </row>
    <row r="1392" spans="3:3" x14ac:dyDescent="0.35">
      <c r="C1392" s="44"/>
    </row>
    <row r="1393" spans="3:3" x14ac:dyDescent="0.35">
      <c r="C1393" s="44"/>
    </row>
    <row r="1394" spans="3:3" x14ac:dyDescent="0.35">
      <c r="C1394" s="44"/>
    </row>
    <row r="1395" spans="3:3" x14ac:dyDescent="0.35">
      <c r="C1395" s="44"/>
    </row>
    <row r="1396" spans="3:3" x14ac:dyDescent="0.35">
      <c r="C1396" s="44"/>
    </row>
    <row r="1397" spans="3:3" x14ac:dyDescent="0.35">
      <c r="C1397" s="44"/>
    </row>
    <row r="1398" spans="3:3" x14ac:dyDescent="0.35">
      <c r="C1398" s="44"/>
    </row>
    <row r="1399" spans="3:3" x14ac:dyDescent="0.35">
      <c r="C1399" s="44"/>
    </row>
    <row r="1400" spans="3:3" x14ac:dyDescent="0.35">
      <c r="C1400" s="44"/>
    </row>
    <row r="1401" spans="3:3" x14ac:dyDescent="0.35">
      <c r="C1401" s="44"/>
    </row>
    <row r="1402" spans="3:3" x14ac:dyDescent="0.35">
      <c r="C1402" s="44"/>
    </row>
    <row r="1403" spans="3:3" x14ac:dyDescent="0.35">
      <c r="C1403" s="44"/>
    </row>
    <row r="1404" spans="3:3" x14ac:dyDescent="0.35">
      <c r="C1404" s="44"/>
    </row>
    <row r="1405" spans="3:3" x14ac:dyDescent="0.35">
      <c r="C1405" s="44"/>
    </row>
    <row r="1406" spans="3:3" x14ac:dyDescent="0.35">
      <c r="C1406" s="44"/>
    </row>
    <row r="1407" spans="3:3" x14ac:dyDescent="0.35">
      <c r="C1407" s="44"/>
    </row>
    <row r="1408" spans="3:3" x14ac:dyDescent="0.35">
      <c r="C1408" s="44"/>
    </row>
    <row r="1409" spans="3:3" x14ac:dyDescent="0.35">
      <c r="C1409" s="44"/>
    </row>
    <row r="1410" spans="3:3" x14ac:dyDescent="0.35">
      <c r="C1410" s="44"/>
    </row>
    <row r="1411" spans="3:3" x14ac:dyDescent="0.35">
      <c r="C1411" s="44"/>
    </row>
    <row r="1412" spans="3:3" x14ac:dyDescent="0.35">
      <c r="C1412" s="44"/>
    </row>
    <row r="1413" spans="3:3" x14ac:dyDescent="0.35">
      <c r="C1413" s="44"/>
    </row>
    <row r="1414" spans="3:3" x14ac:dyDescent="0.35">
      <c r="C1414" s="44"/>
    </row>
    <row r="1415" spans="3:3" x14ac:dyDescent="0.35">
      <c r="C1415" s="44"/>
    </row>
    <row r="1416" spans="3:3" x14ac:dyDescent="0.35">
      <c r="C1416" s="44"/>
    </row>
    <row r="1417" spans="3:3" x14ac:dyDescent="0.35">
      <c r="C1417" s="44"/>
    </row>
    <row r="1418" spans="3:3" x14ac:dyDescent="0.35">
      <c r="C1418" s="44"/>
    </row>
    <row r="1419" spans="3:3" x14ac:dyDescent="0.35">
      <c r="C1419" s="44"/>
    </row>
    <row r="1420" spans="3:3" x14ac:dyDescent="0.35">
      <c r="C1420" s="44"/>
    </row>
    <row r="1421" spans="3:3" x14ac:dyDescent="0.35">
      <c r="C1421" s="44"/>
    </row>
    <row r="1422" spans="3:3" x14ac:dyDescent="0.35">
      <c r="C1422" s="44"/>
    </row>
    <row r="1423" spans="3:3" x14ac:dyDescent="0.35">
      <c r="C1423" s="44"/>
    </row>
    <row r="1424" spans="3:3" x14ac:dyDescent="0.35">
      <c r="C1424" s="44"/>
    </row>
    <row r="1425" spans="3:3" x14ac:dyDescent="0.35">
      <c r="C1425" s="44"/>
    </row>
    <row r="1426" spans="3:3" x14ac:dyDescent="0.35">
      <c r="C1426" s="44"/>
    </row>
    <row r="1427" spans="3:3" x14ac:dyDescent="0.35">
      <c r="C1427" s="44"/>
    </row>
    <row r="1428" spans="3:3" x14ac:dyDescent="0.35">
      <c r="C1428" s="44"/>
    </row>
    <row r="1429" spans="3:3" x14ac:dyDescent="0.35">
      <c r="C1429" s="44"/>
    </row>
    <row r="1430" spans="3:3" x14ac:dyDescent="0.35">
      <c r="C1430" s="44"/>
    </row>
    <row r="1431" spans="3:3" x14ac:dyDescent="0.35">
      <c r="C1431" s="44"/>
    </row>
    <row r="1432" spans="3:3" x14ac:dyDescent="0.35">
      <c r="C1432" s="44"/>
    </row>
    <row r="1433" spans="3:3" x14ac:dyDescent="0.35">
      <c r="C1433" s="44"/>
    </row>
    <row r="1434" spans="3:3" x14ac:dyDescent="0.35">
      <c r="C1434" s="44"/>
    </row>
    <row r="1435" spans="3:3" x14ac:dyDescent="0.35">
      <c r="C1435" s="44"/>
    </row>
    <row r="1436" spans="3:3" x14ac:dyDescent="0.35">
      <c r="C1436" s="44"/>
    </row>
    <row r="1437" spans="3:3" x14ac:dyDescent="0.35">
      <c r="C1437" s="44"/>
    </row>
    <row r="1438" spans="3:3" x14ac:dyDescent="0.35">
      <c r="C1438" s="44"/>
    </row>
    <row r="1439" spans="3:3" x14ac:dyDescent="0.35">
      <c r="C1439" s="44"/>
    </row>
    <row r="1440" spans="3:3" x14ac:dyDescent="0.35">
      <c r="C1440" s="44"/>
    </row>
    <row r="1441" spans="3:3" x14ac:dyDescent="0.35">
      <c r="C1441" s="44"/>
    </row>
    <row r="1442" spans="3:3" x14ac:dyDescent="0.35">
      <c r="C1442" s="44"/>
    </row>
    <row r="1443" spans="3:3" x14ac:dyDescent="0.35">
      <c r="C1443" s="44"/>
    </row>
    <row r="1444" spans="3:3" x14ac:dyDescent="0.35">
      <c r="C1444" s="44"/>
    </row>
    <row r="1445" spans="3:3" x14ac:dyDescent="0.35">
      <c r="C1445" s="44"/>
    </row>
    <row r="1446" spans="3:3" x14ac:dyDescent="0.35">
      <c r="C1446" s="44"/>
    </row>
    <row r="1447" spans="3:3" x14ac:dyDescent="0.35">
      <c r="C1447" s="44"/>
    </row>
    <row r="1448" spans="3:3" x14ac:dyDescent="0.35">
      <c r="C1448" s="44"/>
    </row>
    <row r="1449" spans="3:3" x14ac:dyDescent="0.35">
      <c r="C1449" s="44"/>
    </row>
    <row r="1450" spans="3:3" x14ac:dyDescent="0.35">
      <c r="C1450" s="44"/>
    </row>
    <row r="1451" spans="3:3" x14ac:dyDescent="0.35">
      <c r="C1451" s="44"/>
    </row>
    <row r="1452" spans="3:3" x14ac:dyDescent="0.35">
      <c r="C1452" s="44"/>
    </row>
    <row r="1453" spans="3:3" x14ac:dyDescent="0.35">
      <c r="C1453" s="44"/>
    </row>
    <row r="1454" spans="3:3" x14ac:dyDescent="0.35">
      <c r="C1454" s="44"/>
    </row>
    <row r="1455" spans="3:3" x14ac:dyDescent="0.35">
      <c r="C1455" s="44"/>
    </row>
    <row r="1456" spans="3:3" x14ac:dyDescent="0.35">
      <c r="C1456" s="44"/>
    </row>
    <row r="1457" spans="3:3" x14ac:dyDescent="0.35">
      <c r="C1457" s="44"/>
    </row>
    <row r="1458" spans="3:3" x14ac:dyDescent="0.35">
      <c r="C1458" s="44"/>
    </row>
    <row r="1459" spans="3:3" x14ac:dyDescent="0.35">
      <c r="C1459" s="44"/>
    </row>
    <row r="1460" spans="3:3" x14ac:dyDescent="0.35">
      <c r="C1460" s="44"/>
    </row>
    <row r="1461" spans="3:3" x14ac:dyDescent="0.35">
      <c r="C1461" s="44"/>
    </row>
    <row r="1462" spans="3:3" x14ac:dyDescent="0.35">
      <c r="C1462" s="44"/>
    </row>
    <row r="1463" spans="3:3" x14ac:dyDescent="0.35">
      <c r="C1463" s="44"/>
    </row>
    <row r="1464" spans="3:3" x14ac:dyDescent="0.35">
      <c r="C1464" s="44"/>
    </row>
    <row r="1465" spans="3:3" x14ac:dyDescent="0.35">
      <c r="C1465" s="44"/>
    </row>
    <row r="1466" spans="3:3" x14ac:dyDescent="0.35">
      <c r="C1466" s="44"/>
    </row>
    <row r="1467" spans="3:3" x14ac:dyDescent="0.35">
      <c r="C1467" s="44"/>
    </row>
    <row r="1468" spans="3:3" x14ac:dyDescent="0.35">
      <c r="C1468" s="44"/>
    </row>
    <row r="1469" spans="3:3" x14ac:dyDescent="0.35">
      <c r="C1469" s="44"/>
    </row>
    <row r="1470" spans="3:3" x14ac:dyDescent="0.35">
      <c r="C1470" s="44"/>
    </row>
    <row r="1471" spans="3:3" x14ac:dyDescent="0.35">
      <c r="C1471" s="44"/>
    </row>
    <row r="1472" spans="3:3" x14ac:dyDescent="0.35">
      <c r="C1472" s="44"/>
    </row>
    <row r="1473" spans="3:3" x14ac:dyDescent="0.35">
      <c r="C1473" s="44"/>
    </row>
    <row r="1474" spans="3:3" x14ac:dyDescent="0.35">
      <c r="C1474" s="44"/>
    </row>
    <row r="1475" spans="3:3" x14ac:dyDescent="0.35">
      <c r="C1475" s="44"/>
    </row>
    <row r="1476" spans="3:3" x14ac:dyDescent="0.35">
      <c r="C1476" s="44"/>
    </row>
    <row r="1477" spans="3:3" x14ac:dyDescent="0.35">
      <c r="C1477" s="44"/>
    </row>
    <row r="1478" spans="3:3" x14ac:dyDescent="0.35">
      <c r="C1478" s="44"/>
    </row>
    <row r="1479" spans="3:3" x14ac:dyDescent="0.35">
      <c r="C1479" s="44"/>
    </row>
    <row r="1480" spans="3:3" x14ac:dyDescent="0.35">
      <c r="C1480" s="44"/>
    </row>
    <row r="1481" spans="3:3" x14ac:dyDescent="0.35">
      <c r="C1481" s="44"/>
    </row>
    <row r="1482" spans="3:3" x14ac:dyDescent="0.35">
      <c r="C1482" s="44"/>
    </row>
    <row r="1483" spans="3:3" x14ac:dyDescent="0.35">
      <c r="C1483" s="44"/>
    </row>
    <row r="1484" spans="3:3" x14ac:dyDescent="0.35">
      <c r="C1484" s="44"/>
    </row>
    <row r="1485" spans="3:3" x14ac:dyDescent="0.35">
      <c r="C1485" s="44"/>
    </row>
    <row r="1486" spans="3:3" x14ac:dyDescent="0.35">
      <c r="C1486" s="44"/>
    </row>
    <row r="1487" spans="3:3" x14ac:dyDescent="0.35">
      <c r="C1487" s="44"/>
    </row>
    <row r="1488" spans="3:3" x14ac:dyDescent="0.35">
      <c r="C1488" s="44"/>
    </row>
    <row r="1489" spans="3:3" x14ac:dyDescent="0.35">
      <c r="C1489" s="44"/>
    </row>
    <row r="1490" spans="3:3" x14ac:dyDescent="0.35">
      <c r="C1490" s="44"/>
    </row>
    <row r="1491" spans="3:3" x14ac:dyDescent="0.35">
      <c r="C1491" s="44"/>
    </row>
    <row r="1492" spans="3:3" x14ac:dyDescent="0.35">
      <c r="C1492" s="44"/>
    </row>
    <row r="1493" spans="3:3" x14ac:dyDescent="0.35">
      <c r="C1493" s="44"/>
    </row>
    <row r="1494" spans="3:3" x14ac:dyDescent="0.35">
      <c r="C1494" s="44"/>
    </row>
    <row r="1495" spans="3:3" x14ac:dyDescent="0.35">
      <c r="C1495" s="44"/>
    </row>
    <row r="1496" spans="3:3" x14ac:dyDescent="0.35">
      <c r="C1496" s="44"/>
    </row>
    <row r="1497" spans="3:3" x14ac:dyDescent="0.35">
      <c r="C1497" s="44"/>
    </row>
    <row r="1498" spans="3:3" x14ac:dyDescent="0.35">
      <c r="C1498" s="44"/>
    </row>
    <row r="1499" spans="3:3" x14ac:dyDescent="0.35">
      <c r="C1499" s="44"/>
    </row>
    <row r="1500" spans="3:3" x14ac:dyDescent="0.35">
      <c r="C1500" s="44"/>
    </row>
    <row r="1501" spans="3:3" x14ac:dyDescent="0.35">
      <c r="C1501" s="44"/>
    </row>
    <row r="1502" spans="3:3" x14ac:dyDescent="0.35">
      <c r="C1502" s="44"/>
    </row>
    <row r="1503" spans="3:3" x14ac:dyDescent="0.35">
      <c r="C1503" s="44"/>
    </row>
    <row r="1504" spans="3:3" x14ac:dyDescent="0.35">
      <c r="C1504" s="44"/>
    </row>
    <row r="1505" spans="3:3" x14ac:dyDescent="0.35">
      <c r="C1505" s="44"/>
    </row>
    <row r="1506" spans="3:3" x14ac:dyDescent="0.35">
      <c r="C1506" s="44"/>
    </row>
    <row r="1507" spans="3:3" x14ac:dyDescent="0.35">
      <c r="C1507" s="44"/>
    </row>
    <row r="1508" spans="3:3" x14ac:dyDescent="0.35">
      <c r="C1508" s="44"/>
    </row>
    <row r="1509" spans="3:3" x14ac:dyDescent="0.35">
      <c r="C1509" s="44"/>
    </row>
    <row r="1510" spans="3:3" x14ac:dyDescent="0.35">
      <c r="C1510" s="44"/>
    </row>
    <row r="1511" spans="3:3" x14ac:dyDescent="0.35">
      <c r="C1511" s="44"/>
    </row>
    <row r="1512" spans="3:3" x14ac:dyDescent="0.35">
      <c r="C1512" s="44"/>
    </row>
    <row r="1513" spans="3:3" x14ac:dyDescent="0.35">
      <c r="C1513" s="44"/>
    </row>
    <row r="1514" spans="3:3" x14ac:dyDescent="0.35">
      <c r="C1514" s="44"/>
    </row>
    <row r="1515" spans="3:3" x14ac:dyDescent="0.35">
      <c r="C1515" s="44"/>
    </row>
    <row r="1516" spans="3:3" x14ac:dyDescent="0.35">
      <c r="C1516" s="44"/>
    </row>
    <row r="1517" spans="3:3" x14ac:dyDescent="0.35">
      <c r="C1517" s="44"/>
    </row>
    <row r="1518" spans="3:3" x14ac:dyDescent="0.35">
      <c r="C1518" s="44"/>
    </row>
    <row r="1519" spans="3:3" x14ac:dyDescent="0.35">
      <c r="C1519" s="44"/>
    </row>
    <row r="1520" spans="3:3" x14ac:dyDescent="0.35">
      <c r="C1520" s="44"/>
    </row>
    <row r="1521" spans="3:3" x14ac:dyDescent="0.35">
      <c r="C1521" s="44"/>
    </row>
    <row r="1522" spans="3:3" x14ac:dyDescent="0.35">
      <c r="C1522" s="44"/>
    </row>
    <row r="1523" spans="3:3" x14ac:dyDescent="0.35">
      <c r="C1523" s="44"/>
    </row>
    <row r="1524" spans="3:3" x14ac:dyDescent="0.35">
      <c r="C1524" s="44"/>
    </row>
    <row r="1525" spans="3:3" x14ac:dyDescent="0.35">
      <c r="C1525" s="44"/>
    </row>
    <row r="1526" spans="3:3" x14ac:dyDescent="0.35">
      <c r="C1526" s="44"/>
    </row>
    <row r="1527" spans="3:3" x14ac:dyDescent="0.35">
      <c r="C1527" s="44"/>
    </row>
    <row r="1528" spans="3:3" x14ac:dyDescent="0.35">
      <c r="C1528" s="44"/>
    </row>
    <row r="1529" spans="3:3" x14ac:dyDescent="0.35">
      <c r="C1529" s="44"/>
    </row>
    <row r="1530" spans="3:3" x14ac:dyDescent="0.35">
      <c r="C1530" s="44"/>
    </row>
    <row r="1531" spans="3:3" x14ac:dyDescent="0.35">
      <c r="C1531" s="44"/>
    </row>
    <row r="1532" spans="3:3" x14ac:dyDescent="0.35">
      <c r="C1532" s="44"/>
    </row>
    <row r="1533" spans="3:3" x14ac:dyDescent="0.35">
      <c r="C1533" s="44"/>
    </row>
    <row r="1534" spans="3:3" x14ac:dyDescent="0.35">
      <c r="C1534" s="44"/>
    </row>
    <row r="1535" spans="3:3" x14ac:dyDescent="0.35">
      <c r="C1535" s="44"/>
    </row>
    <row r="1536" spans="3:3" x14ac:dyDescent="0.35">
      <c r="C1536" s="44"/>
    </row>
    <row r="1537" spans="3:3" x14ac:dyDescent="0.35">
      <c r="C1537" s="44"/>
    </row>
    <row r="1538" spans="3:3" x14ac:dyDescent="0.35">
      <c r="C1538" s="44"/>
    </row>
    <row r="1539" spans="3:3" x14ac:dyDescent="0.35">
      <c r="C1539" s="44"/>
    </row>
    <row r="1540" spans="3:3" x14ac:dyDescent="0.35">
      <c r="C1540" s="44"/>
    </row>
    <row r="1541" spans="3:3" x14ac:dyDescent="0.35">
      <c r="C1541" s="44"/>
    </row>
    <row r="1542" spans="3:3" x14ac:dyDescent="0.35">
      <c r="C1542" s="44"/>
    </row>
    <row r="1543" spans="3:3" x14ac:dyDescent="0.35">
      <c r="C1543" s="44"/>
    </row>
    <row r="1544" spans="3:3" x14ac:dyDescent="0.35">
      <c r="C1544" s="44"/>
    </row>
    <row r="1545" spans="3:3" x14ac:dyDescent="0.35">
      <c r="C1545" s="44"/>
    </row>
    <row r="1546" spans="3:3" x14ac:dyDescent="0.35">
      <c r="C1546" s="44"/>
    </row>
    <row r="1547" spans="3:3" x14ac:dyDescent="0.35">
      <c r="C1547" s="44"/>
    </row>
    <row r="1548" spans="3:3" x14ac:dyDescent="0.35">
      <c r="C1548" s="44"/>
    </row>
    <row r="1549" spans="3:3" x14ac:dyDescent="0.35">
      <c r="C1549" s="44"/>
    </row>
    <row r="1550" spans="3:3" x14ac:dyDescent="0.35">
      <c r="C1550" s="44"/>
    </row>
    <row r="1551" spans="3:3" x14ac:dyDescent="0.35">
      <c r="C1551" s="44"/>
    </row>
    <row r="1552" spans="3:3" x14ac:dyDescent="0.35">
      <c r="C1552" s="44"/>
    </row>
    <row r="1553" spans="3:3" x14ac:dyDescent="0.35">
      <c r="C1553" s="44"/>
    </row>
    <row r="1554" spans="3:3" x14ac:dyDescent="0.35">
      <c r="C1554" s="44"/>
    </row>
    <row r="1555" spans="3:3" x14ac:dyDescent="0.35">
      <c r="C1555" s="44"/>
    </row>
    <row r="1556" spans="3:3" x14ac:dyDescent="0.35">
      <c r="C1556" s="44"/>
    </row>
    <row r="1557" spans="3:3" x14ac:dyDescent="0.35">
      <c r="C1557" s="44"/>
    </row>
    <row r="1558" spans="3:3" x14ac:dyDescent="0.35">
      <c r="C1558" s="44"/>
    </row>
    <row r="1559" spans="3:3" x14ac:dyDescent="0.35">
      <c r="C1559" s="44"/>
    </row>
    <row r="1560" spans="3:3" x14ac:dyDescent="0.35">
      <c r="C1560" s="44"/>
    </row>
    <row r="1561" spans="3:3" x14ac:dyDescent="0.35">
      <c r="C1561" s="44"/>
    </row>
    <row r="1562" spans="3:3" x14ac:dyDescent="0.35">
      <c r="C1562" s="44"/>
    </row>
    <row r="1563" spans="3:3" x14ac:dyDescent="0.35">
      <c r="C1563" s="44"/>
    </row>
    <row r="1564" spans="3:3" x14ac:dyDescent="0.35">
      <c r="C1564" s="44"/>
    </row>
    <row r="1565" spans="3:3" x14ac:dyDescent="0.35">
      <c r="C1565" s="44"/>
    </row>
    <row r="1566" spans="3:3" x14ac:dyDescent="0.35">
      <c r="C1566" s="44"/>
    </row>
    <row r="1567" spans="3:3" x14ac:dyDescent="0.35">
      <c r="C1567" s="44"/>
    </row>
    <row r="1568" spans="3:3" x14ac:dyDescent="0.35">
      <c r="C1568" s="44"/>
    </row>
    <row r="1569" spans="3:3" x14ac:dyDescent="0.35">
      <c r="C1569" s="44"/>
    </row>
    <row r="1570" spans="3:3" x14ac:dyDescent="0.35">
      <c r="C1570" s="44"/>
    </row>
    <row r="1571" spans="3:3" x14ac:dyDescent="0.35">
      <c r="C1571" s="44"/>
    </row>
    <row r="1572" spans="3:3" x14ac:dyDescent="0.35">
      <c r="C1572" s="44"/>
    </row>
    <row r="1573" spans="3:3" x14ac:dyDescent="0.35">
      <c r="C1573" s="44"/>
    </row>
    <row r="1574" spans="3:3" x14ac:dyDescent="0.35">
      <c r="C1574" s="44"/>
    </row>
    <row r="1575" spans="3:3" x14ac:dyDescent="0.35">
      <c r="C1575" s="44"/>
    </row>
    <row r="1576" spans="3:3" x14ac:dyDescent="0.35">
      <c r="C1576" s="44"/>
    </row>
    <row r="1577" spans="3:3" x14ac:dyDescent="0.35">
      <c r="C1577" s="44"/>
    </row>
    <row r="1578" spans="3:3" x14ac:dyDescent="0.35">
      <c r="C1578" s="44"/>
    </row>
    <row r="1579" spans="3:3" x14ac:dyDescent="0.35">
      <c r="C1579" s="44"/>
    </row>
    <row r="1580" spans="3:3" x14ac:dyDescent="0.35">
      <c r="C1580" s="44"/>
    </row>
    <row r="1581" spans="3:3" x14ac:dyDescent="0.35">
      <c r="C1581" s="44"/>
    </row>
    <row r="1582" spans="3:3" x14ac:dyDescent="0.35">
      <c r="C1582" s="44"/>
    </row>
    <row r="1583" spans="3:3" x14ac:dyDescent="0.35">
      <c r="C1583" s="44"/>
    </row>
    <row r="1584" spans="3:3" x14ac:dyDescent="0.35">
      <c r="C1584" s="44"/>
    </row>
    <row r="1585" spans="3:3" x14ac:dyDescent="0.35">
      <c r="C1585" s="44"/>
    </row>
    <row r="1586" spans="3:3" x14ac:dyDescent="0.35">
      <c r="C1586" s="44"/>
    </row>
    <row r="1587" spans="3:3" x14ac:dyDescent="0.35">
      <c r="C1587" s="44"/>
    </row>
    <row r="1588" spans="3:3" x14ac:dyDescent="0.35">
      <c r="C1588" s="44"/>
    </row>
    <row r="1589" spans="3:3" x14ac:dyDescent="0.35">
      <c r="C1589" s="44"/>
    </row>
    <row r="1590" spans="3:3" x14ac:dyDescent="0.35">
      <c r="C1590" s="44"/>
    </row>
    <row r="1591" spans="3:3" x14ac:dyDescent="0.35">
      <c r="C1591" s="44"/>
    </row>
    <row r="1592" spans="3:3" x14ac:dyDescent="0.35">
      <c r="C1592" s="44"/>
    </row>
    <row r="1593" spans="3:3" x14ac:dyDescent="0.35">
      <c r="C1593" s="44"/>
    </row>
    <row r="1594" spans="3:3" x14ac:dyDescent="0.35">
      <c r="C1594" s="44"/>
    </row>
    <row r="1595" spans="3:3" x14ac:dyDescent="0.35">
      <c r="C1595" s="44"/>
    </row>
    <row r="1596" spans="3:3" x14ac:dyDescent="0.35">
      <c r="C1596" s="44"/>
    </row>
    <row r="1597" spans="3:3" x14ac:dyDescent="0.35">
      <c r="C1597" s="44"/>
    </row>
    <row r="1598" spans="3:3" x14ac:dyDescent="0.35">
      <c r="C1598" s="44"/>
    </row>
    <row r="1599" spans="3:3" x14ac:dyDescent="0.35">
      <c r="C1599" s="44"/>
    </row>
    <row r="1600" spans="3:3" x14ac:dyDescent="0.35">
      <c r="C1600" s="44"/>
    </row>
    <row r="1601" spans="3:3" x14ac:dyDescent="0.35">
      <c r="C1601" s="44"/>
    </row>
    <row r="1602" spans="3:3" x14ac:dyDescent="0.35">
      <c r="C1602" s="44"/>
    </row>
    <row r="1603" spans="3:3" x14ac:dyDescent="0.35">
      <c r="C1603" s="44"/>
    </row>
    <row r="1604" spans="3:3" x14ac:dyDescent="0.35">
      <c r="C1604" s="44"/>
    </row>
    <row r="1605" spans="3:3" x14ac:dyDescent="0.35">
      <c r="C1605" s="44"/>
    </row>
    <row r="1606" spans="3:3" x14ac:dyDescent="0.35">
      <c r="C1606" s="44"/>
    </row>
    <row r="1607" spans="3:3" x14ac:dyDescent="0.35">
      <c r="C1607" s="44"/>
    </row>
    <row r="1608" spans="3:3" x14ac:dyDescent="0.35">
      <c r="C1608" s="44"/>
    </row>
    <row r="1609" spans="3:3" x14ac:dyDescent="0.35">
      <c r="C1609" s="44"/>
    </row>
    <row r="1610" spans="3:3" x14ac:dyDescent="0.35">
      <c r="C1610" s="44"/>
    </row>
    <row r="1611" spans="3:3" x14ac:dyDescent="0.35">
      <c r="C1611" s="44"/>
    </row>
    <row r="1612" spans="3:3" x14ac:dyDescent="0.35">
      <c r="C1612" s="44"/>
    </row>
    <row r="1613" spans="3:3" x14ac:dyDescent="0.35">
      <c r="C1613" s="44"/>
    </row>
    <row r="1614" spans="3:3" x14ac:dyDescent="0.35">
      <c r="C1614" s="44"/>
    </row>
    <row r="1615" spans="3:3" x14ac:dyDescent="0.35">
      <c r="C1615" s="44"/>
    </row>
    <row r="1616" spans="3:3" x14ac:dyDescent="0.35">
      <c r="C1616" s="44"/>
    </row>
    <row r="1617" spans="3:3" x14ac:dyDescent="0.35">
      <c r="C1617" s="44"/>
    </row>
    <row r="1618" spans="3:3" x14ac:dyDescent="0.35">
      <c r="C1618" s="44"/>
    </row>
    <row r="1619" spans="3:3" x14ac:dyDescent="0.35">
      <c r="C1619" s="44"/>
    </row>
    <row r="1620" spans="3:3" x14ac:dyDescent="0.35">
      <c r="C1620" s="44"/>
    </row>
    <row r="1621" spans="3:3" x14ac:dyDescent="0.35">
      <c r="C1621" s="44"/>
    </row>
    <row r="1622" spans="3:3" x14ac:dyDescent="0.35">
      <c r="C1622" s="44"/>
    </row>
    <row r="1623" spans="3:3" x14ac:dyDescent="0.35">
      <c r="C1623" s="44"/>
    </row>
    <row r="1624" spans="3:3" x14ac:dyDescent="0.35">
      <c r="C1624" s="44"/>
    </row>
    <row r="1625" spans="3:3" x14ac:dyDescent="0.35">
      <c r="C1625" s="44"/>
    </row>
    <row r="1626" spans="3:3" x14ac:dyDescent="0.35">
      <c r="C1626" s="44"/>
    </row>
    <row r="1627" spans="3:3" x14ac:dyDescent="0.35">
      <c r="C1627" s="44"/>
    </row>
    <row r="1628" spans="3:3" x14ac:dyDescent="0.35">
      <c r="C1628" s="44"/>
    </row>
    <row r="1629" spans="3:3" x14ac:dyDescent="0.35">
      <c r="C1629" s="44"/>
    </row>
    <row r="1630" spans="3:3" x14ac:dyDescent="0.35">
      <c r="C1630" s="44"/>
    </row>
    <row r="1631" spans="3:3" x14ac:dyDescent="0.35">
      <c r="C1631" s="44"/>
    </row>
    <row r="1632" spans="3:3" x14ac:dyDescent="0.35">
      <c r="C1632" s="44"/>
    </row>
    <row r="1633" spans="3:3" x14ac:dyDescent="0.35">
      <c r="C1633" s="44"/>
    </row>
    <row r="1634" spans="3:3" x14ac:dyDescent="0.35">
      <c r="C1634" s="44"/>
    </row>
    <row r="1635" spans="3:3" x14ac:dyDescent="0.35">
      <c r="C1635" s="44"/>
    </row>
    <row r="1636" spans="3:3" x14ac:dyDescent="0.35">
      <c r="C1636" s="44"/>
    </row>
    <row r="1637" spans="3:3" x14ac:dyDescent="0.35">
      <c r="C1637" s="44"/>
    </row>
    <row r="1638" spans="3:3" x14ac:dyDescent="0.35">
      <c r="C1638" s="44"/>
    </row>
    <row r="1639" spans="3:3" x14ac:dyDescent="0.35">
      <c r="C1639" s="44"/>
    </row>
    <row r="1640" spans="3:3" x14ac:dyDescent="0.35">
      <c r="C1640" s="44"/>
    </row>
    <row r="1641" spans="3:3" x14ac:dyDescent="0.35">
      <c r="C1641" s="44"/>
    </row>
    <row r="1642" spans="3:3" x14ac:dyDescent="0.35">
      <c r="C1642" s="44"/>
    </row>
    <row r="1643" spans="3:3" x14ac:dyDescent="0.35">
      <c r="C1643" s="44"/>
    </row>
    <row r="1644" spans="3:3" x14ac:dyDescent="0.35">
      <c r="C1644" s="44"/>
    </row>
    <row r="1645" spans="3:3" x14ac:dyDescent="0.35">
      <c r="C1645" s="44"/>
    </row>
    <row r="1646" spans="3:3" x14ac:dyDescent="0.35">
      <c r="C1646" s="44"/>
    </row>
    <row r="1647" spans="3:3" x14ac:dyDescent="0.35">
      <c r="C1647" s="44"/>
    </row>
    <row r="1648" spans="3:3" x14ac:dyDescent="0.35">
      <c r="C1648" s="44"/>
    </row>
    <row r="1649" spans="3:3" x14ac:dyDescent="0.35">
      <c r="C1649" s="44"/>
    </row>
    <row r="1650" spans="3:3" x14ac:dyDescent="0.35">
      <c r="C1650" s="44"/>
    </row>
    <row r="1651" spans="3:3" x14ac:dyDescent="0.35">
      <c r="C1651" s="44"/>
    </row>
    <row r="1652" spans="3:3" x14ac:dyDescent="0.35">
      <c r="C1652" s="44"/>
    </row>
    <row r="1653" spans="3:3" x14ac:dyDescent="0.35">
      <c r="C1653" s="44"/>
    </row>
    <row r="1654" spans="3:3" x14ac:dyDescent="0.35">
      <c r="C1654" s="44"/>
    </row>
    <row r="1655" spans="3:3" x14ac:dyDescent="0.35">
      <c r="C1655" s="44"/>
    </row>
    <row r="1656" spans="3:3" x14ac:dyDescent="0.35">
      <c r="C1656" s="44"/>
    </row>
    <row r="1657" spans="3:3" x14ac:dyDescent="0.35">
      <c r="C1657" s="44"/>
    </row>
    <row r="1658" spans="3:3" x14ac:dyDescent="0.35">
      <c r="C1658" s="44"/>
    </row>
    <row r="1659" spans="3:3" x14ac:dyDescent="0.35">
      <c r="C1659" s="44"/>
    </row>
    <row r="1660" spans="3:3" x14ac:dyDescent="0.35">
      <c r="C1660" s="44"/>
    </row>
    <row r="1661" spans="3:3" x14ac:dyDescent="0.35">
      <c r="C1661" s="44"/>
    </row>
    <row r="1662" spans="3:3" x14ac:dyDescent="0.35">
      <c r="C1662" s="44"/>
    </row>
    <row r="1663" spans="3:3" x14ac:dyDescent="0.35">
      <c r="C1663" s="44"/>
    </row>
    <row r="1664" spans="3:3" x14ac:dyDescent="0.35">
      <c r="C1664" s="44"/>
    </row>
    <row r="1665" spans="3:3" x14ac:dyDescent="0.35">
      <c r="C1665" s="44"/>
    </row>
    <row r="1666" spans="3:3" x14ac:dyDescent="0.35">
      <c r="C1666" s="44"/>
    </row>
    <row r="1667" spans="3:3" x14ac:dyDescent="0.35">
      <c r="C1667" s="44"/>
    </row>
    <row r="1668" spans="3:3" x14ac:dyDescent="0.35">
      <c r="C1668" s="44"/>
    </row>
    <row r="1669" spans="3:3" x14ac:dyDescent="0.35">
      <c r="C1669" s="44"/>
    </row>
    <row r="1670" spans="3:3" x14ac:dyDescent="0.35">
      <c r="C1670" s="44"/>
    </row>
    <row r="1671" spans="3:3" x14ac:dyDescent="0.35">
      <c r="C1671" s="44"/>
    </row>
    <row r="1672" spans="3:3" x14ac:dyDescent="0.35">
      <c r="C1672" s="44"/>
    </row>
    <row r="1673" spans="3:3" x14ac:dyDescent="0.35">
      <c r="C1673" s="44"/>
    </row>
    <row r="1674" spans="3:3" x14ac:dyDescent="0.35">
      <c r="C1674" s="44"/>
    </row>
    <row r="1675" spans="3:3" x14ac:dyDescent="0.35">
      <c r="C1675" s="44"/>
    </row>
    <row r="1676" spans="3:3" x14ac:dyDescent="0.35">
      <c r="C1676" s="44"/>
    </row>
    <row r="1677" spans="3:3" x14ac:dyDescent="0.35">
      <c r="C1677" s="44"/>
    </row>
    <row r="1678" spans="3:3" x14ac:dyDescent="0.35">
      <c r="C1678" s="44"/>
    </row>
    <row r="1679" spans="3:3" x14ac:dyDescent="0.35">
      <c r="C1679" s="44"/>
    </row>
    <row r="1680" spans="3:3" x14ac:dyDescent="0.35">
      <c r="C1680" s="44"/>
    </row>
    <row r="1681" spans="3:3" x14ac:dyDescent="0.35">
      <c r="C1681" s="44"/>
    </row>
    <row r="1682" spans="3:3" x14ac:dyDescent="0.35">
      <c r="C1682" s="44"/>
    </row>
    <row r="1683" spans="3:3" x14ac:dyDescent="0.35">
      <c r="C1683" s="44"/>
    </row>
    <row r="1684" spans="3:3" x14ac:dyDescent="0.35">
      <c r="C1684" s="44"/>
    </row>
    <row r="1685" spans="3:3" x14ac:dyDescent="0.35">
      <c r="C1685" s="44"/>
    </row>
    <row r="1686" spans="3:3" x14ac:dyDescent="0.35">
      <c r="C1686" s="44"/>
    </row>
    <row r="1687" spans="3:3" x14ac:dyDescent="0.35">
      <c r="C1687" s="44"/>
    </row>
    <row r="1688" spans="3:3" x14ac:dyDescent="0.35">
      <c r="C1688" s="44"/>
    </row>
    <row r="1689" spans="3:3" x14ac:dyDescent="0.35">
      <c r="C1689" s="44"/>
    </row>
    <row r="1690" spans="3:3" x14ac:dyDescent="0.35">
      <c r="C1690" s="44"/>
    </row>
    <row r="1691" spans="3:3" x14ac:dyDescent="0.35">
      <c r="C1691" s="44"/>
    </row>
    <row r="1692" spans="3:3" x14ac:dyDescent="0.35">
      <c r="C1692" s="44"/>
    </row>
    <row r="1693" spans="3:3" x14ac:dyDescent="0.35">
      <c r="C1693" s="44"/>
    </row>
    <row r="1694" spans="3:3" x14ac:dyDescent="0.35">
      <c r="C1694" s="44"/>
    </row>
    <row r="1695" spans="3:3" x14ac:dyDescent="0.35">
      <c r="C1695" s="44"/>
    </row>
    <row r="1696" spans="3:3" x14ac:dyDescent="0.35">
      <c r="C1696" s="44"/>
    </row>
    <row r="1697" spans="3:3" x14ac:dyDescent="0.35">
      <c r="C1697" s="44"/>
    </row>
    <row r="1698" spans="3:3" x14ac:dyDescent="0.35">
      <c r="C1698" s="44"/>
    </row>
    <row r="1699" spans="3:3" x14ac:dyDescent="0.35">
      <c r="C1699" s="44"/>
    </row>
    <row r="1700" spans="3:3" x14ac:dyDescent="0.35">
      <c r="C1700" s="44"/>
    </row>
    <row r="1701" spans="3:3" x14ac:dyDescent="0.35">
      <c r="C1701" s="44"/>
    </row>
    <row r="1702" spans="3:3" x14ac:dyDescent="0.35">
      <c r="C1702" s="44"/>
    </row>
    <row r="1703" spans="3:3" x14ac:dyDescent="0.35">
      <c r="C1703" s="44"/>
    </row>
    <row r="1704" spans="3:3" x14ac:dyDescent="0.35">
      <c r="C1704" s="44"/>
    </row>
    <row r="1705" spans="3:3" x14ac:dyDescent="0.35">
      <c r="C1705" s="44"/>
    </row>
    <row r="1706" spans="3:3" x14ac:dyDescent="0.35">
      <c r="C1706" s="44"/>
    </row>
    <row r="1707" spans="3:3" x14ac:dyDescent="0.35">
      <c r="C1707" s="44"/>
    </row>
    <row r="1708" spans="3:3" x14ac:dyDescent="0.35">
      <c r="C1708" s="44"/>
    </row>
    <row r="1709" spans="3:3" x14ac:dyDescent="0.35">
      <c r="C1709" s="44"/>
    </row>
    <row r="1710" spans="3:3" x14ac:dyDescent="0.35">
      <c r="C1710" s="44"/>
    </row>
    <row r="1711" spans="3:3" x14ac:dyDescent="0.35">
      <c r="C1711" s="44"/>
    </row>
    <row r="1712" spans="3:3" x14ac:dyDescent="0.35">
      <c r="C1712" s="44"/>
    </row>
    <row r="1713" spans="3:3" x14ac:dyDescent="0.35">
      <c r="C1713" s="44"/>
    </row>
    <row r="1714" spans="3:3" x14ac:dyDescent="0.35">
      <c r="C1714" s="44"/>
    </row>
    <row r="1715" spans="3:3" x14ac:dyDescent="0.35">
      <c r="C1715" s="44"/>
    </row>
    <row r="1716" spans="3:3" x14ac:dyDescent="0.35">
      <c r="C1716" s="44"/>
    </row>
    <row r="1717" spans="3:3" x14ac:dyDescent="0.35">
      <c r="C1717" s="44"/>
    </row>
    <row r="1718" spans="3:3" x14ac:dyDescent="0.35">
      <c r="C1718" s="44"/>
    </row>
    <row r="1719" spans="3:3" x14ac:dyDescent="0.35">
      <c r="C1719" s="44"/>
    </row>
    <row r="1720" spans="3:3" x14ac:dyDescent="0.35">
      <c r="C1720" s="44"/>
    </row>
    <row r="1721" spans="3:3" x14ac:dyDescent="0.35">
      <c r="C1721" s="44"/>
    </row>
    <row r="1722" spans="3:3" x14ac:dyDescent="0.35">
      <c r="C1722" s="44"/>
    </row>
    <row r="1723" spans="3:3" x14ac:dyDescent="0.35">
      <c r="C1723" s="44"/>
    </row>
    <row r="1724" spans="3:3" x14ac:dyDescent="0.35">
      <c r="C1724" s="44"/>
    </row>
    <row r="1725" spans="3:3" x14ac:dyDescent="0.35">
      <c r="C1725" s="44"/>
    </row>
    <row r="1726" spans="3:3" x14ac:dyDescent="0.35">
      <c r="C1726" s="44"/>
    </row>
    <row r="1727" spans="3:3" x14ac:dyDescent="0.35">
      <c r="C1727" s="44"/>
    </row>
    <row r="1728" spans="3:3" x14ac:dyDescent="0.35">
      <c r="C1728" s="44"/>
    </row>
    <row r="1729" spans="3:3" x14ac:dyDescent="0.35">
      <c r="C1729" s="44"/>
    </row>
    <row r="1730" spans="3:3" x14ac:dyDescent="0.35">
      <c r="C1730" s="44"/>
    </row>
    <row r="1731" spans="3:3" x14ac:dyDescent="0.35">
      <c r="C1731" s="44"/>
    </row>
    <row r="1732" spans="3:3" x14ac:dyDescent="0.35">
      <c r="C1732" s="44"/>
    </row>
    <row r="1733" spans="3:3" x14ac:dyDescent="0.35">
      <c r="C1733" s="44"/>
    </row>
    <row r="1734" spans="3:3" x14ac:dyDescent="0.35">
      <c r="C1734" s="44"/>
    </row>
    <row r="1735" spans="3:3" x14ac:dyDescent="0.35">
      <c r="C1735" s="44"/>
    </row>
    <row r="1736" spans="3:3" x14ac:dyDescent="0.35">
      <c r="C1736" s="44"/>
    </row>
    <row r="1737" spans="3:3" x14ac:dyDescent="0.35">
      <c r="C1737" s="44"/>
    </row>
    <row r="1738" spans="3:3" x14ac:dyDescent="0.35">
      <c r="C1738" s="44"/>
    </row>
    <row r="1739" spans="3:3" x14ac:dyDescent="0.35">
      <c r="C1739" s="44"/>
    </row>
    <row r="1740" spans="3:3" x14ac:dyDescent="0.35">
      <c r="C1740" s="44"/>
    </row>
    <row r="1741" spans="3:3" x14ac:dyDescent="0.35">
      <c r="C1741" s="44"/>
    </row>
    <row r="1742" spans="3:3" x14ac:dyDescent="0.35">
      <c r="C1742" s="44"/>
    </row>
    <row r="1743" spans="3:3" x14ac:dyDescent="0.35">
      <c r="C1743" s="44"/>
    </row>
    <row r="1744" spans="3:3" x14ac:dyDescent="0.35">
      <c r="C1744" s="44"/>
    </row>
    <row r="1745" spans="3:3" x14ac:dyDescent="0.35">
      <c r="C1745" s="44"/>
    </row>
    <row r="1746" spans="3:3" x14ac:dyDescent="0.35">
      <c r="C1746" s="44"/>
    </row>
    <row r="1747" spans="3:3" x14ac:dyDescent="0.35">
      <c r="C1747" s="44"/>
    </row>
    <row r="1748" spans="3:3" x14ac:dyDescent="0.35">
      <c r="C1748" s="44"/>
    </row>
    <row r="1749" spans="3:3" x14ac:dyDescent="0.35">
      <c r="C1749" s="44"/>
    </row>
    <row r="1750" spans="3:3" x14ac:dyDescent="0.35">
      <c r="C1750" s="44"/>
    </row>
    <row r="1751" spans="3:3" x14ac:dyDescent="0.35">
      <c r="C1751" s="44"/>
    </row>
    <row r="1752" spans="3:3" x14ac:dyDescent="0.35">
      <c r="C1752" s="44"/>
    </row>
    <row r="1753" spans="3:3" x14ac:dyDescent="0.35">
      <c r="C1753" s="44"/>
    </row>
    <row r="1754" spans="3:3" x14ac:dyDescent="0.35">
      <c r="C1754" s="44"/>
    </row>
    <row r="1755" spans="3:3" x14ac:dyDescent="0.35">
      <c r="C1755" s="44"/>
    </row>
    <row r="1756" spans="3:3" x14ac:dyDescent="0.35">
      <c r="C1756" s="44"/>
    </row>
    <row r="1757" spans="3:3" x14ac:dyDescent="0.35">
      <c r="C1757" s="44"/>
    </row>
    <row r="1758" spans="3:3" x14ac:dyDescent="0.35">
      <c r="C1758" s="44"/>
    </row>
    <row r="1759" spans="3:3" x14ac:dyDescent="0.35">
      <c r="C1759" s="44"/>
    </row>
    <row r="1760" spans="3:3" x14ac:dyDescent="0.35">
      <c r="C1760" s="44"/>
    </row>
    <row r="1761" spans="3:3" x14ac:dyDescent="0.35">
      <c r="C1761" s="44"/>
    </row>
    <row r="1762" spans="3:3" x14ac:dyDescent="0.35">
      <c r="C1762" s="44"/>
    </row>
    <row r="1763" spans="3:3" x14ac:dyDescent="0.35">
      <c r="C1763" s="44"/>
    </row>
    <row r="1764" spans="3:3" x14ac:dyDescent="0.35">
      <c r="C1764" s="44"/>
    </row>
    <row r="1765" spans="3:3" x14ac:dyDescent="0.35">
      <c r="C1765" s="44"/>
    </row>
    <row r="1766" spans="3:3" x14ac:dyDescent="0.35">
      <c r="C1766" s="44"/>
    </row>
    <row r="1767" spans="3:3" x14ac:dyDescent="0.35">
      <c r="C1767" s="44"/>
    </row>
    <row r="1768" spans="3:3" x14ac:dyDescent="0.35">
      <c r="C1768" s="44"/>
    </row>
    <row r="1769" spans="3:3" x14ac:dyDescent="0.35">
      <c r="C1769" s="44"/>
    </row>
    <row r="1770" spans="3:3" x14ac:dyDescent="0.35">
      <c r="C1770" s="44"/>
    </row>
    <row r="1771" spans="3:3" x14ac:dyDescent="0.35">
      <c r="C1771" s="44"/>
    </row>
    <row r="1772" spans="3:3" x14ac:dyDescent="0.35">
      <c r="C1772" s="44"/>
    </row>
    <row r="1773" spans="3:3" x14ac:dyDescent="0.35">
      <c r="C1773" s="44"/>
    </row>
    <row r="1774" spans="3:3" x14ac:dyDescent="0.35">
      <c r="C1774" s="44"/>
    </row>
    <row r="1775" spans="3:3" x14ac:dyDescent="0.35">
      <c r="C1775" s="44"/>
    </row>
    <row r="1776" spans="3:3" x14ac:dyDescent="0.35">
      <c r="C1776" s="44"/>
    </row>
    <row r="1777" spans="3:3" x14ac:dyDescent="0.35">
      <c r="C1777" s="44"/>
    </row>
    <row r="1778" spans="3:3" x14ac:dyDescent="0.35">
      <c r="C1778" s="44"/>
    </row>
    <row r="1779" spans="3:3" x14ac:dyDescent="0.35">
      <c r="C1779" s="44"/>
    </row>
    <row r="1780" spans="3:3" x14ac:dyDescent="0.35">
      <c r="C1780" s="44"/>
    </row>
    <row r="1781" spans="3:3" x14ac:dyDescent="0.35">
      <c r="C1781" s="44"/>
    </row>
    <row r="1782" spans="3:3" x14ac:dyDescent="0.35">
      <c r="C1782" s="44"/>
    </row>
    <row r="1783" spans="3:3" x14ac:dyDescent="0.35">
      <c r="C1783" s="44"/>
    </row>
    <row r="1784" spans="3:3" x14ac:dyDescent="0.35">
      <c r="C1784" s="44"/>
    </row>
    <row r="1785" spans="3:3" x14ac:dyDescent="0.35">
      <c r="C1785" s="44"/>
    </row>
    <row r="1786" spans="3:3" x14ac:dyDescent="0.35">
      <c r="C1786" s="44"/>
    </row>
    <row r="1787" spans="3:3" x14ac:dyDescent="0.35">
      <c r="C1787" s="44"/>
    </row>
    <row r="1788" spans="3:3" x14ac:dyDescent="0.35">
      <c r="C1788" s="44"/>
    </row>
    <row r="1789" spans="3:3" x14ac:dyDescent="0.35">
      <c r="C1789" s="44"/>
    </row>
    <row r="1790" spans="3:3" x14ac:dyDescent="0.35">
      <c r="C1790" s="44"/>
    </row>
    <row r="1791" spans="3:3" x14ac:dyDescent="0.35">
      <c r="C1791" s="44"/>
    </row>
    <row r="1792" spans="3:3" x14ac:dyDescent="0.35">
      <c r="C1792" s="44"/>
    </row>
    <row r="1793" spans="3:3" x14ac:dyDescent="0.35">
      <c r="C1793" s="44"/>
    </row>
    <row r="1794" spans="3:3" x14ac:dyDescent="0.35">
      <c r="C1794" s="44"/>
    </row>
    <row r="1795" spans="3:3" x14ac:dyDescent="0.35">
      <c r="C1795" s="44"/>
    </row>
    <row r="1796" spans="3:3" x14ac:dyDescent="0.35">
      <c r="C1796" s="44"/>
    </row>
    <row r="1797" spans="3:3" x14ac:dyDescent="0.35">
      <c r="C1797" s="44"/>
    </row>
    <row r="1798" spans="3:3" x14ac:dyDescent="0.35">
      <c r="C1798" s="44"/>
    </row>
    <row r="1799" spans="3:3" x14ac:dyDescent="0.35">
      <c r="C1799" s="44"/>
    </row>
    <row r="1800" spans="3:3" x14ac:dyDescent="0.35">
      <c r="C1800" s="44"/>
    </row>
    <row r="1801" spans="3:3" x14ac:dyDescent="0.35">
      <c r="C1801" s="44"/>
    </row>
    <row r="1802" spans="3:3" x14ac:dyDescent="0.35">
      <c r="C1802" s="44"/>
    </row>
    <row r="1803" spans="3:3" x14ac:dyDescent="0.35">
      <c r="C1803" s="44"/>
    </row>
    <row r="1804" spans="3:3" x14ac:dyDescent="0.35">
      <c r="C1804" s="44"/>
    </row>
    <row r="1805" spans="3:3" x14ac:dyDescent="0.35">
      <c r="C1805" s="44"/>
    </row>
    <row r="1806" spans="3:3" x14ac:dyDescent="0.35">
      <c r="C1806" s="44"/>
    </row>
    <row r="1807" spans="3:3" x14ac:dyDescent="0.35">
      <c r="C1807" s="44"/>
    </row>
    <row r="1808" spans="3:3" x14ac:dyDescent="0.35">
      <c r="C1808" s="44"/>
    </row>
    <row r="1809" spans="3:3" x14ac:dyDescent="0.35">
      <c r="C1809" s="44"/>
    </row>
    <row r="1810" spans="3:3" x14ac:dyDescent="0.35">
      <c r="C1810" s="44"/>
    </row>
    <row r="1811" spans="3:3" x14ac:dyDescent="0.35">
      <c r="C1811" s="44"/>
    </row>
    <row r="1812" spans="3:3" x14ac:dyDescent="0.35">
      <c r="C1812" s="44"/>
    </row>
    <row r="1813" spans="3:3" x14ac:dyDescent="0.35">
      <c r="C1813" s="44"/>
    </row>
    <row r="1814" spans="3:3" x14ac:dyDescent="0.35">
      <c r="C1814" s="44"/>
    </row>
    <row r="1815" spans="3:3" x14ac:dyDescent="0.35">
      <c r="C1815" s="44"/>
    </row>
    <row r="1816" spans="3:3" x14ac:dyDescent="0.35">
      <c r="C1816" s="44"/>
    </row>
    <row r="1817" spans="3:3" x14ac:dyDescent="0.35">
      <c r="C1817" s="44"/>
    </row>
    <row r="1818" spans="3:3" x14ac:dyDescent="0.35">
      <c r="C1818" s="44"/>
    </row>
    <row r="1819" spans="3:3" x14ac:dyDescent="0.35">
      <c r="C1819" s="44"/>
    </row>
    <row r="1820" spans="3:3" x14ac:dyDescent="0.35">
      <c r="C1820" s="44"/>
    </row>
    <row r="1821" spans="3:3" x14ac:dyDescent="0.35">
      <c r="C1821" s="44"/>
    </row>
    <row r="1822" spans="3:3" x14ac:dyDescent="0.35">
      <c r="C1822" s="44"/>
    </row>
    <row r="1823" spans="3:3" x14ac:dyDescent="0.35">
      <c r="C1823" s="44"/>
    </row>
    <row r="1824" spans="3:3" x14ac:dyDescent="0.35">
      <c r="C1824" s="44"/>
    </row>
    <row r="1825" spans="3:3" x14ac:dyDescent="0.35">
      <c r="C1825" s="44"/>
    </row>
    <row r="1826" spans="3:3" x14ac:dyDescent="0.35">
      <c r="C1826" s="44"/>
    </row>
    <row r="1827" spans="3:3" x14ac:dyDescent="0.35">
      <c r="C1827" s="44"/>
    </row>
    <row r="1828" spans="3:3" x14ac:dyDescent="0.35">
      <c r="C1828" s="44"/>
    </row>
    <row r="1829" spans="3:3" x14ac:dyDescent="0.35">
      <c r="C1829" s="44"/>
    </row>
    <row r="1830" spans="3:3" x14ac:dyDescent="0.35">
      <c r="C1830" s="44"/>
    </row>
    <row r="1831" spans="3:3" x14ac:dyDescent="0.35">
      <c r="C1831" s="44"/>
    </row>
    <row r="1832" spans="3:3" x14ac:dyDescent="0.35">
      <c r="C1832" s="44"/>
    </row>
    <row r="1833" spans="3:3" x14ac:dyDescent="0.35">
      <c r="C1833" s="44"/>
    </row>
    <row r="1834" spans="3:3" x14ac:dyDescent="0.35">
      <c r="C1834" s="44"/>
    </row>
    <row r="1835" spans="3:3" x14ac:dyDescent="0.35">
      <c r="C1835" s="44"/>
    </row>
    <row r="1836" spans="3:3" x14ac:dyDescent="0.35">
      <c r="C1836" s="44"/>
    </row>
    <row r="1837" spans="3:3" x14ac:dyDescent="0.35">
      <c r="C1837" s="44"/>
    </row>
    <row r="1838" spans="3:3" x14ac:dyDescent="0.35">
      <c r="C1838" s="44"/>
    </row>
    <row r="1839" spans="3:3" x14ac:dyDescent="0.35">
      <c r="C1839" s="44"/>
    </row>
    <row r="1840" spans="3:3" x14ac:dyDescent="0.35">
      <c r="C1840" s="44"/>
    </row>
    <row r="1841" spans="3:3" x14ac:dyDescent="0.35">
      <c r="C1841" s="44"/>
    </row>
    <row r="1842" spans="3:3" x14ac:dyDescent="0.35">
      <c r="C1842" s="44"/>
    </row>
    <row r="1843" spans="3:3" x14ac:dyDescent="0.35">
      <c r="C1843" s="44"/>
    </row>
    <row r="1844" spans="3:3" x14ac:dyDescent="0.35">
      <c r="C1844" s="44"/>
    </row>
    <row r="1845" spans="3:3" x14ac:dyDescent="0.35">
      <c r="C1845" s="44"/>
    </row>
    <row r="1846" spans="3:3" x14ac:dyDescent="0.35">
      <c r="C1846" s="44"/>
    </row>
    <row r="1847" spans="3:3" x14ac:dyDescent="0.35">
      <c r="C1847" s="44"/>
    </row>
    <row r="1848" spans="3:3" x14ac:dyDescent="0.35">
      <c r="C1848" s="44"/>
    </row>
    <row r="1849" spans="3:3" x14ac:dyDescent="0.35">
      <c r="C1849" s="44"/>
    </row>
    <row r="1850" spans="3:3" x14ac:dyDescent="0.35">
      <c r="C1850" s="44"/>
    </row>
    <row r="1851" spans="3:3" x14ac:dyDescent="0.35">
      <c r="C1851" s="44"/>
    </row>
    <row r="1852" spans="3:3" x14ac:dyDescent="0.35">
      <c r="C1852" s="44"/>
    </row>
    <row r="1853" spans="3:3" x14ac:dyDescent="0.35">
      <c r="C1853" s="44"/>
    </row>
    <row r="1854" spans="3:3" x14ac:dyDescent="0.35">
      <c r="C1854" s="44"/>
    </row>
    <row r="1855" spans="3:3" x14ac:dyDescent="0.35">
      <c r="C1855" s="44"/>
    </row>
    <row r="1856" spans="3:3" x14ac:dyDescent="0.35">
      <c r="C1856" s="44"/>
    </row>
    <row r="1857" spans="3:3" x14ac:dyDescent="0.35">
      <c r="C1857" s="44"/>
    </row>
    <row r="1858" spans="3:3" x14ac:dyDescent="0.35">
      <c r="C1858" s="44"/>
    </row>
    <row r="1859" spans="3:3" x14ac:dyDescent="0.35">
      <c r="C1859" s="44"/>
    </row>
    <row r="1860" spans="3:3" x14ac:dyDescent="0.35">
      <c r="C1860" s="44"/>
    </row>
    <row r="1861" spans="3:3" x14ac:dyDescent="0.35">
      <c r="C1861" s="44"/>
    </row>
    <row r="1862" spans="3:3" x14ac:dyDescent="0.35">
      <c r="C1862" s="44"/>
    </row>
    <row r="1863" spans="3:3" x14ac:dyDescent="0.35">
      <c r="C1863" s="44"/>
    </row>
    <row r="1864" spans="3:3" x14ac:dyDescent="0.35">
      <c r="C1864" s="44"/>
    </row>
    <row r="1865" spans="3:3" x14ac:dyDescent="0.35">
      <c r="C1865" s="44"/>
    </row>
    <row r="1866" spans="3:3" x14ac:dyDescent="0.35">
      <c r="C1866" s="44"/>
    </row>
    <row r="1867" spans="3:3" x14ac:dyDescent="0.35">
      <c r="C1867" s="44"/>
    </row>
    <row r="1868" spans="3:3" x14ac:dyDescent="0.35">
      <c r="C1868" s="44"/>
    </row>
    <row r="1869" spans="3:3" x14ac:dyDescent="0.35">
      <c r="C1869" s="44"/>
    </row>
    <row r="1870" spans="3:3" x14ac:dyDescent="0.35">
      <c r="C1870" s="44"/>
    </row>
    <row r="1871" spans="3:3" x14ac:dyDescent="0.35">
      <c r="C1871" s="44"/>
    </row>
    <row r="1872" spans="3:3" x14ac:dyDescent="0.35">
      <c r="C1872" s="44"/>
    </row>
    <row r="1873" spans="3:3" x14ac:dyDescent="0.35">
      <c r="C1873" s="44"/>
    </row>
    <row r="1874" spans="3:3" x14ac:dyDescent="0.35">
      <c r="C1874" s="44"/>
    </row>
    <row r="1875" spans="3:3" x14ac:dyDescent="0.35">
      <c r="C1875" s="44"/>
    </row>
    <row r="1876" spans="3:3" x14ac:dyDescent="0.35">
      <c r="C1876" s="44"/>
    </row>
    <row r="1877" spans="3:3" x14ac:dyDescent="0.35">
      <c r="C1877" s="44"/>
    </row>
    <row r="1878" spans="3:3" x14ac:dyDescent="0.35">
      <c r="C1878" s="44"/>
    </row>
    <row r="1879" spans="3:3" x14ac:dyDescent="0.35">
      <c r="C1879" s="44"/>
    </row>
    <row r="1880" spans="3:3" x14ac:dyDescent="0.35">
      <c r="C1880" s="44"/>
    </row>
    <row r="1881" spans="3:3" x14ac:dyDescent="0.35">
      <c r="C1881" s="44"/>
    </row>
    <row r="1882" spans="3:3" x14ac:dyDescent="0.35">
      <c r="C1882" s="44"/>
    </row>
    <row r="1883" spans="3:3" x14ac:dyDescent="0.35">
      <c r="C1883" s="44"/>
    </row>
    <row r="1884" spans="3:3" x14ac:dyDescent="0.35">
      <c r="C1884" s="44"/>
    </row>
    <row r="1885" spans="3:3" x14ac:dyDescent="0.35">
      <c r="C1885" s="44"/>
    </row>
    <row r="1886" spans="3:3" x14ac:dyDescent="0.35">
      <c r="C1886" s="44"/>
    </row>
    <row r="1887" spans="3:3" x14ac:dyDescent="0.35">
      <c r="C1887" s="44"/>
    </row>
    <row r="1888" spans="3:3" x14ac:dyDescent="0.35">
      <c r="C1888" s="44"/>
    </row>
    <row r="1889" spans="3:3" x14ac:dyDescent="0.35">
      <c r="C1889" s="44"/>
    </row>
    <row r="1890" spans="3:3" x14ac:dyDescent="0.35">
      <c r="C1890" s="44"/>
    </row>
    <row r="1891" spans="3:3" x14ac:dyDescent="0.35">
      <c r="C1891" s="44"/>
    </row>
    <row r="1892" spans="3:3" x14ac:dyDescent="0.35">
      <c r="C1892" s="44"/>
    </row>
    <row r="1893" spans="3:3" x14ac:dyDescent="0.35">
      <c r="C1893" s="44"/>
    </row>
    <row r="1894" spans="3:3" x14ac:dyDescent="0.35">
      <c r="C1894" s="44"/>
    </row>
    <row r="1895" spans="3:3" x14ac:dyDescent="0.35">
      <c r="C1895" s="44"/>
    </row>
    <row r="1896" spans="3:3" x14ac:dyDescent="0.35">
      <c r="C1896" s="44"/>
    </row>
    <row r="1897" spans="3:3" x14ac:dyDescent="0.35">
      <c r="C1897" s="44"/>
    </row>
    <row r="1898" spans="3:3" x14ac:dyDescent="0.35">
      <c r="C1898" s="44"/>
    </row>
    <row r="1899" spans="3:3" x14ac:dyDescent="0.35">
      <c r="C1899" s="44"/>
    </row>
    <row r="1900" spans="3:3" x14ac:dyDescent="0.35">
      <c r="C1900" s="44"/>
    </row>
    <row r="1901" spans="3:3" x14ac:dyDescent="0.35">
      <c r="C1901" s="44"/>
    </row>
    <row r="1902" spans="3:3" x14ac:dyDescent="0.35">
      <c r="C1902" s="44"/>
    </row>
    <row r="1903" spans="3:3" x14ac:dyDescent="0.35">
      <c r="C1903" s="44"/>
    </row>
    <row r="1904" spans="3:3" x14ac:dyDescent="0.35">
      <c r="C1904" s="44"/>
    </row>
    <row r="1905" spans="3:3" x14ac:dyDescent="0.35">
      <c r="C1905" s="44"/>
    </row>
    <row r="1906" spans="3:3" x14ac:dyDescent="0.35">
      <c r="C1906" s="44"/>
    </row>
    <row r="1907" spans="3:3" x14ac:dyDescent="0.35">
      <c r="C1907" s="44"/>
    </row>
    <row r="1908" spans="3:3" x14ac:dyDescent="0.35">
      <c r="C1908" s="44"/>
    </row>
    <row r="1909" spans="3:3" x14ac:dyDescent="0.35">
      <c r="C1909" s="44"/>
    </row>
    <row r="1910" spans="3:3" x14ac:dyDescent="0.35">
      <c r="C1910" s="44"/>
    </row>
    <row r="1911" spans="3:3" x14ac:dyDescent="0.35">
      <c r="C1911" s="44"/>
    </row>
    <row r="1912" spans="3:3" x14ac:dyDescent="0.35">
      <c r="C1912" s="44"/>
    </row>
    <row r="1913" spans="3:3" x14ac:dyDescent="0.35">
      <c r="C1913" s="44"/>
    </row>
    <row r="1914" spans="3:3" x14ac:dyDescent="0.35">
      <c r="C1914" s="44"/>
    </row>
    <row r="1915" spans="3:3" x14ac:dyDescent="0.35">
      <c r="C1915" s="44"/>
    </row>
    <row r="1916" spans="3:3" x14ac:dyDescent="0.35">
      <c r="C1916" s="44"/>
    </row>
    <row r="1917" spans="3:3" x14ac:dyDescent="0.35">
      <c r="C1917" s="44"/>
    </row>
    <row r="1918" spans="3:3" x14ac:dyDescent="0.35">
      <c r="C1918" s="44"/>
    </row>
    <row r="1919" spans="3:3" x14ac:dyDescent="0.35">
      <c r="C1919" s="44"/>
    </row>
    <row r="1920" spans="3:3" x14ac:dyDescent="0.35">
      <c r="C1920" s="44"/>
    </row>
    <row r="1921" spans="3:3" x14ac:dyDescent="0.35">
      <c r="C1921" s="44"/>
    </row>
    <row r="1922" spans="3:3" x14ac:dyDescent="0.35">
      <c r="C1922" s="44"/>
    </row>
    <row r="1923" spans="3:3" x14ac:dyDescent="0.35">
      <c r="C1923" s="44"/>
    </row>
    <row r="1924" spans="3:3" x14ac:dyDescent="0.35">
      <c r="C1924" s="44"/>
    </row>
    <row r="1925" spans="3:3" x14ac:dyDescent="0.35">
      <c r="C1925" s="44"/>
    </row>
    <row r="1926" spans="3:3" x14ac:dyDescent="0.35">
      <c r="C1926" s="44"/>
    </row>
    <row r="1927" spans="3:3" x14ac:dyDescent="0.35">
      <c r="C1927" s="44"/>
    </row>
    <row r="1928" spans="3:3" x14ac:dyDescent="0.35">
      <c r="C1928" s="44"/>
    </row>
    <row r="1929" spans="3:3" x14ac:dyDescent="0.35">
      <c r="C1929" s="44"/>
    </row>
    <row r="1930" spans="3:3" x14ac:dyDescent="0.35">
      <c r="C1930" s="44"/>
    </row>
    <row r="1931" spans="3:3" x14ac:dyDescent="0.35">
      <c r="C1931" s="44"/>
    </row>
    <row r="1932" spans="3:3" x14ac:dyDescent="0.35">
      <c r="C1932" s="44"/>
    </row>
    <row r="1933" spans="3:3" x14ac:dyDescent="0.35">
      <c r="C1933" s="44"/>
    </row>
    <row r="1934" spans="3:3" x14ac:dyDescent="0.35">
      <c r="C1934" s="44"/>
    </row>
    <row r="1935" spans="3:3" x14ac:dyDescent="0.35">
      <c r="C1935" s="44"/>
    </row>
    <row r="1936" spans="3:3" x14ac:dyDescent="0.35">
      <c r="C1936" s="44"/>
    </row>
    <row r="1937" spans="3:3" x14ac:dyDescent="0.35">
      <c r="C1937" s="44"/>
    </row>
    <row r="1938" spans="3:3" x14ac:dyDescent="0.35">
      <c r="C1938" s="44"/>
    </row>
    <row r="1939" spans="3:3" x14ac:dyDescent="0.35">
      <c r="C1939" s="44"/>
    </row>
    <row r="1940" spans="3:3" x14ac:dyDescent="0.35">
      <c r="C1940" s="44"/>
    </row>
    <row r="1941" spans="3:3" x14ac:dyDescent="0.35">
      <c r="C1941" s="44"/>
    </row>
    <row r="1942" spans="3:3" x14ac:dyDescent="0.35">
      <c r="C1942" s="44"/>
    </row>
    <row r="1943" spans="3:3" x14ac:dyDescent="0.35">
      <c r="C1943" s="44"/>
    </row>
    <row r="1944" spans="3:3" x14ac:dyDescent="0.35">
      <c r="C1944" s="44"/>
    </row>
    <row r="1945" spans="3:3" x14ac:dyDescent="0.35">
      <c r="C1945" s="44"/>
    </row>
    <row r="1946" spans="3:3" x14ac:dyDescent="0.35">
      <c r="C1946" s="44"/>
    </row>
    <row r="1947" spans="3:3" x14ac:dyDescent="0.35">
      <c r="C1947" s="44"/>
    </row>
    <row r="1948" spans="3:3" x14ac:dyDescent="0.35">
      <c r="C1948" s="44"/>
    </row>
    <row r="1949" spans="3:3" x14ac:dyDescent="0.35">
      <c r="C1949" s="44"/>
    </row>
    <row r="1950" spans="3:3" x14ac:dyDescent="0.35">
      <c r="C1950" s="44"/>
    </row>
    <row r="1951" spans="3:3" x14ac:dyDescent="0.35">
      <c r="C1951" s="44"/>
    </row>
    <row r="1952" spans="3:3" x14ac:dyDescent="0.35">
      <c r="C1952" s="44"/>
    </row>
    <row r="1953" spans="3:3" x14ac:dyDescent="0.35">
      <c r="C1953" s="44"/>
    </row>
    <row r="1954" spans="3:3" x14ac:dyDescent="0.35">
      <c r="C1954" s="44"/>
    </row>
    <row r="1955" spans="3:3" x14ac:dyDescent="0.35">
      <c r="C1955" s="44"/>
    </row>
    <row r="1956" spans="3:3" x14ac:dyDescent="0.35">
      <c r="C1956" s="44"/>
    </row>
    <row r="1957" spans="3:3" x14ac:dyDescent="0.35">
      <c r="C1957" s="44"/>
    </row>
    <row r="1958" spans="3:3" x14ac:dyDescent="0.35">
      <c r="C1958" s="44"/>
    </row>
    <row r="1959" spans="3:3" x14ac:dyDescent="0.35">
      <c r="C1959" s="44"/>
    </row>
    <row r="1960" spans="3:3" x14ac:dyDescent="0.35">
      <c r="C1960" s="44"/>
    </row>
    <row r="1961" spans="3:3" x14ac:dyDescent="0.35">
      <c r="C1961" s="44"/>
    </row>
    <row r="1962" spans="3:3" x14ac:dyDescent="0.35">
      <c r="C1962" s="44"/>
    </row>
    <row r="1963" spans="3:3" x14ac:dyDescent="0.35">
      <c r="C1963" s="44"/>
    </row>
    <row r="1964" spans="3:3" x14ac:dyDescent="0.35">
      <c r="C1964" s="44"/>
    </row>
    <row r="1965" spans="3:3" x14ac:dyDescent="0.35">
      <c r="C1965" s="44"/>
    </row>
    <row r="1966" spans="3:3" x14ac:dyDescent="0.35">
      <c r="C1966" s="44"/>
    </row>
    <row r="1967" spans="3:3" x14ac:dyDescent="0.35">
      <c r="C1967" s="44"/>
    </row>
    <row r="1968" spans="3:3" x14ac:dyDescent="0.35">
      <c r="C1968" s="44"/>
    </row>
    <row r="1969" spans="3:3" x14ac:dyDescent="0.35">
      <c r="C1969" s="44"/>
    </row>
    <row r="1970" spans="3:3" x14ac:dyDescent="0.35">
      <c r="C1970" s="44"/>
    </row>
    <row r="1971" spans="3:3" x14ac:dyDescent="0.35">
      <c r="C1971" s="44"/>
    </row>
    <row r="1972" spans="3:3" x14ac:dyDescent="0.35">
      <c r="C1972" s="44"/>
    </row>
    <row r="1973" spans="3:3" x14ac:dyDescent="0.35">
      <c r="C1973" s="44"/>
    </row>
    <row r="1974" spans="3:3" x14ac:dyDescent="0.35">
      <c r="C1974" s="44"/>
    </row>
    <row r="1975" spans="3:3" x14ac:dyDescent="0.35">
      <c r="C1975" s="44"/>
    </row>
    <row r="1976" spans="3:3" x14ac:dyDescent="0.35">
      <c r="C1976" s="44"/>
    </row>
    <row r="1977" spans="3:3" x14ac:dyDescent="0.35">
      <c r="C1977" s="44"/>
    </row>
    <row r="1978" spans="3:3" x14ac:dyDescent="0.35">
      <c r="C1978" s="44"/>
    </row>
    <row r="1979" spans="3:3" x14ac:dyDescent="0.35">
      <c r="C1979" s="44"/>
    </row>
    <row r="1980" spans="3:3" x14ac:dyDescent="0.35">
      <c r="C1980" s="44"/>
    </row>
    <row r="1981" spans="3:3" x14ac:dyDescent="0.35">
      <c r="C1981" s="44"/>
    </row>
    <row r="1982" spans="3:3" x14ac:dyDescent="0.35">
      <c r="C1982" s="44"/>
    </row>
    <row r="1983" spans="3:3" x14ac:dyDescent="0.35">
      <c r="C1983" s="44"/>
    </row>
    <row r="1984" spans="3:3" x14ac:dyDescent="0.35">
      <c r="C1984" s="44"/>
    </row>
    <row r="1985" spans="3:3" x14ac:dyDescent="0.35">
      <c r="C1985" s="44"/>
    </row>
    <row r="1986" spans="3:3" x14ac:dyDescent="0.35">
      <c r="C1986" s="44"/>
    </row>
    <row r="1987" spans="3:3" x14ac:dyDescent="0.35">
      <c r="C1987" s="44"/>
    </row>
    <row r="1988" spans="3:3" x14ac:dyDescent="0.35">
      <c r="C1988" s="44"/>
    </row>
    <row r="1989" spans="3:3" x14ac:dyDescent="0.35">
      <c r="C1989" s="44"/>
    </row>
    <row r="1990" spans="3:3" x14ac:dyDescent="0.35">
      <c r="C1990" s="44"/>
    </row>
    <row r="1991" spans="3:3" x14ac:dyDescent="0.35">
      <c r="C1991" s="44"/>
    </row>
    <row r="1992" spans="3:3" x14ac:dyDescent="0.35">
      <c r="C1992" s="44"/>
    </row>
    <row r="1993" spans="3:3" x14ac:dyDescent="0.35">
      <c r="C1993" s="44"/>
    </row>
    <row r="1994" spans="3:3" x14ac:dyDescent="0.35">
      <c r="C1994" s="44"/>
    </row>
    <row r="1995" spans="3:3" x14ac:dyDescent="0.35">
      <c r="C1995" s="44"/>
    </row>
    <row r="1996" spans="3:3" x14ac:dyDescent="0.35">
      <c r="C1996" s="44"/>
    </row>
    <row r="1997" spans="3:3" x14ac:dyDescent="0.35">
      <c r="C1997" s="44"/>
    </row>
    <row r="1998" spans="3:3" x14ac:dyDescent="0.35">
      <c r="C1998" s="44"/>
    </row>
    <row r="1999" spans="3:3" x14ac:dyDescent="0.35">
      <c r="C1999" s="44"/>
    </row>
    <row r="2000" spans="3:3" x14ac:dyDescent="0.35">
      <c r="C2000" s="44"/>
    </row>
    <row r="2001" spans="3:3" x14ac:dyDescent="0.35">
      <c r="C2001" s="44"/>
    </row>
    <row r="2002" spans="3:3" x14ac:dyDescent="0.35">
      <c r="C2002" s="44"/>
    </row>
    <row r="2003" spans="3:3" x14ac:dyDescent="0.35">
      <c r="C2003" s="44"/>
    </row>
    <row r="2004" spans="3:3" x14ac:dyDescent="0.35">
      <c r="C2004" s="44"/>
    </row>
    <row r="2005" spans="3:3" x14ac:dyDescent="0.35">
      <c r="C2005" s="44"/>
    </row>
    <row r="2006" spans="3:3" x14ac:dyDescent="0.35">
      <c r="C2006" s="44"/>
    </row>
    <row r="2007" spans="3:3" x14ac:dyDescent="0.35">
      <c r="C2007" s="44"/>
    </row>
    <row r="2008" spans="3:3" x14ac:dyDescent="0.35">
      <c r="C2008" s="44"/>
    </row>
    <row r="2009" spans="3:3" x14ac:dyDescent="0.35">
      <c r="C2009" s="44"/>
    </row>
    <row r="2010" spans="3:3" x14ac:dyDescent="0.35">
      <c r="C2010" s="44"/>
    </row>
    <row r="2011" spans="3:3" x14ac:dyDescent="0.35">
      <c r="C2011" s="44"/>
    </row>
    <row r="2012" spans="3:3" x14ac:dyDescent="0.35">
      <c r="C2012" s="44"/>
    </row>
    <row r="2013" spans="3:3" x14ac:dyDescent="0.35">
      <c r="C2013" s="44"/>
    </row>
    <row r="2014" spans="3:3" x14ac:dyDescent="0.35">
      <c r="C2014" s="44"/>
    </row>
    <row r="2015" spans="3:3" x14ac:dyDescent="0.35">
      <c r="C2015" s="44"/>
    </row>
    <row r="2016" spans="3:3" x14ac:dyDescent="0.35">
      <c r="C2016" s="44"/>
    </row>
    <row r="2017" spans="3:3" x14ac:dyDescent="0.35">
      <c r="C2017" s="44"/>
    </row>
    <row r="2018" spans="3:3" x14ac:dyDescent="0.35">
      <c r="C2018" s="44"/>
    </row>
    <row r="2019" spans="3:3" x14ac:dyDescent="0.35">
      <c r="C2019" s="44"/>
    </row>
    <row r="2020" spans="3:3" x14ac:dyDescent="0.35">
      <c r="C2020" s="44"/>
    </row>
    <row r="2021" spans="3:3" x14ac:dyDescent="0.35">
      <c r="C2021" s="44"/>
    </row>
    <row r="2022" spans="3:3" x14ac:dyDescent="0.35">
      <c r="C2022" s="44"/>
    </row>
    <row r="2023" spans="3:3" x14ac:dyDescent="0.35">
      <c r="C2023" s="44"/>
    </row>
    <row r="2024" spans="3:3" x14ac:dyDescent="0.35">
      <c r="C2024" s="44"/>
    </row>
    <row r="2025" spans="3:3" x14ac:dyDescent="0.35">
      <c r="C2025" s="44"/>
    </row>
    <row r="2026" spans="3:3" x14ac:dyDescent="0.35">
      <c r="C2026" s="44"/>
    </row>
    <row r="2027" spans="3:3" x14ac:dyDescent="0.35">
      <c r="C2027" s="44"/>
    </row>
    <row r="2028" spans="3:3" x14ac:dyDescent="0.35">
      <c r="C2028" s="44"/>
    </row>
    <row r="2029" spans="3:3" x14ac:dyDescent="0.35">
      <c r="C2029" s="44"/>
    </row>
    <row r="2030" spans="3:3" x14ac:dyDescent="0.35">
      <c r="C2030" s="44"/>
    </row>
    <row r="2031" spans="3:3" x14ac:dyDescent="0.35">
      <c r="C2031" s="44"/>
    </row>
    <row r="2032" spans="3:3" x14ac:dyDescent="0.35">
      <c r="C2032" s="44"/>
    </row>
    <row r="2033" spans="3:3" x14ac:dyDescent="0.35">
      <c r="C2033" s="44"/>
    </row>
    <row r="2034" spans="3:3" x14ac:dyDescent="0.35">
      <c r="C2034" s="44"/>
    </row>
    <row r="2035" spans="3:3" x14ac:dyDescent="0.35">
      <c r="C2035" s="44"/>
    </row>
    <row r="2036" spans="3:3" x14ac:dyDescent="0.35">
      <c r="C2036" s="44"/>
    </row>
    <row r="2037" spans="3:3" x14ac:dyDescent="0.35">
      <c r="C2037" s="44"/>
    </row>
    <row r="2038" spans="3:3" x14ac:dyDescent="0.35">
      <c r="C2038" s="44"/>
    </row>
    <row r="2039" spans="3:3" x14ac:dyDescent="0.35">
      <c r="C2039" s="44"/>
    </row>
    <row r="2040" spans="3:3" x14ac:dyDescent="0.35">
      <c r="C2040" s="44"/>
    </row>
    <row r="2041" spans="3:3" x14ac:dyDescent="0.35">
      <c r="C2041" s="44"/>
    </row>
    <row r="2042" spans="3:3" x14ac:dyDescent="0.35">
      <c r="C2042" s="44"/>
    </row>
    <row r="2043" spans="3:3" x14ac:dyDescent="0.35">
      <c r="C2043" s="44"/>
    </row>
    <row r="2044" spans="3:3" x14ac:dyDescent="0.35">
      <c r="C2044" s="44"/>
    </row>
    <row r="2045" spans="3:3" x14ac:dyDescent="0.35">
      <c r="C2045" s="44"/>
    </row>
    <row r="2046" spans="3:3" x14ac:dyDescent="0.35">
      <c r="C2046" s="44"/>
    </row>
    <row r="2047" spans="3:3" x14ac:dyDescent="0.35">
      <c r="C2047" s="44"/>
    </row>
    <row r="2048" spans="3:3" x14ac:dyDescent="0.35">
      <c r="C2048" s="44"/>
    </row>
    <row r="2049" spans="3:3" x14ac:dyDescent="0.35">
      <c r="C2049" s="44"/>
    </row>
    <row r="2050" spans="3:3" x14ac:dyDescent="0.35">
      <c r="C2050" s="44"/>
    </row>
    <row r="2051" spans="3:3" x14ac:dyDescent="0.35">
      <c r="C2051" s="44"/>
    </row>
    <row r="2052" spans="3:3" x14ac:dyDescent="0.35">
      <c r="C2052" s="44"/>
    </row>
    <row r="2053" spans="3:3" x14ac:dyDescent="0.35">
      <c r="C2053" s="44"/>
    </row>
    <row r="2054" spans="3:3" x14ac:dyDescent="0.35">
      <c r="C2054" s="44"/>
    </row>
    <row r="2055" spans="3:3" x14ac:dyDescent="0.35">
      <c r="C2055" s="44"/>
    </row>
    <row r="2056" spans="3:3" x14ac:dyDescent="0.35">
      <c r="C2056" s="44"/>
    </row>
    <row r="2057" spans="3:3" x14ac:dyDescent="0.35">
      <c r="C2057" s="44"/>
    </row>
    <row r="2058" spans="3:3" x14ac:dyDescent="0.35">
      <c r="C2058" s="44"/>
    </row>
    <row r="2059" spans="3:3" x14ac:dyDescent="0.35">
      <c r="C2059" s="44"/>
    </row>
    <row r="2060" spans="3:3" x14ac:dyDescent="0.35">
      <c r="C2060" s="44"/>
    </row>
    <row r="2061" spans="3:3" x14ac:dyDescent="0.35">
      <c r="C2061" s="44"/>
    </row>
    <row r="2062" spans="3:3" x14ac:dyDescent="0.35">
      <c r="C2062" s="44"/>
    </row>
    <row r="2063" spans="3:3" x14ac:dyDescent="0.35">
      <c r="C2063" s="44"/>
    </row>
    <row r="2064" spans="3:3" x14ac:dyDescent="0.35">
      <c r="C2064" s="44"/>
    </row>
    <row r="2065" spans="3:3" x14ac:dyDescent="0.35">
      <c r="C2065" s="44"/>
    </row>
    <row r="2066" spans="3:3" x14ac:dyDescent="0.35">
      <c r="C2066" s="44"/>
    </row>
    <row r="2067" spans="3:3" x14ac:dyDescent="0.35">
      <c r="C2067" s="44"/>
    </row>
    <row r="2068" spans="3:3" x14ac:dyDescent="0.35">
      <c r="C2068" s="44"/>
    </row>
    <row r="2069" spans="3:3" x14ac:dyDescent="0.35">
      <c r="C2069" s="44"/>
    </row>
    <row r="2070" spans="3:3" x14ac:dyDescent="0.35">
      <c r="C2070" s="44"/>
    </row>
    <row r="2071" spans="3:3" x14ac:dyDescent="0.35">
      <c r="C2071" s="44"/>
    </row>
    <row r="2072" spans="3:3" x14ac:dyDescent="0.35">
      <c r="C2072" s="44"/>
    </row>
    <row r="2073" spans="3:3" x14ac:dyDescent="0.35">
      <c r="C2073" s="44"/>
    </row>
    <row r="2074" spans="3:3" x14ac:dyDescent="0.35">
      <c r="C2074" s="44"/>
    </row>
    <row r="2075" spans="3:3" x14ac:dyDescent="0.35">
      <c r="C2075" s="44"/>
    </row>
    <row r="2076" spans="3:3" x14ac:dyDescent="0.35">
      <c r="C2076" s="44"/>
    </row>
    <row r="2077" spans="3:3" x14ac:dyDescent="0.35">
      <c r="C2077" s="44"/>
    </row>
    <row r="2078" spans="3:3" x14ac:dyDescent="0.35">
      <c r="C2078" s="44"/>
    </row>
    <row r="2079" spans="3:3" x14ac:dyDescent="0.35">
      <c r="C2079" s="44"/>
    </row>
    <row r="2080" spans="3:3" x14ac:dyDescent="0.35">
      <c r="C2080" s="44"/>
    </row>
    <row r="2081" spans="3:3" x14ac:dyDescent="0.35">
      <c r="C2081" s="44"/>
    </row>
    <row r="2082" spans="3:3" x14ac:dyDescent="0.35">
      <c r="C2082" s="44"/>
    </row>
    <row r="2083" spans="3:3" x14ac:dyDescent="0.35">
      <c r="C2083" s="44"/>
    </row>
    <row r="2084" spans="3:3" x14ac:dyDescent="0.35">
      <c r="C2084" s="44"/>
    </row>
    <row r="2085" spans="3:3" x14ac:dyDescent="0.35">
      <c r="C2085" s="44"/>
    </row>
    <row r="2086" spans="3:3" x14ac:dyDescent="0.35">
      <c r="C2086" s="44"/>
    </row>
    <row r="2087" spans="3:3" x14ac:dyDescent="0.35">
      <c r="C2087" s="44"/>
    </row>
    <row r="2088" spans="3:3" x14ac:dyDescent="0.35">
      <c r="C2088" s="44"/>
    </row>
    <row r="2089" spans="3:3" x14ac:dyDescent="0.35">
      <c r="C2089" s="44"/>
    </row>
    <row r="2090" spans="3:3" x14ac:dyDescent="0.35">
      <c r="C2090" s="44"/>
    </row>
    <row r="2091" spans="3:3" x14ac:dyDescent="0.35">
      <c r="C2091" s="44"/>
    </row>
    <row r="2092" spans="3:3" x14ac:dyDescent="0.35">
      <c r="C2092" s="44"/>
    </row>
    <row r="2093" spans="3:3" x14ac:dyDescent="0.35">
      <c r="C2093" s="44"/>
    </row>
    <row r="2094" spans="3:3" x14ac:dyDescent="0.35">
      <c r="C2094" s="44"/>
    </row>
    <row r="2095" spans="3:3" x14ac:dyDescent="0.35">
      <c r="C2095" s="44"/>
    </row>
    <row r="2096" spans="3:3" x14ac:dyDescent="0.35">
      <c r="C2096" s="44"/>
    </row>
    <row r="2097" spans="3:3" x14ac:dyDescent="0.35">
      <c r="C2097" s="44"/>
    </row>
    <row r="2098" spans="3:3" x14ac:dyDescent="0.35">
      <c r="C2098" s="44"/>
    </row>
    <row r="2099" spans="3:3" x14ac:dyDescent="0.35">
      <c r="C2099" s="44"/>
    </row>
    <row r="2100" spans="3:3" x14ac:dyDescent="0.35">
      <c r="C2100" s="44"/>
    </row>
    <row r="2101" spans="3:3" x14ac:dyDescent="0.35">
      <c r="C2101" s="44"/>
    </row>
    <row r="2102" spans="3:3" x14ac:dyDescent="0.35">
      <c r="C2102" s="44"/>
    </row>
    <row r="2103" spans="3:3" x14ac:dyDescent="0.35">
      <c r="C2103" s="44"/>
    </row>
    <row r="2104" spans="3:3" x14ac:dyDescent="0.35">
      <c r="C2104" s="44"/>
    </row>
    <row r="2105" spans="3:3" x14ac:dyDescent="0.35">
      <c r="C2105" s="44"/>
    </row>
    <row r="2106" spans="3:3" x14ac:dyDescent="0.35">
      <c r="C2106" s="44"/>
    </row>
    <row r="2107" spans="3:3" x14ac:dyDescent="0.35">
      <c r="C2107" s="44"/>
    </row>
    <row r="2108" spans="3:3" x14ac:dyDescent="0.35">
      <c r="C2108" s="44"/>
    </row>
    <row r="2109" spans="3:3" x14ac:dyDescent="0.35">
      <c r="C2109" s="44"/>
    </row>
    <row r="2110" spans="3:3" x14ac:dyDescent="0.35">
      <c r="C2110" s="44"/>
    </row>
    <row r="2111" spans="3:3" x14ac:dyDescent="0.35">
      <c r="C2111" s="44"/>
    </row>
    <row r="2112" spans="3:3" x14ac:dyDescent="0.35">
      <c r="C2112" s="44"/>
    </row>
    <row r="2113" spans="3:3" x14ac:dyDescent="0.35">
      <c r="C2113" s="44"/>
    </row>
    <row r="2114" spans="3:3" x14ac:dyDescent="0.35">
      <c r="C2114" s="44"/>
    </row>
    <row r="2115" spans="3:3" x14ac:dyDescent="0.35">
      <c r="C2115" s="44"/>
    </row>
    <row r="2116" spans="3:3" x14ac:dyDescent="0.35">
      <c r="C2116" s="44"/>
    </row>
    <row r="2117" spans="3:3" x14ac:dyDescent="0.35">
      <c r="C2117" s="44"/>
    </row>
    <row r="2118" spans="3:3" x14ac:dyDescent="0.35">
      <c r="C2118" s="44"/>
    </row>
    <row r="2119" spans="3:3" x14ac:dyDescent="0.35">
      <c r="C2119" s="44"/>
    </row>
    <row r="2120" spans="3:3" x14ac:dyDescent="0.35">
      <c r="C2120" s="44"/>
    </row>
    <row r="2121" spans="3:3" x14ac:dyDescent="0.35">
      <c r="C2121" s="44"/>
    </row>
    <row r="2122" spans="3:3" x14ac:dyDescent="0.35">
      <c r="C2122" s="44"/>
    </row>
    <row r="2123" spans="3:3" x14ac:dyDescent="0.35">
      <c r="C2123" s="44"/>
    </row>
    <row r="2124" spans="3:3" x14ac:dyDescent="0.35">
      <c r="C2124" s="44"/>
    </row>
    <row r="2125" spans="3:3" x14ac:dyDescent="0.35">
      <c r="C2125" s="44"/>
    </row>
    <row r="2126" spans="3:3" x14ac:dyDescent="0.35">
      <c r="C2126" s="44"/>
    </row>
    <row r="2127" spans="3:3" x14ac:dyDescent="0.35">
      <c r="C2127" s="44"/>
    </row>
    <row r="2128" spans="3:3" x14ac:dyDescent="0.35">
      <c r="C2128" s="44"/>
    </row>
    <row r="2129" spans="3:3" x14ac:dyDescent="0.35">
      <c r="C2129" s="44"/>
    </row>
    <row r="2130" spans="3:3" x14ac:dyDescent="0.35">
      <c r="C2130" s="44"/>
    </row>
    <row r="2131" spans="3:3" x14ac:dyDescent="0.35">
      <c r="C2131" s="44"/>
    </row>
    <row r="2132" spans="3:3" x14ac:dyDescent="0.35">
      <c r="C2132" s="44"/>
    </row>
    <row r="2133" spans="3:3" x14ac:dyDescent="0.35">
      <c r="C2133" s="44"/>
    </row>
    <row r="2134" spans="3:3" x14ac:dyDescent="0.35">
      <c r="C2134" s="44"/>
    </row>
    <row r="2135" spans="3:3" x14ac:dyDescent="0.35">
      <c r="C2135" s="44"/>
    </row>
    <row r="2136" spans="3:3" x14ac:dyDescent="0.35">
      <c r="C2136" s="44"/>
    </row>
    <row r="2137" spans="3:3" x14ac:dyDescent="0.35">
      <c r="C2137" s="44"/>
    </row>
    <row r="2138" spans="3:3" x14ac:dyDescent="0.35">
      <c r="C2138" s="44"/>
    </row>
    <row r="2139" spans="3:3" x14ac:dyDescent="0.35">
      <c r="C2139" s="44"/>
    </row>
    <row r="2140" spans="3:3" x14ac:dyDescent="0.35">
      <c r="C2140" s="44"/>
    </row>
    <row r="2141" spans="3:3" x14ac:dyDescent="0.35">
      <c r="C2141" s="44"/>
    </row>
    <row r="2142" spans="3:3" x14ac:dyDescent="0.35">
      <c r="C2142" s="44"/>
    </row>
    <row r="2143" spans="3:3" x14ac:dyDescent="0.35">
      <c r="C2143" s="44"/>
    </row>
    <row r="2144" spans="3:3" x14ac:dyDescent="0.35">
      <c r="C2144" s="44"/>
    </row>
    <row r="2145" spans="3:3" x14ac:dyDescent="0.35">
      <c r="C2145" s="44"/>
    </row>
    <row r="2146" spans="3:3" x14ac:dyDescent="0.35">
      <c r="C2146" s="44"/>
    </row>
    <row r="2147" spans="3:3" x14ac:dyDescent="0.35">
      <c r="C2147" s="44"/>
    </row>
    <row r="2148" spans="3:3" x14ac:dyDescent="0.35">
      <c r="C2148" s="44"/>
    </row>
    <row r="2149" spans="3:3" x14ac:dyDescent="0.35">
      <c r="C2149" s="44"/>
    </row>
    <row r="2150" spans="3:3" x14ac:dyDescent="0.35">
      <c r="C2150" s="44"/>
    </row>
    <row r="2151" spans="3:3" x14ac:dyDescent="0.35">
      <c r="C2151" s="44"/>
    </row>
    <row r="2152" spans="3:3" x14ac:dyDescent="0.35">
      <c r="C2152" s="44"/>
    </row>
    <row r="2153" spans="3:3" x14ac:dyDescent="0.35">
      <c r="C2153" s="44"/>
    </row>
    <row r="2154" spans="3:3" x14ac:dyDescent="0.35">
      <c r="C2154" s="44"/>
    </row>
    <row r="2155" spans="3:3" x14ac:dyDescent="0.35">
      <c r="C2155" s="44"/>
    </row>
    <row r="2156" spans="3:3" x14ac:dyDescent="0.35">
      <c r="C2156" s="44"/>
    </row>
    <row r="2157" spans="3:3" x14ac:dyDescent="0.35">
      <c r="C2157" s="44"/>
    </row>
    <row r="2158" spans="3:3" x14ac:dyDescent="0.35">
      <c r="C2158" s="44"/>
    </row>
    <row r="2159" spans="3:3" x14ac:dyDescent="0.35">
      <c r="C2159" s="44"/>
    </row>
    <row r="2160" spans="3:3" x14ac:dyDescent="0.35">
      <c r="C2160" s="44"/>
    </row>
    <row r="2161" spans="3:3" x14ac:dyDescent="0.35">
      <c r="C2161" s="44"/>
    </row>
    <row r="2162" spans="3:3" x14ac:dyDescent="0.35">
      <c r="C2162" s="44"/>
    </row>
    <row r="2163" spans="3:3" x14ac:dyDescent="0.35">
      <c r="C2163" s="44"/>
    </row>
    <row r="2164" spans="3:3" x14ac:dyDescent="0.35">
      <c r="C2164" s="44"/>
    </row>
    <row r="2165" spans="3:3" x14ac:dyDescent="0.35">
      <c r="C2165" s="44"/>
    </row>
    <row r="2166" spans="3:3" x14ac:dyDescent="0.35">
      <c r="C2166" s="44"/>
    </row>
    <row r="2167" spans="3:3" x14ac:dyDescent="0.35">
      <c r="C2167" s="44"/>
    </row>
    <row r="2168" spans="3:3" x14ac:dyDescent="0.35">
      <c r="C2168" s="44"/>
    </row>
    <row r="2169" spans="3:3" x14ac:dyDescent="0.35">
      <c r="C2169" s="44"/>
    </row>
    <row r="2170" spans="3:3" x14ac:dyDescent="0.35">
      <c r="C2170" s="44"/>
    </row>
    <row r="2171" spans="3:3" x14ac:dyDescent="0.35">
      <c r="C2171" s="44"/>
    </row>
    <row r="2172" spans="3:3" x14ac:dyDescent="0.35">
      <c r="C2172" s="44"/>
    </row>
    <row r="2173" spans="3:3" x14ac:dyDescent="0.35">
      <c r="C2173" s="44"/>
    </row>
    <row r="2174" spans="3:3" x14ac:dyDescent="0.35">
      <c r="C2174" s="44"/>
    </row>
    <row r="2175" spans="3:3" x14ac:dyDescent="0.35">
      <c r="C2175" s="44"/>
    </row>
    <row r="2176" spans="3:3" x14ac:dyDescent="0.35">
      <c r="C2176" s="44"/>
    </row>
    <row r="2177" spans="3:3" x14ac:dyDescent="0.35">
      <c r="C2177" s="44"/>
    </row>
    <row r="2178" spans="3:3" x14ac:dyDescent="0.35">
      <c r="C2178" s="44"/>
    </row>
    <row r="2179" spans="3:3" x14ac:dyDescent="0.35">
      <c r="C2179" s="44"/>
    </row>
    <row r="2180" spans="3:3" x14ac:dyDescent="0.35">
      <c r="C2180" s="44"/>
    </row>
    <row r="2181" spans="3:3" x14ac:dyDescent="0.35">
      <c r="C2181" s="44"/>
    </row>
    <row r="2182" spans="3:3" x14ac:dyDescent="0.35">
      <c r="C2182" s="44"/>
    </row>
    <row r="2183" spans="3:3" x14ac:dyDescent="0.35">
      <c r="C2183" s="44"/>
    </row>
    <row r="2184" spans="3:3" x14ac:dyDescent="0.35">
      <c r="C2184" s="44"/>
    </row>
    <row r="2185" spans="3:3" x14ac:dyDescent="0.35">
      <c r="C2185" s="44"/>
    </row>
    <row r="2186" spans="3:3" x14ac:dyDescent="0.35">
      <c r="C2186" s="44"/>
    </row>
    <row r="2187" spans="3:3" x14ac:dyDescent="0.35">
      <c r="C2187" s="44"/>
    </row>
    <row r="2188" spans="3:3" x14ac:dyDescent="0.35">
      <c r="C2188" s="44"/>
    </row>
    <row r="2189" spans="3:3" x14ac:dyDescent="0.35">
      <c r="C2189" s="44"/>
    </row>
    <row r="2190" spans="3:3" x14ac:dyDescent="0.35">
      <c r="C2190" s="44"/>
    </row>
    <row r="2191" spans="3:3" x14ac:dyDescent="0.35">
      <c r="C2191" s="44"/>
    </row>
    <row r="2192" spans="3:3" x14ac:dyDescent="0.35">
      <c r="C2192" s="44"/>
    </row>
    <row r="2193" spans="3:3" x14ac:dyDescent="0.35">
      <c r="C2193" s="44"/>
    </row>
    <row r="2194" spans="3:3" x14ac:dyDescent="0.35">
      <c r="C2194" s="44"/>
    </row>
    <row r="2195" spans="3:3" x14ac:dyDescent="0.35">
      <c r="C2195" s="44"/>
    </row>
    <row r="2196" spans="3:3" x14ac:dyDescent="0.35">
      <c r="C2196" s="44"/>
    </row>
    <row r="2197" spans="3:3" x14ac:dyDescent="0.35">
      <c r="C2197" s="44"/>
    </row>
    <row r="2198" spans="3:3" x14ac:dyDescent="0.35">
      <c r="C2198" s="44"/>
    </row>
    <row r="2199" spans="3:3" x14ac:dyDescent="0.35">
      <c r="C2199" s="44"/>
    </row>
    <row r="2200" spans="3:3" x14ac:dyDescent="0.35">
      <c r="C2200" s="44"/>
    </row>
    <row r="2201" spans="3:3" x14ac:dyDescent="0.35">
      <c r="C2201" s="44"/>
    </row>
    <row r="2202" spans="3:3" x14ac:dyDescent="0.35">
      <c r="C2202" s="44"/>
    </row>
    <row r="2203" spans="3:3" x14ac:dyDescent="0.35">
      <c r="C2203" s="44"/>
    </row>
    <row r="2204" spans="3:3" x14ac:dyDescent="0.35">
      <c r="C2204" s="44"/>
    </row>
    <row r="2205" spans="3:3" x14ac:dyDescent="0.35">
      <c r="C2205" s="44"/>
    </row>
    <row r="2206" spans="3:3" x14ac:dyDescent="0.35">
      <c r="C2206" s="44"/>
    </row>
    <row r="2207" spans="3:3" x14ac:dyDescent="0.35">
      <c r="C2207" s="44"/>
    </row>
    <row r="2208" spans="3:3" x14ac:dyDescent="0.35">
      <c r="C2208" s="44"/>
    </row>
    <row r="2209" spans="3:3" x14ac:dyDescent="0.35">
      <c r="C2209" s="44"/>
    </row>
    <row r="2210" spans="3:3" x14ac:dyDescent="0.35">
      <c r="C2210" s="44"/>
    </row>
    <row r="2211" spans="3:3" x14ac:dyDescent="0.35">
      <c r="C2211" s="44"/>
    </row>
    <row r="2212" spans="3:3" x14ac:dyDescent="0.35">
      <c r="C2212" s="44"/>
    </row>
    <row r="2213" spans="3:3" x14ac:dyDescent="0.35">
      <c r="C2213" s="44"/>
    </row>
    <row r="2214" spans="3:3" x14ac:dyDescent="0.35">
      <c r="C2214" s="44"/>
    </row>
    <row r="2215" spans="3:3" x14ac:dyDescent="0.35">
      <c r="C2215" s="44"/>
    </row>
    <row r="2216" spans="3:3" x14ac:dyDescent="0.35">
      <c r="C2216" s="44"/>
    </row>
    <row r="2217" spans="3:3" x14ac:dyDescent="0.35">
      <c r="C2217" s="44"/>
    </row>
    <row r="2218" spans="3:3" x14ac:dyDescent="0.35">
      <c r="C2218" s="44"/>
    </row>
    <row r="2219" spans="3:3" x14ac:dyDescent="0.35">
      <c r="C2219" s="44"/>
    </row>
    <row r="2220" spans="3:3" x14ac:dyDescent="0.35">
      <c r="C2220" s="44"/>
    </row>
    <row r="2221" spans="3:3" x14ac:dyDescent="0.35">
      <c r="C2221" s="44"/>
    </row>
    <row r="2222" spans="3:3" x14ac:dyDescent="0.35">
      <c r="C2222" s="44"/>
    </row>
    <row r="2223" spans="3:3" x14ac:dyDescent="0.35">
      <c r="C2223" s="44"/>
    </row>
    <row r="2224" spans="3:3" x14ac:dyDescent="0.35">
      <c r="C2224" s="44"/>
    </row>
    <row r="2225" spans="3:3" x14ac:dyDescent="0.35">
      <c r="C2225" s="44"/>
    </row>
    <row r="2226" spans="3:3" x14ac:dyDescent="0.35">
      <c r="C2226" s="44"/>
    </row>
    <row r="2227" spans="3:3" x14ac:dyDescent="0.35">
      <c r="C2227" s="44"/>
    </row>
    <row r="2228" spans="3:3" x14ac:dyDescent="0.35">
      <c r="C2228" s="44"/>
    </row>
    <row r="2229" spans="3:3" x14ac:dyDescent="0.35">
      <c r="C2229" s="44"/>
    </row>
    <row r="2230" spans="3:3" x14ac:dyDescent="0.35">
      <c r="C2230" s="44"/>
    </row>
    <row r="2231" spans="3:3" x14ac:dyDescent="0.35">
      <c r="C2231" s="44"/>
    </row>
    <row r="2232" spans="3:3" x14ac:dyDescent="0.35">
      <c r="C2232" s="44"/>
    </row>
    <row r="2233" spans="3:3" x14ac:dyDescent="0.35">
      <c r="C2233" s="44"/>
    </row>
    <row r="2234" spans="3:3" x14ac:dyDescent="0.35">
      <c r="C2234" s="44"/>
    </row>
    <row r="2235" spans="3:3" x14ac:dyDescent="0.35">
      <c r="C2235" s="44"/>
    </row>
    <row r="2236" spans="3:3" x14ac:dyDescent="0.35">
      <c r="C2236" s="44"/>
    </row>
    <row r="2237" spans="3:3" x14ac:dyDescent="0.35">
      <c r="C2237" s="44"/>
    </row>
    <row r="2238" spans="3:3" x14ac:dyDescent="0.35">
      <c r="C2238" s="44"/>
    </row>
    <row r="2239" spans="3:3" x14ac:dyDescent="0.35">
      <c r="C2239" s="44"/>
    </row>
    <row r="2240" spans="3:3" x14ac:dyDescent="0.35">
      <c r="C2240" s="44"/>
    </row>
    <row r="2241" spans="3:3" x14ac:dyDescent="0.35">
      <c r="C2241" s="44"/>
    </row>
    <row r="2242" spans="3:3" x14ac:dyDescent="0.35">
      <c r="C2242" s="44"/>
    </row>
    <row r="2243" spans="3:3" x14ac:dyDescent="0.35">
      <c r="C2243" s="44"/>
    </row>
    <row r="2244" spans="3:3" x14ac:dyDescent="0.35">
      <c r="C2244" s="44"/>
    </row>
    <row r="2245" spans="3:3" x14ac:dyDescent="0.35">
      <c r="C2245" s="44"/>
    </row>
    <row r="2246" spans="3:3" x14ac:dyDescent="0.35">
      <c r="C2246" s="44"/>
    </row>
    <row r="2247" spans="3:3" x14ac:dyDescent="0.35">
      <c r="C2247" s="44"/>
    </row>
    <row r="2248" spans="3:3" x14ac:dyDescent="0.35">
      <c r="C2248" s="44"/>
    </row>
    <row r="2249" spans="3:3" x14ac:dyDescent="0.35">
      <c r="C2249" s="44"/>
    </row>
    <row r="2250" spans="3:3" x14ac:dyDescent="0.35">
      <c r="C2250" s="44"/>
    </row>
    <row r="2251" spans="3:3" x14ac:dyDescent="0.35">
      <c r="C2251" s="44"/>
    </row>
    <row r="2252" spans="3:3" x14ac:dyDescent="0.35">
      <c r="C2252" s="44"/>
    </row>
    <row r="2253" spans="3:3" x14ac:dyDescent="0.35">
      <c r="C2253" s="44"/>
    </row>
    <row r="2254" spans="3:3" x14ac:dyDescent="0.35">
      <c r="C2254" s="44"/>
    </row>
    <row r="2255" spans="3:3" x14ac:dyDescent="0.35">
      <c r="C2255" s="44"/>
    </row>
    <row r="2256" spans="3:3" x14ac:dyDescent="0.35">
      <c r="C2256" s="44"/>
    </row>
    <row r="2257" spans="3:3" x14ac:dyDescent="0.35">
      <c r="C2257" s="44"/>
    </row>
    <row r="2258" spans="3:3" x14ac:dyDescent="0.35">
      <c r="C2258" s="44"/>
    </row>
    <row r="2259" spans="3:3" x14ac:dyDescent="0.35">
      <c r="C2259" s="44"/>
    </row>
    <row r="2260" spans="3:3" x14ac:dyDescent="0.35">
      <c r="C2260" s="44"/>
    </row>
    <row r="2261" spans="3:3" x14ac:dyDescent="0.35">
      <c r="C2261" s="44"/>
    </row>
    <row r="2262" spans="3:3" x14ac:dyDescent="0.35">
      <c r="C2262" s="44"/>
    </row>
    <row r="2263" spans="3:3" x14ac:dyDescent="0.35">
      <c r="C2263" s="44"/>
    </row>
    <row r="2264" spans="3:3" x14ac:dyDescent="0.35">
      <c r="C2264" s="44"/>
    </row>
    <row r="2265" spans="3:3" x14ac:dyDescent="0.35">
      <c r="C2265" s="44"/>
    </row>
    <row r="2266" spans="3:3" x14ac:dyDescent="0.35">
      <c r="C2266" s="44"/>
    </row>
    <row r="2267" spans="3:3" x14ac:dyDescent="0.35">
      <c r="C2267" s="44"/>
    </row>
    <row r="2268" spans="3:3" x14ac:dyDescent="0.35">
      <c r="C2268" s="44"/>
    </row>
    <row r="2269" spans="3:3" x14ac:dyDescent="0.35">
      <c r="C2269" s="44"/>
    </row>
    <row r="2270" spans="3:3" x14ac:dyDescent="0.35">
      <c r="C2270" s="44"/>
    </row>
    <row r="2271" spans="3:3" x14ac:dyDescent="0.35">
      <c r="C2271" s="44"/>
    </row>
    <row r="2272" spans="3:3" x14ac:dyDescent="0.35">
      <c r="C2272" s="44"/>
    </row>
    <row r="2273" spans="3:3" x14ac:dyDescent="0.35">
      <c r="C2273" s="44"/>
    </row>
    <row r="2274" spans="3:3" x14ac:dyDescent="0.35">
      <c r="C2274" s="44"/>
    </row>
    <row r="2275" spans="3:3" x14ac:dyDescent="0.35">
      <c r="C2275" s="44"/>
    </row>
    <row r="2276" spans="3:3" x14ac:dyDescent="0.35">
      <c r="C2276" s="44"/>
    </row>
    <row r="2277" spans="3:3" x14ac:dyDescent="0.35">
      <c r="C2277" s="44"/>
    </row>
    <row r="2278" spans="3:3" x14ac:dyDescent="0.35">
      <c r="C2278" s="44"/>
    </row>
    <row r="2279" spans="3:3" x14ac:dyDescent="0.35">
      <c r="C2279" s="44"/>
    </row>
    <row r="2280" spans="3:3" x14ac:dyDescent="0.35">
      <c r="C2280" s="44"/>
    </row>
    <row r="2281" spans="3:3" x14ac:dyDescent="0.35">
      <c r="C2281" s="44"/>
    </row>
    <row r="2282" spans="3:3" x14ac:dyDescent="0.35">
      <c r="C2282" s="44"/>
    </row>
    <row r="2283" spans="3:3" x14ac:dyDescent="0.35">
      <c r="C2283" s="44"/>
    </row>
    <row r="2284" spans="3:3" x14ac:dyDescent="0.35">
      <c r="C2284" s="44"/>
    </row>
    <row r="2285" spans="3:3" x14ac:dyDescent="0.35">
      <c r="C2285" s="44"/>
    </row>
    <row r="2286" spans="3:3" x14ac:dyDescent="0.35">
      <c r="C2286" s="44"/>
    </row>
    <row r="2287" spans="3:3" x14ac:dyDescent="0.35">
      <c r="C2287" s="44"/>
    </row>
    <row r="2288" spans="3:3" x14ac:dyDescent="0.35">
      <c r="C2288" s="44"/>
    </row>
    <row r="2289" spans="3:3" x14ac:dyDescent="0.35">
      <c r="C2289" s="44"/>
    </row>
    <row r="2290" spans="3:3" x14ac:dyDescent="0.35">
      <c r="C2290" s="44"/>
    </row>
    <row r="2291" spans="3:3" x14ac:dyDescent="0.35">
      <c r="C2291" s="44"/>
    </row>
    <row r="2292" spans="3:3" x14ac:dyDescent="0.35">
      <c r="C2292" s="44"/>
    </row>
    <row r="2293" spans="3:3" x14ac:dyDescent="0.35">
      <c r="C2293" s="44"/>
    </row>
    <row r="2294" spans="3:3" x14ac:dyDescent="0.35">
      <c r="C2294" s="44"/>
    </row>
    <row r="2295" spans="3:3" x14ac:dyDescent="0.35">
      <c r="C2295" s="44"/>
    </row>
    <row r="2296" spans="3:3" x14ac:dyDescent="0.35">
      <c r="C2296" s="44"/>
    </row>
    <row r="2297" spans="3:3" x14ac:dyDescent="0.35">
      <c r="C2297" s="44"/>
    </row>
    <row r="2298" spans="3:3" x14ac:dyDescent="0.35">
      <c r="C2298" s="44"/>
    </row>
    <row r="2299" spans="3:3" x14ac:dyDescent="0.35">
      <c r="C2299" s="44"/>
    </row>
    <row r="2300" spans="3:3" x14ac:dyDescent="0.35">
      <c r="C2300" s="44"/>
    </row>
    <row r="2301" spans="3:3" x14ac:dyDescent="0.35">
      <c r="C2301" s="44"/>
    </row>
    <row r="2302" spans="3:3" x14ac:dyDescent="0.35">
      <c r="C2302" s="44"/>
    </row>
    <row r="2303" spans="3:3" x14ac:dyDescent="0.35">
      <c r="C2303" s="44"/>
    </row>
    <row r="2304" spans="3:3" x14ac:dyDescent="0.35">
      <c r="C2304" s="44"/>
    </row>
    <row r="2305" spans="3:3" x14ac:dyDescent="0.35">
      <c r="C2305" s="44"/>
    </row>
    <row r="2306" spans="3:3" x14ac:dyDescent="0.35">
      <c r="C2306" s="44"/>
    </row>
    <row r="2307" spans="3:3" x14ac:dyDescent="0.35">
      <c r="C2307" s="44"/>
    </row>
    <row r="2308" spans="3:3" x14ac:dyDescent="0.35">
      <c r="C2308" s="44"/>
    </row>
    <row r="2309" spans="3:3" x14ac:dyDescent="0.35">
      <c r="C2309" s="44"/>
    </row>
    <row r="2310" spans="3:3" x14ac:dyDescent="0.35">
      <c r="C2310" s="44"/>
    </row>
    <row r="2311" spans="3:3" x14ac:dyDescent="0.35">
      <c r="C2311" s="44"/>
    </row>
    <row r="2312" spans="3:3" x14ac:dyDescent="0.35">
      <c r="C2312" s="44"/>
    </row>
    <row r="2313" spans="3:3" x14ac:dyDescent="0.35">
      <c r="C2313" s="44"/>
    </row>
    <row r="2314" spans="3:3" x14ac:dyDescent="0.35">
      <c r="C2314" s="44"/>
    </row>
    <row r="2315" spans="3:3" x14ac:dyDescent="0.35">
      <c r="C2315" s="44"/>
    </row>
    <row r="2316" spans="3:3" x14ac:dyDescent="0.35">
      <c r="C2316" s="44"/>
    </row>
    <row r="2317" spans="3:3" x14ac:dyDescent="0.35">
      <c r="C2317" s="44"/>
    </row>
    <row r="2318" spans="3:3" x14ac:dyDescent="0.35">
      <c r="C2318" s="44"/>
    </row>
    <row r="2319" spans="3:3" x14ac:dyDescent="0.35">
      <c r="C2319" s="44"/>
    </row>
    <row r="2320" spans="3:3" x14ac:dyDescent="0.35">
      <c r="C2320" s="44"/>
    </row>
    <row r="2321" spans="3:3" x14ac:dyDescent="0.35">
      <c r="C2321" s="44"/>
    </row>
    <row r="2322" spans="3:3" x14ac:dyDescent="0.35">
      <c r="C2322" s="44"/>
    </row>
    <row r="2323" spans="3:3" x14ac:dyDescent="0.35">
      <c r="C2323" s="44"/>
    </row>
    <row r="2324" spans="3:3" x14ac:dyDescent="0.35">
      <c r="C2324" s="44"/>
    </row>
    <row r="2325" spans="3:3" x14ac:dyDescent="0.35">
      <c r="C2325" s="44"/>
    </row>
    <row r="2326" spans="3:3" x14ac:dyDescent="0.35">
      <c r="C2326" s="44"/>
    </row>
    <row r="2327" spans="3:3" x14ac:dyDescent="0.35">
      <c r="C2327" s="44"/>
    </row>
    <row r="2328" spans="3:3" x14ac:dyDescent="0.35">
      <c r="C2328" s="44"/>
    </row>
    <row r="2329" spans="3:3" x14ac:dyDescent="0.35">
      <c r="C2329" s="44"/>
    </row>
    <row r="2330" spans="3:3" x14ac:dyDescent="0.35">
      <c r="C2330" s="44"/>
    </row>
    <row r="2331" spans="3:3" x14ac:dyDescent="0.35">
      <c r="C2331" s="44"/>
    </row>
    <row r="2332" spans="3:3" x14ac:dyDescent="0.35">
      <c r="C2332" s="44"/>
    </row>
    <row r="2333" spans="3:3" x14ac:dyDescent="0.35">
      <c r="C2333" s="44"/>
    </row>
    <row r="2334" spans="3:3" x14ac:dyDescent="0.35">
      <c r="C2334" s="44"/>
    </row>
    <row r="2335" spans="3:3" x14ac:dyDescent="0.35">
      <c r="C2335" s="44"/>
    </row>
    <row r="2336" spans="3:3" x14ac:dyDescent="0.35">
      <c r="C2336" s="44"/>
    </row>
    <row r="2337" spans="3:3" x14ac:dyDescent="0.35">
      <c r="C2337" s="44"/>
    </row>
    <row r="2338" spans="3:3" x14ac:dyDescent="0.35">
      <c r="C2338" s="44"/>
    </row>
    <row r="2339" spans="3:3" x14ac:dyDescent="0.35">
      <c r="C2339" s="44"/>
    </row>
    <row r="2340" spans="3:3" x14ac:dyDescent="0.35">
      <c r="C2340" s="44"/>
    </row>
    <row r="2341" spans="3:3" x14ac:dyDescent="0.35">
      <c r="C2341" s="44"/>
    </row>
    <row r="2342" spans="3:3" x14ac:dyDescent="0.35">
      <c r="C2342" s="44"/>
    </row>
    <row r="2343" spans="3:3" x14ac:dyDescent="0.35">
      <c r="C2343" s="44"/>
    </row>
    <row r="2344" spans="3:3" x14ac:dyDescent="0.35">
      <c r="C2344" s="44"/>
    </row>
    <row r="2345" spans="3:3" x14ac:dyDescent="0.35">
      <c r="C2345" s="44"/>
    </row>
    <row r="2346" spans="3:3" x14ac:dyDescent="0.35">
      <c r="C2346" s="44"/>
    </row>
    <row r="2347" spans="3:3" x14ac:dyDescent="0.35">
      <c r="C2347" s="44"/>
    </row>
    <row r="2348" spans="3:3" x14ac:dyDescent="0.35">
      <c r="C2348" s="44"/>
    </row>
    <row r="2349" spans="3:3" x14ac:dyDescent="0.35">
      <c r="C2349" s="44"/>
    </row>
    <row r="2350" spans="3:3" x14ac:dyDescent="0.35">
      <c r="C2350" s="44"/>
    </row>
    <row r="2351" spans="3:3" x14ac:dyDescent="0.35">
      <c r="C2351" s="44"/>
    </row>
    <row r="2352" spans="3:3" x14ac:dyDescent="0.35">
      <c r="C2352" s="44"/>
    </row>
    <row r="2353" spans="3:3" x14ac:dyDescent="0.35">
      <c r="C2353" s="44"/>
    </row>
    <row r="2354" spans="3:3" x14ac:dyDescent="0.35">
      <c r="C2354" s="44"/>
    </row>
    <row r="2355" spans="3:3" x14ac:dyDescent="0.35">
      <c r="C2355" s="44"/>
    </row>
    <row r="2356" spans="3:3" x14ac:dyDescent="0.35">
      <c r="C2356" s="44"/>
    </row>
    <row r="2357" spans="3:3" x14ac:dyDescent="0.35">
      <c r="C2357" s="44"/>
    </row>
    <row r="2358" spans="3:3" x14ac:dyDescent="0.35">
      <c r="C2358" s="44"/>
    </row>
    <row r="2359" spans="3:3" x14ac:dyDescent="0.35">
      <c r="C2359" s="44"/>
    </row>
    <row r="2360" spans="3:3" x14ac:dyDescent="0.35">
      <c r="C2360" s="44"/>
    </row>
    <row r="2361" spans="3:3" x14ac:dyDescent="0.35">
      <c r="C2361" s="44"/>
    </row>
    <row r="2362" spans="3:3" x14ac:dyDescent="0.35">
      <c r="C2362" s="44"/>
    </row>
    <row r="2363" spans="3:3" x14ac:dyDescent="0.35">
      <c r="C2363" s="44"/>
    </row>
    <row r="2364" spans="3:3" x14ac:dyDescent="0.35">
      <c r="C2364" s="44"/>
    </row>
    <row r="2365" spans="3:3" x14ac:dyDescent="0.35">
      <c r="C2365" s="44"/>
    </row>
    <row r="2366" spans="3:3" x14ac:dyDescent="0.35">
      <c r="C2366" s="44"/>
    </row>
    <row r="2367" spans="3:3" x14ac:dyDescent="0.35">
      <c r="C2367" s="44"/>
    </row>
    <row r="2368" spans="3:3" x14ac:dyDescent="0.35">
      <c r="C2368" s="44"/>
    </row>
    <row r="2369" spans="3:3" x14ac:dyDescent="0.35">
      <c r="C2369" s="44"/>
    </row>
    <row r="2370" spans="3:3" x14ac:dyDescent="0.35">
      <c r="C2370" s="44"/>
    </row>
    <row r="2371" spans="3:3" x14ac:dyDescent="0.35">
      <c r="C2371" s="44"/>
    </row>
    <row r="2372" spans="3:3" x14ac:dyDescent="0.35">
      <c r="C2372" s="44"/>
    </row>
    <row r="2373" spans="3:3" x14ac:dyDescent="0.35">
      <c r="C2373" s="44"/>
    </row>
    <row r="2374" spans="3:3" x14ac:dyDescent="0.35">
      <c r="C2374" s="44"/>
    </row>
    <row r="2375" spans="3:3" x14ac:dyDescent="0.35">
      <c r="C2375" s="44"/>
    </row>
    <row r="2376" spans="3:3" x14ac:dyDescent="0.35">
      <c r="C2376" s="44"/>
    </row>
    <row r="2377" spans="3:3" x14ac:dyDescent="0.35">
      <c r="C2377" s="44"/>
    </row>
    <row r="2378" spans="3:3" x14ac:dyDescent="0.35">
      <c r="C2378" s="44"/>
    </row>
    <row r="2379" spans="3:3" x14ac:dyDescent="0.35">
      <c r="C2379" s="44"/>
    </row>
    <row r="2380" spans="3:3" x14ac:dyDescent="0.35">
      <c r="C2380" s="44"/>
    </row>
    <row r="2381" spans="3:3" x14ac:dyDescent="0.35">
      <c r="C2381" s="44"/>
    </row>
    <row r="2382" spans="3:3" x14ac:dyDescent="0.35">
      <c r="C2382" s="44"/>
    </row>
    <row r="2383" spans="3:3" x14ac:dyDescent="0.35">
      <c r="C2383" s="44"/>
    </row>
    <row r="2384" spans="3:3" x14ac:dyDescent="0.35">
      <c r="C2384" s="44"/>
    </row>
    <row r="2385" spans="3:3" x14ac:dyDescent="0.35">
      <c r="C2385" s="44"/>
    </row>
    <row r="2386" spans="3:3" x14ac:dyDescent="0.35">
      <c r="C2386" s="44"/>
    </row>
    <row r="2387" spans="3:3" x14ac:dyDescent="0.35">
      <c r="C2387" s="44"/>
    </row>
    <row r="2388" spans="3:3" x14ac:dyDescent="0.35">
      <c r="C2388" s="44"/>
    </row>
    <row r="2389" spans="3:3" x14ac:dyDescent="0.35">
      <c r="C2389" s="44"/>
    </row>
    <row r="2390" spans="3:3" x14ac:dyDescent="0.35">
      <c r="C2390" s="44"/>
    </row>
    <row r="2391" spans="3:3" x14ac:dyDescent="0.35">
      <c r="C2391" s="44"/>
    </row>
    <row r="2392" spans="3:3" x14ac:dyDescent="0.35">
      <c r="C2392" s="44"/>
    </row>
    <row r="2393" spans="3:3" x14ac:dyDescent="0.35">
      <c r="C2393" s="44"/>
    </row>
    <row r="2394" spans="3:3" x14ac:dyDescent="0.35">
      <c r="C2394" s="44"/>
    </row>
    <row r="2395" spans="3:3" x14ac:dyDescent="0.35">
      <c r="C2395" s="44"/>
    </row>
    <row r="2396" spans="3:3" x14ac:dyDescent="0.35">
      <c r="C2396" s="44"/>
    </row>
    <row r="2397" spans="3:3" x14ac:dyDescent="0.35">
      <c r="C2397" s="44"/>
    </row>
    <row r="2398" spans="3:3" x14ac:dyDescent="0.35">
      <c r="C2398" s="44"/>
    </row>
    <row r="2399" spans="3:3" x14ac:dyDescent="0.35">
      <c r="C2399" s="44"/>
    </row>
    <row r="2400" spans="3:3" x14ac:dyDescent="0.35">
      <c r="C2400" s="44"/>
    </row>
    <row r="2401" spans="3:3" x14ac:dyDescent="0.35">
      <c r="C2401" s="44"/>
    </row>
    <row r="2402" spans="3:3" x14ac:dyDescent="0.35">
      <c r="C2402" s="44"/>
    </row>
    <row r="2403" spans="3:3" x14ac:dyDescent="0.35">
      <c r="C2403" s="44"/>
    </row>
    <row r="2404" spans="3:3" x14ac:dyDescent="0.35">
      <c r="C2404" s="44"/>
    </row>
    <row r="2405" spans="3:3" x14ac:dyDescent="0.35">
      <c r="C2405" s="44"/>
    </row>
    <row r="2406" spans="3:3" x14ac:dyDescent="0.35">
      <c r="C2406" s="44"/>
    </row>
    <row r="2407" spans="3:3" x14ac:dyDescent="0.35">
      <c r="C2407" s="44"/>
    </row>
    <row r="2408" spans="3:3" x14ac:dyDescent="0.35">
      <c r="C2408" s="44"/>
    </row>
    <row r="2409" spans="3:3" x14ac:dyDescent="0.35">
      <c r="C2409" s="44"/>
    </row>
    <row r="2410" spans="3:3" x14ac:dyDescent="0.35">
      <c r="C2410" s="44"/>
    </row>
    <row r="2411" spans="3:3" x14ac:dyDescent="0.35">
      <c r="C2411" s="44"/>
    </row>
    <row r="2412" spans="3:3" x14ac:dyDescent="0.35">
      <c r="C2412" s="44"/>
    </row>
    <row r="2413" spans="3:3" x14ac:dyDescent="0.35">
      <c r="C2413" s="44"/>
    </row>
    <row r="2414" spans="3:3" x14ac:dyDescent="0.35">
      <c r="C2414" s="44"/>
    </row>
    <row r="2415" spans="3:3" x14ac:dyDescent="0.35">
      <c r="C2415" s="44"/>
    </row>
    <row r="2416" spans="3:3" x14ac:dyDescent="0.35">
      <c r="C2416" s="44"/>
    </row>
    <row r="2417" spans="3:3" x14ac:dyDescent="0.35">
      <c r="C2417" s="44"/>
    </row>
    <row r="2418" spans="3:3" x14ac:dyDescent="0.35">
      <c r="C2418" s="44"/>
    </row>
    <row r="2419" spans="3:3" x14ac:dyDescent="0.35">
      <c r="C2419" s="44"/>
    </row>
    <row r="2420" spans="3:3" x14ac:dyDescent="0.35">
      <c r="C2420" s="44"/>
    </row>
    <row r="2421" spans="3:3" x14ac:dyDescent="0.35">
      <c r="C2421" s="44"/>
    </row>
    <row r="2422" spans="3:3" x14ac:dyDescent="0.35">
      <c r="C2422" s="44"/>
    </row>
    <row r="2423" spans="3:3" x14ac:dyDescent="0.35">
      <c r="C2423" s="44"/>
    </row>
    <row r="2424" spans="3:3" x14ac:dyDescent="0.35">
      <c r="C2424" s="44"/>
    </row>
    <row r="2425" spans="3:3" x14ac:dyDescent="0.35">
      <c r="C2425" s="44"/>
    </row>
    <row r="2426" spans="3:3" x14ac:dyDescent="0.35">
      <c r="C2426" s="44"/>
    </row>
    <row r="2427" spans="3:3" x14ac:dyDescent="0.35">
      <c r="C2427" s="44"/>
    </row>
    <row r="2428" spans="3:3" x14ac:dyDescent="0.35">
      <c r="C2428" s="44"/>
    </row>
    <row r="2429" spans="3:3" x14ac:dyDescent="0.35">
      <c r="C2429" s="44"/>
    </row>
    <row r="2430" spans="3:3" x14ac:dyDescent="0.35">
      <c r="C2430" s="44"/>
    </row>
    <row r="2431" spans="3:3" x14ac:dyDescent="0.35">
      <c r="C2431" s="44"/>
    </row>
    <row r="2432" spans="3:3" x14ac:dyDescent="0.35">
      <c r="C2432" s="44"/>
    </row>
    <row r="2433" spans="3:3" x14ac:dyDescent="0.35">
      <c r="C2433" s="44"/>
    </row>
    <row r="2434" spans="3:3" x14ac:dyDescent="0.35">
      <c r="C2434" s="44"/>
    </row>
    <row r="2435" spans="3:3" x14ac:dyDescent="0.35">
      <c r="C2435" s="44"/>
    </row>
    <row r="2436" spans="3:3" x14ac:dyDescent="0.35">
      <c r="C2436" s="44"/>
    </row>
    <row r="2437" spans="3:3" x14ac:dyDescent="0.35">
      <c r="C2437" s="44"/>
    </row>
    <row r="2438" spans="3:3" x14ac:dyDescent="0.35">
      <c r="C2438" s="44"/>
    </row>
    <row r="2439" spans="3:3" x14ac:dyDescent="0.35">
      <c r="C2439" s="44"/>
    </row>
    <row r="2440" spans="3:3" x14ac:dyDescent="0.35">
      <c r="C2440" s="44"/>
    </row>
    <row r="2441" spans="3:3" x14ac:dyDescent="0.35">
      <c r="C2441" s="44"/>
    </row>
    <row r="2442" spans="3:3" x14ac:dyDescent="0.35">
      <c r="C2442" s="44"/>
    </row>
    <row r="2443" spans="3:3" x14ac:dyDescent="0.35">
      <c r="C2443" s="44"/>
    </row>
    <row r="2444" spans="3:3" x14ac:dyDescent="0.35">
      <c r="C2444" s="44"/>
    </row>
    <row r="2445" spans="3:3" x14ac:dyDescent="0.35">
      <c r="C2445" s="44"/>
    </row>
    <row r="2446" spans="3:3" x14ac:dyDescent="0.35">
      <c r="C2446" s="44"/>
    </row>
    <row r="2447" spans="3:3" x14ac:dyDescent="0.35">
      <c r="C2447" s="44"/>
    </row>
    <row r="2448" spans="3:3" x14ac:dyDescent="0.35">
      <c r="C2448" s="44"/>
    </row>
    <row r="2449" spans="3:3" x14ac:dyDescent="0.35">
      <c r="C2449" s="44"/>
    </row>
    <row r="2450" spans="3:3" x14ac:dyDescent="0.35">
      <c r="C2450" s="44"/>
    </row>
    <row r="2451" spans="3:3" x14ac:dyDescent="0.35">
      <c r="C2451" s="44"/>
    </row>
    <row r="2452" spans="3:3" x14ac:dyDescent="0.35">
      <c r="C2452" s="44"/>
    </row>
    <row r="2453" spans="3:3" x14ac:dyDescent="0.35">
      <c r="C2453" s="44"/>
    </row>
    <row r="2454" spans="3:3" x14ac:dyDescent="0.35">
      <c r="C2454" s="44"/>
    </row>
    <row r="2455" spans="3:3" x14ac:dyDescent="0.35">
      <c r="C2455" s="44"/>
    </row>
    <row r="2456" spans="3:3" x14ac:dyDescent="0.35">
      <c r="C2456" s="44"/>
    </row>
    <row r="2457" spans="3:3" x14ac:dyDescent="0.35">
      <c r="C2457" s="44"/>
    </row>
    <row r="2458" spans="3:3" x14ac:dyDescent="0.35">
      <c r="C2458" s="44"/>
    </row>
    <row r="2459" spans="3:3" x14ac:dyDescent="0.35">
      <c r="C2459" s="44"/>
    </row>
    <row r="2460" spans="3:3" x14ac:dyDescent="0.35">
      <c r="C2460" s="44"/>
    </row>
    <row r="2461" spans="3:3" x14ac:dyDescent="0.35">
      <c r="C2461" s="44"/>
    </row>
    <row r="2462" spans="3:3" x14ac:dyDescent="0.35">
      <c r="C2462" s="44"/>
    </row>
    <row r="2463" spans="3:3" x14ac:dyDescent="0.35">
      <c r="C2463" s="44"/>
    </row>
    <row r="2464" spans="3:3" x14ac:dyDescent="0.35">
      <c r="C2464" s="44"/>
    </row>
    <row r="2465" spans="3:3" x14ac:dyDescent="0.35">
      <c r="C2465" s="44"/>
    </row>
    <row r="2466" spans="3:3" x14ac:dyDescent="0.35">
      <c r="C2466" s="44"/>
    </row>
    <row r="2467" spans="3:3" x14ac:dyDescent="0.35">
      <c r="C2467" s="44"/>
    </row>
    <row r="2468" spans="3:3" x14ac:dyDescent="0.35">
      <c r="C2468" s="44"/>
    </row>
    <row r="2469" spans="3:3" x14ac:dyDescent="0.35">
      <c r="C2469" s="44"/>
    </row>
    <row r="2470" spans="3:3" x14ac:dyDescent="0.35">
      <c r="C2470" s="44"/>
    </row>
    <row r="2471" spans="3:3" x14ac:dyDescent="0.35">
      <c r="C2471" s="44"/>
    </row>
    <row r="2472" spans="3:3" x14ac:dyDescent="0.35">
      <c r="C2472" s="44"/>
    </row>
    <row r="2473" spans="3:3" x14ac:dyDescent="0.35">
      <c r="C2473" s="44"/>
    </row>
    <row r="2474" spans="3:3" x14ac:dyDescent="0.35">
      <c r="C2474" s="44"/>
    </row>
    <row r="2475" spans="3:3" x14ac:dyDescent="0.35">
      <c r="C2475" s="44"/>
    </row>
    <row r="2476" spans="3:3" x14ac:dyDescent="0.35">
      <c r="C2476" s="44"/>
    </row>
    <row r="2477" spans="3:3" x14ac:dyDescent="0.35">
      <c r="C2477" s="44"/>
    </row>
    <row r="2478" spans="3:3" x14ac:dyDescent="0.35">
      <c r="C2478" s="44"/>
    </row>
    <row r="2479" spans="3:3" x14ac:dyDescent="0.35">
      <c r="C2479" s="44"/>
    </row>
    <row r="2480" spans="3:3" x14ac:dyDescent="0.35">
      <c r="C2480" s="44"/>
    </row>
    <row r="2481" spans="3:3" x14ac:dyDescent="0.35">
      <c r="C2481" s="44"/>
    </row>
    <row r="2482" spans="3:3" x14ac:dyDescent="0.35">
      <c r="C2482" s="44"/>
    </row>
    <row r="2483" spans="3:3" x14ac:dyDescent="0.35">
      <c r="C2483" s="44"/>
    </row>
    <row r="2484" spans="3:3" x14ac:dyDescent="0.35">
      <c r="C2484" s="44"/>
    </row>
    <row r="2485" spans="3:3" x14ac:dyDescent="0.35">
      <c r="C2485" s="44"/>
    </row>
    <row r="2486" spans="3:3" x14ac:dyDescent="0.35">
      <c r="C2486" s="44"/>
    </row>
    <row r="2487" spans="3:3" x14ac:dyDescent="0.35">
      <c r="C2487" s="44"/>
    </row>
    <row r="2488" spans="3:3" x14ac:dyDescent="0.35">
      <c r="C2488" s="44"/>
    </row>
    <row r="2489" spans="3:3" x14ac:dyDescent="0.35">
      <c r="C2489" s="44"/>
    </row>
    <row r="2490" spans="3:3" x14ac:dyDescent="0.35">
      <c r="C2490" s="44"/>
    </row>
    <row r="2491" spans="3:3" x14ac:dyDescent="0.35">
      <c r="C2491" s="44"/>
    </row>
    <row r="2492" spans="3:3" x14ac:dyDescent="0.35">
      <c r="C2492" s="44"/>
    </row>
    <row r="2493" spans="3:3" x14ac:dyDescent="0.35">
      <c r="C2493" s="44"/>
    </row>
    <row r="2494" spans="3:3" x14ac:dyDescent="0.35">
      <c r="C2494" s="44"/>
    </row>
    <row r="2495" spans="3:3" x14ac:dyDescent="0.35">
      <c r="C2495" s="44"/>
    </row>
    <row r="2496" spans="3:3" x14ac:dyDescent="0.35">
      <c r="C2496" s="44"/>
    </row>
    <row r="2497" spans="3:3" x14ac:dyDescent="0.35">
      <c r="C2497" s="44"/>
    </row>
    <row r="2498" spans="3:3" x14ac:dyDescent="0.35">
      <c r="C2498" s="44"/>
    </row>
    <row r="2499" spans="3:3" x14ac:dyDescent="0.35">
      <c r="C2499" s="44"/>
    </row>
    <row r="2500" spans="3:3" x14ac:dyDescent="0.35">
      <c r="C2500" s="44"/>
    </row>
    <row r="2501" spans="3:3" x14ac:dyDescent="0.35">
      <c r="C2501" s="44"/>
    </row>
    <row r="2502" spans="3:3" x14ac:dyDescent="0.35">
      <c r="C2502" s="44"/>
    </row>
    <row r="2503" spans="3:3" x14ac:dyDescent="0.35">
      <c r="C2503" s="44"/>
    </row>
    <row r="2504" spans="3:3" x14ac:dyDescent="0.35">
      <c r="C2504" s="44"/>
    </row>
    <row r="2505" spans="3:3" x14ac:dyDescent="0.35">
      <c r="C2505" s="44"/>
    </row>
    <row r="2506" spans="3:3" x14ac:dyDescent="0.35">
      <c r="C2506" s="44"/>
    </row>
    <row r="2507" spans="3:3" x14ac:dyDescent="0.35">
      <c r="C2507" s="44"/>
    </row>
    <row r="2508" spans="3:3" x14ac:dyDescent="0.35">
      <c r="C2508" s="44"/>
    </row>
    <row r="2509" spans="3:3" x14ac:dyDescent="0.35">
      <c r="C2509" s="44"/>
    </row>
    <row r="2510" spans="3:3" x14ac:dyDescent="0.35">
      <c r="C2510" s="44"/>
    </row>
    <row r="2511" spans="3:3" x14ac:dyDescent="0.35">
      <c r="C2511" s="44"/>
    </row>
    <row r="2512" spans="3:3" x14ac:dyDescent="0.35">
      <c r="C2512" s="44"/>
    </row>
    <row r="2513" spans="3:3" x14ac:dyDescent="0.35">
      <c r="C2513" s="44"/>
    </row>
    <row r="2514" spans="3:3" x14ac:dyDescent="0.35">
      <c r="C2514" s="44"/>
    </row>
    <row r="2515" spans="3:3" x14ac:dyDescent="0.35">
      <c r="C2515" s="44"/>
    </row>
    <row r="2516" spans="3:3" x14ac:dyDescent="0.35">
      <c r="C2516" s="44"/>
    </row>
    <row r="2517" spans="3:3" x14ac:dyDescent="0.35">
      <c r="C2517" s="44"/>
    </row>
    <row r="2518" spans="3:3" x14ac:dyDescent="0.35">
      <c r="C2518" s="44"/>
    </row>
    <row r="2519" spans="3:3" x14ac:dyDescent="0.35">
      <c r="C2519" s="44"/>
    </row>
    <row r="2520" spans="3:3" x14ac:dyDescent="0.35">
      <c r="C2520" s="44"/>
    </row>
    <row r="2521" spans="3:3" x14ac:dyDescent="0.35">
      <c r="C2521" s="44"/>
    </row>
    <row r="2522" spans="3:3" x14ac:dyDescent="0.35">
      <c r="C2522" s="44"/>
    </row>
    <row r="2523" spans="3:3" x14ac:dyDescent="0.35">
      <c r="C2523" s="44"/>
    </row>
    <row r="2524" spans="3:3" x14ac:dyDescent="0.35">
      <c r="C2524" s="44"/>
    </row>
    <row r="2525" spans="3:3" x14ac:dyDescent="0.35">
      <c r="C2525" s="44"/>
    </row>
    <row r="2526" spans="3:3" x14ac:dyDescent="0.35">
      <c r="C2526" s="44"/>
    </row>
    <row r="2527" spans="3:3" x14ac:dyDescent="0.35">
      <c r="C2527" s="44"/>
    </row>
    <row r="2528" spans="3:3" x14ac:dyDescent="0.35">
      <c r="C2528" s="44"/>
    </row>
    <row r="2529" spans="3:3" x14ac:dyDescent="0.35">
      <c r="C2529" s="44"/>
    </row>
    <row r="2530" spans="3:3" x14ac:dyDescent="0.35">
      <c r="C2530" s="44"/>
    </row>
    <row r="2531" spans="3:3" x14ac:dyDescent="0.35">
      <c r="C2531" s="44"/>
    </row>
    <row r="2532" spans="3:3" x14ac:dyDescent="0.35">
      <c r="C2532" s="44"/>
    </row>
    <row r="2533" spans="3:3" x14ac:dyDescent="0.35">
      <c r="C2533" s="44"/>
    </row>
    <row r="2534" spans="3:3" x14ac:dyDescent="0.35">
      <c r="C2534" s="44"/>
    </row>
    <row r="2535" spans="3:3" x14ac:dyDescent="0.35">
      <c r="C2535" s="44"/>
    </row>
    <row r="2536" spans="3:3" x14ac:dyDescent="0.35">
      <c r="C2536" s="44"/>
    </row>
    <row r="2537" spans="3:3" x14ac:dyDescent="0.35">
      <c r="C2537" s="44"/>
    </row>
    <row r="2538" spans="3:3" x14ac:dyDescent="0.35">
      <c r="C2538" s="44"/>
    </row>
    <row r="2539" spans="3:3" x14ac:dyDescent="0.35">
      <c r="C2539" s="44"/>
    </row>
    <row r="2540" spans="3:3" x14ac:dyDescent="0.35">
      <c r="C2540" s="44"/>
    </row>
    <row r="2541" spans="3:3" x14ac:dyDescent="0.35">
      <c r="C2541" s="44"/>
    </row>
    <row r="2542" spans="3:3" x14ac:dyDescent="0.35">
      <c r="C2542" s="44"/>
    </row>
    <row r="2543" spans="3:3" x14ac:dyDescent="0.35">
      <c r="C2543" s="44"/>
    </row>
    <row r="2544" spans="3:3" x14ac:dyDescent="0.35">
      <c r="C2544" s="44"/>
    </row>
    <row r="2545" spans="3:3" x14ac:dyDescent="0.35">
      <c r="C2545" s="44"/>
    </row>
    <row r="2546" spans="3:3" x14ac:dyDescent="0.35">
      <c r="C2546" s="44"/>
    </row>
    <row r="2547" spans="3:3" x14ac:dyDescent="0.35">
      <c r="C2547" s="44"/>
    </row>
    <row r="2548" spans="3:3" x14ac:dyDescent="0.35">
      <c r="C2548" s="44"/>
    </row>
    <row r="2549" spans="3:3" x14ac:dyDescent="0.35">
      <c r="C2549" s="44"/>
    </row>
    <row r="2550" spans="3:3" x14ac:dyDescent="0.35">
      <c r="C2550" s="44"/>
    </row>
    <row r="2551" spans="3:3" x14ac:dyDescent="0.35">
      <c r="C2551" s="44"/>
    </row>
    <row r="2552" spans="3:3" x14ac:dyDescent="0.35">
      <c r="C2552" s="44"/>
    </row>
    <row r="2553" spans="3:3" x14ac:dyDescent="0.35">
      <c r="C2553" s="44"/>
    </row>
    <row r="2554" spans="3:3" x14ac:dyDescent="0.35">
      <c r="C2554" s="44"/>
    </row>
    <row r="2555" spans="3:3" x14ac:dyDescent="0.35">
      <c r="C2555" s="44"/>
    </row>
    <row r="2556" spans="3:3" x14ac:dyDescent="0.35">
      <c r="C2556" s="44"/>
    </row>
    <row r="2557" spans="3:3" x14ac:dyDescent="0.35">
      <c r="C2557" s="44"/>
    </row>
    <row r="2558" spans="3:3" x14ac:dyDescent="0.35">
      <c r="C2558" s="44"/>
    </row>
    <row r="2559" spans="3:3" x14ac:dyDescent="0.35">
      <c r="C2559" s="44"/>
    </row>
    <row r="2560" spans="3:3" x14ac:dyDescent="0.35">
      <c r="C2560" s="44"/>
    </row>
    <row r="2561" spans="3:3" x14ac:dyDescent="0.35">
      <c r="C2561" s="44"/>
    </row>
    <row r="2562" spans="3:3" x14ac:dyDescent="0.35">
      <c r="C2562" s="44"/>
    </row>
    <row r="2563" spans="3:3" x14ac:dyDescent="0.35">
      <c r="C2563" s="44"/>
    </row>
    <row r="2564" spans="3:3" x14ac:dyDescent="0.35">
      <c r="C2564" s="44"/>
    </row>
    <row r="2565" spans="3:3" x14ac:dyDescent="0.35">
      <c r="C2565" s="44"/>
    </row>
    <row r="2566" spans="3:3" x14ac:dyDescent="0.35">
      <c r="C2566" s="44"/>
    </row>
    <row r="2567" spans="3:3" x14ac:dyDescent="0.35">
      <c r="C2567" s="44"/>
    </row>
    <row r="2568" spans="3:3" x14ac:dyDescent="0.35">
      <c r="C2568" s="44"/>
    </row>
    <row r="2569" spans="3:3" x14ac:dyDescent="0.35">
      <c r="C2569" s="44"/>
    </row>
    <row r="2570" spans="3:3" x14ac:dyDescent="0.35">
      <c r="C2570" s="44"/>
    </row>
    <row r="2571" spans="3:3" x14ac:dyDescent="0.35">
      <c r="C2571" s="44"/>
    </row>
    <row r="2572" spans="3:3" x14ac:dyDescent="0.35">
      <c r="C2572" s="44"/>
    </row>
    <row r="2573" spans="3:3" x14ac:dyDescent="0.35">
      <c r="C2573" s="44"/>
    </row>
    <row r="2574" spans="3:3" x14ac:dyDescent="0.35">
      <c r="C2574" s="44"/>
    </row>
    <row r="2575" spans="3:3" x14ac:dyDescent="0.35">
      <c r="C2575" s="44"/>
    </row>
    <row r="2576" spans="3:3" x14ac:dyDescent="0.35">
      <c r="C2576" s="44"/>
    </row>
    <row r="2577" spans="3:3" x14ac:dyDescent="0.35">
      <c r="C2577" s="44"/>
    </row>
    <row r="2578" spans="3:3" x14ac:dyDescent="0.35">
      <c r="C2578" s="44"/>
    </row>
    <row r="2579" spans="3:3" x14ac:dyDescent="0.35">
      <c r="C2579" s="44"/>
    </row>
    <row r="2580" spans="3:3" x14ac:dyDescent="0.35">
      <c r="C2580" s="44"/>
    </row>
    <row r="2581" spans="3:3" x14ac:dyDescent="0.35">
      <c r="C2581" s="44"/>
    </row>
    <row r="2582" spans="3:3" x14ac:dyDescent="0.35">
      <c r="C2582" s="44"/>
    </row>
    <row r="2583" spans="3:3" x14ac:dyDescent="0.35">
      <c r="C2583" s="44"/>
    </row>
    <row r="2584" spans="3:3" x14ac:dyDescent="0.35">
      <c r="C2584" s="44"/>
    </row>
    <row r="2585" spans="3:3" x14ac:dyDescent="0.35">
      <c r="C2585" s="44"/>
    </row>
    <row r="2586" spans="3:3" x14ac:dyDescent="0.35">
      <c r="C2586" s="44"/>
    </row>
    <row r="2587" spans="3:3" x14ac:dyDescent="0.35">
      <c r="C2587" s="44"/>
    </row>
    <row r="2588" spans="3:3" x14ac:dyDescent="0.35">
      <c r="C2588" s="44"/>
    </row>
    <row r="2589" spans="3:3" x14ac:dyDescent="0.35">
      <c r="C2589" s="44"/>
    </row>
    <row r="2590" spans="3:3" x14ac:dyDescent="0.35">
      <c r="C2590" s="44"/>
    </row>
    <row r="2591" spans="3:3" x14ac:dyDescent="0.35">
      <c r="C2591" s="44"/>
    </row>
    <row r="2592" spans="3:3" x14ac:dyDescent="0.35">
      <c r="C2592" s="44"/>
    </row>
    <row r="2593" spans="3:3" x14ac:dyDescent="0.35">
      <c r="C2593" s="44"/>
    </row>
    <row r="2594" spans="3:3" x14ac:dyDescent="0.35">
      <c r="C2594" s="44"/>
    </row>
    <row r="2595" spans="3:3" x14ac:dyDescent="0.35">
      <c r="C2595" s="44"/>
    </row>
    <row r="2596" spans="3:3" x14ac:dyDescent="0.35">
      <c r="C2596" s="44"/>
    </row>
    <row r="2597" spans="3:3" x14ac:dyDescent="0.35">
      <c r="C2597" s="44"/>
    </row>
    <row r="2598" spans="3:3" x14ac:dyDescent="0.35">
      <c r="C2598" s="44"/>
    </row>
    <row r="2599" spans="3:3" x14ac:dyDescent="0.35">
      <c r="C2599" s="44"/>
    </row>
    <row r="2600" spans="3:3" x14ac:dyDescent="0.35">
      <c r="C2600" s="44"/>
    </row>
    <row r="2601" spans="3:3" x14ac:dyDescent="0.35">
      <c r="C2601" s="44"/>
    </row>
    <row r="2602" spans="3:3" x14ac:dyDescent="0.35">
      <c r="C2602" s="44"/>
    </row>
    <row r="2603" spans="3:3" x14ac:dyDescent="0.35">
      <c r="C2603" s="44"/>
    </row>
    <row r="2604" spans="3:3" x14ac:dyDescent="0.35">
      <c r="C2604" s="44"/>
    </row>
    <row r="2605" spans="3:3" x14ac:dyDescent="0.35">
      <c r="C2605" s="44"/>
    </row>
    <row r="2606" spans="3:3" x14ac:dyDescent="0.35">
      <c r="C2606" s="44"/>
    </row>
    <row r="2607" spans="3:3" x14ac:dyDescent="0.35">
      <c r="C2607" s="44"/>
    </row>
    <row r="2608" spans="3:3" x14ac:dyDescent="0.35">
      <c r="C2608" s="44"/>
    </row>
    <row r="2609" spans="3:3" x14ac:dyDescent="0.35">
      <c r="C2609" s="44"/>
    </row>
    <row r="2610" spans="3:3" x14ac:dyDescent="0.35">
      <c r="C2610" s="44"/>
    </row>
    <row r="2611" spans="3:3" x14ac:dyDescent="0.35">
      <c r="C2611" s="44"/>
    </row>
    <row r="2612" spans="3:3" x14ac:dyDescent="0.35">
      <c r="C2612" s="44"/>
    </row>
    <row r="2613" spans="3:3" x14ac:dyDescent="0.35">
      <c r="C2613" s="44"/>
    </row>
    <row r="2614" spans="3:3" x14ac:dyDescent="0.35">
      <c r="C2614" s="44"/>
    </row>
    <row r="2615" spans="3:3" x14ac:dyDescent="0.35">
      <c r="C2615" s="44"/>
    </row>
    <row r="2616" spans="3:3" x14ac:dyDescent="0.35">
      <c r="C2616" s="44"/>
    </row>
    <row r="2617" spans="3:3" x14ac:dyDescent="0.35">
      <c r="C2617" s="44"/>
    </row>
    <row r="2618" spans="3:3" x14ac:dyDescent="0.35">
      <c r="C2618" s="44"/>
    </row>
    <row r="2619" spans="3:3" x14ac:dyDescent="0.35">
      <c r="C2619" s="44"/>
    </row>
    <row r="2620" spans="3:3" x14ac:dyDescent="0.35">
      <c r="C2620" s="44"/>
    </row>
    <row r="2621" spans="3:3" x14ac:dyDescent="0.35">
      <c r="C2621" s="44"/>
    </row>
    <row r="2622" spans="3:3" x14ac:dyDescent="0.35">
      <c r="C2622" s="44"/>
    </row>
    <row r="2623" spans="3:3" x14ac:dyDescent="0.35">
      <c r="C2623" s="44"/>
    </row>
    <row r="2624" spans="3:3" x14ac:dyDescent="0.35">
      <c r="C2624" s="44"/>
    </row>
    <row r="2625" spans="3:3" x14ac:dyDescent="0.35">
      <c r="C2625" s="44"/>
    </row>
    <row r="2626" spans="3:3" x14ac:dyDescent="0.35">
      <c r="C2626" s="44"/>
    </row>
    <row r="2627" spans="3:3" x14ac:dyDescent="0.35">
      <c r="C2627" s="44"/>
    </row>
    <row r="2628" spans="3:3" x14ac:dyDescent="0.35">
      <c r="C2628" s="44"/>
    </row>
    <row r="2629" spans="3:3" x14ac:dyDescent="0.35">
      <c r="C2629" s="44"/>
    </row>
    <row r="2630" spans="3:3" x14ac:dyDescent="0.35">
      <c r="C2630" s="44"/>
    </row>
    <row r="2631" spans="3:3" x14ac:dyDescent="0.35">
      <c r="C2631" s="44"/>
    </row>
    <row r="2632" spans="3:3" x14ac:dyDescent="0.35">
      <c r="C2632" s="44"/>
    </row>
    <row r="2633" spans="3:3" x14ac:dyDescent="0.35">
      <c r="C2633" s="44"/>
    </row>
    <row r="2634" spans="3:3" x14ac:dyDescent="0.35">
      <c r="C2634" s="44"/>
    </row>
    <row r="2635" spans="3:3" x14ac:dyDescent="0.35">
      <c r="C2635" s="44"/>
    </row>
    <row r="2636" spans="3:3" x14ac:dyDescent="0.35">
      <c r="C2636" s="44"/>
    </row>
    <row r="2637" spans="3:3" x14ac:dyDescent="0.35">
      <c r="C2637" s="44"/>
    </row>
    <row r="2638" spans="3:3" x14ac:dyDescent="0.35">
      <c r="C2638" s="44"/>
    </row>
    <row r="2639" spans="3:3" x14ac:dyDescent="0.35">
      <c r="C2639" s="44"/>
    </row>
    <row r="2640" spans="3:3" x14ac:dyDescent="0.35">
      <c r="C2640" s="44"/>
    </row>
    <row r="2641" spans="3:3" x14ac:dyDescent="0.35">
      <c r="C2641" s="44"/>
    </row>
    <row r="2642" spans="3:3" x14ac:dyDescent="0.35">
      <c r="C2642" s="44"/>
    </row>
    <row r="2643" spans="3:3" x14ac:dyDescent="0.35">
      <c r="C2643" s="44"/>
    </row>
    <row r="2644" spans="3:3" x14ac:dyDescent="0.35">
      <c r="C2644" s="44"/>
    </row>
    <row r="2645" spans="3:3" x14ac:dyDescent="0.35">
      <c r="C2645" s="44"/>
    </row>
    <row r="2646" spans="3:3" x14ac:dyDescent="0.35">
      <c r="C2646" s="44"/>
    </row>
    <row r="2647" spans="3:3" x14ac:dyDescent="0.35">
      <c r="C2647" s="44"/>
    </row>
    <row r="2648" spans="3:3" x14ac:dyDescent="0.35">
      <c r="C2648" s="44"/>
    </row>
    <row r="2649" spans="3:3" x14ac:dyDescent="0.35">
      <c r="C2649" s="44"/>
    </row>
    <row r="2650" spans="3:3" x14ac:dyDescent="0.35">
      <c r="C2650" s="44"/>
    </row>
    <row r="2651" spans="3:3" x14ac:dyDescent="0.35">
      <c r="C2651" s="44"/>
    </row>
    <row r="2652" spans="3:3" x14ac:dyDescent="0.35">
      <c r="C2652" s="44"/>
    </row>
    <row r="2653" spans="3:3" x14ac:dyDescent="0.35">
      <c r="C2653" s="44"/>
    </row>
    <row r="2654" spans="3:3" x14ac:dyDescent="0.35">
      <c r="C2654" s="44"/>
    </row>
    <row r="2655" spans="3:3" x14ac:dyDescent="0.35">
      <c r="C2655" s="44"/>
    </row>
    <row r="2656" spans="3:3" x14ac:dyDescent="0.35">
      <c r="C2656" s="44"/>
    </row>
    <row r="2657" spans="3:3" x14ac:dyDescent="0.35">
      <c r="C2657" s="44"/>
    </row>
    <row r="2658" spans="3:3" x14ac:dyDescent="0.35">
      <c r="C2658" s="44"/>
    </row>
    <row r="2659" spans="3:3" x14ac:dyDescent="0.35">
      <c r="C2659" s="44"/>
    </row>
    <row r="2660" spans="3:3" x14ac:dyDescent="0.35">
      <c r="C2660" s="44"/>
    </row>
    <row r="2661" spans="3:3" x14ac:dyDescent="0.35">
      <c r="C2661" s="44"/>
    </row>
    <row r="2662" spans="3:3" x14ac:dyDescent="0.35">
      <c r="C2662" s="44"/>
    </row>
    <row r="2663" spans="3:3" x14ac:dyDescent="0.35">
      <c r="C2663" s="44"/>
    </row>
    <row r="2664" spans="3:3" x14ac:dyDescent="0.35">
      <c r="C2664" s="44"/>
    </row>
    <row r="2665" spans="3:3" x14ac:dyDescent="0.35">
      <c r="C2665" s="44"/>
    </row>
    <row r="2666" spans="3:3" x14ac:dyDescent="0.35">
      <c r="C2666" s="44"/>
    </row>
    <row r="2667" spans="3:3" x14ac:dyDescent="0.35">
      <c r="C2667" s="44"/>
    </row>
    <row r="2668" spans="3:3" x14ac:dyDescent="0.35">
      <c r="C2668" s="44"/>
    </row>
    <row r="2669" spans="3:3" x14ac:dyDescent="0.35">
      <c r="C2669" s="44"/>
    </row>
    <row r="2670" spans="3:3" x14ac:dyDescent="0.35">
      <c r="C2670" s="44"/>
    </row>
    <row r="2671" spans="3:3" x14ac:dyDescent="0.35">
      <c r="C2671" s="44"/>
    </row>
    <row r="2672" spans="3:3" x14ac:dyDescent="0.35">
      <c r="C2672" s="44"/>
    </row>
    <row r="2673" spans="3:3" x14ac:dyDescent="0.35">
      <c r="C2673" s="44"/>
    </row>
    <row r="2674" spans="3:3" x14ac:dyDescent="0.35">
      <c r="C2674" s="44"/>
    </row>
    <row r="2675" spans="3:3" x14ac:dyDescent="0.35">
      <c r="C2675" s="44"/>
    </row>
    <row r="2676" spans="3:3" x14ac:dyDescent="0.35">
      <c r="C2676" s="44"/>
    </row>
    <row r="2677" spans="3:3" x14ac:dyDescent="0.35">
      <c r="C2677" s="44"/>
    </row>
    <row r="2678" spans="3:3" x14ac:dyDescent="0.35">
      <c r="C2678" s="44"/>
    </row>
    <row r="2679" spans="3:3" x14ac:dyDescent="0.35">
      <c r="C2679" s="44"/>
    </row>
    <row r="2680" spans="3:3" x14ac:dyDescent="0.35">
      <c r="C2680" s="44"/>
    </row>
    <row r="2681" spans="3:3" x14ac:dyDescent="0.35">
      <c r="C2681" s="44"/>
    </row>
    <row r="2682" spans="3:3" x14ac:dyDescent="0.35">
      <c r="C2682" s="44"/>
    </row>
    <row r="2683" spans="3:3" x14ac:dyDescent="0.35">
      <c r="C2683" s="44"/>
    </row>
    <row r="2684" spans="3:3" x14ac:dyDescent="0.35">
      <c r="C2684" s="44"/>
    </row>
    <row r="2685" spans="3:3" x14ac:dyDescent="0.35">
      <c r="C2685" s="44"/>
    </row>
    <row r="2686" spans="3:3" x14ac:dyDescent="0.35">
      <c r="C2686" s="44"/>
    </row>
    <row r="2687" spans="3:3" x14ac:dyDescent="0.35">
      <c r="C2687" s="44"/>
    </row>
    <row r="2688" spans="3:3" x14ac:dyDescent="0.35">
      <c r="C2688" s="44"/>
    </row>
    <row r="2689" spans="3:3" x14ac:dyDescent="0.35">
      <c r="C2689" s="44"/>
    </row>
    <row r="2690" spans="3:3" x14ac:dyDescent="0.35">
      <c r="C2690" s="44"/>
    </row>
    <row r="2691" spans="3:3" x14ac:dyDescent="0.35">
      <c r="C2691" s="44"/>
    </row>
    <row r="2692" spans="3:3" x14ac:dyDescent="0.35">
      <c r="C2692" s="44"/>
    </row>
    <row r="2693" spans="3:3" x14ac:dyDescent="0.35">
      <c r="C2693" s="44"/>
    </row>
    <row r="2694" spans="3:3" x14ac:dyDescent="0.35">
      <c r="C2694" s="44"/>
    </row>
    <row r="2695" spans="3:3" x14ac:dyDescent="0.35">
      <c r="C2695" s="44"/>
    </row>
    <row r="2696" spans="3:3" x14ac:dyDescent="0.35">
      <c r="C2696" s="44"/>
    </row>
    <row r="2697" spans="3:3" x14ac:dyDescent="0.35">
      <c r="C2697" s="44"/>
    </row>
    <row r="2698" spans="3:3" x14ac:dyDescent="0.35">
      <c r="C2698" s="44"/>
    </row>
    <row r="2699" spans="3:3" x14ac:dyDescent="0.35">
      <c r="C2699" s="44"/>
    </row>
    <row r="2700" spans="3:3" x14ac:dyDescent="0.35">
      <c r="C2700" s="44"/>
    </row>
    <row r="2701" spans="3:3" x14ac:dyDescent="0.35">
      <c r="C2701" s="44"/>
    </row>
    <row r="2702" spans="3:3" x14ac:dyDescent="0.35">
      <c r="C2702" s="44"/>
    </row>
    <row r="2703" spans="3:3" x14ac:dyDescent="0.35">
      <c r="C2703" s="44"/>
    </row>
    <row r="2704" spans="3:3" x14ac:dyDescent="0.35">
      <c r="C2704" s="44"/>
    </row>
    <row r="2705" spans="3:3" x14ac:dyDescent="0.35">
      <c r="C2705" s="44"/>
    </row>
    <row r="2706" spans="3:3" x14ac:dyDescent="0.35">
      <c r="C2706" s="44"/>
    </row>
    <row r="2707" spans="3:3" x14ac:dyDescent="0.35">
      <c r="C2707" s="44"/>
    </row>
    <row r="2708" spans="3:3" x14ac:dyDescent="0.35">
      <c r="C2708" s="44"/>
    </row>
    <row r="2709" spans="3:3" x14ac:dyDescent="0.35">
      <c r="C2709" s="44"/>
    </row>
    <row r="2710" spans="3:3" x14ac:dyDescent="0.35">
      <c r="C2710" s="44"/>
    </row>
    <row r="2711" spans="3:3" x14ac:dyDescent="0.35">
      <c r="C2711" s="44"/>
    </row>
    <row r="2712" spans="3:3" x14ac:dyDescent="0.35">
      <c r="C2712" s="44"/>
    </row>
    <row r="2713" spans="3:3" x14ac:dyDescent="0.35">
      <c r="C2713" s="44"/>
    </row>
    <row r="2714" spans="3:3" x14ac:dyDescent="0.35">
      <c r="C2714" s="44"/>
    </row>
    <row r="2715" spans="3:3" x14ac:dyDescent="0.35">
      <c r="C2715" s="44"/>
    </row>
    <row r="2716" spans="3:3" x14ac:dyDescent="0.35">
      <c r="C2716" s="44"/>
    </row>
    <row r="2717" spans="3:3" x14ac:dyDescent="0.35">
      <c r="C2717" s="44"/>
    </row>
    <row r="2718" spans="3:3" x14ac:dyDescent="0.35">
      <c r="C2718" s="44"/>
    </row>
    <row r="2719" spans="3:3" x14ac:dyDescent="0.35">
      <c r="C2719" s="44"/>
    </row>
    <row r="2720" spans="3:3" x14ac:dyDescent="0.35">
      <c r="C2720" s="44"/>
    </row>
    <row r="2721" spans="3:3" x14ac:dyDescent="0.35">
      <c r="C2721" s="44"/>
    </row>
    <row r="2722" spans="3:3" x14ac:dyDescent="0.35">
      <c r="C2722" s="44"/>
    </row>
    <row r="2723" spans="3:3" x14ac:dyDescent="0.35">
      <c r="C2723" s="44"/>
    </row>
    <row r="2724" spans="3:3" x14ac:dyDescent="0.35">
      <c r="C2724" s="44"/>
    </row>
    <row r="2725" spans="3:3" x14ac:dyDescent="0.35">
      <c r="C2725" s="44"/>
    </row>
    <row r="2726" spans="3:3" x14ac:dyDescent="0.35">
      <c r="C2726" s="44"/>
    </row>
    <row r="2727" spans="3:3" x14ac:dyDescent="0.35">
      <c r="C2727" s="44"/>
    </row>
    <row r="2728" spans="3:3" x14ac:dyDescent="0.35">
      <c r="C2728" s="44"/>
    </row>
    <row r="2729" spans="3:3" x14ac:dyDescent="0.35">
      <c r="C2729" s="44"/>
    </row>
    <row r="2730" spans="3:3" x14ac:dyDescent="0.35">
      <c r="C2730" s="44"/>
    </row>
    <row r="2731" spans="3:3" x14ac:dyDescent="0.35">
      <c r="C2731" s="44"/>
    </row>
    <row r="2732" spans="3:3" x14ac:dyDescent="0.35">
      <c r="C2732" s="44"/>
    </row>
    <row r="2733" spans="3:3" x14ac:dyDescent="0.35">
      <c r="C2733" s="44"/>
    </row>
    <row r="2734" spans="3:3" x14ac:dyDescent="0.35">
      <c r="C2734" s="44"/>
    </row>
    <row r="2735" spans="3:3" x14ac:dyDescent="0.35">
      <c r="C2735" s="44"/>
    </row>
    <row r="2736" spans="3:3" x14ac:dyDescent="0.35">
      <c r="C2736" s="44"/>
    </row>
    <row r="2737" spans="3:3" x14ac:dyDescent="0.35">
      <c r="C2737" s="44"/>
    </row>
    <row r="2738" spans="3:3" x14ac:dyDescent="0.35">
      <c r="C2738" s="44"/>
    </row>
    <row r="2739" spans="3:3" x14ac:dyDescent="0.35">
      <c r="C2739" s="44"/>
    </row>
    <row r="2740" spans="3:3" x14ac:dyDescent="0.35">
      <c r="C2740" s="44"/>
    </row>
    <row r="2741" spans="3:3" x14ac:dyDescent="0.35">
      <c r="C2741" s="44"/>
    </row>
    <row r="2742" spans="3:3" x14ac:dyDescent="0.35">
      <c r="C2742" s="44"/>
    </row>
    <row r="2743" spans="3:3" x14ac:dyDescent="0.35">
      <c r="C2743" s="44"/>
    </row>
    <row r="2744" spans="3:3" x14ac:dyDescent="0.35">
      <c r="C2744" s="44"/>
    </row>
    <row r="2745" spans="3:3" x14ac:dyDescent="0.35">
      <c r="C2745" s="44"/>
    </row>
    <row r="2746" spans="3:3" x14ac:dyDescent="0.35">
      <c r="C2746" s="44"/>
    </row>
    <row r="2747" spans="3:3" x14ac:dyDescent="0.35">
      <c r="C2747" s="44"/>
    </row>
    <row r="2748" spans="3:3" x14ac:dyDescent="0.35">
      <c r="C2748" s="44"/>
    </row>
    <row r="2749" spans="3:3" x14ac:dyDescent="0.35">
      <c r="C2749" s="44"/>
    </row>
    <row r="2750" spans="3:3" x14ac:dyDescent="0.35">
      <c r="C2750" s="44"/>
    </row>
    <row r="2751" spans="3:3" x14ac:dyDescent="0.35">
      <c r="C2751" s="44"/>
    </row>
    <row r="2752" spans="3:3" x14ac:dyDescent="0.35">
      <c r="C2752" s="44"/>
    </row>
    <row r="2753" spans="3:3" x14ac:dyDescent="0.35">
      <c r="C2753" s="44"/>
    </row>
    <row r="2754" spans="3:3" x14ac:dyDescent="0.35">
      <c r="C2754" s="44"/>
    </row>
    <row r="2755" spans="3:3" x14ac:dyDescent="0.35">
      <c r="C2755" s="44"/>
    </row>
    <row r="2756" spans="3:3" x14ac:dyDescent="0.35">
      <c r="C2756" s="44"/>
    </row>
    <row r="2757" spans="3:3" x14ac:dyDescent="0.35">
      <c r="C2757" s="44"/>
    </row>
    <row r="2758" spans="3:3" x14ac:dyDescent="0.35">
      <c r="C2758" s="44"/>
    </row>
    <row r="2759" spans="3:3" x14ac:dyDescent="0.35">
      <c r="C2759" s="44"/>
    </row>
    <row r="2760" spans="3:3" x14ac:dyDescent="0.35">
      <c r="C2760" s="44"/>
    </row>
    <row r="2761" spans="3:3" x14ac:dyDescent="0.35">
      <c r="C2761" s="44"/>
    </row>
    <row r="2762" spans="3:3" x14ac:dyDescent="0.35">
      <c r="C2762" s="44"/>
    </row>
    <row r="2763" spans="3:3" x14ac:dyDescent="0.35">
      <c r="C2763" s="44"/>
    </row>
    <row r="2764" spans="3:3" x14ac:dyDescent="0.35">
      <c r="C2764" s="44"/>
    </row>
    <row r="2765" spans="3:3" x14ac:dyDescent="0.35">
      <c r="C2765" s="44"/>
    </row>
    <row r="2766" spans="3:3" x14ac:dyDescent="0.35">
      <c r="C2766" s="44"/>
    </row>
    <row r="2767" spans="3:3" x14ac:dyDescent="0.35">
      <c r="C2767" s="44"/>
    </row>
    <row r="2768" spans="3:3" x14ac:dyDescent="0.35">
      <c r="C2768" s="44"/>
    </row>
    <row r="2769" spans="3:3" x14ac:dyDescent="0.35">
      <c r="C2769" s="44"/>
    </row>
    <row r="2770" spans="3:3" x14ac:dyDescent="0.35">
      <c r="C2770" s="44"/>
    </row>
    <row r="2771" spans="3:3" x14ac:dyDescent="0.35">
      <c r="C2771" s="44"/>
    </row>
    <row r="2772" spans="3:3" x14ac:dyDescent="0.35">
      <c r="C2772" s="44"/>
    </row>
    <row r="2773" spans="3:3" x14ac:dyDescent="0.35">
      <c r="C2773" s="44"/>
    </row>
    <row r="2774" spans="3:3" x14ac:dyDescent="0.35">
      <c r="C2774" s="44"/>
    </row>
    <row r="2775" spans="3:3" x14ac:dyDescent="0.35">
      <c r="C2775" s="44"/>
    </row>
    <row r="2776" spans="3:3" x14ac:dyDescent="0.35">
      <c r="C2776" s="44"/>
    </row>
    <row r="2777" spans="3:3" x14ac:dyDescent="0.35">
      <c r="C2777" s="44"/>
    </row>
    <row r="2778" spans="3:3" x14ac:dyDescent="0.35">
      <c r="C2778" s="44"/>
    </row>
    <row r="2779" spans="3:3" x14ac:dyDescent="0.35">
      <c r="C2779" s="44"/>
    </row>
    <row r="2780" spans="3:3" x14ac:dyDescent="0.35">
      <c r="C2780" s="44"/>
    </row>
    <row r="2781" spans="3:3" x14ac:dyDescent="0.35">
      <c r="C2781" s="44"/>
    </row>
    <row r="2782" spans="3:3" x14ac:dyDescent="0.35">
      <c r="C2782" s="44"/>
    </row>
    <row r="2783" spans="3:3" x14ac:dyDescent="0.35">
      <c r="C2783" s="44"/>
    </row>
    <row r="2784" spans="3:3" x14ac:dyDescent="0.35">
      <c r="C2784" s="44"/>
    </row>
    <row r="2785" spans="3:3" x14ac:dyDescent="0.35">
      <c r="C2785" s="44"/>
    </row>
    <row r="2786" spans="3:3" x14ac:dyDescent="0.35">
      <c r="C2786" s="44"/>
    </row>
    <row r="2787" spans="3:3" x14ac:dyDescent="0.35">
      <c r="C2787" s="44"/>
    </row>
    <row r="2788" spans="3:3" x14ac:dyDescent="0.35">
      <c r="C2788" s="44"/>
    </row>
    <row r="2789" spans="3:3" x14ac:dyDescent="0.35">
      <c r="C2789" s="44"/>
    </row>
    <row r="2790" spans="3:3" x14ac:dyDescent="0.35">
      <c r="C2790" s="44"/>
    </row>
    <row r="2791" spans="3:3" x14ac:dyDescent="0.35">
      <c r="C2791" s="44"/>
    </row>
    <row r="2792" spans="3:3" x14ac:dyDescent="0.35">
      <c r="C2792" s="44"/>
    </row>
    <row r="2793" spans="3:3" x14ac:dyDescent="0.35">
      <c r="C2793" s="44"/>
    </row>
    <row r="2794" spans="3:3" x14ac:dyDescent="0.35">
      <c r="C2794" s="44"/>
    </row>
    <row r="2795" spans="3:3" x14ac:dyDescent="0.35">
      <c r="C2795" s="44"/>
    </row>
    <row r="2796" spans="3:3" x14ac:dyDescent="0.35">
      <c r="C2796" s="44"/>
    </row>
    <row r="2797" spans="3:3" x14ac:dyDescent="0.35">
      <c r="C2797" s="44"/>
    </row>
    <row r="2798" spans="3:3" x14ac:dyDescent="0.35">
      <c r="C2798" s="44"/>
    </row>
    <row r="2799" spans="3:3" x14ac:dyDescent="0.35">
      <c r="C2799" s="44"/>
    </row>
    <row r="2800" spans="3:3" x14ac:dyDescent="0.35">
      <c r="C2800" s="44"/>
    </row>
    <row r="2801" spans="3:3" x14ac:dyDescent="0.35">
      <c r="C2801" s="44"/>
    </row>
    <row r="2802" spans="3:3" x14ac:dyDescent="0.35">
      <c r="C2802" s="44"/>
    </row>
    <row r="2803" spans="3:3" x14ac:dyDescent="0.35">
      <c r="C2803" s="44"/>
    </row>
    <row r="2804" spans="3:3" x14ac:dyDescent="0.35">
      <c r="C2804" s="44"/>
    </row>
    <row r="2805" spans="3:3" x14ac:dyDescent="0.35">
      <c r="C2805" s="44"/>
    </row>
    <row r="2806" spans="3:3" x14ac:dyDescent="0.35">
      <c r="C2806" s="44"/>
    </row>
    <row r="2807" spans="3:3" x14ac:dyDescent="0.35">
      <c r="C2807" s="44"/>
    </row>
    <row r="2808" spans="3:3" x14ac:dyDescent="0.35">
      <c r="C2808" s="44"/>
    </row>
    <row r="2809" spans="3:3" x14ac:dyDescent="0.35">
      <c r="C2809" s="44"/>
    </row>
    <row r="2810" spans="3:3" x14ac:dyDescent="0.35">
      <c r="C2810" s="44"/>
    </row>
    <row r="2811" spans="3:3" x14ac:dyDescent="0.35">
      <c r="C2811" s="44"/>
    </row>
    <row r="2812" spans="3:3" x14ac:dyDescent="0.35">
      <c r="C2812" s="44"/>
    </row>
    <row r="2813" spans="3:3" x14ac:dyDescent="0.35">
      <c r="C2813" s="44"/>
    </row>
    <row r="2814" spans="3:3" x14ac:dyDescent="0.35">
      <c r="C2814" s="44"/>
    </row>
    <row r="2815" spans="3:3" x14ac:dyDescent="0.35">
      <c r="C2815" s="44"/>
    </row>
    <row r="2816" spans="3:3" x14ac:dyDescent="0.35">
      <c r="C2816" s="44"/>
    </row>
    <row r="2817" spans="3:3" x14ac:dyDescent="0.35">
      <c r="C2817" s="44"/>
    </row>
    <row r="2818" spans="3:3" x14ac:dyDescent="0.35">
      <c r="C2818" s="44"/>
    </row>
    <row r="2819" spans="3:3" x14ac:dyDescent="0.35">
      <c r="C2819" s="44"/>
    </row>
    <row r="2820" spans="3:3" x14ac:dyDescent="0.35">
      <c r="C2820" s="44"/>
    </row>
    <row r="2821" spans="3:3" x14ac:dyDescent="0.35">
      <c r="C2821" s="44"/>
    </row>
    <row r="2822" spans="3:3" x14ac:dyDescent="0.35">
      <c r="C2822" s="44"/>
    </row>
    <row r="2823" spans="3:3" x14ac:dyDescent="0.35">
      <c r="C2823" s="44"/>
    </row>
    <row r="2824" spans="3:3" x14ac:dyDescent="0.35">
      <c r="C2824" s="44"/>
    </row>
    <row r="2825" spans="3:3" x14ac:dyDescent="0.35">
      <c r="C2825" s="44"/>
    </row>
    <row r="2826" spans="3:3" x14ac:dyDescent="0.35">
      <c r="C2826" s="44"/>
    </row>
    <row r="2827" spans="3:3" x14ac:dyDescent="0.35">
      <c r="C2827" s="44"/>
    </row>
    <row r="2828" spans="3:3" x14ac:dyDescent="0.35">
      <c r="C2828" s="44"/>
    </row>
    <row r="2829" spans="3:3" x14ac:dyDescent="0.35">
      <c r="C2829" s="44"/>
    </row>
    <row r="2830" spans="3:3" x14ac:dyDescent="0.35">
      <c r="C2830" s="44"/>
    </row>
    <row r="2831" spans="3:3" x14ac:dyDescent="0.35">
      <c r="C2831" s="44"/>
    </row>
    <row r="2832" spans="3:3" x14ac:dyDescent="0.35">
      <c r="C2832" s="44"/>
    </row>
    <row r="2833" spans="3:3" x14ac:dyDescent="0.35">
      <c r="C2833" s="44"/>
    </row>
    <row r="2834" spans="3:3" x14ac:dyDescent="0.35">
      <c r="C2834" s="44"/>
    </row>
    <row r="2835" spans="3:3" x14ac:dyDescent="0.35">
      <c r="C2835" s="44"/>
    </row>
    <row r="2836" spans="3:3" x14ac:dyDescent="0.35">
      <c r="C2836" s="44"/>
    </row>
    <row r="2837" spans="3:3" x14ac:dyDescent="0.35">
      <c r="C2837" s="44"/>
    </row>
    <row r="2838" spans="3:3" x14ac:dyDescent="0.35">
      <c r="C2838" s="44"/>
    </row>
    <row r="2839" spans="3:3" x14ac:dyDescent="0.35">
      <c r="C2839" s="44"/>
    </row>
    <row r="2840" spans="3:3" x14ac:dyDescent="0.35">
      <c r="C2840" s="44"/>
    </row>
    <row r="2841" spans="3:3" x14ac:dyDescent="0.35">
      <c r="C2841" s="44"/>
    </row>
    <row r="2842" spans="3:3" x14ac:dyDescent="0.35">
      <c r="C2842" s="44"/>
    </row>
    <row r="2843" spans="3:3" x14ac:dyDescent="0.35">
      <c r="C2843" s="44"/>
    </row>
    <row r="2844" spans="3:3" x14ac:dyDescent="0.35">
      <c r="C2844" s="44"/>
    </row>
    <row r="2845" spans="3:3" x14ac:dyDescent="0.35">
      <c r="C2845" s="44"/>
    </row>
    <row r="2846" spans="3:3" x14ac:dyDescent="0.35">
      <c r="C2846" s="44"/>
    </row>
    <row r="2847" spans="3:3" x14ac:dyDescent="0.35">
      <c r="C2847" s="44"/>
    </row>
    <row r="2848" spans="3:3" x14ac:dyDescent="0.35">
      <c r="C2848" s="44"/>
    </row>
    <row r="2849" spans="3:3" x14ac:dyDescent="0.35">
      <c r="C2849" s="44"/>
    </row>
    <row r="2850" spans="3:3" x14ac:dyDescent="0.35">
      <c r="C2850" s="44"/>
    </row>
    <row r="2851" spans="3:3" x14ac:dyDescent="0.35">
      <c r="C2851" s="44"/>
    </row>
    <row r="2852" spans="3:3" x14ac:dyDescent="0.35">
      <c r="C2852" s="44"/>
    </row>
    <row r="2853" spans="3:3" x14ac:dyDescent="0.35">
      <c r="C2853" s="44"/>
    </row>
    <row r="2854" spans="3:3" x14ac:dyDescent="0.35">
      <c r="C2854" s="44"/>
    </row>
    <row r="2855" spans="3:3" x14ac:dyDescent="0.35">
      <c r="C2855" s="44"/>
    </row>
    <row r="2856" spans="3:3" x14ac:dyDescent="0.35">
      <c r="C2856" s="44"/>
    </row>
    <row r="2857" spans="3:3" x14ac:dyDescent="0.35">
      <c r="C2857" s="44"/>
    </row>
    <row r="2858" spans="3:3" x14ac:dyDescent="0.35">
      <c r="C2858" s="44"/>
    </row>
    <row r="2859" spans="3:3" x14ac:dyDescent="0.35">
      <c r="C2859" s="44"/>
    </row>
    <row r="2860" spans="3:3" x14ac:dyDescent="0.35">
      <c r="C2860" s="44"/>
    </row>
    <row r="2861" spans="3:3" x14ac:dyDescent="0.35">
      <c r="C2861" s="44"/>
    </row>
    <row r="2862" spans="3:3" x14ac:dyDescent="0.35">
      <c r="C2862" s="44"/>
    </row>
    <row r="2863" spans="3:3" x14ac:dyDescent="0.35">
      <c r="C2863" s="44"/>
    </row>
    <row r="2864" spans="3:3" x14ac:dyDescent="0.35">
      <c r="C2864" s="44"/>
    </row>
    <row r="2865" spans="3:3" x14ac:dyDescent="0.35">
      <c r="C2865" s="44"/>
    </row>
    <row r="2866" spans="3:3" x14ac:dyDescent="0.35">
      <c r="C2866" s="44"/>
    </row>
    <row r="2867" spans="3:3" x14ac:dyDescent="0.35">
      <c r="C2867" s="44"/>
    </row>
    <row r="2868" spans="3:3" x14ac:dyDescent="0.35">
      <c r="C2868" s="44"/>
    </row>
    <row r="2869" spans="3:3" x14ac:dyDescent="0.35">
      <c r="C2869" s="44"/>
    </row>
    <row r="2870" spans="3:3" x14ac:dyDescent="0.35">
      <c r="C2870" s="44"/>
    </row>
    <row r="2871" spans="3:3" x14ac:dyDescent="0.35">
      <c r="C2871" s="44"/>
    </row>
    <row r="2872" spans="3:3" x14ac:dyDescent="0.35">
      <c r="C2872" s="44"/>
    </row>
    <row r="2873" spans="3:3" x14ac:dyDescent="0.35">
      <c r="C2873" s="44"/>
    </row>
    <row r="2874" spans="3:3" x14ac:dyDescent="0.35">
      <c r="C2874" s="44"/>
    </row>
    <row r="2875" spans="3:3" x14ac:dyDescent="0.35">
      <c r="C2875" s="44"/>
    </row>
    <row r="2876" spans="3:3" x14ac:dyDescent="0.35">
      <c r="C2876" s="44"/>
    </row>
    <row r="2877" spans="3:3" x14ac:dyDescent="0.35">
      <c r="C2877" s="44"/>
    </row>
    <row r="2878" spans="3:3" x14ac:dyDescent="0.35">
      <c r="C2878" s="44"/>
    </row>
    <row r="2879" spans="3:3" x14ac:dyDescent="0.35">
      <c r="C2879" s="44"/>
    </row>
    <row r="2880" spans="3:3" x14ac:dyDescent="0.35">
      <c r="C2880" s="44"/>
    </row>
    <row r="2881" spans="3:3" x14ac:dyDescent="0.35">
      <c r="C2881" s="44"/>
    </row>
    <row r="2882" spans="3:3" x14ac:dyDescent="0.35">
      <c r="C2882" s="44"/>
    </row>
    <row r="2883" spans="3:3" x14ac:dyDescent="0.35">
      <c r="C2883" s="44"/>
    </row>
    <row r="2884" spans="3:3" x14ac:dyDescent="0.35">
      <c r="C2884" s="44"/>
    </row>
    <row r="2885" spans="3:3" x14ac:dyDescent="0.35">
      <c r="C2885" s="44"/>
    </row>
    <row r="2886" spans="3:3" x14ac:dyDescent="0.35">
      <c r="C2886" s="44"/>
    </row>
    <row r="2887" spans="3:3" x14ac:dyDescent="0.35">
      <c r="C2887" s="44"/>
    </row>
    <row r="2888" spans="3:3" x14ac:dyDescent="0.35">
      <c r="C2888" s="44"/>
    </row>
    <row r="2889" spans="3:3" x14ac:dyDescent="0.35">
      <c r="C2889" s="44"/>
    </row>
    <row r="2890" spans="3:3" x14ac:dyDescent="0.35">
      <c r="C2890" s="44"/>
    </row>
    <row r="2891" spans="3:3" x14ac:dyDescent="0.35">
      <c r="C2891" s="44"/>
    </row>
    <row r="2892" spans="3:3" x14ac:dyDescent="0.35">
      <c r="C2892" s="44"/>
    </row>
    <row r="2893" spans="3:3" x14ac:dyDescent="0.35">
      <c r="C2893" s="44"/>
    </row>
    <row r="2894" spans="3:3" x14ac:dyDescent="0.35">
      <c r="C2894" s="44"/>
    </row>
    <row r="2895" spans="3:3" x14ac:dyDescent="0.35">
      <c r="C2895" s="44"/>
    </row>
    <row r="2896" spans="3:3" x14ac:dyDescent="0.35">
      <c r="C2896" s="44"/>
    </row>
    <row r="2897" spans="3:3" x14ac:dyDescent="0.35">
      <c r="C2897" s="44"/>
    </row>
    <row r="2898" spans="3:3" x14ac:dyDescent="0.35">
      <c r="C2898" s="44"/>
    </row>
    <row r="2899" spans="3:3" x14ac:dyDescent="0.35">
      <c r="C2899" s="44"/>
    </row>
    <row r="2900" spans="3:3" x14ac:dyDescent="0.35">
      <c r="C2900" s="44"/>
    </row>
    <row r="2901" spans="3:3" x14ac:dyDescent="0.35">
      <c r="C2901" s="44"/>
    </row>
    <row r="2902" spans="3:3" x14ac:dyDescent="0.35">
      <c r="C2902" s="44"/>
    </row>
    <row r="2903" spans="3:3" x14ac:dyDescent="0.35">
      <c r="C2903" s="44"/>
    </row>
    <row r="2904" spans="3:3" x14ac:dyDescent="0.35">
      <c r="C2904" s="44"/>
    </row>
    <row r="2905" spans="3:3" x14ac:dyDescent="0.35">
      <c r="C2905" s="44"/>
    </row>
    <row r="2906" spans="3:3" x14ac:dyDescent="0.35">
      <c r="C2906" s="44"/>
    </row>
    <row r="2907" spans="3:3" x14ac:dyDescent="0.35">
      <c r="C2907" s="44"/>
    </row>
    <row r="2908" spans="3:3" x14ac:dyDescent="0.35">
      <c r="C2908" s="44"/>
    </row>
    <row r="2909" spans="3:3" x14ac:dyDescent="0.35">
      <c r="C2909" s="44"/>
    </row>
    <row r="2910" spans="3:3" x14ac:dyDescent="0.35">
      <c r="C2910" s="44"/>
    </row>
    <row r="2911" spans="3:3" x14ac:dyDescent="0.35">
      <c r="C2911" s="44"/>
    </row>
    <row r="2912" spans="3:3" x14ac:dyDescent="0.35">
      <c r="C2912" s="44"/>
    </row>
    <row r="2913" spans="3:3" x14ac:dyDescent="0.35">
      <c r="C2913" s="44"/>
    </row>
    <row r="2914" spans="3:3" x14ac:dyDescent="0.35">
      <c r="C2914" s="44"/>
    </row>
    <row r="2915" spans="3:3" x14ac:dyDescent="0.35">
      <c r="C2915" s="44"/>
    </row>
    <row r="2916" spans="3:3" x14ac:dyDescent="0.35">
      <c r="C2916" s="44"/>
    </row>
    <row r="2917" spans="3:3" x14ac:dyDescent="0.35">
      <c r="C2917" s="44"/>
    </row>
    <row r="2918" spans="3:3" x14ac:dyDescent="0.35">
      <c r="C2918" s="44"/>
    </row>
    <row r="2919" spans="3:3" x14ac:dyDescent="0.35">
      <c r="C2919" s="44"/>
    </row>
    <row r="2920" spans="3:3" x14ac:dyDescent="0.35">
      <c r="C2920" s="44"/>
    </row>
    <row r="2921" spans="3:3" x14ac:dyDescent="0.35">
      <c r="C2921" s="44"/>
    </row>
    <row r="2922" spans="3:3" x14ac:dyDescent="0.35">
      <c r="C2922" s="44"/>
    </row>
    <row r="2923" spans="3:3" x14ac:dyDescent="0.35">
      <c r="C2923" s="44"/>
    </row>
    <row r="2924" spans="3:3" x14ac:dyDescent="0.35">
      <c r="C2924" s="44"/>
    </row>
    <row r="2925" spans="3:3" x14ac:dyDescent="0.35">
      <c r="C2925" s="44"/>
    </row>
    <row r="2926" spans="3:3" x14ac:dyDescent="0.35">
      <c r="C2926" s="44"/>
    </row>
    <row r="2927" spans="3:3" x14ac:dyDescent="0.35">
      <c r="C2927" s="44"/>
    </row>
    <row r="2928" spans="3:3" x14ac:dyDescent="0.35">
      <c r="C2928" s="44"/>
    </row>
    <row r="2929" spans="3:3" x14ac:dyDescent="0.35">
      <c r="C2929" s="44"/>
    </row>
    <row r="2930" spans="3:3" x14ac:dyDescent="0.35">
      <c r="C2930" s="44"/>
    </row>
    <row r="2931" spans="3:3" x14ac:dyDescent="0.35">
      <c r="C2931" s="44"/>
    </row>
    <row r="2932" spans="3:3" x14ac:dyDescent="0.35">
      <c r="C2932" s="44"/>
    </row>
    <row r="2933" spans="3:3" x14ac:dyDescent="0.35">
      <c r="C2933" s="44"/>
    </row>
    <row r="2934" spans="3:3" x14ac:dyDescent="0.35">
      <c r="C2934" s="44"/>
    </row>
    <row r="2935" spans="3:3" x14ac:dyDescent="0.35">
      <c r="C2935" s="44"/>
    </row>
    <row r="2936" spans="3:3" x14ac:dyDescent="0.35">
      <c r="C2936" s="44"/>
    </row>
    <row r="2937" spans="3:3" x14ac:dyDescent="0.35">
      <c r="C2937" s="44"/>
    </row>
    <row r="2938" spans="3:3" x14ac:dyDescent="0.35">
      <c r="C2938" s="44"/>
    </row>
    <row r="2939" spans="3:3" x14ac:dyDescent="0.35">
      <c r="C2939" s="44"/>
    </row>
    <row r="2940" spans="3:3" x14ac:dyDescent="0.35">
      <c r="C2940" s="44"/>
    </row>
    <row r="2941" spans="3:3" x14ac:dyDescent="0.35">
      <c r="C2941" s="44"/>
    </row>
    <row r="2942" spans="3:3" x14ac:dyDescent="0.35">
      <c r="C2942" s="44"/>
    </row>
    <row r="2943" spans="3:3" x14ac:dyDescent="0.35">
      <c r="C2943" s="44"/>
    </row>
    <row r="2944" spans="3:3" x14ac:dyDescent="0.35">
      <c r="C2944" s="44"/>
    </row>
    <row r="2945" spans="3:3" x14ac:dyDescent="0.35">
      <c r="C2945" s="44"/>
    </row>
    <row r="2946" spans="3:3" x14ac:dyDescent="0.35">
      <c r="C2946" s="44"/>
    </row>
    <row r="2947" spans="3:3" x14ac:dyDescent="0.35">
      <c r="C2947" s="44"/>
    </row>
    <row r="2948" spans="3:3" x14ac:dyDescent="0.35">
      <c r="C2948" s="44"/>
    </row>
    <row r="2949" spans="3:3" x14ac:dyDescent="0.35">
      <c r="C2949" s="44"/>
    </row>
    <row r="2950" spans="3:3" x14ac:dyDescent="0.35">
      <c r="C2950" s="44"/>
    </row>
    <row r="2951" spans="3:3" x14ac:dyDescent="0.35">
      <c r="C2951" s="44"/>
    </row>
    <row r="2952" spans="3:3" x14ac:dyDescent="0.35">
      <c r="C2952" s="44"/>
    </row>
    <row r="2953" spans="3:3" x14ac:dyDescent="0.35">
      <c r="C2953" s="44"/>
    </row>
    <row r="2954" spans="3:3" x14ac:dyDescent="0.35">
      <c r="C2954" s="44"/>
    </row>
    <row r="2955" spans="3:3" x14ac:dyDescent="0.35">
      <c r="C2955" s="44"/>
    </row>
    <row r="2956" spans="3:3" x14ac:dyDescent="0.35">
      <c r="C2956" s="44"/>
    </row>
    <row r="2957" spans="3:3" x14ac:dyDescent="0.35">
      <c r="C2957" s="44"/>
    </row>
    <row r="2958" spans="3:3" x14ac:dyDescent="0.35">
      <c r="C2958" s="44"/>
    </row>
    <row r="2959" spans="3:3" x14ac:dyDescent="0.35">
      <c r="C2959" s="44"/>
    </row>
    <row r="2960" spans="3:3" x14ac:dyDescent="0.35">
      <c r="C2960" s="44"/>
    </row>
    <row r="2961" spans="3:3" x14ac:dyDescent="0.35">
      <c r="C2961" s="44"/>
    </row>
    <row r="2962" spans="3:3" x14ac:dyDescent="0.35">
      <c r="C2962" s="44"/>
    </row>
    <row r="2963" spans="3:3" x14ac:dyDescent="0.35">
      <c r="C2963" s="44"/>
    </row>
    <row r="2964" spans="3:3" x14ac:dyDescent="0.35">
      <c r="C2964" s="44"/>
    </row>
    <row r="2965" spans="3:3" x14ac:dyDescent="0.35">
      <c r="C2965" s="44"/>
    </row>
    <row r="2966" spans="3:3" x14ac:dyDescent="0.35">
      <c r="C2966" s="44"/>
    </row>
    <row r="2967" spans="3:3" x14ac:dyDescent="0.35">
      <c r="C2967" s="44"/>
    </row>
    <row r="2968" spans="3:3" x14ac:dyDescent="0.35">
      <c r="C2968" s="44"/>
    </row>
    <row r="2969" spans="3:3" x14ac:dyDescent="0.35">
      <c r="C2969" s="44"/>
    </row>
    <row r="2970" spans="3:3" x14ac:dyDescent="0.35">
      <c r="C2970" s="44"/>
    </row>
    <row r="2971" spans="3:3" x14ac:dyDescent="0.35">
      <c r="C2971" s="44"/>
    </row>
    <row r="2972" spans="3:3" x14ac:dyDescent="0.35">
      <c r="C2972" s="44"/>
    </row>
    <row r="2973" spans="3:3" x14ac:dyDescent="0.35">
      <c r="C2973" s="44"/>
    </row>
    <row r="2974" spans="3:3" x14ac:dyDescent="0.35">
      <c r="C2974" s="44"/>
    </row>
    <row r="2975" spans="3:3" x14ac:dyDescent="0.35">
      <c r="C2975" s="44"/>
    </row>
    <row r="2976" spans="3:3" x14ac:dyDescent="0.35">
      <c r="C2976" s="44"/>
    </row>
    <row r="2977" spans="3:3" x14ac:dyDescent="0.35">
      <c r="C2977" s="44"/>
    </row>
    <row r="2978" spans="3:3" x14ac:dyDescent="0.35">
      <c r="C2978" s="44"/>
    </row>
    <row r="2979" spans="3:3" x14ac:dyDescent="0.35">
      <c r="C2979" s="44"/>
    </row>
    <row r="2980" spans="3:3" x14ac:dyDescent="0.35">
      <c r="C2980" s="44"/>
    </row>
    <row r="2981" spans="3:3" x14ac:dyDescent="0.35">
      <c r="C2981" s="44"/>
    </row>
    <row r="2982" spans="3:3" x14ac:dyDescent="0.35">
      <c r="C2982" s="44"/>
    </row>
    <row r="2983" spans="3:3" x14ac:dyDescent="0.35">
      <c r="C2983" s="44"/>
    </row>
    <row r="2984" spans="3:3" x14ac:dyDescent="0.35">
      <c r="C2984" s="44"/>
    </row>
    <row r="2985" spans="3:3" x14ac:dyDescent="0.35">
      <c r="C2985" s="44"/>
    </row>
    <row r="2986" spans="3:3" x14ac:dyDescent="0.35">
      <c r="C2986" s="44"/>
    </row>
    <row r="2987" spans="3:3" x14ac:dyDescent="0.35">
      <c r="C2987" s="44"/>
    </row>
    <row r="2988" spans="3:3" x14ac:dyDescent="0.35">
      <c r="C2988" s="44"/>
    </row>
    <row r="2989" spans="3:3" x14ac:dyDescent="0.35">
      <c r="C2989" s="44"/>
    </row>
    <row r="2990" spans="3:3" x14ac:dyDescent="0.35">
      <c r="C2990" s="44"/>
    </row>
    <row r="2991" spans="3:3" x14ac:dyDescent="0.35">
      <c r="C2991" s="44"/>
    </row>
    <row r="2992" spans="3:3" x14ac:dyDescent="0.35">
      <c r="C2992" s="44"/>
    </row>
    <row r="2993" spans="3:3" x14ac:dyDescent="0.35">
      <c r="C2993" s="44"/>
    </row>
    <row r="2994" spans="3:3" x14ac:dyDescent="0.35">
      <c r="C2994" s="44"/>
    </row>
    <row r="2995" spans="3:3" x14ac:dyDescent="0.35">
      <c r="C2995" s="44"/>
    </row>
    <row r="2996" spans="3:3" x14ac:dyDescent="0.35">
      <c r="C2996" s="44"/>
    </row>
    <row r="2997" spans="3:3" x14ac:dyDescent="0.35">
      <c r="C2997" s="44"/>
    </row>
    <row r="2998" spans="3:3" x14ac:dyDescent="0.35">
      <c r="C2998" s="44"/>
    </row>
    <row r="2999" spans="3:3" x14ac:dyDescent="0.35">
      <c r="C2999" s="44"/>
    </row>
    <row r="3000" spans="3:3" x14ac:dyDescent="0.35">
      <c r="C3000" s="44"/>
    </row>
    <row r="3001" spans="3:3" x14ac:dyDescent="0.35">
      <c r="C3001" s="44"/>
    </row>
    <row r="3002" spans="3:3" x14ac:dyDescent="0.35">
      <c r="C3002" s="44"/>
    </row>
    <row r="3003" spans="3:3" x14ac:dyDescent="0.35">
      <c r="C3003" s="44"/>
    </row>
    <row r="3004" spans="3:3" x14ac:dyDescent="0.35">
      <c r="C3004" s="44"/>
    </row>
    <row r="3005" spans="3:3" x14ac:dyDescent="0.35">
      <c r="C3005" s="44"/>
    </row>
    <row r="3006" spans="3:3" x14ac:dyDescent="0.35">
      <c r="C3006" s="44"/>
    </row>
    <row r="3007" spans="3:3" x14ac:dyDescent="0.35">
      <c r="C3007" s="44"/>
    </row>
    <row r="3008" spans="3:3" x14ac:dyDescent="0.35">
      <c r="C3008" s="44"/>
    </row>
    <row r="3009" spans="3:3" x14ac:dyDescent="0.35">
      <c r="C3009" s="44"/>
    </row>
    <row r="3010" spans="3:3" x14ac:dyDescent="0.35">
      <c r="C3010" s="44"/>
    </row>
    <row r="3011" spans="3:3" x14ac:dyDescent="0.35">
      <c r="C3011" s="44"/>
    </row>
    <row r="3012" spans="3:3" x14ac:dyDescent="0.35">
      <c r="C3012" s="44"/>
    </row>
    <row r="3013" spans="3:3" x14ac:dyDescent="0.35">
      <c r="C3013" s="44"/>
    </row>
    <row r="3014" spans="3:3" x14ac:dyDescent="0.35">
      <c r="C3014" s="44"/>
    </row>
    <row r="3015" spans="3:3" x14ac:dyDescent="0.35">
      <c r="C3015" s="44"/>
    </row>
    <row r="3016" spans="3:3" x14ac:dyDescent="0.35">
      <c r="C3016" s="44"/>
    </row>
    <row r="3017" spans="3:3" x14ac:dyDescent="0.35">
      <c r="C3017" s="44"/>
    </row>
    <row r="3018" spans="3:3" x14ac:dyDescent="0.35">
      <c r="C3018" s="44"/>
    </row>
    <row r="3019" spans="3:3" x14ac:dyDescent="0.35">
      <c r="C3019" s="44"/>
    </row>
    <row r="3020" spans="3:3" x14ac:dyDescent="0.35">
      <c r="C3020" s="44"/>
    </row>
    <row r="3021" spans="3:3" x14ac:dyDescent="0.35">
      <c r="C3021" s="44"/>
    </row>
    <row r="3022" spans="3:3" x14ac:dyDescent="0.35">
      <c r="C3022" s="44"/>
    </row>
    <row r="3023" spans="3:3" x14ac:dyDescent="0.35">
      <c r="C3023" s="44"/>
    </row>
    <row r="3024" spans="3:3" x14ac:dyDescent="0.35">
      <c r="C3024" s="44"/>
    </row>
    <row r="3025" spans="3:3" x14ac:dyDescent="0.35">
      <c r="C3025" s="44"/>
    </row>
    <row r="3026" spans="3:3" x14ac:dyDescent="0.35">
      <c r="C3026" s="44"/>
    </row>
    <row r="3027" spans="3:3" x14ac:dyDescent="0.35">
      <c r="C3027" s="44"/>
    </row>
    <row r="3028" spans="3:3" x14ac:dyDescent="0.35">
      <c r="C3028" s="44"/>
    </row>
    <row r="3029" spans="3:3" x14ac:dyDescent="0.35">
      <c r="C3029" s="44"/>
    </row>
    <row r="3030" spans="3:3" x14ac:dyDescent="0.35">
      <c r="C3030" s="44"/>
    </row>
    <row r="3031" spans="3:3" x14ac:dyDescent="0.35">
      <c r="C3031" s="44"/>
    </row>
    <row r="3032" spans="3:3" x14ac:dyDescent="0.35">
      <c r="C3032" s="44"/>
    </row>
    <row r="3033" spans="3:3" x14ac:dyDescent="0.35">
      <c r="C3033" s="44"/>
    </row>
    <row r="3034" spans="3:3" x14ac:dyDescent="0.35">
      <c r="C3034" s="44"/>
    </row>
    <row r="3035" spans="3:3" x14ac:dyDescent="0.35">
      <c r="C3035" s="44"/>
    </row>
    <row r="3036" spans="3:3" x14ac:dyDescent="0.35">
      <c r="C3036" s="44"/>
    </row>
    <row r="3037" spans="3:3" x14ac:dyDescent="0.35">
      <c r="C3037" s="44"/>
    </row>
    <row r="3038" spans="3:3" x14ac:dyDescent="0.35">
      <c r="C3038" s="44"/>
    </row>
    <row r="3039" spans="3:3" x14ac:dyDescent="0.35">
      <c r="C3039" s="44"/>
    </row>
    <row r="3040" spans="3:3" x14ac:dyDescent="0.35">
      <c r="C3040" s="44"/>
    </row>
    <row r="3041" spans="3:3" x14ac:dyDescent="0.35">
      <c r="C3041" s="44"/>
    </row>
    <row r="3042" spans="3:3" x14ac:dyDescent="0.35">
      <c r="C3042" s="44"/>
    </row>
    <row r="3043" spans="3:3" x14ac:dyDescent="0.35">
      <c r="C3043" s="44"/>
    </row>
    <row r="3044" spans="3:3" x14ac:dyDescent="0.35">
      <c r="C3044" s="44"/>
    </row>
    <row r="3045" spans="3:3" x14ac:dyDescent="0.35">
      <c r="C3045" s="44"/>
    </row>
    <row r="3046" spans="3:3" x14ac:dyDescent="0.35">
      <c r="C3046" s="44"/>
    </row>
    <row r="3047" spans="3:3" x14ac:dyDescent="0.35">
      <c r="C3047" s="44"/>
    </row>
    <row r="3048" spans="3:3" x14ac:dyDescent="0.35">
      <c r="C3048" s="44"/>
    </row>
    <row r="3049" spans="3:3" x14ac:dyDescent="0.35">
      <c r="C3049" s="44"/>
    </row>
    <row r="3050" spans="3:3" x14ac:dyDescent="0.35">
      <c r="C3050" s="44"/>
    </row>
    <row r="3051" spans="3:3" x14ac:dyDescent="0.35">
      <c r="C3051" s="44"/>
    </row>
    <row r="3052" spans="3:3" x14ac:dyDescent="0.35">
      <c r="C3052" s="44"/>
    </row>
    <row r="3053" spans="3:3" x14ac:dyDescent="0.35">
      <c r="C3053" s="44"/>
    </row>
    <row r="3054" spans="3:3" x14ac:dyDescent="0.35">
      <c r="C3054" s="44"/>
    </row>
    <row r="3055" spans="3:3" x14ac:dyDescent="0.35">
      <c r="C3055" s="44"/>
    </row>
    <row r="3056" spans="3:3" x14ac:dyDescent="0.35">
      <c r="C3056" s="44"/>
    </row>
    <row r="3057" spans="3:3" x14ac:dyDescent="0.35">
      <c r="C3057" s="44"/>
    </row>
    <row r="3058" spans="3:3" x14ac:dyDescent="0.35">
      <c r="C3058" s="44"/>
    </row>
    <row r="3059" spans="3:3" x14ac:dyDescent="0.35">
      <c r="C3059" s="44"/>
    </row>
    <row r="3060" spans="3:3" x14ac:dyDescent="0.35">
      <c r="C3060" s="44"/>
    </row>
    <row r="3061" spans="3:3" x14ac:dyDescent="0.35">
      <c r="C3061" s="44"/>
    </row>
    <row r="3062" spans="3:3" x14ac:dyDescent="0.35">
      <c r="C3062" s="44"/>
    </row>
    <row r="3063" spans="3:3" x14ac:dyDescent="0.35">
      <c r="C3063" s="44"/>
    </row>
    <row r="3064" spans="3:3" x14ac:dyDescent="0.35">
      <c r="C3064" s="44"/>
    </row>
    <row r="3065" spans="3:3" x14ac:dyDescent="0.35">
      <c r="C3065" s="44"/>
    </row>
    <row r="3066" spans="3:3" x14ac:dyDescent="0.35">
      <c r="C3066" s="44"/>
    </row>
    <row r="3067" spans="3:3" x14ac:dyDescent="0.35">
      <c r="C3067" s="44"/>
    </row>
    <row r="3068" spans="3:3" x14ac:dyDescent="0.35">
      <c r="C3068" s="44"/>
    </row>
    <row r="3069" spans="3:3" x14ac:dyDescent="0.35">
      <c r="C3069" s="44"/>
    </row>
    <row r="3070" spans="3:3" x14ac:dyDescent="0.35">
      <c r="C3070" s="44"/>
    </row>
    <row r="3071" spans="3:3" x14ac:dyDescent="0.35">
      <c r="C3071" s="44"/>
    </row>
    <row r="3072" spans="3:3" x14ac:dyDescent="0.35">
      <c r="C3072" s="44"/>
    </row>
    <row r="3073" spans="3:3" x14ac:dyDescent="0.35">
      <c r="C3073" s="44"/>
    </row>
    <row r="3074" spans="3:3" x14ac:dyDescent="0.35">
      <c r="C3074" s="44"/>
    </row>
    <row r="3075" spans="3:3" x14ac:dyDescent="0.35">
      <c r="C3075" s="44"/>
    </row>
    <row r="3076" spans="3:3" x14ac:dyDescent="0.35">
      <c r="C3076" s="44"/>
    </row>
    <row r="3077" spans="3:3" x14ac:dyDescent="0.35">
      <c r="C3077" s="44"/>
    </row>
    <row r="3078" spans="3:3" x14ac:dyDescent="0.35">
      <c r="C3078" s="44"/>
    </row>
    <row r="3079" spans="3:3" x14ac:dyDescent="0.35">
      <c r="C3079" s="44"/>
    </row>
    <row r="3080" spans="3:3" x14ac:dyDescent="0.35">
      <c r="C3080" s="44"/>
    </row>
    <row r="3081" spans="3:3" x14ac:dyDescent="0.35">
      <c r="C3081" s="44"/>
    </row>
    <row r="3082" spans="3:3" x14ac:dyDescent="0.35">
      <c r="C3082" s="44"/>
    </row>
    <row r="3083" spans="3:3" x14ac:dyDescent="0.35">
      <c r="C3083" s="44"/>
    </row>
    <row r="3084" spans="3:3" x14ac:dyDescent="0.35">
      <c r="C3084" s="44"/>
    </row>
    <row r="3085" spans="3:3" x14ac:dyDescent="0.35">
      <c r="C3085" s="44"/>
    </row>
    <row r="3086" spans="3:3" x14ac:dyDescent="0.35">
      <c r="C3086" s="44"/>
    </row>
    <row r="3087" spans="3:3" x14ac:dyDescent="0.35">
      <c r="C3087" s="44"/>
    </row>
    <row r="3088" spans="3:3" x14ac:dyDescent="0.35">
      <c r="C3088" s="44"/>
    </row>
    <row r="3089" spans="3:3" x14ac:dyDescent="0.35">
      <c r="C3089" s="44"/>
    </row>
    <row r="3090" spans="3:3" x14ac:dyDescent="0.35">
      <c r="C3090" s="44"/>
    </row>
    <row r="3091" spans="3:3" x14ac:dyDescent="0.35">
      <c r="C3091" s="44"/>
    </row>
    <row r="3092" spans="3:3" x14ac:dyDescent="0.35">
      <c r="C3092" s="44"/>
    </row>
    <row r="3093" spans="3:3" x14ac:dyDescent="0.35">
      <c r="C3093" s="44"/>
    </row>
    <row r="3094" spans="3:3" x14ac:dyDescent="0.35">
      <c r="C3094" s="44"/>
    </row>
    <row r="3095" spans="3:3" x14ac:dyDescent="0.35">
      <c r="C3095" s="44"/>
    </row>
    <row r="3096" spans="3:3" x14ac:dyDescent="0.35">
      <c r="C3096" s="44"/>
    </row>
    <row r="3097" spans="3:3" x14ac:dyDescent="0.35">
      <c r="C3097" s="44"/>
    </row>
    <row r="3098" spans="3:3" x14ac:dyDescent="0.35">
      <c r="C3098" s="44"/>
    </row>
    <row r="3099" spans="3:3" x14ac:dyDescent="0.35">
      <c r="C3099" s="44"/>
    </row>
    <row r="3100" spans="3:3" x14ac:dyDescent="0.35">
      <c r="C3100" s="44"/>
    </row>
    <row r="3101" spans="3:3" x14ac:dyDescent="0.35">
      <c r="C3101" s="44"/>
    </row>
    <row r="3102" spans="3:3" x14ac:dyDescent="0.35">
      <c r="C3102" s="44"/>
    </row>
    <row r="3103" spans="3:3" x14ac:dyDescent="0.35">
      <c r="C3103" s="44"/>
    </row>
    <row r="3104" spans="3:3" x14ac:dyDescent="0.35">
      <c r="C3104" s="44"/>
    </row>
    <row r="3105" spans="3:3" x14ac:dyDescent="0.35">
      <c r="C3105" s="44"/>
    </row>
    <row r="3106" spans="3:3" x14ac:dyDescent="0.35">
      <c r="C3106" s="44"/>
    </row>
    <row r="3107" spans="3:3" x14ac:dyDescent="0.35">
      <c r="C3107" s="44"/>
    </row>
    <row r="3108" spans="3:3" x14ac:dyDescent="0.35">
      <c r="C3108" s="44"/>
    </row>
    <row r="3109" spans="3:3" x14ac:dyDescent="0.35">
      <c r="C3109" s="44"/>
    </row>
    <row r="3110" spans="3:3" x14ac:dyDescent="0.35">
      <c r="C3110" s="44"/>
    </row>
    <row r="3111" spans="3:3" x14ac:dyDescent="0.35">
      <c r="C3111" s="44"/>
    </row>
    <row r="3112" spans="3:3" x14ac:dyDescent="0.35">
      <c r="C3112" s="44"/>
    </row>
    <row r="3113" spans="3:3" x14ac:dyDescent="0.35">
      <c r="C3113" s="44"/>
    </row>
    <row r="3114" spans="3:3" x14ac:dyDescent="0.35">
      <c r="C3114" s="44"/>
    </row>
    <row r="3115" spans="3:3" x14ac:dyDescent="0.35">
      <c r="C3115" s="44"/>
    </row>
    <row r="3116" spans="3:3" x14ac:dyDescent="0.35">
      <c r="C3116" s="44"/>
    </row>
    <row r="3117" spans="3:3" x14ac:dyDescent="0.35">
      <c r="C3117" s="44"/>
    </row>
    <row r="3118" spans="3:3" x14ac:dyDescent="0.35">
      <c r="C3118" s="44"/>
    </row>
    <row r="3119" spans="3:3" x14ac:dyDescent="0.35">
      <c r="C3119" s="44"/>
    </row>
    <row r="3120" spans="3:3" x14ac:dyDescent="0.35">
      <c r="C3120" s="44"/>
    </row>
    <row r="3121" spans="3:3" x14ac:dyDescent="0.35">
      <c r="C3121" s="44"/>
    </row>
    <row r="3122" spans="3:3" x14ac:dyDescent="0.35">
      <c r="C3122" s="44"/>
    </row>
    <row r="3123" spans="3:3" x14ac:dyDescent="0.35">
      <c r="C3123" s="44"/>
    </row>
    <row r="3124" spans="3:3" x14ac:dyDescent="0.35">
      <c r="C3124" s="44"/>
    </row>
    <row r="3125" spans="3:3" x14ac:dyDescent="0.35">
      <c r="C3125" s="44"/>
    </row>
    <row r="3126" spans="3:3" x14ac:dyDescent="0.35">
      <c r="C3126" s="44"/>
    </row>
    <row r="3127" spans="3:3" x14ac:dyDescent="0.35">
      <c r="C3127" s="44"/>
    </row>
    <row r="3128" spans="3:3" x14ac:dyDescent="0.35">
      <c r="C3128" s="44"/>
    </row>
    <row r="3129" spans="3:3" x14ac:dyDescent="0.35">
      <c r="C3129" s="44"/>
    </row>
    <row r="3130" spans="3:3" x14ac:dyDescent="0.35">
      <c r="C3130" s="44"/>
    </row>
    <row r="3131" spans="3:3" x14ac:dyDescent="0.35">
      <c r="C3131" s="44"/>
    </row>
    <row r="3132" spans="3:3" x14ac:dyDescent="0.35">
      <c r="C3132" s="44"/>
    </row>
    <row r="3133" spans="3:3" x14ac:dyDescent="0.35">
      <c r="C3133" s="44"/>
    </row>
    <row r="3134" spans="3:3" x14ac:dyDescent="0.35">
      <c r="C3134" s="44"/>
    </row>
    <row r="3135" spans="3:3" x14ac:dyDescent="0.35">
      <c r="C3135" s="44"/>
    </row>
    <row r="3136" spans="3:3" x14ac:dyDescent="0.35">
      <c r="C3136" s="44"/>
    </row>
    <row r="3137" spans="3:3" x14ac:dyDescent="0.35">
      <c r="C3137" s="44"/>
    </row>
    <row r="3138" spans="3:3" x14ac:dyDescent="0.35">
      <c r="C3138" s="44"/>
    </row>
    <row r="3139" spans="3:3" x14ac:dyDescent="0.35">
      <c r="C3139" s="44"/>
    </row>
    <row r="3140" spans="3:3" x14ac:dyDescent="0.35">
      <c r="C3140" s="44"/>
    </row>
    <row r="3141" spans="3:3" x14ac:dyDescent="0.35">
      <c r="C3141" s="44"/>
    </row>
    <row r="3142" spans="3:3" x14ac:dyDescent="0.35">
      <c r="C3142" s="44"/>
    </row>
    <row r="3143" spans="3:3" x14ac:dyDescent="0.35">
      <c r="C3143" s="44"/>
    </row>
    <row r="3144" spans="3:3" x14ac:dyDescent="0.35">
      <c r="C3144" s="44"/>
    </row>
    <row r="3145" spans="3:3" x14ac:dyDescent="0.35">
      <c r="C3145" s="44"/>
    </row>
    <row r="3146" spans="3:3" x14ac:dyDescent="0.35">
      <c r="C3146" s="44"/>
    </row>
    <row r="3147" spans="3:3" x14ac:dyDescent="0.35">
      <c r="C3147" s="44"/>
    </row>
    <row r="3148" spans="3:3" x14ac:dyDescent="0.35">
      <c r="C3148" s="44"/>
    </row>
    <row r="3149" spans="3:3" x14ac:dyDescent="0.35">
      <c r="C3149" s="44"/>
    </row>
    <row r="3150" spans="3:3" x14ac:dyDescent="0.35">
      <c r="C3150" s="44"/>
    </row>
    <row r="3151" spans="3:3" x14ac:dyDescent="0.35">
      <c r="C3151" s="44"/>
    </row>
    <row r="3152" spans="3:3" x14ac:dyDescent="0.35">
      <c r="C3152" s="44"/>
    </row>
    <row r="3153" spans="3:3" x14ac:dyDescent="0.35">
      <c r="C3153" s="44"/>
    </row>
    <row r="3154" spans="3:3" x14ac:dyDescent="0.35">
      <c r="C3154" s="44"/>
    </row>
    <row r="3155" spans="3:3" x14ac:dyDescent="0.35">
      <c r="C3155" s="44"/>
    </row>
    <row r="3156" spans="3:3" x14ac:dyDescent="0.35">
      <c r="C3156" s="44"/>
    </row>
    <row r="3157" spans="3:3" x14ac:dyDescent="0.35">
      <c r="C3157" s="44"/>
    </row>
    <row r="3158" spans="3:3" x14ac:dyDescent="0.35">
      <c r="C3158" s="44"/>
    </row>
    <row r="3159" spans="3:3" x14ac:dyDescent="0.35">
      <c r="C3159" s="44"/>
    </row>
    <row r="3160" spans="3:3" x14ac:dyDescent="0.35">
      <c r="C3160" s="44"/>
    </row>
    <row r="3161" spans="3:3" x14ac:dyDescent="0.35">
      <c r="C3161" s="44"/>
    </row>
    <row r="3162" spans="3:3" x14ac:dyDescent="0.35">
      <c r="C3162" s="44"/>
    </row>
    <row r="3163" spans="3:3" x14ac:dyDescent="0.35">
      <c r="C3163" s="44"/>
    </row>
    <row r="3164" spans="3:3" x14ac:dyDescent="0.35">
      <c r="C3164" s="44"/>
    </row>
    <row r="3165" spans="3:3" x14ac:dyDescent="0.35">
      <c r="C3165" s="44"/>
    </row>
    <row r="3166" spans="3:3" x14ac:dyDescent="0.35">
      <c r="C3166" s="44"/>
    </row>
    <row r="3167" spans="3:3" x14ac:dyDescent="0.35">
      <c r="C3167" s="44"/>
    </row>
    <row r="3168" spans="3:3" x14ac:dyDescent="0.35">
      <c r="C3168" s="44"/>
    </row>
    <row r="3169" spans="3:3" x14ac:dyDescent="0.35">
      <c r="C3169" s="44"/>
    </row>
    <row r="3170" spans="3:3" x14ac:dyDescent="0.35">
      <c r="C3170" s="44"/>
    </row>
    <row r="3171" spans="3:3" x14ac:dyDescent="0.35">
      <c r="C3171" s="44"/>
    </row>
    <row r="3172" spans="3:3" x14ac:dyDescent="0.35">
      <c r="C3172" s="44"/>
    </row>
    <row r="3173" spans="3:3" x14ac:dyDescent="0.35">
      <c r="C3173" s="44"/>
    </row>
    <row r="3174" spans="3:3" x14ac:dyDescent="0.35">
      <c r="C3174" s="44"/>
    </row>
    <row r="3175" spans="3:3" x14ac:dyDescent="0.35">
      <c r="C3175" s="44"/>
    </row>
    <row r="3176" spans="3:3" x14ac:dyDescent="0.35">
      <c r="C3176" s="44"/>
    </row>
    <row r="3177" spans="3:3" x14ac:dyDescent="0.35">
      <c r="C3177" s="44"/>
    </row>
    <row r="3178" spans="3:3" x14ac:dyDescent="0.35">
      <c r="C3178" s="44"/>
    </row>
    <row r="3179" spans="3:3" x14ac:dyDescent="0.35">
      <c r="C3179" s="44"/>
    </row>
    <row r="3180" spans="3:3" x14ac:dyDescent="0.35">
      <c r="C3180" s="44"/>
    </row>
    <row r="3181" spans="3:3" x14ac:dyDescent="0.35">
      <c r="C3181" s="44"/>
    </row>
    <row r="3182" spans="3:3" x14ac:dyDescent="0.35">
      <c r="C3182" s="44"/>
    </row>
    <row r="3183" spans="3:3" x14ac:dyDescent="0.35">
      <c r="C3183" s="44"/>
    </row>
    <row r="3184" spans="3:3" x14ac:dyDescent="0.35">
      <c r="C3184" s="44"/>
    </row>
    <row r="3185" spans="3:3" x14ac:dyDescent="0.35">
      <c r="C3185" s="44"/>
    </row>
    <row r="3186" spans="3:3" x14ac:dyDescent="0.35">
      <c r="C3186" s="44"/>
    </row>
    <row r="3187" spans="3:3" x14ac:dyDescent="0.35">
      <c r="C3187" s="44"/>
    </row>
    <row r="3188" spans="3:3" x14ac:dyDescent="0.35">
      <c r="C3188" s="44"/>
    </row>
    <row r="3189" spans="3:3" x14ac:dyDescent="0.35">
      <c r="C3189" s="44"/>
    </row>
    <row r="3190" spans="3:3" x14ac:dyDescent="0.35">
      <c r="C3190" s="44"/>
    </row>
    <row r="3191" spans="3:3" x14ac:dyDescent="0.35">
      <c r="C3191" s="44"/>
    </row>
    <row r="3192" spans="3:3" x14ac:dyDescent="0.35">
      <c r="C3192" s="44"/>
    </row>
    <row r="3193" spans="3:3" x14ac:dyDescent="0.35">
      <c r="C3193" s="44"/>
    </row>
    <row r="3194" spans="3:3" x14ac:dyDescent="0.35">
      <c r="C3194" s="44"/>
    </row>
    <row r="3195" spans="3:3" x14ac:dyDescent="0.35">
      <c r="C3195" s="44"/>
    </row>
    <row r="3196" spans="3:3" x14ac:dyDescent="0.35">
      <c r="C3196" s="44"/>
    </row>
    <row r="3197" spans="3:3" x14ac:dyDescent="0.35">
      <c r="C3197" s="44"/>
    </row>
    <row r="3198" spans="3:3" x14ac:dyDescent="0.35">
      <c r="C3198" s="44"/>
    </row>
    <row r="3199" spans="3:3" x14ac:dyDescent="0.35">
      <c r="C3199" s="44"/>
    </row>
    <row r="3200" spans="3:3" x14ac:dyDescent="0.35">
      <c r="C3200" s="44"/>
    </row>
    <row r="3201" spans="3:3" x14ac:dyDescent="0.35">
      <c r="C3201" s="44"/>
    </row>
    <row r="3202" spans="3:3" x14ac:dyDescent="0.35">
      <c r="C3202" s="44"/>
    </row>
    <row r="3203" spans="3:3" x14ac:dyDescent="0.35">
      <c r="C3203" s="44"/>
    </row>
    <row r="3204" spans="3:3" x14ac:dyDescent="0.35">
      <c r="C3204" s="44"/>
    </row>
    <row r="3205" spans="3:3" x14ac:dyDescent="0.35">
      <c r="C3205" s="44"/>
    </row>
    <row r="3206" spans="3:3" x14ac:dyDescent="0.35">
      <c r="C3206" s="44"/>
    </row>
    <row r="3207" spans="3:3" x14ac:dyDescent="0.35">
      <c r="C3207" s="44"/>
    </row>
    <row r="3208" spans="3:3" x14ac:dyDescent="0.35">
      <c r="C3208" s="44"/>
    </row>
    <row r="3209" spans="3:3" x14ac:dyDescent="0.35">
      <c r="C3209" s="44"/>
    </row>
    <row r="3210" spans="3:3" x14ac:dyDescent="0.35">
      <c r="C3210" s="44"/>
    </row>
    <row r="3211" spans="3:3" x14ac:dyDescent="0.35">
      <c r="C3211" s="44"/>
    </row>
    <row r="3212" spans="3:3" x14ac:dyDescent="0.35">
      <c r="C3212" s="44"/>
    </row>
    <row r="3213" spans="3:3" x14ac:dyDescent="0.35">
      <c r="C3213" s="44"/>
    </row>
    <row r="3214" spans="3:3" x14ac:dyDescent="0.35">
      <c r="C3214" s="44"/>
    </row>
    <row r="3215" spans="3:3" x14ac:dyDescent="0.35">
      <c r="C3215" s="44"/>
    </row>
    <row r="3216" spans="3:3" x14ac:dyDescent="0.35">
      <c r="C3216" s="44"/>
    </row>
    <row r="3217" spans="3:3" x14ac:dyDescent="0.35">
      <c r="C3217" s="44"/>
    </row>
    <row r="3218" spans="3:3" x14ac:dyDescent="0.35">
      <c r="C3218" s="44"/>
    </row>
    <row r="3219" spans="3:3" x14ac:dyDescent="0.35">
      <c r="C3219" s="44"/>
    </row>
    <row r="3220" spans="3:3" x14ac:dyDescent="0.35">
      <c r="C3220" s="44"/>
    </row>
    <row r="3221" spans="3:3" x14ac:dyDescent="0.35">
      <c r="C3221" s="44"/>
    </row>
    <row r="3222" spans="3:3" x14ac:dyDescent="0.35">
      <c r="C3222" s="44"/>
    </row>
    <row r="3223" spans="3:3" x14ac:dyDescent="0.35">
      <c r="C3223" s="44"/>
    </row>
    <row r="3224" spans="3:3" x14ac:dyDescent="0.35">
      <c r="C3224" s="44"/>
    </row>
    <row r="3225" spans="3:3" x14ac:dyDescent="0.35">
      <c r="C3225" s="44"/>
    </row>
    <row r="3226" spans="3:3" x14ac:dyDescent="0.35">
      <c r="C3226" s="44"/>
    </row>
    <row r="3227" spans="3:3" x14ac:dyDescent="0.35">
      <c r="C3227" s="44"/>
    </row>
    <row r="3228" spans="3:3" x14ac:dyDescent="0.35">
      <c r="C3228" s="44"/>
    </row>
    <row r="3229" spans="3:3" x14ac:dyDescent="0.35">
      <c r="C3229" s="44"/>
    </row>
    <row r="3230" spans="3:3" x14ac:dyDescent="0.35">
      <c r="C3230" s="44"/>
    </row>
    <row r="3231" spans="3:3" x14ac:dyDescent="0.35">
      <c r="C3231" s="44"/>
    </row>
    <row r="3232" spans="3:3" x14ac:dyDescent="0.35">
      <c r="C3232" s="44"/>
    </row>
    <row r="3233" spans="3:3" x14ac:dyDescent="0.35">
      <c r="C3233" s="44"/>
    </row>
    <row r="3234" spans="3:3" x14ac:dyDescent="0.35">
      <c r="C3234" s="44"/>
    </row>
    <row r="3235" spans="3:3" x14ac:dyDescent="0.35">
      <c r="C3235" s="44"/>
    </row>
    <row r="3236" spans="3:3" x14ac:dyDescent="0.35">
      <c r="C3236" s="44"/>
    </row>
    <row r="3237" spans="3:3" x14ac:dyDescent="0.35">
      <c r="C3237" s="44"/>
    </row>
    <row r="3238" spans="3:3" x14ac:dyDescent="0.35">
      <c r="C3238" s="44"/>
    </row>
    <row r="3239" spans="3:3" x14ac:dyDescent="0.35">
      <c r="C3239" s="44"/>
    </row>
    <row r="3240" spans="3:3" x14ac:dyDescent="0.35">
      <c r="C3240" s="44"/>
    </row>
    <row r="3241" spans="3:3" x14ac:dyDescent="0.35">
      <c r="C3241" s="44"/>
    </row>
    <row r="3242" spans="3:3" x14ac:dyDescent="0.35">
      <c r="C3242" s="44"/>
    </row>
    <row r="3243" spans="3:3" x14ac:dyDescent="0.35">
      <c r="C3243" s="44"/>
    </row>
    <row r="3244" spans="3:3" x14ac:dyDescent="0.35">
      <c r="C3244" s="44"/>
    </row>
    <row r="3245" spans="3:3" x14ac:dyDescent="0.35">
      <c r="C3245" s="44"/>
    </row>
    <row r="3246" spans="3:3" x14ac:dyDescent="0.35">
      <c r="C3246" s="44"/>
    </row>
    <row r="3247" spans="3:3" x14ac:dyDescent="0.35">
      <c r="C3247" s="44"/>
    </row>
    <row r="3248" spans="3:3" x14ac:dyDescent="0.35">
      <c r="C3248" s="44"/>
    </row>
    <row r="3249" spans="3:3" x14ac:dyDescent="0.35">
      <c r="C3249" s="44"/>
    </row>
    <row r="3250" spans="3:3" x14ac:dyDescent="0.35">
      <c r="C3250" s="44"/>
    </row>
    <row r="3251" spans="3:3" x14ac:dyDescent="0.35">
      <c r="C3251" s="44"/>
    </row>
    <row r="3252" spans="3:3" x14ac:dyDescent="0.35">
      <c r="C3252" s="44"/>
    </row>
    <row r="3253" spans="3:3" x14ac:dyDescent="0.35">
      <c r="C3253" s="44"/>
    </row>
    <row r="3254" spans="3:3" x14ac:dyDescent="0.35">
      <c r="C3254" s="44"/>
    </row>
    <row r="3255" spans="3:3" x14ac:dyDescent="0.35">
      <c r="C3255" s="44"/>
    </row>
    <row r="3256" spans="3:3" x14ac:dyDescent="0.35">
      <c r="C3256" s="44"/>
    </row>
    <row r="3257" spans="3:3" x14ac:dyDescent="0.35">
      <c r="C3257" s="44"/>
    </row>
    <row r="3258" spans="3:3" x14ac:dyDescent="0.35">
      <c r="C3258" s="44"/>
    </row>
    <row r="3259" spans="3:3" x14ac:dyDescent="0.35">
      <c r="C3259" s="44"/>
    </row>
    <row r="3260" spans="3:3" x14ac:dyDescent="0.35">
      <c r="C3260" s="44"/>
    </row>
    <row r="3261" spans="3:3" x14ac:dyDescent="0.35">
      <c r="C3261" s="44"/>
    </row>
    <row r="3262" spans="3:3" x14ac:dyDescent="0.35">
      <c r="C3262" s="44"/>
    </row>
    <row r="3263" spans="3:3" x14ac:dyDescent="0.35">
      <c r="C3263" s="44"/>
    </row>
    <row r="3264" spans="3:3" x14ac:dyDescent="0.35">
      <c r="C3264" s="44"/>
    </row>
    <row r="3265" spans="3:3" x14ac:dyDescent="0.35">
      <c r="C3265" s="44"/>
    </row>
    <row r="3266" spans="3:3" x14ac:dyDescent="0.35">
      <c r="C3266" s="44"/>
    </row>
    <row r="3267" spans="3:3" x14ac:dyDescent="0.35">
      <c r="C3267" s="44"/>
    </row>
    <row r="3268" spans="3:3" x14ac:dyDescent="0.35">
      <c r="C3268" s="44"/>
    </row>
    <row r="3269" spans="3:3" x14ac:dyDescent="0.35">
      <c r="C3269" s="44"/>
    </row>
    <row r="3270" spans="3:3" x14ac:dyDescent="0.35">
      <c r="C3270" s="44"/>
    </row>
    <row r="3271" spans="3:3" x14ac:dyDescent="0.35">
      <c r="C3271" s="44"/>
    </row>
    <row r="3272" spans="3:3" x14ac:dyDescent="0.35">
      <c r="C3272" s="44"/>
    </row>
    <row r="3273" spans="3:3" x14ac:dyDescent="0.35">
      <c r="C3273" s="44"/>
    </row>
    <row r="3274" spans="3:3" x14ac:dyDescent="0.35">
      <c r="C3274" s="44"/>
    </row>
    <row r="3275" spans="3:3" x14ac:dyDescent="0.35">
      <c r="C3275" s="44"/>
    </row>
    <row r="3276" spans="3:3" x14ac:dyDescent="0.35">
      <c r="C3276" s="44"/>
    </row>
    <row r="3277" spans="3:3" x14ac:dyDescent="0.35">
      <c r="C3277" s="44"/>
    </row>
    <row r="3278" spans="3:3" x14ac:dyDescent="0.35">
      <c r="C3278" s="44"/>
    </row>
    <row r="3279" spans="3:3" x14ac:dyDescent="0.35">
      <c r="C3279" s="44"/>
    </row>
    <row r="3280" spans="3:3" x14ac:dyDescent="0.35">
      <c r="C3280" s="44"/>
    </row>
    <row r="3281" spans="3:3" x14ac:dyDescent="0.35">
      <c r="C3281" s="44"/>
    </row>
    <row r="3282" spans="3:3" x14ac:dyDescent="0.35">
      <c r="C3282" s="44"/>
    </row>
    <row r="3283" spans="3:3" x14ac:dyDescent="0.35">
      <c r="C3283" s="44"/>
    </row>
    <row r="3284" spans="3:3" x14ac:dyDescent="0.35">
      <c r="C3284" s="44"/>
    </row>
    <row r="3285" spans="3:3" x14ac:dyDescent="0.35">
      <c r="C3285" s="44"/>
    </row>
    <row r="3286" spans="3:3" x14ac:dyDescent="0.35">
      <c r="C3286" s="44"/>
    </row>
    <row r="3287" spans="3:3" x14ac:dyDescent="0.35">
      <c r="C3287" s="44"/>
    </row>
    <row r="3288" spans="3:3" x14ac:dyDescent="0.35">
      <c r="C3288" s="44"/>
    </row>
    <row r="3289" spans="3:3" x14ac:dyDescent="0.35">
      <c r="C3289" s="44"/>
    </row>
    <row r="3290" spans="3:3" x14ac:dyDescent="0.35">
      <c r="C3290" s="44"/>
    </row>
    <row r="3291" spans="3:3" x14ac:dyDescent="0.35">
      <c r="C3291" s="44"/>
    </row>
    <row r="3292" spans="3:3" x14ac:dyDescent="0.35">
      <c r="C3292" s="44"/>
    </row>
    <row r="3293" spans="3:3" x14ac:dyDescent="0.35">
      <c r="C3293" s="44"/>
    </row>
    <row r="3294" spans="3:3" x14ac:dyDescent="0.35">
      <c r="C3294" s="44"/>
    </row>
    <row r="3295" spans="3:3" x14ac:dyDescent="0.35">
      <c r="C3295" s="44"/>
    </row>
    <row r="3296" spans="3:3" x14ac:dyDescent="0.35">
      <c r="C3296" s="44"/>
    </row>
    <row r="3297" spans="3:3" x14ac:dyDescent="0.35">
      <c r="C3297" s="44"/>
    </row>
    <row r="3298" spans="3:3" x14ac:dyDescent="0.35">
      <c r="C3298" s="44"/>
    </row>
    <row r="3299" spans="3:3" x14ac:dyDescent="0.35">
      <c r="C3299" s="44"/>
    </row>
    <row r="3300" spans="3:3" x14ac:dyDescent="0.35">
      <c r="C3300" s="44"/>
    </row>
    <row r="3301" spans="3:3" x14ac:dyDescent="0.35">
      <c r="C3301" s="44"/>
    </row>
    <row r="3302" spans="3:3" x14ac:dyDescent="0.35">
      <c r="C3302" s="44"/>
    </row>
    <row r="3303" spans="3:3" x14ac:dyDescent="0.35">
      <c r="C3303" s="44"/>
    </row>
    <row r="3304" spans="3:3" x14ac:dyDescent="0.35">
      <c r="C3304" s="44"/>
    </row>
    <row r="3305" spans="3:3" x14ac:dyDescent="0.35">
      <c r="C3305" s="44"/>
    </row>
    <row r="3306" spans="3:3" x14ac:dyDescent="0.35">
      <c r="C3306" s="44"/>
    </row>
    <row r="3307" spans="3:3" x14ac:dyDescent="0.35">
      <c r="C3307" s="44"/>
    </row>
    <row r="3308" spans="3:3" x14ac:dyDescent="0.35">
      <c r="C3308" s="44"/>
    </row>
    <row r="3309" spans="3:3" x14ac:dyDescent="0.35">
      <c r="C3309" s="44"/>
    </row>
    <row r="3310" spans="3:3" x14ac:dyDescent="0.35">
      <c r="C3310" s="44"/>
    </row>
    <row r="3311" spans="3:3" x14ac:dyDescent="0.35">
      <c r="C3311" s="44"/>
    </row>
    <row r="3312" spans="3:3" x14ac:dyDescent="0.35">
      <c r="C3312" s="44"/>
    </row>
    <row r="3313" spans="3:3" x14ac:dyDescent="0.35">
      <c r="C3313" s="44"/>
    </row>
    <row r="3314" spans="3:3" x14ac:dyDescent="0.35">
      <c r="C3314" s="44"/>
    </row>
    <row r="3315" spans="3:3" x14ac:dyDescent="0.35">
      <c r="C3315" s="44"/>
    </row>
    <row r="3316" spans="3:3" x14ac:dyDescent="0.35">
      <c r="C3316" s="44"/>
    </row>
    <row r="3317" spans="3:3" x14ac:dyDescent="0.35">
      <c r="C3317" s="44"/>
    </row>
    <row r="3318" spans="3:3" x14ac:dyDescent="0.35">
      <c r="C3318" s="44"/>
    </row>
    <row r="3319" spans="3:3" x14ac:dyDescent="0.35">
      <c r="C3319" s="44"/>
    </row>
    <row r="3320" spans="3:3" x14ac:dyDescent="0.35">
      <c r="C3320" s="44"/>
    </row>
    <row r="3321" spans="3:3" x14ac:dyDescent="0.35">
      <c r="C3321" s="44"/>
    </row>
    <row r="3322" spans="3:3" x14ac:dyDescent="0.35">
      <c r="C3322" s="44"/>
    </row>
    <row r="3323" spans="3:3" x14ac:dyDescent="0.35">
      <c r="C3323" s="44"/>
    </row>
    <row r="3324" spans="3:3" x14ac:dyDescent="0.35">
      <c r="C3324" s="44"/>
    </row>
    <row r="3325" spans="3:3" x14ac:dyDescent="0.35">
      <c r="C3325" s="44"/>
    </row>
    <row r="3326" spans="3:3" x14ac:dyDescent="0.35">
      <c r="C3326" s="44"/>
    </row>
    <row r="3327" spans="3:3" x14ac:dyDescent="0.35">
      <c r="C3327" s="44"/>
    </row>
    <row r="3328" spans="3:3" x14ac:dyDescent="0.35">
      <c r="C3328" s="44"/>
    </row>
    <row r="3329" spans="3:3" x14ac:dyDescent="0.35">
      <c r="C3329" s="44"/>
    </row>
    <row r="3330" spans="3:3" x14ac:dyDescent="0.35">
      <c r="C3330" s="44"/>
    </row>
    <row r="3331" spans="3:3" x14ac:dyDescent="0.35">
      <c r="C3331" s="44"/>
    </row>
    <row r="3332" spans="3:3" x14ac:dyDescent="0.35">
      <c r="C3332" s="44"/>
    </row>
    <row r="3333" spans="3:3" x14ac:dyDescent="0.35">
      <c r="C3333" s="44"/>
    </row>
    <row r="3334" spans="3:3" x14ac:dyDescent="0.35">
      <c r="C3334" s="44"/>
    </row>
    <row r="3335" spans="3:3" x14ac:dyDescent="0.35">
      <c r="C3335" s="44"/>
    </row>
    <row r="3336" spans="3:3" x14ac:dyDescent="0.35">
      <c r="C3336" s="44"/>
    </row>
    <row r="3337" spans="3:3" x14ac:dyDescent="0.35">
      <c r="C3337" s="44"/>
    </row>
    <row r="3338" spans="3:3" x14ac:dyDescent="0.35">
      <c r="C3338" s="44"/>
    </row>
    <row r="3339" spans="3:3" x14ac:dyDescent="0.35">
      <c r="C3339" s="44"/>
    </row>
    <row r="3340" spans="3:3" x14ac:dyDescent="0.35">
      <c r="C3340" s="44"/>
    </row>
    <row r="3341" spans="3:3" x14ac:dyDescent="0.35">
      <c r="C3341" s="44"/>
    </row>
    <row r="3342" spans="3:3" x14ac:dyDescent="0.35">
      <c r="C3342" s="44"/>
    </row>
    <row r="3343" spans="3:3" x14ac:dyDescent="0.35">
      <c r="C3343" s="44"/>
    </row>
    <row r="3344" spans="3:3" x14ac:dyDescent="0.35">
      <c r="C3344" s="44"/>
    </row>
    <row r="3345" spans="3:3" x14ac:dyDescent="0.35">
      <c r="C3345" s="44"/>
    </row>
    <row r="3346" spans="3:3" x14ac:dyDescent="0.35">
      <c r="C3346" s="44"/>
    </row>
    <row r="3347" spans="3:3" x14ac:dyDescent="0.35">
      <c r="C3347" s="44"/>
    </row>
    <row r="3348" spans="3:3" x14ac:dyDescent="0.35">
      <c r="C3348" s="44"/>
    </row>
    <row r="3349" spans="3:3" x14ac:dyDescent="0.35">
      <c r="C3349" s="44"/>
    </row>
    <row r="3350" spans="3:3" x14ac:dyDescent="0.35">
      <c r="C3350" s="44"/>
    </row>
    <row r="3351" spans="3:3" x14ac:dyDescent="0.35">
      <c r="C3351" s="44"/>
    </row>
    <row r="3352" spans="3:3" x14ac:dyDescent="0.35">
      <c r="C3352" s="44"/>
    </row>
    <row r="3353" spans="3:3" x14ac:dyDescent="0.35">
      <c r="C3353" s="44"/>
    </row>
    <row r="3354" spans="3:3" x14ac:dyDescent="0.35">
      <c r="C3354" s="44"/>
    </row>
    <row r="3355" spans="3:3" x14ac:dyDescent="0.35">
      <c r="C3355" s="44"/>
    </row>
    <row r="3356" spans="3:3" x14ac:dyDescent="0.35">
      <c r="C3356" s="44"/>
    </row>
    <row r="3357" spans="3:3" x14ac:dyDescent="0.35">
      <c r="C3357" s="44"/>
    </row>
    <row r="3358" spans="3:3" x14ac:dyDescent="0.35">
      <c r="C3358" s="44"/>
    </row>
    <row r="3359" spans="3:3" x14ac:dyDescent="0.35">
      <c r="C3359" s="44"/>
    </row>
    <row r="3360" spans="3:3" x14ac:dyDescent="0.35">
      <c r="C3360" s="44"/>
    </row>
    <row r="3361" spans="3:3" x14ac:dyDescent="0.35">
      <c r="C3361" s="44"/>
    </row>
    <row r="3362" spans="3:3" x14ac:dyDescent="0.35">
      <c r="C3362" s="44"/>
    </row>
    <row r="3363" spans="3:3" x14ac:dyDescent="0.35">
      <c r="C3363" s="44"/>
    </row>
    <row r="3364" spans="3:3" x14ac:dyDescent="0.35">
      <c r="C3364" s="44"/>
    </row>
    <row r="3365" spans="3:3" x14ac:dyDescent="0.35">
      <c r="C3365" s="44"/>
    </row>
    <row r="3366" spans="3:3" x14ac:dyDescent="0.35">
      <c r="C3366" s="44"/>
    </row>
    <row r="3367" spans="3:3" x14ac:dyDescent="0.35">
      <c r="C3367" s="44"/>
    </row>
    <row r="3368" spans="3:3" x14ac:dyDescent="0.35">
      <c r="C3368" s="44"/>
    </row>
    <row r="3369" spans="3:3" x14ac:dyDescent="0.35">
      <c r="C3369" s="44"/>
    </row>
    <row r="3370" spans="3:3" x14ac:dyDescent="0.35">
      <c r="C3370" s="44"/>
    </row>
    <row r="3371" spans="3:3" x14ac:dyDescent="0.35">
      <c r="C3371" s="44"/>
    </row>
    <row r="3372" spans="3:3" x14ac:dyDescent="0.35">
      <c r="C3372" s="44"/>
    </row>
    <row r="3373" spans="3:3" x14ac:dyDescent="0.35">
      <c r="C3373" s="44"/>
    </row>
    <row r="3374" spans="3:3" x14ac:dyDescent="0.35">
      <c r="C3374" s="44"/>
    </row>
    <row r="3375" spans="3:3" x14ac:dyDescent="0.35">
      <c r="C3375" s="44"/>
    </row>
    <row r="3376" spans="3:3" x14ac:dyDescent="0.35">
      <c r="C3376" s="44"/>
    </row>
    <row r="3377" spans="3:3" x14ac:dyDescent="0.35">
      <c r="C3377" s="44"/>
    </row>
    <row r="3378" spans="3:3" x14ac:dyDescent="0.35">
      <c r="C3378" s="44"/>
    </row>
    <row r="3379" spans="3:3" x14ac:dyDescent="0.35">
      <c r="C3379" s="44"/>
    </row>
    <row r="3380" spans="3:3" x14ac:dyDescent="0.35">
      <c r="C3380" s="44"/>
    </row>
    <row r="3381" spans="3:3" x14ac:dyDescent="0.35">
      <c r="C3381" s="44"/>
    </row>
    <row r="3382" spans="3:3" x14ac:dyDescent="0.35">
      <c r="C3382" s="44"/>
    </row>
    <row r="3383" spans="3:3" x14ac:dyDescent="0.35">
      <c r="C3383" s="44"/>
    </row>
    <row r="3384" spans="3:3" x14ac:dyDescent="0.35">
      <c r="C3384" s="44"/>
    </row>
    <row r="3385" spans="3:3" x14ac:dyDescent="0.35">
      <c r="C3385" s="44"/>
    </row>
    <row r="3386" spans="3:3" x14ac:dyDescent="0.35">
      <c r="C3386" s="44"/>
    </row>
    <row r="3387" spans="3:3" x14ac:dyDescent="0.35">
      <c r="C3387" s="44"/>
    </row>
    <row r="3388" spans="3:3" x14ac:dyDescent="0.35">
      <c r="C3388" s="44"/>
    </row>
    <row r="3389" spans="3:3" x14ac:dyDescent="0.35">
      <c r="C3389" s="44"/>
    </row>
    <row r="3390" spans="3:3" x14ac:dyDescent="0.35">
      <c r="C3390" s="44"/>
    </row>
    <row r="3391" spans="3:3" x14ac:dyDescent="0.35">
      <c r="C3391" s="44"/>
    </row>
    <row r="3392" spans="3:3" x14ac:dyDescent="0.35">
      <c r="C3392" s="44"/>
    </row>
    <row r="3393" spans="3:3" x14ac:dyDescent="0.35">
      <c r="C3393" s="44"/>
    </row>
    <row r="3394" spans="3:3" x14ac:dyDescent="0.35">
      <c r="C3394" s="44"/>
    </row>
    <row r="3395" spans="3:3" x14ac:dyDescent="0.35">
      <c r="C3395" s="44"/>
    </row>
    <row r="3396" spans="3:3" x14ac:dyDescent="0.35">
      <c r="C3396" s="44"/>
    </row>
    <row r="3397" spans="3:3" x14ac:dyDescent="0.35">
      <c r="C3397" s="44"/>
    </row>
    <row r="3398" spans="3:3" x14ac:dyDescent="0.35">
      <c r="C3398" s="44"/>
    </row>
    <row r="3399" spans="3:3" x14ac:dyDescent="0.35">
      <c r="C3399" s="44"/>
    </row>
    <row r="3400" spans="3:3" x14ac:dyDescent="0.35">
      <c r="C3400" s="44"/>
    </row>
    <row r="3401" spans="3:3" x14ac:dyDescent="0.35">
      <c r="C3401" s="44"/>
    </row>
    <row r="3402" spans="3:3" x14ac:dyDescent="0.35">
      <c r="C3402" s="44"/>
    </row>
    <row r="3403" spans="3:3" x14ac:dyDescent="0.35">
      <c r="C3403" s="44"/>
    </row>
    <row r="3404" spans="3:3" x14ac:dyDescent="0.35">
      <c r="C3404" s="44"/>
    </row>
    <row r="3405" spans="3:3" x14ac:dyDescent="0.35">
      <c r="C3405" s="44"/>
    </row>
    <row r="3406" spans="3:3" x14ac:dyDescent="0.35">
      <c r="C3406" s="44"/>
    </row>
    <row r="3407" spans="3:3" x14ac:dyDescent="0.35">
      <c r="C3407" s="44"/>
    </row>
    <row r="3408" spans="3:3" x14ac:dyDescent="0.35">
      <c r="C3408" s="44"/>
    </row>
    <row r="3409" spans="3:3" x14ac:dyDescent="0.35">
      <c r="C3409" s="44"/>
    </row>
    <row r="3410" spans="3:3" x14ac:dyDescent="0.35">
      <c r="C3410" s="44"/>
    </row>
    <row r="3411" spans="3:3" x14ac:dyDescent="0.35">
      <c r="C3411" s="44"/>
    </row>
    <row r="3412" spans="3:3" x14ac:dyDescent="0.35">
      <c r="C3412" s="44"/>
    </row>
    <row r="3413" spans="3:3" x14ac:dyDescent="0.35">
      <c r="C3413" s="44"/>
    </row>
    <row r="3414" spans="3:3" x14ac:dyDescent="0.35">
      <c r="C3414" s="44"/>
    </row>
    <row r="3415" spans="3:3" x14ac:dyDescent="0.35">
      <c r="C3415" s="44"/>
    </row>
    <row r="3416" spans="3:3" x14ac:dyDescent="0.35">
      <c r="C3416" s="44"/>
    </row>
    <row r="3417" spans="3:3" x14ac:dyDescent="0.35">
      <c r="C3417" s="44"/>
    </row>
    <row r="3418" spans="3:3" x14ac:dyDescent="0.35">
      <c r="C3418" s="44"/>
    </row>
    <row r="3419" spans="3:3" x14ac:dyDescent="0.35">
      <c r="C3419" s="44"/>
    </row>
    <row r="3420" spans="3:3" x14ac:dyDescent="0.35">
      <c r="C3420" s="44"/>
    </row>
    <row r="3421" spans="3:3" x14ac:dyDescent="0.35">
      <c r="C3421" s="44"/>
    </row>
    <row r="3422" spans="3:3" x14ac:dyDescent="0.35">
      <c r="C3422" s="44"/>
    </row>
    <row r="3423" spans="3:3" x14ac:dyDescent="0.35">
      <c r="C3423" s="44"/>
    </row>
    <row r="3424" spans="3:3" x14ac:dyDescent="0.35">
      <c r="C3424" s="44"/>
    </row>
    <row r="3425" spans="3:3" x14ac:dyDescent="0.35">
      <c r="C3425" s="44"/>
    </row>
    <row r="3426" spans="3:3" x14ac:dyDescent="0.35">
      <c r="C3426" s="44"/>
    </row>
    <row r="3427" spans="3:3" x14ac:dyDescent="0.35">
      <c r="C3427" s="44"/>
    </row>
    <row r="3428" spans="3:3" x14ac:dyDescent="0.35">
      <c r="C3428" s="44"/>
    </row>
    <row r="3429" spans="3:3" x14ac:dyDescent="0.35">
      <c r="C3429" s="44"/>
    </row>
    <row r="3430" spans="3:3" x14ac:dyDescent="0.35">
      <c r="C3430" s="44"/>
    </row>
    <row r="3431" spans="3:3" x14ac:dyDescent="0.35">
      <c r="C3431" s="44"/>
    </row>
    <row r="3432" spans="3:3" x14ac:dyDescent="0.35">
      <c r="C3432" s="44"/>
    </row>
    <row r="3433" spans="3:3" x14ac:dyDescent="0.35">
      <c r="C3433" s="44"/>
    </row>
    <row r="3434" spans="3:3" x14ac:dyDescent="0.35">
      <c r="C3434" s="44"/>
    </row>
    <row r="3435" spans="3:3" x14ac:dyDescent="0.35">
      <c r="C3435" s="44"/>
    </row>
    <row r="3436" spans="3:3" x14ac:dyDescent="0.35">
      <c r="C3436" s="44"/>
    </row>
    <row r="3437" spans="3:3" x14ac:dyDescent="0.35">
      <c r="C3437" s="44"/>
    </row>
    <row r="3438" spans="3:3" x14ac:dyDescent="0.35">
      <c r="C3438" s="44"/>
    </row>
    <row r="3439" spans="3:3" x14ac:dyDescent="0.35">
      <c r="C3439" s="44"/>
    </row>
    <row r="3440" spans="3:3" x14ac:dyDescent="0.35">
      <c r="C3440" s="44"/>
    </row>
    <row r="3441" spans="3:3" x14ac:dyDescent="0.35">
      <c r="C3441" s="44"/>
    </row>
    <row r="3442" spans="3:3" x14ac:dyDescent="0.35">
      <c r="C3442" s="44"/>
    </row>
    <row r="3443" spans="3:3" x14ac:dyDescent="0.35">
      <c r="C3443" s="44"/>
    </row>
    <row r="3444" spans="3:3" x14ac:dyDescent="0.35">
      <c r="C3444" s="44"/>
    </row>
    <row r="3445" spans="3:3" x14ac:dyDescent="0.35">
      <c r="C3445" s="44"/>
    </row>
    <row r="3446" spans="3:3" x14ac:dyDescent="0.35">
      <c r="C3446" s="44"/>
    </row>
    <row r="3447" spans="3:3" x14ac:dyDescent="0.35">
      <c r="C3447" s="44"/>
    </row>
    <row r="3448" spans="3:3" x14ac:dyDescent="0.35">
      <c r="C3448" s="44"/>
    </row>
    <row r="3449" spans="3:3" x14ac:dyDescent="0.35">
      <c r="C3449" s="44"/>
    </row>
    <row r="3450" spans="3:3" x14ac:dyDescent="0.35">
      <c r="C3450" s="44"/>
    </row>
    <row r="3451" spans="3:3" x14ac:dyDescent="0.35">
      <c r="C3451" s="44"/>
    </row>
    <row r="3452" spans="3:3" x14ac:dyDescent="0.35">
      <c r="C3452" s="44"/>
    </row>
    <row r="3453" spans="3:3" x14ac:dyDescent="0.35">
      <c r="C3453" s="44"/>
    </row>
    <row r="3454" spans="3:3" x14ac:dyDescent="0.35">
      <c r="C3454" s="44"/>
    </row>
    <row r="3455" spans="3:3" x14ac:dyDescent="0.35">
      <c r="C3455" s="44"/>
    </row>
    <row r="3456" spans="3:3" x14ac:dyDescent="0.35">
      <c r="C3456" s="44"/>
    </row>
    <row r="3457" spans="3:3" x14ac:dyDescent="0.35">
      <c r="C3457" s="44"/>
    </row>
    <row r="3458" spans="3:3" x14ac:dyDescent="0.35">
      <c r="C3458" s="44"/>
    </row>
    <row r="3459" spans="3:3" x14ac:dyDescent="0.35">
      <c r="C3459" s="44"/>
    </row>
    <row r="3460" spans="3:3" x14ac:dyDescent="0.35">
      <c r="C3460" s="44"/>
    </row>
    <row r="3461" spans="3:3" x14ac:dyDescent="0.35">
      <c r="C3461" s="44"/>
    </row>
    <row r="3462" spans="3:3" x14ac:dyDescent="0.35">
      <c r="C3462" s="44"/>
    </row>
    <row r="3463" spans="3:3" x14ac:dyDescent="0.35">
      <c r="C3463" s="44"/>
    </row>
    <row r="3464" spans="3:3" x14ac:dyDescent="0.35">
      <c r="C3464" s="44"/>
    </row>
    <row r="3465" spans="3:3" x14ac:dyDescent="0.35">
      <c r="C3465" s="44"/>
    </row>
    <row r="3466" spans="3:3" x14ac:dyDescent="0.35">
      <c r="C3466" s="44"/>
    </row>
    <row r="3467" spans="3:3" x14ac:dyDescent="0.35">
      <c r="C3467" s="44"/>
    </row>
    <row r="3468" spans="3:3" x14ac:dyDescent="0.35">
      <c r="C3468" s="44"/>
    </row>
    <row r="3469" spans="3:3" x14ac:dyDescent="0.35">
      <c r="C3469" s="44"/>
    </row>
    <row r="3470" spans="3:3" x14ac:dyDescent="0.35">
      <c r="C3470" s="44"/>
    </row>
    <row r="3471" spans="3:3" x14ac:dyDescent="0.35">
      <c r="C3471" s="44"/>
    </row>
    <row r="3472" spans="3:3" x14ac:dyDescent="0.35">
      <c r="C3472" s="44"/>
    </row>
    <row r="3473" spans="3:3" x14ac:dyDescent="0.35">
      <c r="C3473" s="44"/>
    </row>
    <row r="3474" spans="3:3" x14ac:dyDescent="0.35">
      <c r="C3474" s="44"/>
    </row>
    <row r="3475" spans="3:3" x14ac:dyDescent="0.35">
      <c r="C3475" s="44"/>
    </row>
    <row r="3476" spans="3:3" x14ac:dyDescent="0.35">
      <c r="C3476" s="44"/>
    </row>
    <row r="3477" spans="3:3" x14ac:dyDescent="0.35">
      <c r="C3477" s="44"/>
    </row>
    <row r="3478" spans="3:3" x14ac:dyDescent="0.35">
      <c r="C3478" s="44"/>
    </row>
    <row r="3479" spans="3:3" x14ac:dyDescent="0.35">
      <c r="C3479" s="44"/>
    </row>
    <row r="3480" spans="3:3" x14ac:dyDescent="0.35">
      <c r="C3480" s="44"/>
    </row>
    <row r="3481" spans="3:3" x14ac:dyDescent="0.35">
      <c r="C3481" s="44"/>
    </row>
    <row r="3482" spans="3:3" x14ac:dyDescent="0.35">
      <c r="C3482" s="44"/>
    </row>
    <row r="3483" spans="3:3" x14ac:dyDescent="0.35">
      <c r="C3483" s="44"/>
    </row>
    <row r="3484" spans="3:3" x14ac:dyDescent="0.35">
      <c r="C3484" s="44"/>
    </row>
    <row r="3485" spans="3:3" x14ac:dyDescent="0.35">
      <c r="C3485" s="44"/>
    </row>
    <row r="3486" spans="3:3" x14ac:dyDescent="0.35">
      <c r="C3486" s="44"/>
    </row>
    <row r="3487" spans="3:3" x14ac:dyDescent="0.35">
      <c r="C3487" s="44"/>
    </row>
    <row r="3488" spans="3:3" x14ac:dyDescent="0.35">
      <c r="C3488" s="44"/>
    </row>
    <row r="3489" spans="3:3" x14ac:dyDescent="0.35">
      <c r="C3489" s="44"/>
    </row>
    <row r="3490" spans="3:3" x14ac:dyDescent="0.35">
      <c r="C3490" s="44"/>
    </row>
    <row r="3491" spans="3:3" x14ac:dyDescent="0.35">
      <c r="C3491" s="44"/>
    </row>
    <row r="3492" spans="3:3" x14ac:dyDescent="0.35">
      <c r="C3492" s="44"/>
    </row>
    <row r="3493" spans="3:3" x14ac:dyDescent="0.35">
      <c r="C3493" s="44"/>
    </row>
    <row r="3494" spans="3:3" x14ac:dyDescent="0.35">
      <c r="C3494" s="44"/>
    </row>
    <row r="3495" spans="3:3" x14ac:dyDescent="0.35">
      <c r="C3495" s="44"/>
    </row>
    <row r="3496" spans="3:3" x14ac:dyDescent="0.35">
      <c r="C3496" s="44"/>
    </row>
    <row r="3497" spans="3:3" x14ac:dyDescent="0.35">
      <c r="C3497" s="44"/>
    </row>
    <row r="3498" spans="3:3" x14ac:dyDescent="0.35">
      <c r="C3498" s="44"/>
    </row>
    <row r="3499" spans="3:3" x14ac:dyDescent="0.35">
      <c r="C3499" s="44"/>
    </row>
    <row r="3500" spans="3:3" x14ac:dyDescent="0.35">
      <c r="C3500" s="44"/>
    </row>
    <row r="3501" spans="3:3" x14ac:dyDescent="0.35">
      <c r="C3501" s="44"/>
    </row>
    <row r="3502" spans="3:3" x14ac:dyDescent="0.35">
      <c r="C3502" s="44"/>
    </row>
    <row r="3503" spans="3:3" x14ac:dyDescent="0.35">
      <c r="C3503" s="44"/>
    </row>
    <row r="3504" spans="3:3" x14ac:dyDescent="0.35">
      <c r="C3504" s="44"/>
    </row>
    <row r="3505" spans="3:3" x14ac:dyDescent="0.35">
      <c r="C3505" s="44"/>
    </row>
    <row r="3506" spans="3:3" x14ac:dyDescent="0.35">
      <c r="C3506" s="44"/>
    </row>
    <row r="3507" spans="3:3" x14ac:dyDescent="0.35">
      <c r="C3507" s="44"/>
    </row>
    <row r="3508" spans="3:3" x14ac:dyDescent="0.35">
      <c r="C3508" s="44"/>
    </row>
    <row r="3509" spans="3:3" x14ac:dyDescent="0.35">
      <c r="C3509" s="44"/>
    </row>
    <row r="3510" spans="3:3" x14ac:dyDescent="0.35">
      <c r="C3510" s="44"/>
    </row>
    <row r="3511" spans="3:3" x14ac:dyDescent="0.35">
      <c r="C3511" s="44"/>
    </row>
    <row r="3512" spans="3:3" x14ac:dyDescent="0.35">
      <c r="C3512" s="44"/>
    </row>
    <row r="3513" spans="3:3" x14ac:dyDescent="0.35">
      <c r="C3513" s="44"/>
    </row>
    <row r="3514" spans="3:3" x14ac:dyDescent="0.35">
      <c r="C3514" s="44"/>
    </row>
    <row r="3515" spans="3:3" x14ac:dyDescent="0.35">
      <c r="C3515" s="44"/>
    </row>
    <row r="3516" spans="3:3" x14ac:dyDescent="0.35">
      <c r="C3516" s="44"/>
    </row>
    <row r="3517" spans="3:3" x14ac:dyDescent="0.35">
      <c r="C3517" s="44"/>
    </row>
    <row r="3518" spans="3:3" x14ac:dyDescent="0.35">
      <c r="C3518" s="44"/>
    </row>
    <row r="3519" spans="3:3" x14ac:dyDescent="0.35">
      <c r="C3519" s="44"/>
    </row>
    <row r="3520" spans="3:3" x14ac:dyDescent="0.35">
      <c r="C3520" s="44"/>
    </row>
    <row r="3521" spans="3:3" x14ac:dyDescent="0.35">
      <c r="C3521" s="44"/>
    </row>
    <row r="3522" spans="3:3" x14ac:dyDescent="0.35">
      <c r="C3522" s="44"/>
    </row>
    <row r="3523" spans="3:3" x14ac:dyDescent="0.35">
      <c r="C3523" s="44"/>
    </row>
    <row r="3524" spans="3:3" x14ac:dyDescent="0.35">
      <c r="C3524" s="44"/>
    </row>
    <row r="3525" spans="3:3" x14ac:dyDescent="0.35">
      <c r="C3525" s="44"/>
    </row>
    <row r="3526" spans="3:3" x14ac:dyDescent="0.35">
      <c r="C3526" s="44"/>
    </row>
    <row r="3527" spans="3:3" x14ac:dyDescent="0.35">
      <c r="C3527" s="44"/>
    </row>
    <row r="3528" spans="3:3" x14ac:dyDescent="0.35">
      <c r="C3528" s="44"/>
    </row>
    <row r="3529" spans="3:3" x14ac:dyDescent="0.35">
      <c r="C3529" s="44"/>
    </row>
    <row r="3530" spans="3:3" x14ac:dyDescent="0.35">
      <c r="C3530" s="44"/>
    </row>
    <row r="3531" spans="3:3" x14ac:dyDescent="0.35">
      <c r="C3531" s="44"/>
    </row>
    <row r="3532" spans="3:3" x14ac:dyDescent="0.35">
      <c r="C3532" s="44"/>
    </row>
    <row r="3533" spans="3:3" x14ac:dyDescent="0.35">
      <c r="C3533" s="44"/>
    </row>
    <row r="3534" spans="3:3" x14ac:dyDescent="0.35">
      <c r="C3534" s="44"/>
    </row>
    <row r="3535" spans="3:3" x14ac:dyDescent="0.35">
      <c r="C3535" s="44"/>
    </row>
    <row r="3536" spans="3:3" x14ac:dyDescent="0.35">
      <c r="C3536" s="44"/>
    </row>
    <row r="3537" spans="3:3" x14ac:dyDescent="0.35">
      <c r="C3537" s="44"/>
    </row>
    <row r="3538" spans="3:3" x14ac:dyDescent="0.35">
      <c r="C3538" s="44"/>
    </row>
    <row r="3539" spans="3:3" x14ac:dyDescent="0.35">
      <c r="C3539" s="44"/>
    </row>
    <row r="3540" spans="3:3" x14ac:dyDescent="0.35">
      <c r="C3540" s="44"/>
    </row>
    <row r="3541" spans="3:3" x14ac:dyDescent="0.35">
      <c r="C3541" s="44"/>
    </row>
    <row r="3542" spans="3:3" x14ac:dyDescent="0.35">
      <c r="C3542" s="44"/>
    </row>
    <row r="3543" spans="3:3" x14ac:dyDescent="0.35">
      <c r="C3543" s="44"/>
    </row>
    <row r="3544" spans="3:3" x14ac:dyDescent="0.35">
      <c r="C3544" s="44"/>
    </row>
    <row r="3545" spans="3:3" x14ac:dyDescent="0.35">
      <c r="C3545" s="44"/>
    </row>
    <row r="3546" spans="3:3" x14ac:dyDescent="0.35">
      <c r="C3546" s="44"/>
    </row>
    <row r="3547" spans="3:3" x14ac:dyDescent="0.35">
      <c r="C3547" s="44"/>
    </row>
    <row r="3548" spans="3:3" x14ac:dyDescent="0.35">
      <c r="C3548" s="44"/>
    </row>
    <row r="3549" spans="3:3" x14ac:dyDescent="0.35">
      <c r="C3549" s="44"/>
    </row>
    <row r="3550" spans="3:3" x14ac:dyDescent="0.35">
      <c r="C3550" s="44"/>
    </row>
    <row r="3551" spans="3:3" x14ac:dyDescent="0.35">
      <c r="C3551" s="44"/>
    </row>
    <row r="3552" spans="3:3" x14ac:dyDescent="0.35">
      <c r="C3552" s="44"/>
    </row>
    <row r="3553" spans="3:3" x14ac:dyDescent="0.35">
      <c r="C3553" s="44"/>
    </row>
    <row r="3554" spans="3:3" x14ac:dyDescent="0.35">
      <c r="C3554" s="44"/>
    </row>
    <row r="3555" spans="3:3" x14ac:dyDescent="0.35">
      <c r="C3555" s="44"/>
    </row>
    <row r="3556" spans="3:3" x14ac:dyDescent="0.35">
      <c r="C3556" s="44"/>
    </row>
    <row r="3557" spans="3:3" x14ac:dyDescent="0.35">
      <c r="C3557" s="44"/>
    </row>
    <row r="3558" spans="3:3" x14ac:dyDescent="0.35">
      <c r="C3558" s="44"/>
    </row>
    <row r="3559" spans="3:3" x14ac:dyDescent="0.35">
      <c r="C3559" s="44"/>
    </row>
    <row r="3560" spans="3:3" x14ac:dyDescent="0.35">
      <c r="C3560" s="44"/>
    </row>
    <row r="3561" spans="3:3" x14ac:dyDescent="0.35">
      <c r="C3561" s="44"/>
    </row>
    <row r="3562" spans="3:3" x14ac:dyDescent="0.35">
      <c r="C3562" s="44"/>
    </row>
    <row r="3563" spans="3:3" x14ac:dyDescent="0.35">
      <c r="C3563" s="44"/>
    </row>
    <row r="3564" spans="3:3" x14ac:dyDescent="0.35">
      <c r="C3564" s="44"/>
    </row>
    <row r="3565" spans="3:3" x14ac:dyDescent="0.35">
      <c r="C3565" s="44"/>
    </row>
    <row r="3566" spans="3:3" x14ac:dyDescent="0.35">
      <c r="C3566" s="44"/>
    </row>
    <row r="3567" spans="3:3" x14ac:dyDescent="0.35">
      <c r="C3567" s="44"/>
    </row>
    <row r="3568" spans="3:3" x14ac:dyDescent="0.35">
      <c r="C3568" s="44"/>
    </row>
    <row r="3569" spans="3:3" x14ac:dyDescent="0.35">
      <c r="C3569" s="44"/>
    </row>
    <row r="3570" spans="3:3" x14ac:dyDescent="0.35">
      <c r="C3570" s="44"/>
    </row>
    <row r="3571" spans="3:3" x14ac:dyDescent="0.35">
      <c r="C3571" s="44"/>
    </row>
    <row r="3572" spans="3:3" x14ac:dyDescent="0.35">
      <c r="C3572" s="44"/>
    </row>
    <row r="3573" spans="3:3" x14ac:dyDescent="0.35">
      <c r="C3573" s="44"/>
    </row>
    <row r="3574" spans="3:3" x14ac:dyDescent="0.35">
      <c r="C3574" s="44"/>
    </row>
    <row r="3575" spans="3:3" x14ac:dyDescent="0.35">
      <c r="C3575" s="44"/>
    </row>
    <row r="3576" spans="3:3" x14ac:dyDescent="0.35">
      <c r="C3576" s="44"/>
    </row>
    <row r="3577" spans="3:3" x14ac:dyDescent="0.35">
      <c r="C3577" s="44"/>
    </row>
    <row r="3578" spans="3:3" x14ac:dyDescent="0.35">
      <c r="C3578" s="44"/>
    </row>
    <row r="3579" spans="3:3" x14ac:dyDescent="0.35">
      <c r="C3579" s="44"/>
    </row>
    <row r="3580" spans="3:3" x14ac:dyDescent="0.35">
      <c r="C3580" s="44"/>
    </row>
    <row r="3581" spans="3:3" x14ac:dyDescent="0.35">
      <c r="C3581" s="44"/>
    </row>
    <row r="3582" spans="3:3" x14ac:dyDescent="0.35">
      <c r="C3582" s="44"/>
    </row>
    <row r="3583" spans="3:3" x14ac:dyDescent="0.35">
      <c r="C3583" s="44"/>
    </row>
    <row r="3584" spans="3:3" x14ac:dyDescent="0.35">
      <c r="C3584" s="44"/>
    </row>
    <row r="3585" spans="3:3" x14ac:dyDescent="0.35">
      <c r="C3585" s="44"/>
    </row>
    <row r="3586" spans="3:3" x14ac:dyDescent="0.35">
      <c r="C3586" s="44"/>
    </row>
    <row r="3587" spans="3:3" x14ac:dyDescent="0.35">
      <c r="C3587" s="44"/>
    </row>
    <row r="3588" spans="3:3" x14ac:dyDescent="0.35">
      <c r="C3588" s="44"/>
    </row>
    <row r="3589" spans="3:3" x14ac:dyDescent="0.35">
      <c r="C3589" s="44"/>
    </row>
    <row r="3590" spans="3:3" x14ac:dyDescent="0.35">
      <c r="C3590" s="44"/>
    </row>
    <row r="3591" spans="3:3" x14ac:dyDescent="0.35">
      <c r="C3591" s="44"/>
    </row>
    <row r="3592" spans="3:3" x14ac:dyDescent="0.35">
      <c r="C3592" s="44"/>
    </row>
    <row r="3593" spans="3:3" x14ac:dyDescent="0.35">
      <c r="C3593" s="44"/>
    </row>
    <row r="3594" spans="3:3" x14ac:dyDescent="0.35">
      <c r="C3594" s="44"/>
    </row>
    <row r="3595" spans="3:3" x14ac:dyDescent="0.35">
      <c r="C3595" s="44"/>
    </row>
    <row r="3596" spans="3:3" x14ac:dyDescent="0.35">
      <c r="C3596" s="44"/>
    </row>
    <row r="3597" spans="3:3" x14ac:dyDescent="0.35">
      <c r="C3597" s="44"/>
    </row>
    <row r="3598" spans="3:3" x14ac:dyDescent="0.35">
      <c r="C3598" s="44"/>
    </row>
    <row r="3599" spans="3:3" x14ac:dyDescent="0.35">
      <c r="C3599" s="44"/>
    </row>
    <row r="3600" spans="3:3" x14ac:dyDescent="0.35">
      <c r="C3600" s="44"/>
    </row>
    <row r="3601" spans="3:3" x14ac:dyDescent="0.35">
      <c r="C3601" s="44"/>
    </row>
    <row r="3602" spans="3:3" x14ac:dyDescent="0.35">
      <c r="C3602" s="44"/>
    </row>
    <row r="3603" spans="3:3" x14ac:dyDescent="0.35">
      <c r="C3603" s="44"/>
    </row>
    <row r="3604" spans="3:3" x14ac:dyDescent="0.35">
      <c r="C3604" s="44"/>
    </row>
    <row r="3605" spans="3:3" x14ac:dyDescent="0.35">
      <c r="C3605" s="44"/>
    </row>
    <row r="3606" spans="3:3" x14ac:dyDescent="0.35">
      <c r="C3606" s="44"/>
    </row>
    <row r="3607" spans="3:3" x14ac:dyDescent="0.35">
      <c r="C3607" s="44"/>
    </row>
    <row r="3608" spans="3:3" x14ac:dyDescent="0.35">
      <c r="C3608" s="44"/>
    </row>
    <row r="3609" spans="3:3" x14ac:dyDescent="0.35">
      <c r="C3609" s="44"/>
    </row>
    <row r="3610" spans="3:3" x14ac:dyDescent="0.35">
      <c r="C3610" s="44"/>
    </row>
    <row r="3611" spans="3:3" x14ac:dyDescent="0.35">
      <c r="C3611" s="44"/>
    </row>
    <row r="3612" spans="3:3" x14ac:dyDescent="0.35">
      <c r="C3612" s="44"/>
    </row>
    <row r="3613" spans="3:3" x14ac:dyDescent="0.35">
      <c r="C3613" s="44"/>
    </row>
    <row r="3614" spans="3:3" x14ac:dyDescent="0.35">
      <c r="C3614" s="44"/>
    </row>
    <row r="3615" spans="3:3" x14ac:dyDescent="0.35">
      <c r="C3615" s="44"/>
    </row>
    <row r="3616" spans="3:3" x14ac:dyDescent="0.35">
      <c r="C3616" s="44"/>
    </row>
    <row r="3617" spans="3:3" x14ac:dyDescent="0.35">
      <c r="C3617" s="44"/>
    </row>
    <row r="3618" spans="3:3" x14ac:dyDescent="0.35">
      <c r="C3618" s="44"/>
    </row>
    <row r="3619" spans="3:3" x14ac:dyDescent="0.35">
      <c r="C3619" s="44"/>
    </row>
    <row r="3620" spans="3:3" x14ac:dyDescent="0.35">
      <c r="C3620" s="44"/>
    </row>
    <row r="3621" spans="3:3" x14ac:dyDescent="0.35">
      <c r="C3621" s="44"/>
    </row>
    <row r="3622" spans="3:3" x14ac:dyDescent="0.35">
      <c r="C3622" s="44"/>
    </row>
    <row r="3623" spans="3:3" x14ac:dyDescent="0.35">
      <c r="C3623" s="44"/>
    </row>
    <row r="3624" spans="3:3" x14ac:dyDescent="0.35">
      <c r="C3624" s="44"/>
    </row>
    <row r="3625" spans="3:3" x14ac:dyDescent="0.35">
      <c r="C3625" s="44"/>
    </row>
    <row r="3626" spans="3:3" x14ac:dyDescent="0.35">
      <c r="C3626" s="44"/>
    </row>
    <row r="3627" spans="3:3" x14ac:dyDescent="0.35">
      <c r="C3627" s="44"/>
    </row>
    <row r="3628" spans="3:3" x14ac:dyDescent="0.35">
      <c r="C3628" s="44"/>
    </row>
    <row r="3629" spans="3:3" x14ac:dyDescent="0.35">
      <c r="C3629" s="44"/>
    </row>
    <row r="3630" spans="3:3" x14ac:dyDescent="0.35">
      <c r="C3630" s="44"/>
    </row>
    <row r="3631" spans="3:3" x14ac:dyDescent="0.35">
      <c r="C3631" s="44"/>
    </row>
    <row r="3632" spans="3:3" x14ac:dyDescent="0.35">
      <c r="C3632" s="44"/>
    </row>
    <row r="3633" spans="3:3" x14ac:dyDescent="0.35">
      <c r="C3633" s="44"/>
    </row>
    <row r="3634" spans="3:3" x14ac:dyDescent="0.35">
      <c r="C3634" s="44"/>
    </row>
    <row r="3635" spans="3:3" x14ac:dyDescent="0.35">
      <c r="C3635" s="44"/>
    </row>
    <row r="3636" spans="3:3" x14ac:dyDescent="0.35">
      <c r="C3636" s="44"/>
    </row>
    <row r="3637" spans="3:3" x14ac:dyDescent="0.35">
      <c r="C3637" s="44"/>
    </row>
    <row r="3638" spans="3:3" x14ac:dyDescent="0.35">
      <c r="C3638" s="44"/>
    </row>
    <row r="3639" spans="3:3" x14ac:dyDescent="0.35">
      <c r="C3639" s="44"/>
    </row>
    <row r="3640" spans="3:3" x14ac:dyDescent="0.35">
      <c r="C3640" s="44"/>
    </row>
    <row r="3641" spans="3:3" x14ac:dyDescent="0.35">
      <c r="C3641" s="44"/>
    </row>
    <row r="3642" spans="3:3" x14ac:dyDescent="0.35">
      <c r="C3642" s="44"/>
    </row>
    <row r="3643" spans="3:3" x14ac:dyDescent="0.35">
      <c r="C3643" s="44"/>
    </row>
    <row r="3644" spans="3:3" x14ac:dyDescent="0.35">
      <c r="C3644" s="44"/>
    </row>
    <row r="3645" spans="3:3" x14ac:dyDescent="0.35">
      <c r="C3645" s="44"/>
    </row>
    <row r="3646" spans="3:3" x14ac:dyDescent="0.35">
      <c r="C3646" s="44"/>
    </row>
    <row r="3647" spans="3:3" x14ac:dyDescent="0.35">
      <c r="C3647" s="44"/>
    </row>
    <row r="3648" spans="3:3" x14ac:dyDescent="0.35">
      <c r="C3648" s="44"/>
    </row>
    <row r="3649" spans="3:3" x14ac:dyDescent="0.35">
      <c r="C3649" s="44"/>
    </row>
    <row r="3650" spans="3:3" x14ac:dyDescent="0.35">
      <c r="C3650" s="44"/>
    </row>
    <row r="3651" spans="3:3" x14ac:dyDescent="0.35">
      <c r="C3651" s="44"/>
    </row>
    <row r="3652" spans="3:3" x14ac:dyDescent="0.35">
      <c r="C3652" s="44"/>
    </row>
    <row r="3653" spans="3:3" x14ac:dyDescent="0.35">
      <c r="C3653" s="44"/>
    </row>
    <row r="3654" spans="3:3" x14ac:dyDescent="0.35">
      <c r="C3654" s="44"/>
    </row>
    <row r="3655" spans="3:3" x14ac:dyDescent="0.35">
      <c r="C3655" s="44"/>
    </row>
    <row r="3656" spans="3:3" x14ac:dyDescent="0.35">
      <c r="C3656" s="44"/>
    </row>
    <row r="3657" spans="3:3" x14ac:dyDescent="0.35">
      <c r="C3657" s="44"/>
    </row>
    <row r="3658" spans="3:3" x14ac:dyDescent="0.35">
      <c r="C3658" s="44"/>
    </row>
    <row r="3659" spans="3:3" x14ac:dyDescent="0.35">
      <c r="C3659" s="44"/>
    </row>
    <row r="3660" spans="3:3" x14ac:dyDescent="0.35">
      <c r="C3660" s="44"/>
    </row>
    <row r="3661" spans="3:3" x14ac:dyDescent="0.35">
      <c r="C3661" s="44"/>
    </row>
    <row r="3662" spans="3:3" x14ac:dyDescent="0.35">
      <c r="C3662" s="44"/>
    </row>
    <row r="3663" spans="3:3" x14ac:dyDescent="0.35">
      <c r="C3663" s="44"/>
    </row>
    <row r="3664" spans="3:3" x14ac:dyDescent="0.35">
      <c r="C3664" s="44"/>
    </row>
    <row r="3665" spans="3:3" x14ac:dyDescent="0.35">
      <c r="C3665" s="44"/>
    </row>
    <row r="3666" spans="3:3" x14ac:dyDescent="0.35">
      <c r="C3666" s="44"/>
    </row>
    <row r="3667" spans="3:3" x14ac:dyDescent="0.35">
      <c r="C3667" s="44"/>
    </row>
    <row r="3668" spans="3:3" x14ac:dyDescent="0.35">
      <c r="C3668" s="44"/>
    </row>
    <row r="3669" spans="3:3" x14ac:dyDescent="0.35">
      <c r="C3669" s="44"/>
    </row>
    <row r="3670" spans="3:3" x14ac:dyDescent="0.35">
      <c r="C3670" s="44"/>
    </row>
    <row r="3671" spans="3:3" x14ac:dyDescent="0.35">
      <c r="C3671" s="44"/>
    </row>
    <row r="3672" spans="3:3" x14ac:dyDescent="0.35">
      <c r="C3672" s="44"/>
    </row>
    <row r="3673" spans="3:3" x14ac:dyDescent="0.35">
      <c r="C3673" s="44"/>
    </row>
    <row r="3674" spans="3:3" x14ac:dyDescent="0.35">
      <c r="C3674" s="44"/>
    </row>
    <row r="3675" spans="3:3" x14ac:dyDescent="0.35">
      <c r="C3675" s="44"/>
    </row>
    <row r="3676" spans="3:3" x14ac:dyDescent="0.35">
      <c r="C3676" s="44"/>
    </row>
    <row r="3677" spans="3:3" x14ac:dyDescent="0.35">
      <c r="C3677" s="44"/>
    </row>
    <row r="3678" spans="3:3" x14ac:dyDescent="0.35">
      <c r="C3678" s="44"/>
    </row>
    <row r="3679" spans="3:3" x14ac:dyDescent="0.35">
      <c r="C3679" s="44"/>
    </row>
    <row r="3680" spans="3:3" x14ac:dyDescent="0.35">
      <c r="C3680" s="44"/>
    </row>
    <row r="3681" spans="3:3" x14ac:dyDescent="0.35">
      <c r="C3681" s="44"/>
    </row>
    <row r="3682" spans="3:3" x14ac:dyDescent="0.35">
      <c r="C3682" s="44"/>
    </row>
    <row r="3683" spans="3:3" x14ac:dyDescent="0.35">
      <c r="C3683" s="44"/>
    </row>
    <row r="3684" spans="3:3" x14ac:dyDescent="0.35">
      <c r="C3684" s="44"/>
    </row>
    <row r="3685" spans="3:3" x14ac:dyDescent="0.35">
      <c r="C3685" s="44"/>
    </row>
    <row r="3686" spans="3:3" x14ac:dyDescent="0.35">
      <c r="C3686" s="44"/>
    </row>
    <row r="3687" spans="3:3" x14ac:dyDescent="0.35">
      <c r="C3687" s="44"/>
    </row>
    <row r="3688" spans="3:3" x14ac:dyDescent="0.35">
      <c r="C3688" s="44"/>
    </row>
    <row r="3689" spans="3:3" x14ac:dyDescent="0.35">
      <c r="C3689" s="44"/>
    </row>
    <row r="3690" spans="3:3" x14ac:dyDescent="0.35">
      <c r="C3690" s="44"/>
    </row>
    <row r="3691" spans="3:3" x14ac:dyDescent="0.35">
      <c r="C3691" s="44"/>
    </row>
    <row r="3692" spans="3:3" x14ac:dyDescent="0.35">
      <c r="C3692" s="44"/>
    </row>
    <row r="3693" spans="3:3" x14ac:dyDescent="0.35">
      <c r="C3693" s="44"/>
    </row>
    <row r="3694" spans="3:3" x14ac:dyDescent="0.35">
      <c r="C3694" s="44"/>
    </row>
    <row r="3695" spans="3:3" x14ac:dyDescent="0.35">
      <c r="C3695" s="44"/>
    </row>
    <row r="3696" spans="3:3" x14ac:dyDescent="0.35">
      <c r="C3696" s="44"/>
    </row>
    <row r="3697" spans="3:3" x14ac:dyDescent="0.35">
      <c r="C3697" s="44"/>
    </row>
    <row r="3698" spans="3:3" x14ac:dyDescent="0.35">
      <c r="C3698" s="44"/>
    </row>
    <row r="3699" spans="3:3" x14ac:dyDescent="0.35">
      <c r="C3699" s="44"/>
    </row>
    <row r="3700" spans="3:3" x14ac:dyDescent="0.35">
      <c r="C3700" s="44"/>
    </row>
    <row r="3701" spans="3:3" x14ac:dyDescent="0.35">
      <c r="C3701" s="44"/>
    </row>
    <row r="3702" spans="3:3" x14ac:dyDescent="0.35">
      <c r="C3702" s="44"/>
    </row>
    <row r="3703" spans="3:3" x14ac:dyDescent="0.35">
      <c r="C3703" s="44"/>
    </row>
    <row r="3704" spans="3:3" x14ac:dyDescent="0.35">
      <c r="C3704" s="44"/>
    </row>
    <row r="3705" spans="3:3" x14ac:dyDescent="0.35">
      <c r="C3705" s="44"/>
    </row>
    <row r="3706" spans="3:3" x14ac:dyDescent="0.35">
      <c r="C3706" s="44"/>
    </row>
    <row r="3707" spans="3:3" x14ac:dyDescent="0.35">
      <c r="C3707" s="44"/>
    </row>
    <row r="3708" spans="3:3" x14ac:dyDescent="0.35">
      <c r="C3708" s="44"/>
    </row>
    <row r="3709" spans="3:3" x14ac:dyDescent="0.35">
      <c r="C3709" s="44"/>
    </row>
    <row r="3710" spans="3:3" x14ac:dyDescent="0.35">
      <c r="C3710" s="44"/>
    </row>
    <row r="3711" spans="3:3" x14ac:dyDescent="0.35">
      <c r="C3711" s="44"/>
    </row>
    <row r="3712" spans="3:3" x14ac:dyDescent="0.35">
      <c r="C3712" s="44"/>
    </row>
    <row r="3713" spans="3:3" x14ac:dyDescent="0.35">
      <c r="C3713" s="44"/>
    </row>
    <row r="3714" spans="3:3" x14ac:dyDescent="0.35">
      <c r="C3714" s="44"/>
    </row>
    <row r="3715" spans="3:3" x14ac:dyDescent="0.35">
      <c r="C3715" s="44"/>
    </row>
    <row r="3716" spans="3:3" x14ac:dyDescent="0.35">
      <c r="C3716" s="44"/>
    </row>
    <row r="3717" spans="3:3" x14ac:dyDescent="0.35">
      <c r="C3717" s="44"/>
    </row>
    <row r="3718" spans="3:3" x14ac:dyDescent="0.35">
      <c r="C3718" s="44"/>
    </row>
    <row r="3719" spans="3:3" x14ac:dyDescent="0.35">
      <c r="C3719" s="44"/>
    </row>
    <row r="3720" spans="3:3" x14ac:dyDescent="0.35">
      <c r="C3720" s="44"/>
    </row>
    <row r="3721" spans="3:3" x14ac:dyDescent="0.35">
      <c r="C3721" s="44"/>
    </row>
    <row r="3722" spans="3:3" x14ac:dyDescent="0.35">
      <c r="C3722" s="44"/>
    </row>
    <row r="3723" spans="3:3" x14ac:dyDescent="0.35">
      <c r="C3723" s="44"/>
    </row>
    <row r="3724" spans="3:3" x14ac:dyDescent="0.35">
      <c r="C3724" s="44"/>
    </row>
    <row r="3725" spans="3:3" x14ac:dyDescent="0.35">
      <c r="C3725" s="44"/>
    </row>
    <row r="3726" spans="3:3" x14ac:dyDescent="0.35">
      <c r="C3726" s="44"/>
    </row>
    <row r="3727" spans="3:3" x14ac:dyDescent="0.35">
      <c r="C3727" s="44"/>
    </row>
    <row r="3728" spans="3:3" x14ac:dyDescent="0.35">
      <c r="C3728" s="44"/>
    </row>
    <row r="3729" spans="3:3" x14ac:dyDescent="0.35">
      <c r="C3729" s="44"/>
    </row>
    <row r="3730" spans="3:3" x14ac:dyDescent="0.35">
      <c r="C3730" s="44"/>
    </row>
    <row r="3731" spans="3:3" x14ac:dyDescent="0.35">
      <c r="C3731" s="44"/>
    </row>
    <row r="3732" spans="3:3" x14ac:dyDescent="0.35">
      <c r="C3732" s="44"/>
    </row>
    <row r="3733" spans="3:3" x14ac:dyDescent="0.35">
      <c r="C3733" s="44"/>
    </row>
    <row r="3734" spans="3:3" x14ac:dyDescent="0.35">
      <c r="C3734" s="44"/>
    </row>
    <row r="3735" spans="3:3" x14ac:dyDescent="0.35">
      <c r="C3735" s="44"/>
    </row>
    <row r="3736" spans="3:3" x14ac:dyDescent="0.35">
      <c r="C3736" s="44"/>
    </row>
    <row r="3737" spans="3:3" x14ac:dyDescent="0.35">
      <c r="C3737" s="44"/>
    </row>
    <row r="3738" spans="3:3" x14ac:dyDescent="0.35">
      <c r="C3738" s="44"/>
    </row>
    <row r="3739" spans="3:3" x14ac:dyDescent="0.35">
      <c r="C3739" s="44"/>
    </row>
    <row r="3740" spans="3:3" x14ac:dyDescent="0.35">
      <c r="C3740" s="44"/>
    </row>
    <row r="3741" spans="3:3" x14ac:dyDescent="0.35">
      <c r="C3741" s="44"/>
    </row>
    <row r="3742" spans="3:3" x14ac:dyDescent="0.35">
      <c r="C3742" s="44"/>
    </row>
    <row r="3743" spans="3:3" x14ac:dyDescent="0.35">
      <c r="C3743" s="44"/>
    </row>
    <row r="3744" spans="3:3" x14ac:dyDescent="0.35">
      <c r="C3744" s="44"/>
    </row>
    <row r="3745" spans="3:3" x14ac:dyDescent="0.35">
      <c r="C3745" s="44"/>
    </row>
    <row r="3746" spans="3:3" x14ac:dyDescent="0.35">
      <c r="C3746" s="44"/>
    </row>
    <row r="3747" spans="3:3" x14ac:dyDescent="0.35">
      <c r="C3747" s="44"/>
    </row>
    <row r="3748" spans="3:3" x14ac:dyDescent="0.35">
      <c r="C3748" s="44"/>
    </row>
    <row r="3749" spans="3:3" x14ac:dyDescent="0.35">
      <c r="C3749" s="44"/>
    </row>
    <row r="3750" spans="3:3" x14ac:dyDescent="0.35">
      <c r="C3750" s="44"/>
    </row>
    <row r="3751" spans="3:3" x14ac:dyDescent="0.35">
      <c r="C3751" s="44"/>
    </row>
    <row r="3752" spans="3:3" x14ac:dyDescent="0.35">
      <c r="C3752" s="44"/>
    </row>
    <row r="3753" spans="3:3" x14ac:dyDescent="0.35">
      <c r="C3753" s="44"/>
    </row>
    <row r="3754" spans="3:3" x14ac:dyDescent="0.35">
      <c r="C3754" s="44"/>
    </row>
    <row r="3755" spans="3:3" x14ac:dyDescent="0.35">
      <c r="C3755" s="44"/>
    </row>
    <row r="3756" spans="3:3" x14ac:dyDescent="0.35">
      <c r="C3756" s="44"/>
    </row>
    <row r="3757" spans="3:3" x14ac:dyDescent="0.35">
      <c r="C3757" s="44"/>
    </row>
    <row r="3758" spans="3:3" x14ac:dyDescent="0.35">
      <c r="C3758" s="44"/>
    </row>
    <row r="3759" spans="3:3" x14ac:dyDescent="0.35">
      <c r="C3759" s="44"/>
    </row>
    <row r="3760" spans="3:3" x14ac:dyDescent="0.35">
      <c r="C3760" s="44"/>
    </row>
    <row r="3761" spans="3:3" x14ac:dyDescent="0.35">
      <c r="C3761" s="44"/>
    </row>
    <row r="3762" spans="3:3" x14ac:dyDescent="0.35">
      <c r="C3762" s="44"/>
    </row>
    <row r="3763" spans="3:3" x14ac:dyDescent="0.35">
      <c r="C3763" s="44"/>
    </row>
    <row r="3764" spans="3:3" x14ac:dyDescent="0.35">
      <c r="C3764" s="44"/>
    </row>
    <row r="3765" spans="3:3" x14ac:dyDescent="0.35">
      <c r="C3765" s="44"/>
    </row>
    <row r="3766" spans="3:3" x14ac:dyDescent="0.35">
      <c r="C3766" s="44"/>
    </row>
    <row r="3767" spans="3:3" x14ac:dyDescent="0.35">
      <c r="C3767" s="44"/>
    </row>
    <row r="3768" spans="3:3" x14ac:dyDescent="0.35">
      <c r="C3768" s="44"/>
    </row>
    <row r="3769" spans="3:3" x14ac:dyDescent="0.35">
      <c r="C3769" s="44"/>
    </row>
    <row r="3770" spans="3:3" x14ac:dyDescent="0.35">
      <c r="C3770" s="44"/>
    </row>
    <row r="3771" spans="3:3" x14ac:dyDescent="0.35">
      <c r="C3771" s="44"/>
    </row>
    <row r="3772" spans="3:3" x14ac:dyDescent="0.35">
      <c r="C3772" s="44"/>
    </row>
    <row r="3773" spans="3:3" x14ac:dyDescent="0.35">
      <c r="C3773" s="44"/>
    </row>
    <row r="3774" spans="3:3" x14ac:dyDescent="0.35">
      <c r="C3774" s="44"/>
    </row>
    <row r="3775" spans="3:3" x14ac:dyDescent="0.35">
      <c r="C3775" s="44"/>
    </row>
    <row r="3776" spans="3:3" x14ac:dyDescent="0.35">
      <c r="C3776" s="44"/>
    </row>
    <row r="3777" spans="3:3" x14ac:dyDescent="0.35">
      <c r="C3777" s="44"/>
    </row>
    <row r="3778" spans="3:3" x14ac:dyDescent="0.35">
      <c r="C3778" s="44"/>
    </row>
    <row r="3779" spans="3:3" x14ac:dyDescent="0.35">
      <c r="C3779" s="44"/>
    </row>
    <row r="3780" spans="3:3" x14ac:dyDescent="0.35">
      <c r="C3780" s="44"/>
    </row>
    <row r="3781" spans="3:3" x14ac:dyDescent="0.35">
      <c r="C3781" s="44"/>
    </row>
    <row r="3782" spans="3:3" x14ac:dyDescent="0.35">
      <c r="C3782" s="44"/>
    </row>
    <row r="3783" spans="3:3" x14ac:dyDescent="0.35">
      <c r="C3783" s="44"/>
    </row>
    <row r="3784" spans="3:3" x14ac:dyDescent="0.35">
      <c r="C3784" s="44"/>
    </row>
    <row r="3785" spans="3:3" x14ac:dyDescent="0.35">
      <c r="C3785" s="44"/>
    </row>
    <row r="3786" spans="3:3" x14ac:dyDescent="0.35">
      <c r="C3786" s="44"/>
    </row>
    <row r="3787" spans="3:3" x14ac:dyDescent="0.35">
      <c r="C3787" s="44"/>
    </row>
    <row r="3788" spans="3:3" x14ac:dyDescent="0.35">
      <c r="C3788" s="44"/>
    </row>
    <row r="3789" spans="3:3" x14ac:dyDescent="0.35">
      <c r="C3789" s="44"/>
    </row>
    <row r="3790" spans="3:3" x14ac:dyDescent="0.35">
      <c r="C3790" s="44"/>
    </row>
    <row r="3791" spans="3:3" x14ac:dyDescent="0.35">
      <c r="C3791" s="44"/>
    </row>
    <row r="3792" spans="3:3" x14ac:dyDescent="0.35">
      <c r="C3792" s="44"/>
    </row>
    <row r="3793" spans="3:3" x14ac:dyDescent="0.35">
      <c r="C3793" s="44"/>
    </row>
    <row r="3794" spans="3:3" x14ac:dyDescent="0.35">
      <c r="C3794" s="44"/>
    </row>
    <row r="3795" spans="3:3" x14ac:dyDescent="0.35">
      <c r="C3795" s="44"/>
    </row>
    <row r="3796" spans="3:3" x14ac:dyDescent="0.35">
      <c r="C3796" s="44"/>
    </row>
    <row r="3797" spans="3:3" x14ac:dyDescent="0.35">
      <c r="C3797" s="44"/>
    </row>
    <row r="3798" spans="3:3" x14ac:dyDescent="0.35">
      <c r="C3798" s="44"/>
    </row>
    <row r="3799" spans="3:3" x14ac:dyDescent="0.35">
      <c r="C3799" s="44"/>
    </row>
    <row r="3800" spans="3:3" x14ac:dyDescent="0.35">
      <c r="C3800" s="44"/>
    </row>
    <row r="3801" spans="3:3" x14ac:dyDescent="0.35">
      <c r="C3801" s="44"/>
    </row>
    <row r="3802" spans="3:3" x14ac:dyDescent="0.35">
      <c r="C3802" s="44"/>
    </row>
    <row r="3803" spans="3:3" x14ac:dyDescent="0.35">
      <c r="C3803" s="44"/>
    </row>
    <row r="3804" spans="3:3" x14ac:dyDescent="0.35">
      <c r="C3804" s="44"/>
    </row>
    <row r="3805" spans="3:3" x14ac:dyDescent="0.35">
      <c r="C3805" s="44"/>
    </row>
    <row r="3806" spans="3:3" x14ac:dyDescent="0.35">
      <c r="C3806" s="44"/>
    </row>
    <row r="3807" spans="3:3" x14ac:dyDescent="0.35">
      <c r="C3807" s="44"/>
    </row>
    <row r="3808" spans="3:3" x14ac:dyDescent="0.35">
      <c r="C3808" s="44"/>
    </row>
    <row r="3809" spans="3:3" x14ac:dyDescent="0.35">
      <c r="C3809" s="44"/>
    </row>
    <row r="3810" spans="3:3" x14ac:dyDescent="0.35">
      <c r="C3810" s="44"/>
    </row>
    <row r="3811" spans="3:3" x14ac:dyDescent="0.35">
      <c r="C3811" s="44"/>
    </row>
    <row r="3812" spans="3:3" x14ac:dyDescent="0.35">
      <c r="C3812" s="44"/>
    </row>
    <row r="3813" spans="3:3" x14ac:dyDescent="0.35">
      <c r="C3813" s="44"/>
    </row>
    <row r="3814" spans="3:3" x14ac:dyDescent="0.35">
      <c r="C3814" s="44"/>
    </row>
    <row r="3815" spans="3:3" x14ac:dyDescent="0.35">
      <c r="C3815" s="44"/>
    </row>
    <row r="3816" spans="3:3" x14ac:dyDescent="0.35">
      <c r="C3816" s="44"/>
    </row>
    <row r="3817" spans="3:3" x14ac:dyDescent="0.35">
      <c r="C3817" s="44"/>
    </row>
    <row r="3818" spans="3:3" x14ac:dyDescent="0.35">
      <c r="C3818" s="44"/>
    </row>
    <row r="3819" spans="3:3" x14ac:dyDescent="0.35">
      <c r="C3819" s="44"/>
    </row>
    <row r="3820" spans="3:3" x14ac:dyDescent="0.35">
      <c r="C3820" s="44"/>
    </row>
    <row r="3821" spans="3:3" x14ac:dyDescent="0.35">
      <c r="C3821" s="44"/>
    </row>
    <row r="3822" spans="3:3" x14ac:dyDescent="0.35">
      <c r="C3822" s="44"/>
    </row>
    <row r="3823" spans="3:3" x14ac:dyDescent="0.35">
      <c r="C3823" s="44"/>
    </row>
    <row r="3824" spans="3:3" x14ac:dyDescent="0.35">
      <c r="C3824" s="44"/>
    </row>
    <row r="3825" spans="3:3" x14ac:dyDescent="0.35">
      <c r="C3825" s="44"/>
    </row>
    <row r="3826" spans="3:3" x14ac:dyDescent="0.35">
      <c r="C3826" s="44"/>
    </row>
    <row r="3827" spans="3:3" x14ac:dyDescent="0.35">
      <c r="C3827" s="44"/>
    </row>
    <row r="3828" spans="3:3" x14ac:dyDescent="0.35">
      <c r="C3828" s="44"/>
    </row>
    <row r="3829" spans="3:3" x14ac:dyDescent="0.35">
      <c r="C3829" s="44"/>
    </row>
    <row r="3830" spans="3:3" x14ac:dyDescent="0.35">
      <c r="C3830" s="44"/>
    </row>
    <row r="3831" spans="3:3" x14ac:dyDescent="0.35">
      <c r="C3831" s="44"/>
    </row>
    <row r="3832" spans="3:3" x14ac:dyDescent="0.35">
      <c r="C3832" s="44"/>
    </row>
    <row r="3833" spans="3:3" x14ac:dyDescent="0.35">
      <c r="C3833" s="44"/>
    </row>
    <row r="3834" spans="3:3" x14ac:dyDescent="0.35">
      <c r="C3834" s="44"/>
    </row>
    <row r="3835" spans="3:3" x14ac:dyDescent="0.35">
      <c r="C3835" s="44"/>
    </row>
    <row r="3836" spans="3:3" x14ac:dyDescent="0.35">
      <c r="C3836" s="44"/>
    </row>
    <row r="3837" spans="3:3" x14ac:dyDescent="0.35">
      <c r="C3837" s="44"/>
    </row>
    <row r="3838" spans="3:3" x14ac:dyDescent="0.35">
      <c r="C3838" s="44"/>
    </row>
    <row r="3839" spans="3:3" x14ac:dyDescent="0.35">
      <c r="C3839" s="44"/>
    </row>
    <row r="3840" spans="3:3" x14ac:dyDescent="0.35">
      <c r="C3840" s="44"/>
    </row>
    <row r="3841" spans="3:3" x14ac:dyDescent="0.35">
      <c r="C3841" s="44"/>
    </row>
    <row r="3842" spans="3:3" x14ac:dyDescent="0.35">
      <c r="C3842" s="44"/>
    </row>
    <row r="3843" spans="3:3" x14ac:dyDescent="0.35">
      <c r="C3843" s="44"/>
    </row>
    <row r="3844" spans="3:3" x14ac:dyDescent="0.35">
      <c r="C3844" s="44"/>
    </row>
    <row r="3845" spans="3:3" x14ac:dyDescent="0.35">
      <c r="C3845" s="44"/>
    </row>
    <row r="3846" spans="3:3" x14ac:dyDescent="0.35">
      <c r="C3846" s="44"/>
    </row>
    <row r="3847" spans="3:3" x14ac:dyDescent="0.35">
      <c r="C3847" s="44"/>
    </row>
    <row r="3848" spans="3:3" x14ac:dyDescent="0.35">
      <c r="C3848" s="44"/>
    </row>
    <row r="3849" spans="3:3" x14ac:dyDescent="0.35">
      <c r="C3849" s="44"/>
    </row>
    <row r="3850" spans="3:3" x14ac:dyDescent="0.35">
      <c r="C3850" s="44"/>
    </row>
    <row r="3851" spans="3:3" x14ac:dyDescent="0.35">
      <c r="C3851" s="44"/>
    </row>
    <row r="3852" spans="3:3" x14ac:dyDescent="0.35">
      <c r="C3852" s="44"/>
    </row>
    <row r="3853" spans="3:3" x14ac:dyDescent="0.35">
      <c r="C3853" s="44"/>
    </row>
    <row r="3854" spans="3:3" x14ac:dyDescent="0.35">
      <c r="C3854" s="44"/>
    </row>
    <row r="3855" spans="3:3" x14ac:dyDescent="0.35">
      <c r="C3855" s="44"/>
    </row>
    <row r="3856" spans="3:3" x14ac:dyDescent="0.35">
      <c r="C3856" s="44"/>
    </row>
    <row r="3857" spans="3:3" x14ac:dyDescent="0.35">
      <c r="C3857" s="44"/>
    </row>
    <row r="3858" spans="3:3" x14ac:dyDescent="0.35">
      <c r="C3858" s="44"/>
    </row>
    <row r="3859" spans="3:3" x14ac:dyDescent="0.35">
      <c r="C3859" s="44"/>
    </row>
    <row r="3860" spans="3:3" x14ac:dyDescent="0.35">
      <c r="C3860" s="44"/>
    </row>
    <row r="3861" spans="3:3" x14ac:dyDescent="0.35">
      <c r="C3861" s="44"/>
    </row>
    <row r="3862" spans="3:3" x14ac:dyDescent="0.35">
      <c r="C3862" s="44"/>
    </row>
    <row r="3863" spans="3:3" x14ac:dyDescent="0.35">
      <c r="C3863" s="44"/>
    </row>
    <row r="3864" spans="3:3" x14ac:dyDescent="0.35">
      <c r="C3864" s="44"/>
    </row>
    <row r="3865" spans="3:3" x14ac:dyDescent="0.35">
      <c r="C3865" s="44"/>
    </row>
    <row r="3866" spans="3:3" x14ac:dyDescent="0.35">
      <c r="C3866" s="44"/>
    </row>
    <row r="3867" spans="3:3" x14ac:dyDescent="0.35">
      <c r="C3867" s="44"/>
    </row>
    <row r="3868" spans="3:3" x14ac:dyDescent="0.35">
      <c r="C3868" s="44"/>
    </row>
    <row r="3869" spans="3:3" x14ac:dyDescent="0.35">
      <c r="C3869" s="44"/>
    </row>
    <row r="3870" spans="3:3" x14ac:dyDescent="0.35">
      <c r="C3870" s="44"/>
    </row>
    <row r="3871" spans="3:3" x14ac:dyDescent="0.35">
      <c r="C3871" s="44"/>
    </row>
    <row r="3872" spans="3:3" x14ac:dyDescent="0.35">
      <c r="C3872" s="44"/>
    </row>
    <row r="3873" spans="3:3" x14ac:dyDescent="0.35">
      <c r="C3873" s="44"/>
    </row>
    <row r="3874" spans="3:3" x14ac:dyDescent="0.35">
      <c r="C3874" s="44"/>
    </row>
    <row r="3875" spans="3:3" x14ac:dyDescent="0.35">
      <c r="C3875" s="44"/>
    </row>
    <row r="3876" spans="3:3" x14ac:dyDescent="0.35">
      <c r="C3876" s="44"/>
    </row>
    <row r="3877" spans="3:3" x14ac:dyDescent="0.35">
      <c r="C3877" s="44"/>
    </row>
    <row r="3878" spans="3:3" x14ac:dyDescent="0.35">
      <c r="C3878" s="44"/>
    </row>
    <row r="3879" spans="3:3" x14ac:dyDescent="0.35">
      <c r="C3879" s="44"/>
    </row>
    <row r="3880" spans="3:3" x14ac:dyDescent="0.35">
      <c r="C3880" s="44"/>
    </row>
    <row r="3881" spans="3:3" x14ac:dyDescent="0.35">
      <c r="C3881" s="44"/>
    </row>
    <row r="3882" spans="3:3" x14ac:dyDescent="0.35">
      <c r="C3882" s="44"/>
    </row>
    <row r="3883" spans="3:3" x14ac:dyDescent="0.35">
      <c r="C3883" s="44"/>
    </row>
    <row r="3884" spans="3:3" x14ac:dyDescent="0.35">
      <c r="C3884" s="44"/>
    </row>
    <row r="3885" spans="3:3" x14ac:dyDescent="0.35">
      <c r="C3885" s="44"/>
    </row>
    <row r="3886" spans="3:3" x14ac:dyDescent="0.35">
      <c r="C3886" s="44"/>
    </row>
    <row r="3887" spans="3:3" x14ac:dyDescent="0.35">
      <c r="C3887" s="44"/>
    </row>
    <row r="3888" spans="3:3" x14ac:dyDescent="0.35">
      <c r="C3888" s="44"/>
    </row>
    <row r="3889" spans="3:3" x14ac:dyDescent="0.35">
      <c r="C3889" s="44"/>
    </row>
    <row r="3890" spans="3:3" x14ac:dyDescent="0.35">
      <c r="C3890" s="44"/>
    </row>
    <row r="3891" spans="3:3" x14ac:dyDescent="0.35">
      <c r="C3891" s="44"/>
    </row>
    <row r="3892" spans="3:3" x14ac:dyDescent="0.35">
      <c r="C3892" s="44"/>
    </row>
    <row r="3893" spans="3:3" x14ac:dyDescent="0.35">
      <c r="C3893" s="44"/>
    </row>
    <row r="3894" spans="3:3" x14ac:dyDescent="0.35">
      <c r="C3894" s="44"/>
    </row>
    <row r="3895" spans="3:3" x14ac:dyDescent="0.35">
      <c r="C3895" s="44"/>
    </row>
    <row r="3896" spans="3:3" x14ac:dyDescent="0.35">
      <c r="C3896" s="44"/>
    </row>
    <row r="3897" spans="3:3" x14ac:dyDescent="0.35">
      <c r="C3897" s="44"/>
    </row>
    <row r="3898" spans="3:3" x14ac:dyDescent="0.35">
      <c r="C3898" s="44"/>
    </row>
    <row r="3899" spans="3:3" x14ac:dyDescent="0.35">
      <c r="C3899" s="44"/>
    </row>
    <row r="3900" spans="3:3" x14ac:dyDescent="0.35">
      <c r="C3900" s="44"/>
    </row>
    <row r="3901" spans="3:3" x14ac:dyDescent="0.35">
      <c r="C3901" s="44"/>
    </row>
    <row r="3902" spans="3:3" x14ac:dyDescent="0.35">
      <c r="C3902" s="44"/>
    </row>
    <row r="3903" spans="3:3" x14ac:dyDescent="0.35">
      <c r="C3903" s="44"/>
    </row>
    <row r="3904" spans="3:3" x14ac:dyDescent="0.35">
      <c r="C3904" s="44"/>
    </row>
    <row r="3905" spans="3:3" x14ac:dyDescent="0.35">
      <c r="C3905" s="44"/>
    </row>
    <row r="3906" spans="3:3" x14ac:dyDescent="0.35">
      <c r="C3906" s="44"/>
    </row>
    <row r="3907" spans="3:3" x14ac:dyDescent="0.35">
      <c r="C3907" s="44"/>
    </row>
    <row r="3908" spans="3:3" x14ac:dyDescent="0.35">
      <c r="C3908" s="44"/>
    </row>
    <row r="3909" spans="3:3" x14ac:dyDescent="0.35">
      <c r="C3909" s="44"/>
    </row>
    <row r="3910" spans="3:3" x14ac:dyDescent="0.35">
      <c r="C3910" s="44"/>
    </row>
    <row r="3911" spans="3:3" x14ac:dyDescent="0.35">
      <c r="C3911" s="44"/>
    </row>
    <row r="3912" spans="3:3" x14ac:dyDescent="0.35">
      <c r="C3912" s="44"/>
    </row>
    <row r="3913" spans="3:3" x14ac:dyDescent="0.35">
      <c r="C3913" s="44"/>
    </row>
    <row r="3914" spans="3:3" x14ac:dyDescent="0.35">
      <c r="C3914" s="44"/>
    </row>
    <row r="3915" spans="3:3" x14ac:dyDescent="0.35">
      <c r="C3915" s="44"/>
    </row>
    <row r="3916" spans="3:3" x14ac:dyDescent="0.35">
      <c r="C3916" s="44"/>
    </row>
    <row r="3917" spans="3:3" x14ac:dyDescent="0.35">
      <c r="C3917" s="44"/>
    </row>
    <row r="3918" spans="3:3" x14ac:dyDescent="0.35">
      <c r="C3918" s="44"/>
    </row>
    <row r="3919" spans="3:3" x14ac:dyDescent="0.35">
      <c r="C3919" s="44"/>
    </row>
    <row r="3920" spans="3:3" x14ac:dyDescent="0.35">
      <c r="C3920" s="44"/>
    </row>
    <row r="3921" spans="3:3" x14ac:dyDescent="0.35">
      <c r="C3921" s="44"/>
    </row>
    <row r="3922" spans="3:3" x14ac:dyDescent="0.35">
      <c r="C3922" s="44"/>
    </row>
    <row r="3923" spans="3:3" x14ac:dyDescent="0.35">
      <c r="C3923" s="44"/>
    </row>
    <row r="3924" spans="3:3" x14ac:dyDescent="0.35">
      <c r="C3924" s="44"/>
    </row>
    <row r="3925" spans="3:3" x14ac:dyDescent="0.35">
      <c r="C3925" s="44"/>
    </row>
    <row r="3926" spans="3:3" x14ac:dyDescent="0.35">
      <c r="C3926" s="44"/>
    </row>
    <row r="3927" spans="3:3" x14ac:dyDescent="0.35">
      <c r="C3927" s="44"/>
    </row>
    <row r="3928" spans="3:3" x14ac:dyDescent="0.35">
      <c r="C3928" s="44"/>
    </row>
    <row r="3929" spans="3:3" x14ac:dyDescent="0.35">
      <c r="C3929" s="44"/>
    </row>
    <row r="3930" spans="3:3" x14ac:dyDescent="0.35">
      <c r="C3930" s="44"/>
    </row>
    <row r="3931" spans="3:3" x14ac:dyDescent="0.35">
      <c r="C3931" s="44"/>
    </row>
    <row r="3932" spans="3:3" x14ac:dyDescent="0.35">
      <c r="C3932" s="44"/>
    </row>
    <row r="3933" spans="3:3" x14ac:dyDescent="0.35">
      <c r="C3933" s="44"/>
    </row>
    <row r="3934" spans="3:3" x14ac:dyDescent="0.35">
      <c r="C3934" s="44"/>
    </row>
    <row r="3935" spans="3:3" x14ac:dyDescent="0.35">
      <c r="C3935" s="44"/>
    </row>
    <row r="3936" spans="3:3" x14ac:dyDescent="0.35">
      <c r="C3936" s="44"/>
    </row>
    <row r="3937" spans="3:3" x14ac:dyDescent="0.35">
      <c r="C3937" s="44"/>
    </row>
    <row r="3938" spans="3:3" x14ac:dyDescent="0.35">
      <c r="C3938" s="44"/>
    </row>
    <row r="3939" spans="3:3" x14ac:dyDescent="0.35">
      <c r="C3939" s="44"/>
    </row>
    <row r="3940" spans="3:3" x14ac:dyDescent="0.35">
      <c r="C3940" s="44"/>
    </row>
    <row r="3941" spans="3:3" x14ac:dyDescent="0.35">
      <c r="C3941" s="44"/>
    </row>
    <row r="3942" spans="3:3" x14ac:dyDescent="0.35">
      <c r="C3942" s="44"/>
    </row>
    <row r="3943" spans="3:3" x14ac:dyDescent="0.35">
      <c r="C3943" s="44"/>
    </row>
    <row r="3944" spans="3:3" x14ac:dyDescent="0.35">
      <c r="C3944" s="44"/>
    </row>
    <row r="3945" spans="3:3" x14ac:dyDescent="0.35">
      <c r="C3945" s="44"/>
    </row>
    <row r="3946" spans="3:3" x14ac:dyDescent="0.35">
      <c r="C3946" s="44"/>
    </row>
    <row r="3947" spans="3:3" x14ac:dyDescent="0.35">
      <c r="C3947" s="44"/>
    </row>
    <row r="3948" spans="3:3" x14ac:dyDescent="0.35">
      <c r="C3948" s="44"/>
    </row>
    <row r="3949" spans="3:3" x14ac:dyDescent="0.35">
      <c r="C3949" s="44"/>
    </row>
    <row r="3950" spans="3:3" x14ac:dyDescent="0.35">
      <c r="C3950" s="44"/>
    </row>
    <row r="3951" spans="3:3" x14ac:dyDescent="0.35">
      <c r="C3951" s="44"/>
    </row>
    <row r="3952" spans="3:3" x14ac:dyDescent="0.35">
      <c r="C3952" s="44"/>
    </row>
    <row r="3953" spans="3:3" x14ac:dyDescent="0.35">
      <c r="C3953" s="44"/>
    </row>
    <row r="3954" spans="3:3" x14ac:dyDescent="0.35">
      <c r="C3954" s="44"/>
    </row>
    <row r="3955" spans="3:3" x14ac:dyDescent="0.35">
      <c r="C3955" s="44"/>
    </row>
    <row r="3956" spans="3:3" x14ac:dyDescent="0.35">
      <c r="C3956" s="44"/>
    </row>
    <row r="3957" spans="3:3" x14ac:dyDescent="0.35">
      <c r="C3957" s="44"/>
    </row>
    <row r="3958" spans="3:3" x14ac:dyDescent="0.35">
      <c r="C3958" s="44"/>
    </row>
    <row r="3959" spans="3:3" x14ac:dyDescent="0.35">
      <c r="C3959" s="44"/>
    </row>
    <row r="3960" spans="3:3" x14ac:dyDescent="0.35">
      <c r="C3960" s="44"/>
    </row>
    <row r="3961" spans="3:3" x14ac:dyDescent="0.35">
      <c r="C3961" s="44"/>
    </row>
    <row r="3962" spans="3:3" x14ac:dyDescent="0.35">
      <c r="C3962" s="44"/>
    </row>
    <row r="3963" spans="3:3" x14ac:dyDescent="0.35">
      <c r="C3963" s="44"/>
    </row>
    <row r="3964" spans="3:3" x14ac:dyDescent="0.35">
      <c r="C3964" s="44"/>
    </row>
    <row r="3965" spans="3:3" x14ac:dyDescent="0.35">
      <c r="C3965" s="44"/>
    </row>
    <row r="3966" spans="3:3" x14ac:dyDescent="0.35">
      <c r="C3966" s="44"/>
    </row>
    <row r="3967" spans="3:3" x14ac:dyDescent="0.35">
      <c r="C3967" s="44"/>
    </row>
    <row r="3968" spans="3:3" x14ac:dyDescent="0.35">
      <c r="C3968" s="44"/>
    </row>
    <row r="3969" spans="3:3" x14ac:dyDescent="0.35">
      <c r="C3969" s="44"/>
    </row>
    <row r="3970" spans="3:3" x14ac:dyDescent="0.35">
      <c r="C3970" s="44"/>
    </row>
    <row r="3971" spans="3:3" x14ac:dyDescent="0.35">
      <c r="C3971" s="44"/>
    </row>
    <row r="3972" spans="3:3" x14ac:dyDescent="0.35">
      <c r="C3972" s="44"/>
    </row>
    <row r="3973" spans="3:3" x14ac:dyDescent="0.35">
      <c r="C3973" s="44"/>
    </row>
    <row r="3974" spans="3:3" x14ac:dyDescent="0.35">
      <c r="C3974" s="44"/>
    </row>
    <row r="3975" spans="3:3" x14ac:dyDescent="0.35">
      <c r="C3975" s="44"/>
    </row>
    <row r="3976" spans="3:3" x14ac:dyDescent="0.35">
      <c r="C3976" s="44"/>
    </row>
    <row r="3977" spans="3:3" x14ac:dyDescent="0.35">
      <c r="C3977" s="44"/>
    </row>
    <row r="3978" spans="3:3" x14ac:dyDescent="0.35">
      <c r="C3978" s="44"/>
    </row>
    <row r="3979" spans="3:3" x14ac:dyDescent="0.35">
      <c r="C3979" s="44"/>
    </row>
    <row r="3980" spans="3:3" x14ac:dyDescent="0.35">
      <c r="C3980" s="44"/>
    </row>
    <row r="3981" spans="3:3" x14ac:dyDescent="0.35">
      <c r="C3981" s="44"/>
    </row>
    <row r="3982" spans="3:3" x14ac:dyDescent="0.35">
      <c r="C3982" s="44"/>
    </row>
    <row r="3983" spans="3:3" x14ac:dyDescent="0.35">
      <c r="C3983" s="44"/>
    </row>
    <row r="3984" spans="3:3" x14ac:dyDescent="0.35">
      <c r="C3984" s="44"/>
    </row>
    <row r="3985" spans="3:3" x14ac:dyDescent="0.35">
      <c r="C3985" s="44"/>
    </row>
    <row r="3986" spans="3:3" x14ac:dyDescent="0.35">
      <c r="C3986" s="44"/>
    </row>
    <row r="3987" spans="3:3" x14ac:dyDescent="0.35">
      <c r="C3987" s="44"/>
    </row>
    <row r="3988" spans="3:3" x14ac:dyDescent="0.35">
      <c r="C3988" s="44"/>
    </row>
    <row r="3989" spans="3:3" x14ac:dyDescent="0.35">
      <c r="C3989" s="44"/>
    </row>
    <row r="3990" spans="3:3" x14ac:dyDescent="0.35">
      <c r="C3990" s="44"/>
    </row>
    <row r="3991" spans="3:3" x14ac:dyDescent="0.35">
      <c r="C3991" s="44"/>
    </row>
    <row r="3992" spans="3:3" x14ac:dyDescent="0.35">
      <c r="C3992" s="44"/>
    </row>
    <row r="3993" spans="3:3" x14ac:dyDescent="0.35">
      <c r="C3993" s="44"/>
    </row>
    <row r="3994" spans="3:3" x14ac:dyDescent="0.35">
      <c r="C3994" s="44"/>
    </row>
    <row r="3995" spans="3:3" x14ac:dyDescent="0.35">
      <c r="C3995" s="44"/>
    </row>
    <row r="3996" spans="3:3" x14ac:dyDescent="0.35">
      <c r="C3996" s="44"/>
    </row>
    <row r="3997" spans="3:3" x14ac:dyDescent="0.35">
      <c r="C3997" s="44"/>
    </row>
    <row r="3998" spans="3:3" x14ac:dyDescent="0.35">
      <c r="C3998" s="44"/>
    </row>
    <row r="3999" spans="3:3" x14ac:dyDescent="0.35">
      <c r="C3999" s="44"/>
    </row>
    <row r="4000" spans="3:3" x14ac:dyDescent="0.35">
      <c r="C4000" s="44"/>
    </row>
    <row r="4001" spans="3:3" x14ac:dyDescent="0.35">
      <c r="C4001" s="44"/>
    </row>
    <row r="4002" spans="3:3" x14ac:dyDescent="0.35">
      <c r="C4002" s="44"/>
    </row>
    <row r="4003" spans="3:3" x14ac:dyDescent="0.35">
      <c r="C4003" s="44"/>
    </row>
    <row r="4004" spans="3:3" x14ac:dyDescent="0.35">
      <c r="C4004" s="44"/>
    </row>
    <row r="4005" spans="3:3" x14ac:dyDescent="0.35">
      <c r="C4005" s="44"/>
    </row>
    <row r="4006" spans="3:3" x14ac:dyDescent="0.35">
      <c r="C4006" s="44"/>
    </row>
    <row r="4007" spans="3:3" x14ac:dyDescent="0.35">
      <c r="C4007" s="44"/>
    </row>
    <row r="4008" spans="3:3" x14ac:dyDescent="0.35">
      <c r="C4008" s="44"/>
    </row>
    <row r="4009" spans="3:3" x14ac:dyDescent="0.35">
      <c r="C4009" s="44"/>
    </row>
    <row r="4010" spans="3:3" x14ac:dyDescent="0.35">
      <c r="C4010" s="44"/>
    </row>
    <row r="4011" spans="3:3" x14ac:dyDescent="0.35">
      <c r="C4011" s="44"/>
    </row>
    <row r="4012" spans="3:3" x14ac:dyDescent="0.35">
      <c r="C4012" s="44"/>
    </row>
    <row r="4013" spans="3:3" x14ac:dyDescent="0.35">
      <c r="C4013" s="44"/>
    </row>
    <row r="4014" spans="3:3" x14ac:dyDescent="0.35">
      <c r="C4014" s="44"/>
    </row>
    <row r="4015" spans="3:3" x14ac:dyDescent="0.35">
      <c r="C4015" s="44"/>
    </row>
    <row r="4016" spans="3:3" x14ac:dyDescent="0.35">
      <c r="C4016" s="44"/>
    </row>
    <row r="4017" spans="3:3" x14ac:dyDescent="0.35">
      <c r="C4017" s="44"/>
    </row>
    <row r="4018" spans="3:3" x14ac:dyDescent="0.35">
      <c r="C4018" s="44"/>
    </row>
    <row r="4019" spans="3:3" x14ac:dyDescent="0.35">
      <c r="C4019" s="44"/>
    </row>
    <row r="4020" spans="3:3" x14ac:dyDescent="0.35">
      <c r="C4020" s="44"/>
    </row>
    <row r="4021" spans="3:3" x14ac:dyDescent="0.35">
      <c r="C4021" s="44"/>
    </row>
    <row r="4022" spans="3:3" x14ac:dyDescent="0.35">
      <c r="C4022" s="44"/>
    </row>
    <row r="4023" spans="3:3" x14ac:dyDescent="0.35">
      <c r="C4023" s="44"/>
    </row>
    <row r="4024" spans="3:3" x14ac:dyDescent="0.35">
      <c r="C4024" s="44"/>
    </row>
    <row r="4025" spans="3:3" x14ac:dyDescent="0.35">
      <c r="C4025" s="44"/>
    </row>
    <row r="4026" spans="3:3" x14ac:dyDescent="0.35">
      <c r="C4026" s="44"/>
    </row>
    <row r="4027" spans="3:3" x14ac:dyDescent="0.35">
      <c r="C4027" s="44"/>
    </row>
    <row r="4028" spans="3:3" x14ac:dyDescent="0.35">
      <c r="C4028" s="44"/>
    </row>
    <row r="4029" spans="3:3" x14ac:dyDescent="0.35">
      <c r="C4029" s="44"/>
    </row>
    <row r="4030" spans="3:3" x14ac:dyDescent="0.35">
      <c r="C4030" s="44"/>
    </row>
    <row r="4031" spans="3:3" x14ac:dyDescent="0.35">
      <c r="C4031" s="44"/>
    </row>
    <row r="4032" spans="3:3" x14ac:dyDescent="0.35">
      <c r="C4032" s="44"/>
    </row>
    <row r="4033" spans="3:3" x14ac:dyDescent="0.35">
      <c r="C4033" s="44"/>
    </row>
    <row r="4034" spans="3:3" x14ac:dyDescent="0.35">
      <c r="C4034" s="44"/>
    </row>
    <row r="4035" spans="3:3" x14ac:dyDescent="0.35">
      <c r="C4035" s="44"/>
    </row>
    <row r="4036" spans="3:3" x14ac:dyDescent="0.35">
      <c r="C4036" s="44"/>
    </row>
    <row r="4037" spans="3:3" x14ac:dyDescent="0.35">
      <c r="C4037" s="44"/>
    </row>
    <row r="4038" spans="3:3" x14ac:dyDescent="0.35">
      <c r="C4038" s="44"/>
    </row>
    <row r="4039" spans="3:3" x14ac:dyDescent="0.35">
      <c r="C4039" s="44"/>
    </row>
    <row r="4040" spans="3:3" x14ac:dyDescent="0.35">
      <c r="C4040" s="44"/>
    </row>
    <row r="4041" spans="3:3" x14ac:dyDescent="0.35">
      <c r="C4041" s="44"/>
    </row>
    <row r="4042" spans="3:3" x14ac:dyDescent="0.35">
      <c r="C4042" s="44"/>
    </row>
    <row r="4043" spans="3:3" x14ac:dyDescent="0.35">
      <c r="C4043" s="44"/>
    </row>
    <row r="4044" spans="3:3" x14ac:dyDescent="0.35">
      <c r="C4044" s="44"/>
    </row>
    <row r="4045" spans="3:3" x14ac:dyDescent="0.35">
      <c r="C4045" s="44"/>
    </row>
    <row r="4046" spans="3:3" x14ac:dyDescent="0.35">
      <c r="C4046" s="44"/>
    </row>
    <row r="4047" spans="3:3" x14ac:dyDescent="0.35">
      <c r="C4047" s="44"/>
    </row>
    <row r="4048" spans="3:3" x14ac:dyDescent="0.35">
      <c r="C4048" s="44"/>
    </row>
    <row r="4049" spans="3:3" x14ac:dyDescent="0.35">
      <c r="C4049" s="44"/>
    </row>
    <row r="4050" spans="3:3" x14ac:dyDescent="0.35">
      <c r="C4050" s="44"/>
    </row>
    <row r="4051" spans="3:3" x14ac:dyDescent="0.35">
      <c r="C4051" s="44"/>
    </row>
    <row r="4052" spans="3:3" x14ac:dyDescent="0.35">
      <c r="C4052" s="44"/>
    </row>
    <row r="4053" spans="3:3" x14ac:dyDescent="0.35">
      <c r="C4053" s="44"/>
    </row>
    <row r="4054" spans="3:3" x14ac:dyDescent="0.35">
      <c r="C4054" s="44"/>
    </row>
    <row r="4055" spans="3:3" x14ac:dyDescent="0.35">
      <c r="C4055" s="44"/>
    </row>
    <row r="4056" spans="3:3" x14ac:dyDescent="0.35">
      <c r="C4056" s="44"/>
    </row>
    <row r="4057" spans="3:3" x14ac:dyDescent="0.35">
      <c r="C4057" s="44"/>
    </row>
    <row r="4058" spans="3:3" x14ac:dyDescent="0.35">
      <c r="C4058" s="44"/>
    </row>
    <row r="4059" spans="3:3" x14ac:dyDescent="0.35">
      <c r="C4059" s="44"/>
    </row>
    <row r="4060" spans="3:3" x14ac:dyDescent="0.35">
      <c r="C4060" s="44"/>
    </row>
    <row r="4061" spans="3:3" x14ac:dyDescent="0.35">
      <c r="C4061" s="44"/>
    </row>
    <row r="4062" spans="3:3" x14ac:dyDescent="0.35">
      <c r="C4062" s="44"/>
    </row>
    <row r="4063" spans="3:3" x14ac:dyDescent="0.35">
      <c r="C4063" s="44"/>
    </row>
    <row r="4064" spans="3:3" x14ac:dyDescent="0.35">
      <c r="C4064" s="44"/>
    </row>
    <row r="4065" spans="3:3" x14ac:dyDescent="0.35">
      <c r="C4065" s="44"/>
    </row>
    <row r="4066" spans="3:3" x14ac:dyDescent="0.35">
      <c r="C4066" s="44"/>
    </row>
    <row r="4067" spans="3:3" x14ac:dyDescent="0.35">
      <c r="C4067" s="44"/>
    </row>
    <row r="4068" spans="3:3" x14ac:dyDescent="0.35">
      <c r="C4068" s="44"/>
    </row>
    <row r="4069" spans="3:3" x14ac:dyDescent="0.35">
      <c r="C4069" s="44"/>
    </row>
    <row r="4070" spans="3:3" x14ac:dyDescent="0.35">
      <c r="C4070" s="44"/>
    </row>
    <row r="4071" spans="3:3" x14ac:dyDescent="0.35">
      <c r="C4071" s="44"/>
    </row>
    <row r="4072" spans="3:3" x14ac:dyDescent="0.35">
      <c r="C4072" s="44"/>
    </row>
    <row r="4073" spans="3:3" x14ac:dyDescent="0.35">
      <c r="C4073" s="44"/>
    </row>
    <row r="4074" spans="3:3" x14ac:dyDescent="0.35">
      <c r="C4074" s="44"/>
    </row>
    <row r="4075" spans="3:3" x14ac:dyDescent="0.35">
      <c r="C4075" s="44"/>
    </row>
    <row r="4076" spans="3:3" x14ac:dyDescent="0.35">
      <c r="C4076" s="44"/>
    </row>
    <row r="4077" spans="3:3" x14ac:dyDescent="0.35">
      <c r="C4077" s="44"/>
    </row>
    <row r="4078" spans="3:3" x14ac:dyDescent="0.35">
      <c r="C4078" s="44"/>
    </row>
    <row r="4079" spans="3:3" x14ac:dyDescent="0.35">
      <c r="C4079" s="44"/>
    </row>
    <row r="4080" spans="3:3" x14ac:dyDescent="0.35">
      <c r="C4080" s="44"/>
    </row>
    <row r="4081" spans="3:3" x14ac:dyDescent="0.35">
      <c r="C4081" s="44"/>
    </row>
    <row r="4082" spans="3:3" x14ac:dyDescent="0.35">
      <c r="C4082" s="44"/>
    </row>
    <row r="4083" spans="3:3" x14ac:dyDescent="0.35">
      <c r="C4083" s="44"/>
    </row>
    <row r="4084" spans="3:3" x14ac:dyDescent="0.35">
      <c r="C4084" s="44"/>
    </row>
    <row r="4085" spans="3:3" x14ac:dyDescent="0.35">
      <c r="C4085" s="44"/>
    </row>
    <row r="4086" spans="3:3" x14ac:dyDescent="0.35">
      <c r="C4086" s="44"/>
    </row>
    <row r="4087" spans="3:3" x14ac:dyDescent="0.35">
      <c r="C4087" s="44"/>
    </row>
    <row r="4088" spans="3:3" x14ac:dyDescent="0.35">
      <c r="C4088" s="44"/>
    </row>
    <row r="4089" spans="3:3" x14ac:dyDescent="0.35">
      <c r="C4089" s="44"/>
    </row>
    <row r="4090" spans="3:3" x14ac:dyDescent="0.35">
      <c r="C4090" s="44"/>
    </row>
    <row r="4091" spans="3:3" x14ac:dyDescent="0.35">
      <c r="C4091" s="44"/>
    </row>
    <row r="4092" spans="3:3" x14ac:dyDescent="0.35">
      <c r="C4092" s="44"/>
    </row>
    <row r="4093" spans="3:3" x14ac:dyDescent="0.35">
      <c r="C4093" s="44"/>
    </row>
    <row r="4094" spans="3:3" x14ac:dyDescent="0.35">
      <c r="C4094" s="44"/>
    </row>
    <row r="4095" spans="3:3" x14ac:dyDescent="0.35">
      <c r="C4095" s="44"/>
    </row>
    <row r="4096" spans="3:3" x14ac:dyDescent="0.35">
      <c r="C4096" s="44"/>
    </row>
    <row r="4097" spans="3:3" x14ac:dyDescent="0.35">
      <c r="C4097" s="44"/>
    </row>
    <row r="4098" spans="3:3" x14ac:dyDescent="0.35">
      <c r="C4098" s="44"/>
    </row>
    <row r="4099" spans="3:3" x14ac:dyDescent="0.35">
      <c r="C4099" s="44"/>
    </row>
    <row r="4100" spans="3:3" x14ac:dyDescent="0.35">
      <c r="C4100" s="44"/>
    </row>
    <row r="4101" spans="3:3" x14ac:dyDescent="0.35">
      <c r="C4101" s="44"/>
    </row>
    <row r="4102" spans="3:3" x14ac:dyDescent="0.35">
      <c r="C4102" s="44"/>
    </row>
    <row r="4103" spans="3:3" x14ac:dyDescent="0.35">
      <c r="C4103" s="44"/>
    </row>
    <row r="4104" spans="3:3" x14ac:dyDescent="0.35">
      <c r="C4104" s="44"/>
    </row>
    <row r="4105" spans="3:3" x14ac:dyDescent="0.35">
      <c r="C4105" s="44"/>
    </row>
    <row r="4106" spans="3:3" x14ac:dyDescent="0.35">
      <c r="C4106" s="44"/>
    </row>
    <row r="4107" spans="3:3" x14ac:dyDescent="0.35">
      <c r="C4107" s="44"/>
    </row>
    <row r="4108" spans="3:3" x14ac:dyDescent="0.35">
      <c r="C4108" s="44"/>
    </row>
    <row r="4109" spans="3:3" x14ac:dyDescent="0.35">
      <c r="C4109" s="44"/>
    </row>
    <row r="4110" spans="3:3" x14ac:dyDescent="0.35">
      <c r="C4110" s="44"/>
    </row>
    <row r="4111" spans="3:3" x14ac:dyDescent="0.35">
      <c r="C4111" s="44"/>
    </row>
    <row r="4112" spans="3:3" x14ac:dyDescent="0.35">
      <c r="C4112" s="44"/>
    </row>
    <row r="4113" spans="3:3" x14ac:dyDescent="0.35">
      <c r="C4113" s="44"/>
    </row>
    <row r="4114" spans="3:3" x14ac:dyDescent="0.35">
      <c r="C4114" s="44"/>
    </row>
    <row r="4115" spans="3:3" x14ac:dyDescent="0.35">
      <c r="C4115" s="44"/>
    </row>
    <row r="4116" spans="3:3" x14ac:dyDescent="0.35">
      <c r="C4116" s="44"/>
    </row>
    <row r="4117" spans="3:3" x14ac:dyDescent="0.35">
      <c r="C4117" s="44"/>
    </row>
    <row r="4118" spans="3:3" x14ac:dyDescent="0.35">
      <c r="C4118" s="44"/>
    </row>
    <row r="4119" spans="3:3" x14ac:dyDescent="0.35">
      <c r="C4119" s="44"/>
    </row>
    <row r="4120" spans="3:3" x14ac:dyDescent="0.35">
      <c r="C4120" s="44"/>
    </row>
    <row r="4121" spans="3:3" x14ac:dyDescent="0.35">
      <c r="C4121" s="44"/>
    </row>
    <row r="4122" spans="3:3" x14ac:dyDescent="0.35">
      <c r="C4122" s="44"/>
    </row>
    <row r="4123" spans="3:3" x14ac:dyDescent="0.35">
      <c r="C4123" s="44"/>
    </row>
    <row r="4124" spans="3:3" x14ac:dyDescent="0.35">
      <c r="C4124" s="44"/>
    </row>
    <row r="4125" spans="3:3" x14ac:dyDescent="0.35">
      <c r="C4125" s="44"/>
    </row>
    <row r="4126" spans="3:3" x14ac:dyDescent="0.35">
      <c r="C4126" s="44"/>
    </row>
    <row r="4127" spans="3:3" x14ac:dyDescent="0.35">
      <c r="C4127" s="44"/>
    </row>
    <row r="4128" spans="3:3" x14ac:dyDescent="0.35">
      <c r="C4128" s="44"/>
    </row>
    <row r="4129" spans="3:3" x14ac:dyDescent="0.35">
      <c r="C4129" s="44"/>
    </row>
    <row r="4130" spans="3:3" x14ac:dyDescent="0.35">
      <c r="C4130" s="44"/>
    </row>
    <row r="4131" spans="3:3" x14ac:dyDescent="0.35">
      <c r="C4131" s="44"/>
    </row>
    <row r="4132" spans="3:3" x14ac:dyDescent="0.35">
      <c r="C4132" s="44"/>
    </row>
    <row r="4133" spans="3:3" x14ac:dyDescent="0.35">
      <c r="C4133" s="44"/>
    </row>
    <row r="4134" spans="3:3" x14ac:dyDescent="0.35">
      <c r="C4134" s="44"/>
    </row>
    <row r="4135" spans="3:3" x14ac:dyDescent="0.35">
      <c r="C4135" s="44"/>
    </row>
    <row r="4136" spans="3:3" x14ac:dyDescent="0.35">
      <c r="C4136" s="44"/>
    </row>
    <row r="4137" spans="3:3" x14ac:dyDescent="0.35">
      <c r="C4137" s="44"/>
    </row>
    <row r="4138" spans="3:3" x14ac:dyDescent="0.35">
      <c r="C4138" s="44"/>
    </row>
    <row r="4139" spans="3:3" x14ac:dyDescent="0.35">
      <c r="C4139" s="44"/>
    </row>
    <row r="4140" spans="3:3" x14ac:dyDescent="0.35">
      <c r="C4140" s="44"/>
    </row>
    <row r="4141" spans="3:3" x14ac:dyDescent="0.35">
      <c r="C4141" s="44"/>
    </row>
    <row r="4142" spans="3:3" x14ac:dyDescent="0.35">
      <c r="C4142" s="44"/>
    </row>
    <row r="4143" spans="3:3" x14ac:dyDescent="0.35">
      <c r="C4143" s="44"/>
    </row>
    <row r="4144" spans="3:3" x14ac:dyDescent="0.35">
      <c r="C4144" s="44"/>
    </row>
    <row r="4145" spans="3:3" x14ac:dyDescent="0.35">
      <c r="C4145" s="44"/>
    </row>
    <row r="4146" spans="3:3" x14ac:dyDescent="0.35">
      <c r="C4146" s="44"/>
    </row>
    <row r="4147" spans="3:3" x14ac:dyDescent="0.35">
      <c r="C4147" s="44"/>
    </row>
    <row r="4148" spans="3:3" x14ac:dyDescent="0.35">
      <c r="C4148" s="44"/>
    </row>
    <row r="4149" spans="3:3" x14ac:dyDescent="0.35">
      <c r="C4149" s="44"/>
    </row>
    <row r="4150" spans="3:3" x14ac:dyDescent="0.35">
      <c r="C4150" s="44"/>
    </row>
    <row r="4151" spans="3:3" x14ac:dyDescent="0.35">
      <c r="C4151" s="44"/>
    </row>
    <row r="4152" spans="3:3" x14ac:dyDescent="0.35">
      <c r="C4152" s="44"/>
    </row>
    <row r="4153" spans="3:3" x14ac:dyDescent="0.35">
      <c r="C4153" s="44"/>
    </row>
    <row r="4154" spans="3:3" x14ac:dyDescent="0.35">
      <c r="C4154" s="44"/>
    </row>
    <row r="4155" spans="3:3" x14ac:dyDescent="0.35">
      <c r="C4155" s="44"/>
    </row>
    <row r="4156" spans="3:3" x14ac:dyDescent="0.35">
      <c r="C4156" s="44"/>
    </row>
    <row r="4157" spans="3:3" x14ac:dyDescent="0.35">
      <c r="C4157" s="44"/>
    </row>
    <row r="4158" spans="3:3" x14ac:dyDescent="0.35">
      <c r="C4158" s="44"/>
    </row>
    <row r="4159" spans="3:3" x14ac:dyDescent="0.35">
      <c r="C4159" s="44"/>
    </row>
    <row r="4160" spans="3:3" x14ac:dyDescent="0.35">
      <c r="C4160" s="44"/>
    </row>
    <row r="4161" spans="3:3" x14ac:dyDescent="0.35">
      <c r="C4161" s="44"/>
    </row>
    <row r="4162" spans="3:3" x14ac:dyDescent="0.35">
      <c r="C4162" s="44"/>
    </row>
    <row r="4163" spans="3:3" x14ac:dyDescent="0.35">
      <c r="C4163" s="44"/>
    </row>
    <row r="4164" spans="3:3" x14ac:dyDescent="0.35">
      <c r="C4164" s="44"/>
    </row>
    <row r="4165" spans="3:3" x14ac:dyDescent="0.35">
      <c r="C4165" s="44"/>
    </row>
    <row r="4166" spans="3:3" x14ac:dyDescent="0.35">
      <c r="C4166" s="44"/>
    </row>
    <row r="4167" spans="3:3" x14ac:dyDescent="0.35">
      <c r="C4167" s="44"/>
    </row>
    <row r="4168" spans="3:3" x14ac:dyDescent="0.35">
      <c r="C4168" s="44"/>
    </row>
    <row r="4169" spans="3:3" x14ac:dyDescent="0.35">
      <c r="C4169" s="44"/>
    </row>
    <row r="4170" spans="3:3" x14ac:dyDescent="0.35">
      <c r="C4170" s="44"/>
    </row>
    <row r="4171" spans="3:3" x14ac:dyDescent="0.35">
      <c r="C4171" s="44"/>
    </row>
    <row r="4172" spans="3:3" x14ac:dyDescent="0.35">
      <c r="C4172" s="44"/>
    </row>
    <row r="4173" spans="3:3" x14ac:dyDescent="0.35">
      <c r="C4173" s="44"/>
    </row>
    <row r="4174" spans="3:3" x14ac:dyDescent="0.35">
      <c r="C4174" s="44"/>
    </row>
    <row r="4175" spans="3:3" x14ac:dyDescent="0.35">
      <c r="C4175" s="44"/>
    </row>
    <row r="4176" spans="3:3" x14ac:dyDescent="0.35">
      <c r="C4176" s="44"/>
    </row>
    <row r="4177" spans="3:3" x14ac:dyDescent="0.35">
      <c r="C4177" s="44"/>
    </row>
    <row r="4178" spans="3:3" x14ac:dyDescent="0.35">
      <c r="C4178" s="44"/>
    </row>
    <row r="4179" spans="3:3" x14ac:dyDescent="0.35">
      <c r="C4179" s="44"/>
    </row>
    <row r="4180" spans="3:3" x14ac:dyDescent="0.35">
      <c r="C4180" s="44"/>
    </row>
    <row r="4181" spans="3:3" x14ac:dyDescent="0.35">
      <c r="C4181" s="44"/>
    </row>
    <row r="4182" spans="3:3" x14ac:dyDescent="0.35">
      <c r="C4182" s="44"/>
    </row>
    <row r="4183" spans="3:3" x14ac:dyDescent="0.35">
      <c r="C4183" s="44"/>
    </row>
    <row r="4184" spans="3:3" x14ac:dyDescent="0.35">
      <c r="C4184" s="44"/>
    </row>
    <row r="4185" spans="3:3" x14ac:dyDescent="0.35">
      <c r="C4185" s="44"/>
    </row>
    <row r="4186" spans="3:3" x14ac:dyDescent="0.35">
      <c r="C4186" s="44"/>
    </row>
    <row r="4187" spans="3:3" x14ac:dyDescent="0.35">
      <c r="C4187" s="44"/>
    </row>
    <row r="4188" spans="3:3" x14ac:dyDescent="0.35">
      <c r="C4188" s="44"/>
    </row>
    <row r="4189" spans="3:3" x14ac:dyDescent="0.35">
      <c r="C4189" s="44"/>
    </row>
    <row r="4190" spans="3:3" x14ac:dyDescent="0.35">
      <c r="C4190" s="44"/>
    </row>
    <row r="4191" spans="3:3" x14ac:dyDescent="0.35">
      <c r="C4191" s="44"/>
    </row>
    <row r="4192" spans="3:3" x14ac:dyDescent="0.35">
      <c r="C4192" s="44"/>
    </row>
    <row r="4193" spans="3:3" x14ac:dyDescent="0.35">
      <c r="C4193" s="44"/>
    </row>
    <row r="4194" spans="3:3" x14ac:dyDescent="0.35">
      <c r="C4194" s="44"/>
    </row>
    <row r="4195" spans="3:3" x14ac:dyDescent="0.35">
      <c r="C4195" s="44"/>
    </row>
    <row r="4196" spans="3:3" x14ac:dyDescent="0.35">
      <c r="C4196" s="44"/>
    </row>
    <row r="4197" spans="3:3" x14ac:dyDescent="0.35">
      <c r="C4197" s="44"/>
    </row>
    <row r="4198" spans="3:3" x14ac:dyDescent="0.35">
      <c r="C4198" s="44"/>
    </row>
    <row r="4199" spans="3:3" x14ac:dyDescent="0.35">
      <c r="C4199" s="44"/>
    </row>
    <row r="4200" spans="3:3" x14ac:dyDescent="0.35">
      <c r="C4200" s="44"/>
    </row>
    <row r="4201" spans="3:3" x14ac:dyDescent="0.35">
      <c r="C4201" s="44"/>
    </row>
    <row r="4202" spans="3:3" x14ac:dyDescent="0.35">
      <c r="C4202" s="44"/>
    </row>
    <row r="4203" spans="3:3" x14ac:dyDescent="0.35">
      <c r="C4203" s="44"/>
    </row>
    <row r="4204" spans="3:3" x14ac:dyDescent="0.35">
      <c r="C4204" s="44"/>
    </row>
    <row r="4205" spans="3:3" x14ac:dyDescent="0.35">
      <c r="C4205" s="44"/>
    </row>
    <row r="4206" spans="3:3" x14ac:dyDescent="0.35">
      <c r="C4206" s="44"/>
    </row>
    <row r="4207" spans="3:3" x14ac:dyDescent="0.35">
      <c r="C4207" s="44"/>
    </row>
    <row r="4208" spans="3:3" x14ac:dyDescent="0.35">
      <c r="C4208" s="44"/>
    </row>
    <row r="4209" spans="3:3" x14ac:dyDescent="0.35">
      <c r="C4209" s="44"/>
    </row>
    <row r="4210" spans="3:3" x14ac:dyDescent="0.35">
      <c r="C4210" s="44"/>
    </row>
    <row r="4211" spans="3:3" x14ac:dyDescent="0.35">
      <c r="C4211" s="44"/>
    </row>
    <row r="4212" spans="3:3" x14ac:dyDescent="0.35">
      <c r="C4212" s="44"/>
    </row>
    <row r="4213" spans="3:3" x14ac:dyDescent="0.35">
      <c r="C4213" s="44"/>
    </row>
    <row r="4214" spans="3:3" x14ac:dyDescent="0.35">
      <c r="C4214" s="44"/>
    </row>
    <row r="4215" spans="3:3" x14ac:dyDescent="0.35">
      <c r="C4215" s="44"/>
    </row>
    <row r="4216" spans="3:3" x14ac:dyDescent="0.35">
      <c r="C4216" s="44"/>
    </row>
    <row r="4217" spans="3:3" x14ac:dyDescent="0.35">
      <c r="C4217" s="44"/>
    </row>
    <row r="4218" spans="3:3" x14ac:dyDescent="0.35">
      <c r="C4218" s="44"/>
    </row>
    <row r="4219" spans="3:3" x14ac:dyDescent="0.35">
      <c r="C4219" s="44"/>
    </row>
    <row r="4220" spans="3:3" x14ac:dyDescent="0.35">
      <c r="C4220" s="44"/>
    </row>
    <row r="4221" spans="3:3" x14ac:dyDescent="0.35">
      <c r="C4221" s="44"/>
    </row>
    <row r="4222" spans="3:3" x14ac:dyDescent="0.35">
      <c r="C4222" s="44"/>
    </row>
    <row r="4223" spans="3:3" x14ac:dyDescent="0.35">
      <c r="C4223" s="44"/>
    </row>
    <row r="4224" spans="3:3" x14ac:dyDescent="0.35">
      <c r="C4224" s="44"/>
    </row>
    <row r="4225" spans="3:3" x14ac:dyDescent="0.35">
      <c r="C4225" s="44"/>
    </row>
    <row r="4226" spans="3:3" x14ac:dyDescent="0.35">
      <c r="C4226" s="44"/>
    </row>
    <row r="4227" spans="3:3" x14ac:dyDescent="0.35">
      <c r="C4227" s="44"/>
    </row>
    <row r="4228" spans="3:3" x14ac:dyDescent="0.35">
      <c r="C4228" s="44"/>
    </row>
    <row r="4229" spans="3:3" x14ac:dyDescent="0.35">
      <c r="C4229" s="44"/>
    </row>
    <row r="4230" spans="3:3" x14ac:dyDescent="0.35">
      <c r="C4230" s="44"/>
    </row>
    <row r="4231" spans="3:3" x14ac:dyDescent="0.35">
      <c r="C4231" s="44"/>
    </row>
    <row r="4232" spans="3:3" x14ac:dyDescent="0.35">
      <c r="C4232" s="44"/>
    </row>
    <row r="4233" spans="3:3" x14ac:dyDescent="0.35">
      <c r="C4233" s="44"/>
    </row>
    <row r="4234" spans="3:3" x14ac:dyDescent="0.35">
      <c r="C4234" s="44"/>
    </row>
    <row r="4235" spans="3:3" x14ac:dyDescent="0.35">
      <c r="C4235" s="44"/>
    </row>
    <row r="4236" spans="3:3" x14ac:dyDescent="0.35">
      <c r="C4236" s="44"/>
    </row>
    <row r="4237" spans="3:3" x14ac:dyDescent="0.35">
      <c r="C4237" s="44"/>
    </row>
    <row r="4238" spans="3:3" x14ac:dyDescent="0.35">
      <c r="C4238" s="44"/>
    </row>
    <row r="4239" spans="3:3" x14ac:dyDescent="0.35">
      <c r="C4239" s="44"/>
    </row>
    <row r="4240" spans="3:3" x14ac:dyDescent="0.35">
      <c r="C4240" s="44"/>
    </row>
    <row r="4241" spans="3:3" x14ac:dyDescent="0.35">
      <c r="C4241" s="44"/>
    </row>
    <row r="4242" spans="3:3" x14ac:dyDescent="0.35">
      <c r="C4242" s="44"/>
    </row>
    <row r="4243" spans="3:3" x14ac:dyDescent="0.35">
      <c r="C4243" s="44"/>
    </row>
    <row r="4244" spans="3:3" x14ac:dyDescent="0.35">
      <c r="C4244" s="44"/>
    </row>
    <row r="4245" spans="3:3" x14ac:dyDescent="0.35">
      <c r="C4245" s="44"/>
    </row>
    <row r="4246" spans="3:3" x14ac:dyDescent="0.35">
      <c r="C4246" s="44"/>
    </row>
    <row r="4247" spans="3:3" x14ac:dyDescent="0.35">
      <c r="C4247" s="44"/>
    </row>
    <row r="4248" spans="3:3" x14ac:dyDescent="0.35">
      <c r="C4248" s="44"/>
    </row>
    <row r="4249" spans="3:3" x14ac:dyDescent="0.35">
      <c r="C4249" s="44"/>
    </row>
    <row r="4250" spans="3:3" x14ac:dyDescent="0.35">
      <c r="C4250" s="44"/>
    </row>
    <row r="4251" spans="3:3" x14ac:dyDescent="0.35">
      <c r="C4251" s="44"/>
    </row>
    <row r="4252" spans="3:3" x14ac:dyDescent="0.35">
      <c r="C4252" s="44"/>
    </row>
    <row r="4253" spans="3:3" x14ac:dyDescent="0.35">
      <c r="C4253" s="44"/>
    </row>
    <row r="4254" spans="3:3" x14ac:dyDescent="0.35">
      <c r="C4254" s="44"/>
    </row>
    <row r="4255" spans="3:3" x14ac:dyDescent="0.35">
      <c r="C4255" s="44"/>
    </row>
    <row r="4256" spans="3:3" x14ac:dyDescent="0.35">
      <c r="C4256" s="44"/>
    </row>
    <row r="4257" spans="3:3" x14ac:dyDescent="0.35">
      <c r="C4257" s="44"/>
    </row>
    <row r="4258" spans="3:3" x14ac:dyDescent="0.35">
      <c r="C4258" s="44"/>
    </row>
    <row r="4259" spans="3:3" x14ac:dyDescent="0.35">
      <c r="C4259" s="44"/>
    </row>
    <row r="4260" spans="3:3" x14ac:dyDescent="0.35">
      <c r="C4260" s="44"/>
    </row>
    <row r="4261" spans="3:3" x14ac:dyDescent="0.35">
      <c r="C4261" s="44"/>
    </row>
    <row r="4262" spans="3:3" x14ac:dyDescent="0.35">
      <c r="C4262" s="44"/>
    </row>
    <row r="4263" spans="3:3" x14ac:dyDescent="0.35">
      <c r="C4263" s="44"/>
    </row>
    <row r="4264" spans="3:3" x14ac:dyDescent="0.35">
      <c r="C4264" s="44"/>
    </row>
    <row r="4265" spans="3:3" x14ac:dyDescent="0.35">
      <c r="C4265" s="44"/>
    </row>
    <row r="4266" spans="3:3" x14ac:dyDescent="0.35">
      <c r="C4266" s="44"/>
    </row>
    <row r="4267" spans="3:3" x14ac:dyDescent="0.35">
      <c r="C4267" s="44"/>
    </row>
    <row r="4268" spans="3:3" x14ac:dyDescent="0.35">
      <c r="C4268" s="44"/>
    </row>
    <row r="4269" spans="3:3" x14ac:dyDescent="0.35">
      <c r="C4269" s="44"/>
    </row>
    <row r="4270" spans="3:3" x14ac:dyDescent="0.35">
      <c r="C4270" s="44"/>
    </row>
    <row r="4271" spans="3:3" x14ac:dyDescent="0.35">
      <c r="C4271" s="44"/>
    </row>
    <row r="4272" spans="3:3" x14ac:dyDescent="0.35">
      <c r="C4272" s="44"/>
    </row>
    <row r="4273" spans="3:3" x14ac:dyDescent="0.35">
      <c r="C4273" s="44"/>
    </row>
    <row r="4274" spans="3:3" x14ac:dyDescent="0.35">
      <c r="C4274" s="44"/>
    </row>
    <row r="4275" spans="3:3" x14ac:dyDescent="0.35">
      <c r="C4275" s="44"/>
    </row>
    <row r="4276" spans="3:3" x14ac:dyDescent="0.35">
      <c r="C4276" s="44"/>
    </row>
    <row r="4277" spans="3:3" x14ac:dyDescent="0.35">
      <c r="C4277" s="44"/>
    </row>
    <row r="4278" spans="3:3" x14ac:dyDescent="0.35">
      <c r="C4278" s="44"/>
    </row>
    <row r="4279" spans="3:3" x14ac:dyDescent="0.35">
      <c r="C4279" s="44"/>
    </row>
    <row r="4280" spans="3:3" x14ac:dyDescent="0.35">
      <c r="C4280" s="44"/>
    </row>
    <row r="4281" spans="3:3" x14ac:dyDescent="0.35">
      <c r="C4281" s="44"/>
    </row>
    <row r="4282" spans="3:3" x14ac:dyDescent="0.35">
      <c r="C4282" s="44"/>
    </row>
    <row r="4283" spans="3:3" x14ac:dyDescent="0.35">
      <c r="C4283" s="44"/>
    </row>
    <row r="4284" spans="3:3" x14ac:dyDescent="0.35">
      <c r="C4284" s="44"/>
    </row>
    <row r="4285" spans="3:3" x14ac:dyDescent="0.35">
      <c r="C4285" s="44"/>
    </row>
    <row r="4286" spans="3:3" x14ac:dyDescent="0.35">
      <c r="C4286" s="44"/>
    </row>
    <row r="4287" spans="3:3" x14ac:dyDescent="0.35">
      <c r="C4287" s="44"/>
    </row>
    <row r="4288" spans="3:3" x14ac:dyDescent="0.35">
      <c r="C4288" s="44"/>
    </row>
    <row r="4289" spans="3:3" x14ac:dyDescent="0.35">
      <c r="C4289" s="44"/>
    </row>
    <row r="4290" spans="3:3" x14ac:dyDescent="0.35">
      <c r="C4290" s="44"/>
    </row>
    <row r="4291" spans="3:3" x14ac:dyDescent="0.35">
      <c r="C4291" s="44"/>
    </row>
    <row r="4292" spans="3:3" x14ac:dyDescent="0.35">
      <c r="C4292" s="44"/>
    </row>
    <row r="4293" spans="3:3" x14ac:dyDescent="0.35">
      <c r="C4293" s="44"/>
    </row>
    <row r="4294" spans="3:3" x14ac:dyDescent="0.35">
      <c r="C4294" s="44"/>
    </row>
    <row r="4295" spans="3:3" x14ac:dyDescent="0.35">
      <c r="C4295" s="44"/>
    </row>
    <row r="4296" spans="3:3" x14ac:dyDescent="0.35">
      <c r="C4296" s="44"/>
    </row>
    <row r="4297" spans="3:3" x14ac:dyDescent="0.35">
      <c r="C4297" s="44"/>
    </row>
    <row r="4298" spans="3:3" x14ac:dyDescent="0.35">
      <c r="C4298" s="44"/>
    </row>
    <row r="4299" spans="3:3" x14ac:dyDescent="0.35">
      <c r="C4299" s="44"/>
    </row>
    <row r="4300" spans="3:3" x14ac:dyDescent="0.35">
      <c r="C4300" s="44"/>
    </row>
    <row r="4301" spans="3:3" x14ac:dyDescent="0.35">
      <c r="C4301" s="44"/>
    </row>
    <row r="4302" spans="3:3" x14ac:dyDescent="0.35">
      <c r="C4302" s="44"/>
    </row>
    <row r="4303" spans="3:3" x14ac:dyDescent="0.35">
      <c r="C4303" s="44"/>
    </row>
    <row r="4304" spans="3:3" x14ac:dyDescent="0.35">
      <c r="C4304" s="44"/>
    </row>
    <row r="4305" spans="3:3" x14ac:dyDescent="0.35">
      <c r="C4305" s="44"/>
    </row>
    <row r="4306" spans="3:3" x14ac:dyDescent="0.35">
      <c r="C4306" s="44"/>
    </row>
    <row r="4307" spans="3:3" x14ac:dyDescent="0.35">
      <c r="C4307" s="44"/>
    </row>
    <row r="4308" spans="3:3" x14ac:dyDescent="0.35">
      <c r="C4308" s="44"/>
    </row>
    <row r="4309" spans="3:3" x14ac:dyDescent="0.35">
      <c r="C4309" s="44"/>
    </row>
    <row r="4310" spans="3:3" x14ac:dyDescent="0.35">
      <c r="C4310" s="44"/>
    </row>
    <row r="4311" spans="3:3" x14ac:dyDescent="0.35">
      <c r="C4311" s="44"/>
    </row>
    <row r="4312" spans="3:3" x14ac:dyDescent="0.35">
      <c r="C4312" s="44"/>
    </row>
    <row r="4313" spans="3:3" x14ac:dyDescent="0.35">
      <c r="C4313" s="44"/>
    </row>
    <row r="4314" spans="3:3" x14ac:dyDescent="0.35">
      <c r="C4314" s="44"/>
    </row>
    <row r="4315" spans="3:3" x14ac:dyDescent="0.35">
      <c r="C4315" s="44"/>
    </row>
    <row r="4316" spans="3:3" x14ac:dyDescent="0.35">
      <c r="C4316" s="44"/>
    </row>
    <row r="4317" spans="3:3" x14ac:dyDescent="0.35">
      <c r="C4317" s="44"/>
    </row>
    <row r="4318" spans="3:3" x14ac:dyDescent="0.35">
      <c r="C4318" s="44"/>
    </row>
    <row r="4319" spans="3:3" x14ac:dyDescent="0.35">
      <c r="C4319" s="44"/>
    </row>
    <row r="4320" spans="3:3" x14ac:dyDescent="0.35">
      <c r="C4320" s="44"/>
    </row>
    <row r="4321" spans="3:3" x14ac:dyDescent="0.35">
      <c r="C4321" s="44"/>
    </row>
    <row r="4322" spans="3:3" x14ac:dyDescent="0.35">
      <c r="C4322" s="44"/>
    </row>
    <row r="4323" spans="3:3" x14ac:dyDescent="0.35">
      <c r="C4323" s="44"/>
    </row>
    <row r="4324" spans="3:3" x14ac:dyDescent="0.35">
      <c r="C4324" s="44"/>
    </row>
    <row r="4325" spans="3:3" x14ac:dyDescent="0.35">
      <c r="C4325" s="44"/>
    </row>
    <row r="4326" spans="3:3" x14ac:dyDescent="0.35">
      <c r="C4326" s="44"/>
    </row>
    <row r="4327" spans="3:3" x14ac:dyDescent="0.35">
      <c r="C4327" s="44"/>
    </row>
    <row r="4328" spans="3:3" x14ac:dyDescent="0.35">
      <c r="C4328" s="44"/>
    </row>
    <row r="4329" spans="3:3" x14ac:dyDescent="0.35">
      <c r="C4329" s="44"/>
    </row>
    <row r="4330" spans="3:3" x14ac:dyDescent="0.35">
      <c r="C4330" s="44"/>
    </row>
    <row r="4331" spans="3:3" x14ac:dyDescent="0.35">
      <c r="C4331" s="44"/>
    </row>
    <row r="4332" spans="3:3" x14ac:dyDescent="0.35">
      <c r="C4332" s="44"/>
    </row>
    <row r="4333" spans="3:3" x14ac:dyDescent="0.35">
      <c r="C4333" s="44"/>
    </row>
    <row r="4334" spans="3:3" x14ac:dyDescent="0.35">
      <c r="C4334" s="44"/>
    </row>
    <row r="4335" spans="3:3" x14ac:dyDescent="0.35">
      <c r="C4335" s="44"/>
    </row>
    <row r="4336" spans="3:3" x14ac:dyDescent="0.35">
      <c r="C4336" s="44"/>
    </row>
    <row r="4337" spans="3:3" x14ac:dyDescent="0.35">
      <c r="C4337" s="44"/>
    </row>
    <row r="4338" spans="3:3" x14ac:dyDescent="0.35">
      <c r="C4338" s="44"/>
    </row>
    <row r="4339" spans="3:3" x14ac:dyDescent="0.35">
      <c r="C4339" s="44"/>
    </row>
    <row r="4340" spans="3:3" x14ac:dyDescent="0.35">
      <c r="C4340" s="44"/>
    </row>
    <row r="4341" spans="3:3" x14ac:dyDescent="0.35">
      <c r="C4341" s="44"/>
    </row>
    <row r="4342" spans="3:3" x14ac:dyDescent="0.35">
      <c r="C4342" s="44"/>
    </row>
    <row r="4343" spans="3:3" x14ac:dyDescent="0.35">
      <c r="C4343" s="44"/>
    </row>
    <row r="4344" spans="3:3" x14ac:dyDescent="0.35">
      <c r="C4344" s="44"/>
    </row>
    <row r="4345" spans="3:3" x14ac:dyDescent="0.35">
      <c r="C4345" s="44"/>
    </row>
    <row r="4346" spans="3:3" x14ac:dyDescent="0.35">
      <c r="C4346" s="44"/>
    </row>
    <row r="4347" spans="3:3" x14ac:dyDescent="0.35">
      <c r="C4347" s="44"/>
    </row>
    <row r="4348" spans="3:3" x14ac:dyDescent="0.35">
      <c r="C4348" s="44"/>
    </row>
    <row r="4349" spans="3:3" x14ac:dyDescent="0.35">
      <c r="C4349" s="44"/>
    </row>
    <row r="4350" spans="3:3" x14ac:dyDescent="0.35">
      <c r="C4350" s="44"/>
    </row>
    <row r="4351" spans="3:3" x14ac:dyDescent="0.35">
      <c r="C4351" s="44"/>
    </row>
    <row r="4352" spans="3:3" x14ac:dyDescent="0.35">
      <c r="C4352" s="44"/>
    </row>
    <row r="4353" spans="3:3" x14ac:dyDescent="0.35">
      <c r="C4353" s="44"/>
    </row>
    <row r="4354" spans="3:3" x14ac:dyDescent="0.35">
      <c r="C4354" s="44"/>
    </row>
    <row r="4355" spans="3:3" x14ac:dyDescent="0.35">
      <c r="C4355" s="44"/>
    </row>
    <row r="4356" spans="3:3" x14ac:dyDescent="0.35">
      <c r="C4356" s="44"/>
    </row>
    <row r="4357" spans="3:3" x14ac:dyDescent="0.35">
      <c r="C4357" s="44"/>
    </row>
    <row r="4358" spans="3:3" x14ac:dyDescent="0.35">
      <c r="C4358" s="44"/>
    </row>
    <row r="4359" spans="3:3" x14ac:dyDescent="0.35">
      <c r="C4359" s="44"/>
    </row>
    <row r="4360" spans="3:3" x14ac:dyDescent="0.35">
      <c r="C4360" s="44"/>
    </row>
    <row r="4361" spans="3:3" x14ac:dyDescent="0.35">
      <c r="C4361" s="44"/>
    </row>
    <row r="4362" spans="3:3" x14ac:dyDescent="0.35">
      <c r="C4362" s="44"/>
    </row>
    <row r="4363" spans="3:3" x14ac:dyDescent="0.35">
      <c r="C4363" s="44"/>
    </row>
    <row r="4364" spans="3:3" x14ac:dyDescent="0.35">
      <c r="C4364" s="44"/>
    </row>
    <row r="4365" spans="3:3" x14ac:dyDescent="0.35">
      <c r="C4365" s="44"/>
    </row>
    <row r="4366" spans="3:3" x14ac:dyDescent="0.35">
      <c r="C4366" s="44"/>
    </row>
    <row r="4367" spans="3:3" x14ac:dyDescent="0.35">
      <c r="C4367" s="44"/>
    </row>
    <row r="4368" spans="3:3" x14ac:dyDescent="0.35">
      <c r="C4368" s="44"/>
    </row>
    <row r="4369" spans="3:3" x14ac:dyDescent="0.35">
      <c r="C4369" s="44"/>
    </row>
    <row r="4370" spans="3:3" x14ac:dyDescent="0.35">
      <c r="C4370" s="44"/>
    </row>
    <row r="4371" spans="3:3" x14ac:dyDescent="0.35">
      <c r="C4371" s="44"/>
    </row>
    <row r="4372" spans="3:3" x14ac:dyDescent="0.35">
      <c r="C4372" s="44"/>
    </row>
    <row r="4373" spans="3:3" x14ac:dyDescent="0.35">
      <c r="C4373" s="44"/>
    </row>
    <row r="4374" spans="3:3" x14ac:dyDescent="0.35">
      <c r="C4374" s="44"/>
    </row>
    <row r="4375" spans="3:3" x14ac:dyDescent="0.35">
      <c r="C4375" s="44"/>
    </row>
    <row r="4376" spans="3:3" x14ac:dyDescent="0.35">
      <c r="C4376" s="44"/>
    </row>
    <row r="4377" spans="3:3" x14ac:dyDescent="0.35">
      <c r="C4377" s="44"/>
    </row>
    <row r="4378" spans="3:3" x14ac:dyDescent="0.35">
      <c r="C4378" s="44"/>
    </row>
    <row r="4379" spans="3:3" x14ac:dyDescent="0.35">
      <c r="C4379" s="44"/>
    </row>
    <row r="4380" spans="3:3" x14ac:dyDescent="0.35">
      <c r="C4380" s="44"/>
    </row>
    <row r="4381" spans="3:3" x14ac:dyDescent="0.35">
      <c r="C4381" s="44"/>
    </row>
    <row r="4382" spans="3:3" x14ac:dyDescent="0.35">
      <c r="C4382" s="44"/>
    </row>
    <row r="4383" spans="3:3" x14ac:dyDescent="0.35">
      <c r="C4383" s="44"/>
    </row>
    <row r="4384" spans="3:3" x14ac:dyDescent="0.35">
      <c r="C4384" s="44"/>
    </row>
    <row r="4385" spans="3:3" x14ac:dyDescent="0.35">
      <c r="C4385" s="44"/>
    </row>
    <row r="4386" spans="3:3" x14ac:dyDescent="0.35">
      <c r="C4386" s="44"/>
    </row>
    <row r="4387" spans="3:3" x14ac:dyDescent="0.35">
      <c r="C4387" s="44"/>
    </row>
    <row r="4388" spans="3:3" x14ac:dyDescent="0.35">
      <c r="C4388" s="44"/>
    </row>
    <row r="4389" spans="3:3" x14ac:dyDescent="0.35">
      <c r="C4389" s="44"/>
    </row>
    <row r="4390" spans="3:3" x14ac:dyDescent="0.35">
      <c r="C4390" s="44"/>
    </row>
    <row r="4391" spans="3:3" x14ac:dyDescent="0.35">
      <c r="C4391" s="44"/>
    </row>
    <row r="4392" spans="3:3" x14ac:dyDescent="0.35">
      <c r="C4392" s="44"/>
    </row>
    <row r="4393" spans="3:3" x14ac:dyDescent="0.35">
      <c r="C4393" s="44"/>
    </row>
    <row r="4394" spans="3:3" x14ac:dyDescent="0.35">
      <c r="C4394" s="44"/>
    </row>
    <row r="4395" spans="3:3" x14ac:dyDescent="0.35">
      <c r="C4395" s="44"/>
    </row>
    <row r="4396" spans="3:3" x14ac:dyDescent="0.35">
      <c r="C4396" s="44"/>
    </row>
    <row r="4397" spans="3:3" x14ac:dyDescent="0.35">
      <c r="C4397" s="44"/>
    </row>
    <row r="4398" spans="3:3" x14ac:dyDescent="0.35">
      <c r="C4398" s="44"/>
    </row>
    <row r="4399" spans="3:3" x14ac:dyDescent="0.35">
      <c r="C4399" s="44"/>
    </row>
    <row r="4400" spans="3:3" x14ac:dyDescent="0.35">
      <c r="C4400" s="44"/>
    </row>
    <row r="4401" spans="3:3" x14ac:dyDescent="0.35">
      <c r="C4401" s="44"/>
    </row>
    <row r="4402" spans="3:3" x14ac:dyDescent="0.35">
      <c r="C4402" s="44"/>
    </row>
    <row r="4403" spans="3:3" x14ac:dyDescent="0.35">
      <c r="C4403" s="44"/>
    </row>
    <row r="4404" spans="3:3" x14ac:dyDescent="0.35">
      <c r="C4404" s="44"/>
    </row>
    <row r="4405" spans="3:3" x14ac:dyDescent="0.35">
      <c r="C4405" s="44"/>
    </row>
    <row r="4406" spans="3:3" x14ac:dyDescent="0.35">
      <c r="C4406" s="44"/>
    </row>
    <row r="4407" spans="3:3" x14ac:dyDescent="0.35">
      <c r="C4407" s="44"/>
    </row>
    <row r="4408" spans="3:3" x14ac:dyDescent="0.35">
      <c r="C4408" s="44"/>
    </row>
    <row r="4409" spans="3:3" x14ac:dyDescent="0.35">
      <c r="C4409" s="44"/>
    </row>
    <row r="4410" spans="3:3" x14ac:dyDescent="0.35">
      <c r="C4410" s="44"/>
    </row>
    <row r="4411" spans="3:3" x14ac:dyDescent="0.35">
      <c r="C4411" s="44"/>
    </row>
    <row r="4412" spans="3:3" x14ac:dyDescent="0.35">
      <c r="C4412" s="44"/>
    </row>
    <row r="4413" spans="3:3" x14ac:dyDescent="0.35">
      <c r="C4413" s="44"/>
    </row>
    <row r="4414" spans="3:3" x14ac:dyDescent="0.35">
      <c r="C4414" s="44"/>
    </row>
    <row r="4415" spans="3:3" x14ac:dyDescent="0.35">
      <c r="C4415" s="44"/>
    </row>
    <row r="4416" spans="3:3" x14ac:dyDescent="0.35">
      <c r="C4416" s="44"/>
    </row>
    <row r="4417" spans="3:3" x14ac:dyDescent="0.35">
      <c r="C4417" s="44"/>
    </row>
    <row r="4418" spans="3:3" x14ac:dyDescent="0.35">
      <c r="C4418" s="44"/>
    </row>
    <row r="4419" spans="3:3" x14ac:dyDescent="0.35">
      <c r="C4419" s="44"/>
    </row>
    <row r="4420" spans="3:3" x14ac:dyDescent="0.35">
      <c r="C4420" s="44"/>
    </row>
    <row r="4421" spans="3:3" x14ac:dyDescent="0.35">
      <c r="C4421" s="44"/>
    </row>
    <row r="4422" spans="3:3" x14ac:dyDescent="0.35">
      <c r="C4422" s="44"/>
    </row>
    <row r="4423" spans="3:3" x14ac:dyDescent="0.35">
      <c r="C4423" s="44"/>
    </row>
    <row r="4424" spans="3:3" x14ac:dyDescent="0.35">
      <c r="C4424" s="44"/>
    </row>
    <row r="4425" spans="3:3" x14ac:dyDescent="0.35">
      <c r="C4425" s="44"/>
    </row>
    <row r="4426" spans="3:3" x14ac:dyDescent="0.35">
      <c r="C4426" s="44"/>
    </row>
    <row r="4427" spans="3:3" x14ac:dyDescent="0.35">
      <c r="C4427" s="44"/>
    </row>
    <row r="4428" spans="3:3" x14ac:dyDescent="0.35">
      <c r="C4428" s="44"/>
    </row>
    <row r="4429" spans="3:3" x14ac:dyDescent="0.35">
      <c r="C4429" s="44"/>
    </row>
    <row r="4430" spans="3:3" x14ac:dyDescent="0.35">
      <c r="C4430" s="44"/>
    </row>
    <row r="4431" spans="3:3" x14ac:dyDescent="0.35">
      <c r="C4431" s="44"/>
    </row>
    <row r="4432" spans="3:3" x14ac:dyDescent="0.35">
      <c r="C4432" s="44"/>
    </row>
    <row r="4433" spans="3:3" x14ac:dyDescent="0.35">
      <c r="C4433" s="44"/>
    </row>
    <row r="4434" spans="3:3" x14ac:dyDescent="0.35">
      <c r="C4434" s="44"/>
    </row>
    <row r="4435" spans="3:3" x14ac:dyDescent="0.35">
      <c r="C4435" s="44"/>
    </row>
    <row r="4436" spans="3:3" x14ac:dyDescent="0.35">
      <c r="C4436" s="44"/>
    </row>
    <row r="4437" spans="3:3" x14ac:dyDescent="0.35">
      <c r="C4437" s="44"/>
    </row>
    <row r="4438" spans="3:3" x14ac:dyDescent="0.35">
      <c r="C4438" s="44"/>
    </row>
    <row r="4439" spans="3:3" x14ac:dyDescent="0.35">
      <c r="C4439" s="44"/>
    </row>
    <row r="4440" spans="3:3" x14ac:dyDescent="0.35">
      <c r="C4440" s="44"/>
    </row>
    <row r="4441" spans="3:3" x14ac:dyDescent="0.35">
      <c r="C4441" s="44"/>
    </row>
    <row r="4442" spans="3:3" x14ac:dyDescent="0.35">
      <c r="C4442" s="44"/>
    </row>
    <row r="4443" spans="3:3" x14ac:dyDescent="0.35">
      <c r="C4443" s="44"/>
    </row>
    <row r="4444" spans="3:3" x14ac:dyDescent="0.35">
      <c r="C4444" s="44"/>
    </row>
    <row r="4445" spans="3:3" x14ac:dyDescent="0.35">
      <c r="C4445" s="44"/>
    </row>
    <row r="4446" spans="3:3" x14ac:dyDescent="0.35">
      <c r="C4446" s="44"/>
    </row>
    <row r="4447" spans="3:3" x14ac:dyDescent="0.35">
      <c r="C4447" s="44"/>
    </row>
    <row r="4448" spans="3:3" x14ac:dyDescent="0.35">
      <c r="C4448" s="44"/>
    </row>
    <row r="4449" spans="3:3" x14ac:dyDescent="0.35">
      <c r="C4449" s="44"/>
    </row>
    <row r="4450" spans="3:3" x14ac:dyDescent="0.35">
      <c r="C4450" s="44"/>
    </row>
    <row r="4451" spans="3:3" x14ac:dyDescent="0.35">
      <c r="C4451" s="44"/>
    </row>
    <row r="4452" spans="3:3" x14ac:dyDescent="0.35">
      <c r="C4452" s="44"/>
    </row>
    <row r="4453" spans="3:3" x14ac:dyDescent="0.35">
      <c r="C4453" s="44"/>
    </row>
    <row r="4454" spans="3:3" x14ac:dyDescent="0.35">
      <c r="C4454" s="44"/>
    </row>
    <row r="4455" spans="3:3" x14ac:dyDescent="0.35">
      <c r="C4455" s="44"/>
    </row>
    <row r="4456" spans="3:3" x14ac:dyDescent="0.35">
      <c r="C4456" s="44"/>
    </row>
    <row r="4457" spans="3:3" x14ac:dyDescent="0.35">
      <c r="C4457" s="44"/>
    </row>
    <row r="4458" spans="3:3" x14ac:dyDescent="0.35">
      <c r="C4458" s="44"/>
    </row>
    <row r="4459" spans="3:3" x14ac:dyDescent="0.35">
      <c r="C4459" s="44"/>
    </row>
    <row r="4460" spans="3:3" x14ac:dyDescent="0.35">
      <c r="C4460" s="44"/>
    </row>
    <row r="4461" spans="3:3" x14ac:dyDescent="0.35">
      <c r="C4461" s="44"/>
    </row>
    <row r="4462" spans="3:3" x14ac:dyDescent="0.35">
      <c r="C4462" s="44"/>
    </row>
    <row r="4463" spans="3:3" x14ac:dyDescent="0.35">
      <c r="C4463" s="44"/>
    </row>
    <row r="4464" spans="3:3" x14ac:dyDescent="0.35">
      <c r="C4464" s="44"/>
    </row>
    <row r="4465" spans="3:3" x14ac:dyDescent="0.35">
      <c r="C4465" s="44"/>
    </row>
    <row r="4466" spans="3:3" x14ac:dyDescent="0.35">
      <c r="C4466" s="44"/>
    </row>
    <row r="4467" spans="3:3" x14ac:dyDescent="0.35">
      <c r="C4467" s="44"/>
    </row>
    <row r="4468" spans="3:3" x14ac:dyDescent="0.35">
      <c r="C4468" s="44"/>
    </row>
    <row r="4469" spans="3:3" x14ac:dyDescent="0.35">
      <c r="C4469" s="44"/>
    </row>
    <row r="4470" spans="3:3" x14ac:dyDescent="0.35">
      <c r="C4470" s="44"/>
    </row>
    <row r="4471" spans="3:3" x14ac:dyDescent="0.35">
      <c r="C4471" s="44"/>
    </row>
    <row r="4472" spans="3:3" x14ac:dyDescent="0.35">
      <c r="C4472" s="44"/>
    </row>
    <row r="4473" spans="3:3" x14ac:dyDescent="0.35">
      <c r="C4473" s="44"/>
    </row>
    <row r="4474" spans="3:3" x14ac:dyDescent="0.35">
      <c r="C4474" s="44"/>
    </row>
    <row r="4475" spans="3:3" x14ac:dyDescent="0.35">
      <c r="C4475" s="44"/>
    </row>
    <row r="4476" spans="3:3" x14ac:dyDescent="0.35">
      <c r="C4476" s="44"/>
    </row>
    <row r="4477" spans="3:3" x14ac:dyDescent="0.35">
      <c r="C4477" s="44"/>
    </row>
    <row r="4478" spans="3:3" x14ac:dyDescent="0.35">
      <c r="C4478" s="44"/>
    </row>
    <row r="4479" spans="3:3" x14ac:dyDescent="0.35">
      <c r="C4479" s="44"/>
    </row>
    <row r="4480" spans="3:3" x14ac:dyDescent="0.35">
      <c r="C4480" s="44"/>
    </row>
    <row r="4481" spans="3:3" x14ac:dyDescent="0.35">
      <c r="C4481" s="44"/>
    </row>
    <row r="4482" spans="3:3" x14ac:dyDescent="0.35">
      <c r="C4482" s="44"/>
    </row>
    <row r="4483" spans="3:3" x14ac:dyDescent="0.35">
      <c r="C4483" s="44"/>
    </row>
    <row r="4484" spans="3:3" x14ac:dyDescent="0.35">
      <c r="C4484" s="44"/>
    </row>
    <row r="4485" spans="3:3" x14ac:dyDescent="0.35">
      <c r="C4485" s="44"/>
    </row>
    <row r="4486" spans="3:3" x14ac:dyDescent="0.35">
      <c r="C4486" s="44"/>
    </row>
    <row r="4487" spans="3:3" x14ac:dyDescent="0.35">
      <c r="C4487" s="44"/>
    </row>
    <row r="4488" spans="3:3" x14ac:dyDescent="0.35">
      <c r="C4488" s="44"/>
    </row>
    <row r="4489" spans="3:3" x14ac:dyDescent="0.35">
      <c r="C4489" s="44"/>
    </row>
    <row r="4490" spans="3:3" x14ac:dyDescent="0.35">
      <c r="C4490" s="44"/>
    </row>
    <row r="4491" spans="3:3" x14ac:dyDescent="0.35">
      <c r="C4491" s="44"/>
    </row>
    <row r="4492" spans="3:3" x14ac:dyDescent="0.35">
      <c r="C4492" s="44"/>
    </row>
    <row r="4493" spans="3:3" x14ac:dyDescent="0.35">
      <c r="C4493" s="44"/>
    </row>
    <row r="4494" spans="3:3" x14ac:dyDescent="0.35">
      <c r="C4494" s="44"/>
    </row>
    <row r="4495" spans="3:3" x14ac:dyDescent="0.35">
      <c r="C4495" s="44"/>
    </row>
    <row r="4496" spans="3:3" x14ac:dyDescent="0.35">
      <c r="C4496" s="44"/>
    </row>
    <row r="4497" spans="3:3" x14ac:dyDescent="0.35">
      <c r="C4497" s="44"/>
    </row>
    <row r="4498" spans="3:3" x14ac:dyDescent="0.35">
      <c r="C4498" s="44"/>
    </row>
    <row r="4499" spans="3:3" x14ac:dyDescent="0.35">
      <c r="C4499" s="44"/>
    </row>
    <row r="4500" spans="3:3" x14ac:dyDescent="0.35">
      <c r="C4500" s="44"/>
    </row>
    <row r="4501" spans="3:3" x14ac:dyDescent="0.35">
      <c r="C4501" s="44"/>
    </row>
    <row r="4502" spans="3:3" x14ac:dyDescent="0.35">
      <c r="C4502" s="44"/>
    </row>
    <row r="4503" spans="3:3" x14ac:dyDescent="0.35">
      <c r="C4503" s="44"/>
    </row>
    <row r="4504" spans="3:3" x14ac:dyDescent="0.35">
      <c r="C4504" s="44"/>
    </row>
    <row r="4505" spans="3:3" x14ac:dyDescent="0.35">
      <c r="C4505" s="44"/>
    </row>
    <row r="4506" spans="3:3" x14ac:dyDescent="0.35">
      <c r="C4506" s="44"/>
    </row>
    <row r="4507" spans="3:3" x14ac:dyDescent="0.35">
      <c r="C4507" s="44"/>
    </row>
    <row r="4508" spans="3:3" x14ac:dyDescent="0.35">
      <c r="C4508" s="44"/>
    </row>
    <row r="4509" spans="3:3" x14ac:dyDescent="0.35">
      <c r="C4509" s="44"/>
    </row>
    <row r="4510" spans="3:3" x14ac:dyDescent="0.35">
      <c r="C4510" s="44"/>
    </row>
    <row r="4511" spans="3:3" x14ac:dyDescent="0.35">
      <c r="C4511" s="44"/>
    </row>
    <row r="4512" spans="3:3" x14ac:dyDescent="0.35">
      <c r="C4512" s="44"/>
    </row>
    <row r="4513" spans="3:3" x14ac:dyDescent="0.35">
      <c r="C4513" s="44"/>
    </row>
    <row r="4514" spans="3:3" x14ac:dyDescent="0.35">
      <c r="C4514" s="44"/>
    </row>
    <row r="4515" spans="3:3" x14ac:dyDescent="0.35">
      <c r="C4515" s="44"/>
    </row>
    <row r="4516" spans="3:3" x14ac:dyDescent="0.35">
      <c r="C4516" s="44"/>
    </row>
    <row r="4517" spans="3:3" x14ac:dyDescent="0.35">
      <c r="C4517" s="44"/>
    </row>
    <row r="4518" spans="3:3" x14ac:dyDescent="0.35">
      <c r="C4518" s="44"/>
    </row>
    <row r="4519" spans="3:3" x14ac:dyDescent="0.35">
      <c r="C4519" s="44"/>
    </row>
    <row r="4520" spans="3:3" x14ac:dyDescent="0.35">
      <c r="C4520" s="44"/>
    </row>
    <row r="4521" spans="3:3" x14ac:dyDescent="0.35">
      <c r="C4521" s="44"/>
    </row>
    <row r="4522" spans="3:3" x14ac:dyDescent="0.35">
      <c r="C4522" s="44"/>
    </row>
    <row r="4523" spans="3:3" x14ac:dyDescent="0.35">
      <c r="C4523" s="44"/>
    </row>
    <row r="4524" spans="3:3" x14ac:dyDescent="0.35">
      <c r="C4524" s="44"/>
    </row>
    <row r="4525" spans="3:3" x14ac:dyDescent="0.35">
      <c r="C4525" s="44"/>
    </row>
    <row r="4526" spans="3:3" x14ac:dyDescent="0.35">
      <c r="C4526" s="44"/>
    </row>
    <row r="4527" spans="3:3" x14ac:dyDescent="0.35">
      <c r="C4527" s="44"/>
    </row>
    <row r="4528" spans="3:3" x14ac:dyDescent="0.35">
      <c r="C4528" s="44"/>
    </row>
    <row r="4529" spans="3:3" x14ac:dyDescent="0.35">
      <c r="C4529" s="44"/>
    </row>
    <row r="4530" spans="3:3" x14ac:dyDescent="0.35">
      <c r="C4530" s="44"/>
    </row>
    <row r="4531" spans="3:3" x14ac:dyDescent="0.35">
      <c r="C4531" s="44"/>
    </row>
    <row r="4532" spans="3:3" x14ac:dyDescent="0.35">
      <c r="C4532" s="44"/>
    </row>
    <row r="4533" spans="3:3" x14ac:dyDescent="0.35">
      <c r="C4533" s="44"/>
    </row>
    <row r="4534" spans="3:3" x14ac:dyDescent="0.35">
      <c r="C4534" s="44"/>
    </row>
    <row r="4535" spans="3:3" x14ac:dyDescent="0.35">
      <c r="C4535" s="44"/>
    </row>
    <row r="4536" spans="3:3" x14ac:dyDescent="0.35">
      <c r="C4536" s="44"/>
    </row>
    <row r="4537" spans="3:3" x14ac:dyDescent="0.35">
      <c r="C4537" s="44"/>
    </row>
    <row r="4538" spans="3:3" x14ac:dyDescent="0.35">
      <c r="C4538" s="44"/>
    </row>
    <row r="4539" spans="3:3" x14ac:dyDescent="0.35">
      <c r="C4539" s="44"/>
    </row>
    <row r="4540" spans="3:3" x14ac:dyDescent="0.35">
      <c r="C4540" s="44"/>
    </row>
    <row r="4541" spans="3:3" x14ac:dyDescent="0.35">
      <c r="C4541" s="44"/>
    </row>
    <row r="4542" spans="3:3" x14ac:dyDescent="0.35">
      <c r="C4542" s="44"/>
    </row>
    <row r="4543" spans="3:3" x14ac:dyDescent="0.35">
      <c r="C4543" s="44"/>
    </row>
    <row r="4544" spans="3:3" x14ac:dyDescent="0.35">
      <c r="C4544" s="44"/>
    </row>
    <row r="4545" spans="3:3" x14ac:dyDescent="0.35">
      <c r="C4545" s="44"/>
    </row>
    <row r="4546" spans="3:3" x14ac:dyDescent="0.35">
      <c r="C4546" s="44"/>
    </row>
    <row r="4547" spans="3:3" x14ac:dyDescent="0.35">
      <c r="C4547" s="44"/>
    </row>
    <row r="4548" spans="3:3" x14ac:dyDescent="0.35">
      <c r="C4548" s="44"/>
    </row>
    <row r="4549" spans="3:3" x14ac:dyDescent="0.35">
      <c r="C4549" s="44"/>
    </row>
    <row r="4550" spans="3:3" x14ac:dyDescent="0.35">
      <c r="C4550" s="44"/>
    </row>
    <row r="4551" spans="3:3" x14ac:dyDescent="0.35">
      <c r="C4551" s="44"/>
    </row>
    <row r="4552" spans="3:3" x14ac:dyDescent="0.35">
      <c r="C4552" s="44"/>
    </row>
    <row r="4553" spans="3:3" x14ac:dyDescent="0.35">
      <c r="C4553" s="44"/>
    </row>
    <row r="4554" spans="3:3" x14ac:dyDescent="0.35">
      <c r="C4554" s="44"/>
    </row>
    <row r="4555" spans="3:3" x14ac:dyDescent="0.35">
      <c r="C4555" s="44"/>
    </row>
    <row r="4556" spans="3:3" x14ac:dyDescent="0.35">
      <c r="C4556" s="44"/>
    </row>
    <row r="4557" spans="3:3" x14ac:dyDescent="0.35">
      <c r="C4557" s="44"/>
    </row>
    <row r="4558" spans="3:3" x14ac:dyDescent="0.35">
      <c r="C4558" s="44"/>
    </row>
    <row r="4559" spans="3:3" x14ac:dyDescent="0.35">
      <c r="C4559" s="44"/>
    </row>
    <row r="4560" spans="3:3" x14ac:dyDescent="0.35">
      <c r="C4560" s="44"/>
    </row>
    <row r="4561" spans="3:3" x14ac:dyDescent="0.35">
      <c r="C4561" s="44"/>
    </row>
    <row r="4562" spans="3:3" x14ac:dyDescent="0.35">
      <c r="C4562" s="44"/>
    </row>
    <row r="4563" spans="3:3" x14ac:dyDescent="0.35">
      <c r="C4563" s="44"/>
    </row>
    <row r="4564" spans="3:3" x14ac:dyDescent="0.35">
      <c r="C4564" s="44"/>
    </row>
    <row r="4565" spans="3:3" x14ac:dyDescent="0.35">
      <c r="C4565" s="44"/>
    </row>
    <row r="4566" spans="3:3" x14ac:dyDescent="0.35">
      <c r="C4566" s="44"/>
    </row>
    <row r="4567" spans="3:3" x14ac:dyDescent="0.35">
      <c r="C4567" s="44"/>
    </row>
    <row r="4568" spans="3:3" x14ac:dyDescent="0.35">
      <c r="C4568" s="44"/>
    </row>
    <row r="4569" spans="3:3" x14ac:dyDescent="0.35">
      <c r="C4569" s="44"/>
    </row>
    <row r="4570" spans="3:3" x14ac:dyDescent="0.35">
      <c r="C4570" s="44"/>
    </row>
    <row r="4571" spans="3:3" x14ac:dyDescent="0.35">
      <c r="C4571" s="44"/>
    </row>
    <row r="4572" spans="3:3" x14ac:dyDescent="0.35">
      <c r="C4572" s="44"/>
    </row>
    <row r="4573" spans="3:3" x14ac:dyDescent="0.35">
      <c r="C4573" s="44"/>
    </row>
    <row r="4574" spans="3:3" x14ac:dyDescent="0.35">
      <c r="C4574" s="44"/>
    </row>
    <row r="4575" spans="3:3" x14ac:dyDescent="0.35">
      <c r="C4575" s="44"/>
    </row>
    <row r="4576" spans="3:3" x14ac:dyDescent="0.35">
      <c r="C4576" s="44"/>
    </row>
    <row r="4577" spans="3:3" x14ac:dyDescent="0.35">
      <c r="C4577" s="44"/>
    </row>
    <row r="4578" spans="3:3" x14ac:dyDescent="0.35">
      <c r="C4578" s="44"/>
    </row>
    <row r="4579" spans="3:3" x14ac:dyDescent="0.35">
      <c r="C4579" s="44"/>
    </row>
    <row r="4580" spans="3:3" x14ac:dyDescent="0.35">
      <c r="C4580" s="44"/>
    </row>
    <row r="4581" spans="3:3" x14ac:dyDescent="0.35">
      <c r="C4581" s="44"/>
    </row>
    <row r="4582" spans="3:3" x14ac:dyDescent="0.35">
      <c r="C4582" s="44"/>
    </row>
    <row r="4583" spans="3:3" x14ac:dyDescent="0.35">
      <c r="C4583" s="44"/>
    </row>
    <row r="4584" spans="3:3" x14ac:dyDescent="0.35">
      <c r="C4584" s="44"/>
    </row>
    <row r="4585" spans="3:3" x14ac:dyDescent="0.35">
      <c r="C4585" s="44"/>
    </row>
    <row r="4586" spans="3:3" x14ac:dyDescent="0.35">
      <c r="C4586" s="44"/>
    </row>
    <row r="4587" spans="3:3" x14ac:dyDescent="0.35">
      <c r="C4587" s="44"/>
    </row>
    <row r="4588" spans="3:3" x14ac:dyDescent="0.35">
      <c r="C4588" s="44"/>
    </row>
    <row r="4589" spans="3:3" x14ac:dyDescent="0.35">
      <c r="C4589" s="44"/>
    </row>
    <row r="4590" spans="3:3" x14ac:dyDescent="0.35">
      <c r="C4590" s="44"/>
    </row>
    <row r="4591" spans="3:3" x14ac:dyDescent="0.35">
      <c r="C4591" s="44"/>
    </row>
    <row r="4592" spans="3:3" x14ac:dyDescent="0.35">
      <c r="C4592" s="44"/>
    </row>
    <row r="4593" spans="3:3" x14ac:dyDescent="0.35">
      <c r="C4593" s="44"/>
    </row>
    <row r="4594" spans="3:3" x14ac:dyDescent="0.35">
      <c r="C4594" s="44"/>
    </row>
    <row r="4595" spans="3:3" x14ac:dyDescent="0.35">
      <c r="C4595" s="44"/>
    </row>
    <row r="4596" spans="3:3" x14ac:dyDescent="0.35">
      <c r="C4596" s="44"/>
    </row>
    <row r="4597" spans="3:3" x14ac:dyDescent="0.35">
      <c r="C4597" s="44"/>
    </row>
    <row r="4598" spans="3:3" x14ac:dyDescent="0.35">
      <c r="C4598" s="44"/>
    </row>
    <row r="4599" spans="3:3" x14ac:dyDescent="0.35">
      <c r="C4599" s="44"/>
    </row>
    <row r="4600" spans="3:3" x14ac:dyDescent="0.35">
      <c r="C4600" s="44"/>
    </row>
    <row r="4601" spans="3:3" x14ac:dyDescent="0.35">
      <c r="C4601" s="44"/>
    </row>
    <row r="4602" spans="3:3" x14ac:dyDescent="0.35">
      <c r="C4602" s="44"/>
    </row>
    <row r="4603" spans="3:3" x14ac:dyDescent="0.35">
      <c r="C4603" s="44"/>
    </row>
    <row r="4604" spans="3:3" x14ac:dyDescent="0.35">
      <c r="C4604" s="44"/>
    </row>
    <row r="4605" spans="3:3" x14ac:dyDescent="0.35">
      <c r="C4605" s="44"/>
    </row>
    <row r="4606" spans="3:3" x14ac:dyDescent="0.35">
      <c r="C4606" s="44"/>
    </row>
    <row r="4607" spans="3:3" x14ac:dyDescent="0.35">
      <c r="C4607" s="44"/>
    </row>
    <row r="4608" spans="3:3" x14ac:dyDescent="0.35">
      <c r="C4608" s="44"/>
    </row>
    <row r="4609" spans="3:3" x14ac:dyDescent="0.35">
      <c r="C4609" s="44"/>
    </row>
    <row r="4610" spans="3:3" x14ac:dyDescent="0.35">
      <c r="C4610" s="44"/>
    </row>
    <row r="4611" spans="3:3" x14ac:dyDescent="0.35">
      <c r="C4611" s="44"/>
    </row>
    <row r="4612" spans="3:3" x14ac:dyDescent="0.35">
      <c r="C4612" s="44"/>
    </row>
    <row r="4613" spans="3:3" x14ac:dyDescent="0.35">
      <c r="C4613" s="44"/>
    </row>
    <row r="4614" spans="3:3" x14ac:dyDescent="0.35">
      <c r="C4614" s="44"/>
    </row>
    <row r="4615" spans="3:3" x14ac:dyDescent="0.35">
      <c r="C4615" s="44"/>
    </row>
    <row r="4616" spans="3:3" x14ac:dyDescent="0.35">
      <c r="C4616" s="44"/>
    </row>
    <row r="4617" spans="3:3" x14ac:dyDescent="0.35">
      <c r="C4617" s="44"/>
    </row>
    <row r="4618" spans="3:3" x14ac:dyDescent="0.35">
      <c r="C4618" s="44"/>
    </row>
    <row r="4619" spans="3:3" x14ac:dyDescent="0.35">
      <c r="C4619" s="44"/>
    </row>
    <row r="4620" spans="3:3" x14ac:dyDescent="0.35">
      <c r="C4620" s="44"/>
    </row>
    <row r="4621" spans="3:3" x14ac:dyDescent="0.35">
      <c r="C4621" s="44"/>
    </row>
    <row r="4622" spans="3:3" x14ac:dyDescent="0.35">
      <c r="C4622" s="44"/>
    </row>
    <row r="4623" spans="3:3" x14ac:dyDescent="0.35">
      <c r="C4623" s="44"/>
    </row>
    <row r="4624" spans="3:3" x14ac:dyDescent="0.35">
      <c r="C4624" s="44"/>
    </row>
    <row r="4625" spans="3:3" x14ac:dyDescent="0.35">
      <c r="C4625" s="44"/>
    </row>
    <row r="4626" spans="3:3" x14ac:dyDescent="0.35">
      <c r="C4626" s="44"/>
    </row>
    <row r="4627" spans="3:3" x14ac:dyDescent="0.35">
      <c r="C4627" s="44"/>
    </row>
    <row r="4628" spans="3:3" x14ac:dyDescent="0.35">
      <c r="C4628" s="44"/>
    </row>
    <row r="4629" spans="3:3" x14ac:dyDescent="0.35">
      <c r="C4629" s="44"/>
    </row>
    <row r="4630" spans="3:3" x14ac:dyDescent="0.35">
      <c r="C4630" s="44"/>
    </row>
    <row r="4631" spans="3:3" x14ac:dyDescent="0.35">
      <c r="C4631" s="44"/>
    </row>
    <row r="4632" spans="3:3" x14ac:dyDescent="0.35">
      <c r="C4632" s="44"/>
    </row>
    <row r="4633" spans="3:3" x14ac:dyDescent="0.35">
      <c r="C4633" s="44"/>
    </row>
    <row r="4634" spans="3:3" x14ac:dyDescent="0.35">
      <c r="C4634" s="44"/>
    </row>
    <row r="4635" spans="3:3" x14ac:dyDescent="0.35">
      <c r="C4635" s="44"/>
    </row>
    <row r="4636" spans="3:3" x14ac:dyDescent="0.35">
      <c r="C4636" s="44"/>
    </row>
    <row r="4637" spans="3:3" x14ac:dyDescent="0.35">
      <c r="C4637" s="44"/>
    </row>
    <row r="4638" spans="3:3" x14ac:dyDescent="0.35">
      <c r="C4638" s="44"/>
    </row>
    <row r="4639" spans="3:3" x14ac:dyDescent="0.35">
      <c r="C4639" s="44"/>
    </row>
    <row r="4640" spans="3:3" x14ac:dyDescent="0.35">
      <c r="C4640" s="44"/>
    </row>
    <row r="4641" spans="3:3" x14ac:dyDescent="0.35">
      <c r="C4641" s="44"/>
    </row>
    <row r="4642" spans="3:3" x14ac:dyDescent="0.35">
      <c r="C4642" s="44"/>
    </row>
    <row r="4643" spans="3:3" x14ac:dyDescent="0.35">
      <c r="C4643" s="44"/>
    </row>
    <row r="4644" spans="3:3" x14ac:dyDescent="0.35">
      <c r="C4644" s="44"/>
    </row>
    <row r="4645" spans="3:3" x14ac:dyDescent="0.35">
      <c r="C4645" s="44"/>
    </row>
    <row r="4646" spans="3:3" x14ac:dyDescent="0.35">
      <c r="C4646" s="44"/>
    </row>
    <row r="4647" spans="3:3" x14ac:dyDescent="0.35">
      <c r="C4647" s="44"/>
    </row>
    <row r="4648" spans="3:3" x14ac:dyDescent="0.35">
      <c r="C4648" s="44"/>
    </row>
    <row r="4649" spans="3:3" x14ac:dyDescent="0.35">
      <c r="C4649" s="44"/>
    </row>
    <row r="4650" spans="3:3" x14ac:dyDescent="0.35">
      <c r="C4650" s="44"/>
    </row>
    <row r="4651" spans="3:3" x14ac:dyDescent="0.35">
      <c r="C4651" s="44"/>
    </row>
    <row r="4652" spans="3:3" x14ac:dyDescent="0.35">
      <c r="C4652" s="44"/>
    </row>
    <row r="4653" spans="3:3" x14ac:dyDescent="0.35">
      <c r="C4653" s="44"/>
    </row>
    <row r="4654" spans="3:3" x14ac:dyDescent="0.35">
      <c r="C4654" s="44"/>
    </row>
    <row r="4655" spans="3:3" x14ac:dyDescent="0.35">
      <c r="C4655" s="44"/>
    </row>
    <row r="4656" spans="3:3" x14ac:dyDescent="0.35">
      <c r="C4656" s="44"/>
    </row>
    <row r="4657" spans="3:3" x14ac:dyDescent="0.35">
      <c r="C4657" s="44"/>
    </row>
    <row r="4658" spans="3:3" x14ac:dyDescent="0.35">
      <c r="C4658" s="44"/>
    </row>
    <row r="4659" spans="3:3" x14ac:dyDescent="0.35">
      <c r="C4659" s="44"/>
    </row>
    <row r="4660" spans="3:3" x14ac:dyDescent="0.35">
      <c r="C4660" s="44"/>
    </row>
    <row r="4661" spans="3:3" x14ac:dyDescent="0.35">
      <c r="C4661" s="44"/>
    </row>
    <row r="4662" spans="3:3" x14ac:dyDescent="0.35">
      <c r="C4662" s="44"/>
    </row>
    <row r="4663" spans="3:3" x14ac:dyDescent="0.35">
      <c r="C4663" s="44"/>
    </row>
    <row r="4664" spans="3:3" x14ac:dyDescent="0.35">
      <c r="C4664" s="44"/>
    </row>
    <row r="4665" spans="3:3" x14ac:dyDescent="0.35">
      <c r="C4665" s="44"/>
    </row>
    <row r="4666" spans="3:3" x14ac:dyDescent="0.35">
      <c r="C4666" s="44"/>
    </row>
    <row r="4667" spans="3:3" x14ac:dyDescent="0.35">
      <c r="C4667" s="44"/>
    </row>
    <row r="4668" spans="3:3" x14ac:dyDescent="0.35">
      <c r="C4668" s="44"/>
    </row>
    <row r="4669" spans="3:3" x14ac:dyDescent="0.35">
      <c r="C4669" s="44"/>
    </row>
    <row r="4670" spans="3:3" x14ac:dyDescent="0.35">
      <c r="C4670" s="44"/>
    </row>
    <row r="4671" spans="3:3" x14ac:dyDescent="0.35">
      <c r="C4671" s="44"/>
    </row>
    <row r="4672" spans="3:3" x14ac:dyDescent="0.35">
      <c r="C4672" s="44"/>
    </row>
    <row r="4673" spans="3:3" x14ac:dyDescent="0.35">
      <c r="C4673" s="44"/>
    </row>
    <row r="4674" spans="3:3" x14ac:dyDescent="0.35">
      <c r="C4674" s="44"/>
    </row>
    <row r="4675" spans="3:3" x14ac:dyDescent="0.35">
      <c r="C4675" s="44"/>
    </row>
    <row r="4676" spans="3:3" x14ac:dyDescent="0.35">
      <c r="C4676" s="44"/>
    </row>
    <row r="4677" spans="3:3" x14ac:dyDescent="0.35">
      <c r="C4677" s="44"/>
    </row>
    <row r="4678" spans="3:3" x14ac:dyDescent="0.35">
      <c r="C4678" s="44"/>
    </row>
    <row r="4679" spans="3:3" x14ac:dyDescent="0.35">
      <c r="C4679" s="44"/>
    </row>
    <row r="4680" spans="3:3" x14ac:dyDescent="0.35">
      <c r="C4680" s="44"/>
    </row>
    <row r="4681" spans="3:3" x14ac:dyDescent="0.35">
      <c r="C4681" s="44"/>
    </row>
    <row r="4682" spans="3:3" x14ac:dyDescent="0.35">
      <c r="C4682" s="44"/>
    </row>
    <row r="4683" spans="3:3" x14ac:dyDescent="0.35">
      <c r="C4683" s="44"/>
    </row>
    <row r="4684" spans="3:3" x14ac:dyDescent="0.35">
      <c r="C4684" s="44"/>
    </row>
    <row r="4685" spans="3:3" x14ac:dyDescent="0.35">
      <c r="C4685" s="44"/>
    </row>
    <row r="4686" spans="3:3" x14ac:dyDescent="0.35">
      <c r="C4686" s="44"/>
    </row>
    <row r="4687" spans="3:3" x14ac:dyDescent="0.35">
      <c r="C4687" s="44"/>
    </row>
    <row r="4688" spans="3:3" x14ac:dyDescent="0.35">
      <c r="C4688" s="44"/>
    </row>
    <row r="4689" spans="3:3" x14ac:dyDescent="0.35">
      <c r="C4689" s="44"/>
    </row>
    <row r="4690" spans="3:3" x14ac:dyDescent="0.35">
      <c r="C4690" s="44"/>
    </row>
    <row r="4691" spans="3:3" x14ac:dyDescent="0.35">
      <c r="C4691" s="44"/>
    </row>
    <row r="4692" spans="3:3" x14ac:dyDescent="0.35">
      <c r="C4692" s="44"/>
    </row>
    <row r="4693" spans="3:3" x14ac:dyDescent="0.35">
      <c r="C4693" s="44"/>
    </row>
    <row r="4694" spans="3:3" x14ac:dyDescent="0.35">
      <c r="C4694" s="44"/>
    </row>
    <row r="4695" spans="3:3" x14ac:dyDescent="0.35">
      <c r="C4695" s="44"/>
    </row>
    <row r="4696" spans="3:3" x14ac:dyDescent="0.35">
      <c r="C4696" s="44"/>
    </row>
    <row r="4697" spans="3:3" x14ac:dyDescent="0.35">
      <c r="C4697" s="44"/>
    </row>
    <row r="4698" spans="3:3" x14ac:dyDescent="0.35">
      <c r="C4698" s="44"/>
    </row>
    <row r="4699" spans="3:3" x14ac:dyDescent="0.35">
      <c r="C4699" s="44"/>
    </row>
    <row r="4700" spans="3:3" x14ac:dyDescent="0.35">
      <c r="C4700" s="44"/>
    </row>
    <row r="4701" spans="3:3" x14ac:dyDescent="0.35">
      <c r="C4701" s="44"/>
    </row>
    <row r="4702" spans="3:3" x14ac:dyDescent="0.35">
      <c r="C4702" s="44"/>
    </row>
    <row r="4703" spans="3:3" x14ac:dyDescent="0.35">
      <c r="C4703" s="44"/>
    </row>
    <row r="4704" spans="3:3" x14ac:dyDescent="0.35">
      <c r="C4704" s="44"/>
    </row>
    <row r="4705" spans="3:3" x14ac:dyDescent="0.35">
      <c r="C4705" s="44"/>
    </row>
    <row r="4706" spans="3:3" x14ac:dyDescent="0.35">
      <c r="C4706" s="44"/>
    </row>
    <row r="4707" spans="3:3" x14ac:dyDescent="0.35">
      <c r="C4707" s="44"/>
    </row>
    <row r="4708" spans="3:3" x14ac:dyDescent="0.35">
      <c r="C4708" s="44"/>
    </row>
    <row r="4709" spans="3:3" x14ac:dyDescent="0.35">
      <c r="C4709" s="44"/>
    </row>
    <row r="4710" spans="3:3" x14ac:dyDescent="0.35">
      <c r="C4710" s="44"/>
    </row>
    <row r="4711" spans="3:3" x14ac:dyDescent="0.35">
      <c r="C4711" s="44"/>
    </row>
    <row r="4712" spans="3:3" x14ac:dyDescent="0.35">
      <c r="C4712" s="44"/>
    </row>
    <row r="4713" spans="3:3" x14ac:dyDescent="0.35">
      <c r="C4713" s="44"/>
    </row>
    <row r="4714" spans="3:3" x14ac:dyDescent="0.35">
      <c r="C4714" s="44"/>
    </row>
    <row r="4715" spans="3:3" x14ac:dyDescent="0.35">
      <c r="C4715" s="44"/>
    </row>
    <row r="4716" spans="3:3" x14ac:dyDescent="0.35">
      <c r="C4716" s="44"/>
    </row>
    <row r="4717" spans="3:3" x14ac:dyDescent="0.35">
      <c r="C4717" s="44"/>
    </row>
    <row r="4718" spans="3:3" x14ac:dyDescent="0.35">
      <c r="C4718" s="44"/>
    </row>
    <row r="4719" spans="3:3" x14ac:dyDescent="0.35">
      <c r="C4719" s="44"/>
    </row>
    <row r="4720" spans="3:3" x14ac:dyDescent="0.35">
      <c r="C4720" s="44"/>
    </row>
    <row r="4721" spans="3:3" x14ac:dyDescent="0.35">
      <c r="C4721" s="44"/>
    </row>
    <row r="4722" spans="3:3" x14ac:dyDescent="0.35">
      <c r="C4722" s="44"/>
    </row>
    <row r="4723" spans="3:3" x14ac:dyDescent="0.35">
      <c r="C4723" s="44"/>
    </row>
    <row r="4724" spans="3:3" x14ac:dyDescent="0.35">
      <c r="C4724" s="44"/>
    </row>
    <row r="4725" spans="3:3" x14ac:dyDescent="0.35">
      <c r="C4725" s="44"/>
    </row>
    <row r="4726" spans="3:3" x14ac:dyDescent="0.35">
      <c r="C4726" s="44"/>
    </row>
    <row r="4727" spans="3:3" x14ac:dyDescent="0.35">
      <c r="C4727" s="44"/>
    </row>
    <row r="4728" spans="3:3" x14ac:dyDescent="0.35">
      <c r="C4728" s="44"/>
    </row>
    <row r="4729" spans="3:3" x14ac:dyDescent="0.35">
      <c r="C4729" s="44"/>
    </row>
    <row r="4730" spans="3:3" x14ac:dyDescent="0.35">
      <c r="C4730" s="44"/>
    </row>
    <row r="4731" spans="3:3" x14ac:dyDescent="0.35">
      <c r="C4731" s="44"/>
    </row>
    <row r="4732" spans="3:3" x14ac:dyDescent="0.35">
      <c r="C4732" s="44"/>
    </row>
    <row r="4733" spans="3:3" x14ac:dyDescent="0.35">
      <c r="C4733" s="44"/>
    </row>
    <row r="4734" spans="3:3" x14ac:dyDescent="0.35">
      <c r="C4734" s="44"/>
    </row>
    <row r="4735" spans="3:3" x14ac:dyDescent="0.35">
      <c r="C4735" s="44"/>
    </row>
    <row r="4736" spans="3:3" x14ac:dyDescent="0.35">
      <c r="C4736" s="44"/>
    </row>
    <row r="4737" spans="3:3" x14ac:dyDescent="0.35">
      <c r="C4737" s="44"/>
    </row>
    <row r="4738" spans="3:3" x14ac:dyDescent="0.35">
      <c r="C4738" s="44"/>
    </row>
    <row r="4739" spans="3:3" x14ac:dyDescent="0.35">
      <c r="C4739" s="44"/>
    </row>
    <row r="4740" spans="3:3" x14ac:dyDescent="0.35">
      <c r="C4740" s="44"/>
    </row>
    <row r="4741" spans="3:3" x14ac:dyDescent="0.35">
      <c r="C4741" s="44"/>
    </row>
    <row r="4742" spans="3:3" x14ac:dyDescent="0.35">
      <c r="C4742" s="44"/>
    </row>
    <row r="4743" spans="3:3" x14ac:dyDescent="0.35">
      <c r="C4743" s="44"/>
    </row>
    <row r="4744" spans="3:3" x14ac:dyDescent="0.35">
      <c r="C4744" s="44"/>
    </row>
    <row r="4745" spans="3:3" x14ac:dyDescent="0.35">
      <c r="C4745" s="44"/>
    </row>
    <row r="4746" spans="3:3" x14ac:dyDescent="0.35">
      <c r="C4746" s="44"/>
    </row>
    <row r="4747" spans="3:3" x14ac:dyDescent="0.35">
      <c r="C4747" s="44"/>
    </row>
    <row r="4748" spans="3:3" x14ac:dyDescent="0.35">
      <c r="C4748" s="44"/>
    </row>
    <row r="4749" spans="3:3" x14ac:dyDescent="0.35">
      <c r="C4749" s="44"/>
    </row>
    <row r="4750" spans="3:3" x14ac:dyDescent="0.35">
      <c r="C4750" s="44"/>
    </row>
    <row r="4751" spans="3:3" x14ac:dyDescent="0.35">
      <c r="C4751" s="44"/>
    </row>
    <row r="4752" spans="3:3" x14ac:dyDescent="0.35">
      <c r="C4752" s="44"/>
    </row>
    <row r="4753" spans="3:3" x14ac:dyDescent="0.35">
      <c r="C4753" s="44"/>
    </row>
    <row r="4754" spans="3:3" x14ac:dyDescent="0.35">
      <c r="C4754" s="44"/>
    </row>
    <row r="4755" spans="3:3" x14ac:dyDescent="0.35">
      <c r="C4755" s="44"/>
    </row>
    <row r="4756" spans="3:3" x14ac:dyDescent="0.35">
      <c r="C4756" s="44"/>
    </row>
    <row r="4757" spans="3:3" x14ac:dyDescent="0.35">
      <c r="C4757" s="44"/>
    </row>
    <row r="4758" spans="3:3" x14ac:dyDescent="0.35">
      <c r="C4758" s="44"/>
    </row>
    <row r="4759" spans="3:3" x14ac:dyDescent="0.35">
      <c r="C4759" s="44"/>
    </row>
    <row r="4760" spans="3:3" x14ac:dyDescent="0.35">
      <c r="C4760" s="44"/>
    </row>
    <row r="4761" spans="3:3" x14ac:dyDescent="0.35">
      <c r="C4761" s="44"/>
    </row>
    <row r="4762" spans="3:3" x14ac:dyDescent="0.35">
      <c r="C4762" s="44"/>
    </row>
    <row r="4763" spans="3:3" x14ac:dyDescent="0.35">
      <c r="C4763" s="44"/>
    </row>
    <row r="4764" spans="3:3" x14ac:dyDescent="0.35">
      <c r="C4764" s="44"/>
    </row>
    <row r="4765" spans="3:3" x14ac:dyDescent="0.35">
      <c r="C4765" s="44"/>
    </row>
    <row r="4766" spans="3:3" x14ac:dyDescent="0.35">
      <c r="C4766" s="44"/>
    </row>
    <row r="4767" spans="3:3" x14ac:dyDescent="0.35">
      <c r="C4767" s="44"/>
    </row>
    <row r="4768" spans="3:3" x14ac:dyDescent="0.35">
      <c r="C4768" s="44"/>
    </row>
    <row r="4769" spans="3:3" x14ac:dyDescent="0.35">
      <c r="C4769" s="44"/>
    </row>
    <row r="4770" spans="3:3" x14ac:dyDescent="0.35">
      <c r="C4770" s="44"/>
    </row>
    <row r="4771" spans="3:3" x14ac:dyDescent="0.35">
      <c r="C4771" s="44"/>
    </row>
    <row r="4772" spans="3:3" x14ac:dyDescent="0.35">
      <c r="C4772" s="44"/>
    </row>
    <row r="4773" spans="3:3" x14ac:dyDescent="0.35">
      <c r="C4773" s="44"/>
    </row>
    <row r="4774" spans="3:3" x14ac:dyDescent="0.35">
      <c r="C4774" s="44"/>
    </row>
    <row r="4775" spans="3:3" x14ac:dyDescent="0.35">
      <c r="C4775" s="44"/>
    </row>
    <row r="4776" spans="3:3" x14ac:dyDescent="0.35">
      <c r="C4776" s="44"/>
    </row>
    <row r="4777" spans="3:3" x14ac:dyDescent="0.35">
      <c r="C4777" s="44"/>
    </row>
    <row r="4778" spans="3:3" x14ac:dyDescent="0.35">
      <c r="C4778" s="44"/>
    </row>
    <row r="4779" spans="3:3" x14ac:dyDescent="0.35">
      <c r="C4779" s="44"/>
    </row>
    <row r="4780" spans="3:3" x14ac:dyDescent="0.35">
      <c r="C4780" s="44"/>
    </row>
    <row r="4781" spans="3:3" x14ac:dyDescent="0.35">
      <c r="C4781" s="44"/>
    </row>
    <row r="4782" spans="3:3" x14ac:dyDescent="0.35">
      <c r="C4782" s="44"/>
    </row>
    <row r="4783" spans="3:3" x14ac:dyDescent="0.35">
      <c r="C4783" s="44"/>
    </row>
    <row r="4784" spans="3:3" x14ac:dyDescent="0.35">
      <c r="C4784" s="44"/>
    </row>
    <row r="4785" spans="3:3" x14ac:dyDescent="0.35">
      <c r="C4785" s="44"/>
    </row>
    <row r="4786" spans="3:3" x14ac:dyDescent="0.35">
      <c r="C4786" s="44"/>
    </row>
    <row r="4787" spans="3:3" x14ac:dyDescent="0.35">
      <c r="C4787" s="44"/>
    </row>
    <row r="4788" spans="3:3" x14ac:dyDescent="0.35">
      <c r="C4788" s="44"/>
    </row>
    <row r="4789" spans="3:3" x14ac:dyDescent="0.35">
      <c r="C4789" s="44"/>
    </row>
    <row r="4790" spans="3:3" x14ac:dyDescent="0.35">
      <c r="C4790" s="44"/>
    </row>
    <row r="4791" spans="3:3" x14ac:dyDescent="0.35">
      <c r="C4791" s="44"/>
    </row>
    <row r="4792" spans="3:3" x14ac:dyDescent="0.35">
      <c r="C4792" s="44"/>
    </row>
    <row r="4793" spans="3:3" x14ac:dyDescent="0.35">
      <c r="C4793" s="44"/>
    </row>
    <row r="4794" spans="3:3" x14ac:dyDescent="0.35">
      <c r="C4794" s="44"/>
    </row>
    <row r="4795" spans="3:3" x14ac:dyDescent="0.35">
      <c r="C4795" s="44"/>
    </row>
    <row r="4796" spans="3:3" x14ac:dyDescent="0.35">
      <c r="C4796" s="44"/>
    </row>
    <row r="4797" spans="3:3" x14ac:dyDescent="0.35">
      <c r="C4797" s="44"/>
    </row>
    <row r="4798" spans="3:3" x14ac:dyDescent="0.35">
      <c r="C4798" s="44"/>
    </row>
    <row r="4799" spans="3:3" x14ac:dyDescent="0.35">
      <c r="C4799" s="44"/>
    </row>
    <row r="4800" spans="3:3" x14ac:dyDescent="0.35">
      <c r="C4800" s="44"/>
    </row>
    <row r="4801" spans="3:3" x14ac:dyDescent="0.35">
      <c r="C4801" s="44"/>
    </row>
    <row r="4802" spans="3:3" x14ac:dyDescent="0.35">
      <c r="C4802" s="44"/>
    </row>
    <row r="4803" spans="3:3" x14ac:dyDescent="0.35">
      <c r="C4803" s="44"/>
    </row>
    <row r="4804" spans="3:3" x14ac:dyDescent="0.35">
      <c r="C4804" s="44"/>
    </row>
    <row r="4805" spans="3:3" x14ac:dyDescent="0.35">
      <c r="C4805" s="44"/>
    </row>
    <row r="4806" spans="3:3" x14ac:dyDescent="0.35">
      <c r="C4806" s="44"/>
    </row>
    <row r="4807" spans="3:3" x14ac:dyDescent="0.35">
      <c r="C4807" s="44"/>
    </row>
    <row r="4808" spans="3:3" x14ac:dyDescent="0.35">
      <c r="C4808" s="44"/>
    </row>
    <row r="4809" spans="3:3" x14ac:dyDescent="0.35">
      <c r="C4809" s="44"/>
    </row>
    <row r="4810" spans="3:3" x14ac:dyDescent="0.35">
      <c r="C4810" s="44"/>
    </row>
    <row r="4811" spans="3:3" x14ac:dyDescent="0.35">
      <c r="C4811" s="44"/>
    </row>
    <row r="4812" spans="3:3" x14ac:dyDescent="0.35">
      <c r="C4812" s="44"/>
    </row>
    <row r="4813" spans="3:3" x14ac:dyDescent="0.35">
      <c r="C4813" s="44"/>
    </row>
    <row r="4814" spans="3:3" x14ac:dyDescent="0.35">
      <c r="C4814" s="44"/>
    </row>
    <row r="4815" spans="3:3" x14ac:dyDescent="0.35">
      <c r="C4815" s="44"/>
    </row>
    <row r="4816" spans="3:3" x14ac:dyDescent="0.35">
      <c r="C4816" s="44"/>
    </row>
    <row r="4817" spans="3:3" x14ac:dyDescent="0.35">
      <c r="C4817" s="44"/>
    </row>
    <row r="4818" spans="3:3" x14ac:dyDescent="0.35">
      <c r="C4818" s="44"/>
    </row>
    <row r="4819" spans="3:3" x14ac:dyDescent="0.35">
      <c r="C4819" s="44"/>
    </row>
    <row r="4820" spans="3:3" x14ac:dyDescent="0.35">
      <c r="C4820" s="44"/>
    </row>
    <row r="4821" spans="3:3" x14ac:dyDescent="0.35">
      <c r="C4821" s="44"/>
    </row>
    <row r="4822" spans="3:3" x14ac:dyDescent="0.35">
      <c r="C4822" s="44"/>
    </row>
    <row r="4823" spans="3:3" x14ac:dyDescent="0.35">
      <c r="C4823" s="44"/>
    </row>
    <row r="4824" spans="3:3" x14ac:dyDescent="0.35">
      <c r="C4824" s="44"/>
    </row>
    <row r="4825" spans="3:3" x14ac:dyDescent="0.35">
      <c r="C4825" s="44"/>
    </row>
    <row r="4826" spans="3:3" x14ac:dyDescent="0.35">
      <c r="C4826" s="44"/>
    </row>
    <row r="4827" spans="3:3" x14ac:dyDescent="0.35">
      <c r="C4827" s="44"/>
    </row>
    <row r="4828" spans="3:3" x14ac:dyDescent="0.35">
      <c r="C4828" s="44"/>
    </row>
    <row r="4829" spans="3:3" x14ac:dyDescent="0.35">
      <c r="C4829" s="44"/>
    </row>
    <row r="4830" spans="3:3" x14ac:dyDescent="0.35">
      <c r="C4830" s="44"/>
    </row>
    <row r="4831" spans="3:3" x14ac:dyDescent="0.35">
      <c r="C4831" s="44"/>
    </row>
    <row r="4832" spans="3:3" x14ac:dyDescent="0.35">
      <c r="C4832" s="44"/>
    </row>
    <row r="4833" spans="3:3" x14ac:dyDescent="0.35">
      <c r="C4833" s="44"/>
    </row>
    <row r="4834" spans="3:3" x14ac:dyDescent="0.35">
      <c r="C4834" s="44"/>
    </row>
    <row r="4835" spans="3:3" x14ac:dyDescent="0.35">
      <c r="C4835" s="44"/>
    </row>
    <row r="4836" spans="3:3" x14ac:dyDescent="0.35">
      <c r="C4836" s="44"/>
    </row>
    <row r="4837" spans="3:3" x14ac:dyDescent="0.35">
      <c r="C4837" s="44"/>
    </row>
    <row r="4838" spans="3:3" x14ac:dyDescent="0.35">
      <c r="C4838" s="44"/>
    </row>
    <row r="4839" spans="3:3" x14ac:dyDescent="0.35">
      <c r="C4839" s="44"/>
    </row>
    <row r="4840" spans="3:3" x14ac:dyDescent="0.35">
      <c r="C4840" s="44"/>
    </row>
    <row r="4841" spans="3:3" x14ac:dyDescent="0.35">
      <c r="C4841" s="44"/>
    </row>
    <row r="4842" spans="3:3" x14ac:dyDescent="0.35">
      <c r="C4842" s="44"/>
    </row>
    <row r="4843" spans="3:3" x14ac:dyDescent="0.35">
      <c r="C4843" s="44"/>
    </row>
    <row r="4844" spans="3:3" x14ac:dyDescent="0.35">
      <c r="C4844" s="44"/>
    </row>
    <row r="4845" spans="3:3" x14ac:dyDescent="0.35">
      <c r="C4845" s="44"/>
    </row>
    <row r="4846" spans="3:3" x14ac:dyDescent="0.35">
      <c r="C4846" s="44"/>
    </row>
    <row r="4847" spans="3:3" x14ac:dyDescent="0.35">
      <c r="C4847" s="44"/>
    </row>
    <row r="4848" spans="3:3" x14ac:dyDescent="0.35">
      <c r="C4848" s="44"/>
    </row>
    <row r="4849" spans="3:3" x14ac:dyDescent="0.35">
      <c r="C4849" s="44"/>
    </row>
    <row r="4850" spans="3:3" x14ac:dyDescent="0.35">
      <c r="C4850" s="44"/>
    </row>
    <row r="4851" spans="3:3" x14ac:dyDescent="0.35">
      <c r="C4851" s="44"/>
    </row>
    <row r="4852" spans="3:3" x14ac:dyDescent="0.35">
      <c r="C4852" s="44"/>
    </row>
    <row r="4853" spans="3:3" x14ac:dyDescent="0.35">
      <c r="C4853" s="44"/>
    </row>
    <row r="4854" spans="3:3" x14ac:dyDescent="0.35">
      <c r="C4854" s="44"/>
    </row>
    <row r="4855" spans="3:3" x14ac:dyDescent="0.35">
      <c r="C4855" s="44"/>
    </row>
    <row r="4856" spans="3:3" x14ac:dyDescent="0.35">
      <c r="C4856" s="44"/>
    </row>
    <row r="4857" spans="3:3" x14ac:dyDescent="0.35">
      <c r="C4857" s="44"/>
    </row>
    <row r="4858" spans="3:3" x14ac:dyDescent="0.35">
      <c r="C4858" s="44"/>
    </row>
    <row r="4859" spans="3:3" x14ac:dyDescent="0.35">
      <c r="C4859" s="44"/>
    </row>
    <row r="4860" spans="3:3" x14ac:dyDescent="0.35">
      <c r="C4860" s="44"/>
    </row>
    <row r="4861" spans="3:3" x14ac:dyDescent="0.35">
      <c r="C4861" s="44"/>
    </row>
    <row r="4862" spans="3:3" x14ac:dyDescent="0.35">
      <c r="C4862" s="44"/>
    </row>
    <row r="4863" spans="3:3" x14ac:dyDescent="0.35">
      <c r="C4863" s="44"/>
    </row>
    <row r="4864" spans="3:3" x14ac:dyDescent="0.35">
      <c r="C4864" s="44"/>
    </row>
    <row r="4865" spans="3:3" x14ac:dyDescent="0.35">
      <c r="C4865" s="44"/>
    </row>
    <row r="4866" spans="3:3" x14ac:dyDescent="0.35">
      <c r="C4866" s="44"/>
    </row>
    <row r="4867" spans="3:3" x14ac:dyDescent="0.35">
      <c r="C4867" s="44"/>
    </row>
    <row r="4868" spans="3:3" x14ac:dyDescent="0.35">
      <c r="C4868" s="44"/>
    </row>
    <row r="4869" spans="3:3" x14ac:dyDescent="0.35">
      <c r="C4869" s="44"/>
    </row>
    <row r="4870" spans="3:3" x14ac:dyDescent="0.35">
      <c r="C4870" s="44"/>
    </row>
    <row r="4871" spans="3:3" x14ac:dyDescent="0.35">
      <c r="C4871" s="44"/>
    </row>
    <row r="4872" spans="3:3" x14ac:dyDescent="0.35">
      <c r="C4872" s="44"/>
    </row>
    <row r="4873" spans="3:3" x14ac:dyDescent="0.35">
      <c r="C4873" s="44"/>
    </row>
    <row r="4874" spans="3:3" x14ac:dyDescent="0.35">
      <c r="C4874" s="44"/>
    </row>
    <row r="4875" spans="3:3" x14ac:dyDescent="0.35">
      <c r="C4875" s="44"/>
    </row>
    <row r="4876" spans="3:3" x14ac:dyDescent="0.35">
      <c r="C4876" s="44"/>
    </row>
    <row r="4877" spans="3:3" x14ac:dyDescent="0.35">
      <c r="C4877" s="44"/>
    </row>
    <row r="4878" spans="3:3" x14ac:dyDescent="0.35">
      <c r="C4878" s="44"/>
    </row>
    <row r="4879" spans="3:3" x14ac:dyDescent="0.35">
      <c r="C4879" s="44"/>
    </row>
    <row r="4880" spans="3:3" x14ac:dyDescent="0.35">
      <c r="C4880" s="44"/>
    </row>
    <row r="4881" spans="3:3" x14ac:dyDescent="0.35">
      <c r="C4881" s="44"/>
    </row>
    <row r="4882" spans="3:3" x14ac:dyDescent="0.35">
      <c r="C4882" s="44"/>
    </row>
    <row r="4883" spans="3:3" x14ac:dyDescent="0.35">
      <c r="C4883" s="44"/>
    </row>
    <row r="4884" spans="3:3" x14ac:dyDescent="0.35">
      <c r="C4884" s="44"/>
    </row>
    <row r="4885" spans="3:3" x14ac:dyDescent="0.35">
      <c r="C4885" s="44"/>
    </row>
    <row r="4886" spans="3:3" x14ac:dyDescent="0.35">
      <c r="C4886" s="44"/>
    </row>
    <row r="4887" spans="3:3" x14ac:dyDescent="0.35">
      <c r="C4887" s="44"/>
    </row>
    <row r="4888" spans="3:3" x14ac:dyDescent="0.35">
      <c r="C4888" s="44"/>
    </row>
    <row r="4889" spans="3:3" x14ac:dyDescent="0.35">
      <c r="C4889" s="44"/>
    </row>
    <row r="4890" spans="3:3" x14ac:dyDescent="0.35">
      <c r="C4890" s="44"/>
    </row>
    <row r="4891" spans="3:3" x14ac:dyDescent="0.35">
      <c r="C4891" s="44"/>
    </row>
    <row r="4892" spans="3:3" x14ac:dyDescent="0.35">
      <c r="C4892" s="44"/>
    </row>
    <row r="4893" spans="3:3" x14ac:dyDescent="0.35">
      <c r="C4893" s="44"/>
    </row>
    <row r="4894" spans="3:3" x14ac:dyDescent="0.35">
      <c r="C4894" s="44"/>
    </row>
    <row r="4895" spans="3:3" x14ac:dyDescent="0.35">
      <c r="C4895" s="44"/>
    </row>
    <row r="4896" spans="3:3" x14ac:dyDescent="0.35">
      <c r="C4896" s="44"/>
    </row>
    <row r="4897" spans="3:3" x14ac:dyDescent="0.35">
      <c r="C4897" s="44"/>
    </row>
    <row r="4898" spans="3:3" x14ac:dyDescent="0.35">
      <c r="C4898" s="44"/>
    </row>
    <row r="4899" spans="3:3" x14ac:dyDescent="0.35">
      <c r="C4899" s="44"/>
    </row>
    <row r="4900" spans="3:3" x14ac:dyDescent="0.35">
      <c r="C4900" s="44"/>
    </row>
    <row r="4901" spans="3:3" x14ac:dyDescent="0.35">
      <c r="C4901" s="44"/>
    </row>
    <row r="4902" spans="3:3" x14ac:dyDescent="0.35">
      <c r="C4902" s="44"/>
    </row>
    <row r="4903" spans="3:3" x14ac:dyDescent="0.35">
      <c r="C4903" s="44"/>
    </row>
    <row r="4904" spans="3:3" x14ac:dyDescent="0.35">
      <c r="C4904" s="44"/>
    </row>
    <row r="4905" spans="3:3" x14ac:dyDescent="0.35">
      <c r="C4905" s="44"/>
    </row>
    <row r="4906" spans="3:3" x14ac:dyDescent="0.35">
      <c r="C4906" s="44"/>
    </row>
    <row r="4907" spans="3:3" x14ac:dyDescent="0.35">
      <c r="C4907" s="44"/>
    </row>
    <row r="4908" spans="3:3" x14ac:dyDescent="0.35">
      <c r="C4908" s="44"/>
    </row>
    <row r="4909" spans="3:3" x14ac:dyDescent="0.35">
      <c r="C4909" s="44"/>
    </row>
    <row r="4910" spans="3:3" x14ac:dyDescent="0.35">
      <c r="C4910" s="44"/>
    </row>
    <row r="4911" spans="3:3" x14ac:dyDescent="0.35">
      <c r="C4911" s="44"/>
    </row>
    <row r="4912" spans="3:3" x14ac:dyDescent="0.35">
      <c r="C4912" s="44"/>
    </row>
    <row r="4913" spans="3:3" x14ac:dyDescent="0.35">
      <c r="C4913" s="44"/>
    </row>
    <row r="4914" spans="3:3" x14ac:dyDescent="0.35">
      <c r="C4914" s="44"/>
    </row>
    <row r="4915" spans="3:3" x14ac:dyDescent="0.35">
      <c r="C4915" s="44"/>
    </row>
    <row r="4916" spans="3:3" x14ac:dyDescent="0.35">
      <c r="C4916" s="44"/>
    </row>
    <row r="4917" spans="3:3" x14ac:dyDescent="0.35">
      <c r="C4917" s="44"/>
    </row>
    <row r="4918" spans="3:3" x14ac:dyDescent="0.35">
      <c r="C4918" s="44"/>
    </row>
    <row r="4919" spans="3:3" x14ac:dyDescent="0.35">
      <c r="C4919" s="44"/>
    </row>
    <row r="4920" spans="3:3" x14ac:dyDescent="0.35">
      <c r="C4920" s="44"/>
    </row>
    <row r="4921" spans="3:3" x14ac:dyDescent="0.35">
      <c r="C4921" s="44"/>
    </row>
    <row r="4922" spans="3:3" x14ac:dyDescent="0.35">
      <c r="C4922" s="44"/>
    </row>
    <row r="4923" spans="3:3" x14ac:dyDescent="0.35">
      <c r="C4923" s="44"/>
    </row>
    <row r="4924" spans="3:3" x14ac:dyDescent="0.35">
      <c r="C4924" s="44"/>
    </row>
    <row r="4925" spans="3:3" x14ac:dyDescent="0.35">
      <c r="C4925" s="44"/>
    </row>
    <row r="4926" spans="3:3" x14ac:dyDescent="0.35">
      <c r="C4926" s="44"/>
    </row>
    <row r="4927" spans="3:3" x14ac:dyDescent="0.35">
      <c r="C4927" s="44"/>
    </row>
    <row r="4928" spans="3:3" x14ac:dyDescent="0.35">
      <c r="C4928" s="44"/>
    </row>
    <row r="4929" spans="3:3" x14ac:dyDescent="0.35">
      <c r="C4929" s="44"/>
    </row>
    <row r="4930" spans="3:3" x14ac:dyDescent="0.35">
      <c r="C4930" s="44"/>
    </row>
    <row r="4931" spans="3:3" x14ac:dyDescent="0.35">
      <c r="C4931" s="44"/>
    </row>
    <row r="4932" spans="3:3" x14ac:dyDescent="0.35">
      <c r="C4932" s="44"/>
    </row>
    <row r="4933" spans="3:3" x14ac:dyDescent="0.35">
      <c r="C4933" s="44"/>
    </row>
    <row r="4934" spans="3:3" x14ac:dyDescent="0.35">
      <c r="C4934" s="44"/>
    </row>
    <row r="4935" spans="3:3" x14ac:dyDescent="0.35">
      <c r="C4935" s="44"/>
    </row>
    <row r="4936" spans="3:3" x14ac:dyDescent="0.35">
      <c r="C4936" s="44"/>
    </row>
    <row r="4937" spans="3:3" x14ac:dyDescent="0.35">
      <c r="C4937" s="44"/>
    </row>
    <row r="4938" spans="3:3" x14ac:dyDescent="0.35">
      <c r="C4938" s="44"/>
    </row>
    <row r="4939" spans="3:3" x14ac:dyDescent="0.35">
      <c r="C4939" s="44"/>
    </row>
    <row r="4940" spans="3:3" x14ac:dyDescent="0.35">
      <c r="C4940" s="44"/>
    </row>
    <row r="4941" spans="3:3" x14ac:dyDescent="0.35">
      <c r="C4941" s="44"/>
    </row>
    <row r="4942" spans="3:3" x14ac:dyDescent="0.35">
      <c r="C4942" s="44"/>
    </row>
    <row r="4943" spans="3:3" x14ac:dyDescent="0.35">
      <c r="C4943" s="44"/>
    </row>
    <row r="4944" spans="3:3" x14ac:dyDescent="0.35">
      <c r="C4944" s="44"/>
    </row>
    <row r="4945" spans="3:3" x14ac:dyDescent="0.35">
      <c r="C4945" s="44"/>
    </row>
    <row r="4946" spans="3:3" x14ac:dyDescent="0.35">
      <c r="C4946" s="44"/>
    </row>
    <row r="4947" spans="3:3" x14ac:dyDescent="0.35">
      <c r="C4947" s="44"/>
    </row>
    <row r="4948" spans="3:3" x14ac:dyDescent="0.35">
      <c r="C4948" s="44"/>
    </row>
    <row r="4949" spans="3:3" x14ac:dyDescent="0.35">
      <c r="C4949" s="44"/>
    </row>
    <row r="4950" spans="3:3" x14ac:dyDescent="0.35">
      <c r="C4950" s="44"/>
    </row>
    <row r="4951" spans="3:3" x14ac:dyDescent="0.35">
      <c r="C4951" s="44"/>
    </row>
    <row r="4952" spans="3:3" x14ac:dyDescent="0.35">
      <c r="C4952" s="44"/>
    </row>
    <row r="4953" spans="3:3" x14ac:dyDescent="0.35">
      <c r="C4953" s="44"/>
    </row>
    <row r="4954" spans="3:3" x14ac:dyDescent="0.35">
      <c r="C4954" s="44"/>
    </row>
    <row r="4955" spans="3:3" x14ac:dyDescent="0.35">
      <c r="C4955" s="44"/>
    </row>
    <row r="4956" spans="3:3" x14ac:dyDescent="0.35">
      <c r="C4956" s="44"/>
    </row>
    <row r="4957" spans="3:3" x14ac:dyDescent="0.35">
      <c r="C4957" s="44"/>
    </row>
    <row r="4958" spans="3:3" x14ac:dyDescent="0.35">
      <c r="C4958" s="44"/>
    </row>
    <row r="4959" spans="3:3" x14ac:dyDescent="0.35">
      <c r="C4959" s="44"/>
    </row>
    <row r="4960" spans="3:3" x14ac:dyDescent="0.35">
      <c r="C4960" s="44"/>
    </row>
    <row r="4961" spans="3:3" x14ac:dyDescent="0.35">
      <c r="C4961" s="44"/>
    </row>
    <row r="4962" spans="3:3" x14ac:dyDescent="0.35">
      <c r="C4962" s="44"/>
    </row>
    <row r="4963" spans="3:3" x14ac:dyDescent="0.35">
      <c r="C4963" s="44"/>
    </row>
    <row r="4964" spans="3:3" x14ac:dyDescent="0.35">
      <c r="C4964" s="44"/>
    </row>
    <row r="4965" spans="3:3" x14ac:dyDescent="0.35">
      <c r="C4965" s="44"/>
    </row>
    <row r="4966" spans="3:3" x14ac:dyDescent="0.35">
      <c r="C4966" s="44"/>
    </row>
    <row r="4967" spans="3:3" x14ac:dyDescent="0.35">
      <c r="C4967" s="44"/>
    </row>
    <row r="4968" spans="3:3" x14ac:dyDescent="0.35">
      <c r="C4968" s="44"/>
    </row>
    <row r="4969" spans="3:3" x14ac:dyDescent="0.35">
      <c r="C4969" s="44"/>
    </row>
    <row r="4970" spans="3:3" x14ac:dyDescent="0.35">
      <c r="C4970" s="44"/>
    </row>
    <row r="4971" spans="3:3" x14ac:dyDescent="0.35">
      <c r="C4971" s="44"/>
    </row>
    <row r="4972" spans="3:3" x14ac:dyDescent="0.35">
      <c r="C4972" s="44"/>
    </row>
    <row r="4973" spans="3:3" x14ac:dyDescent="0.35">
      <c r="C4973" s="44"/>
    </row>
    <row r="4974" spans="3:3" x14ac:dyDescent="0.35">
      <c r="C4974" s="44"/>
    </row>
    <row r="4975" spans="3:3" x14ac:dyDescent="0.35">
      <c r="C4975" s="44"/>
    </row>
    <row r="4976" spans="3:3" x14ac:dyDescent="0.35">
      <c r="C4976" s="44"/>
    </row>
    <row r="4977" spans="3:3" x14ac:dyDescent="0.35">
      <c r="C4977" s="44"/>
    </row>
    <row r="4978" spans="3:3" x14ac:dyDescent="0.35">
      <c r="C4978" s="44"/>
    </row>
    <row r="4979" spans="3:3" x14ac:dyDescent="0.35">
      <c r="C4979" s="44"/>
    </row>
    <row r="4980" spans="3:3" x14ac:dyDescent="0.35">
      <c r="C4980" s="44"/>
    </row>
    <row r="4981" spans="3:3" x14ac:dyDescent="0.35">
      <c r="C4981" s="44"/>
    </row>
    <row r="4982" spans="3:3" x14ac:dyDescent="0.35">
      <c r="C4982" s="44"/>
    </row>
    <row r="4983" spans="3:3" x14ac:dyDescent="0.35">
      <c r="C4983" s="44"/>
    </row>
    <row r="4984" spans="3:3" x14ac:dyDescent="0.35">
      <c r="C4984" s="44"/>
    </row>
    <row r="4985" spans="3:3" x14ac:dyDescent="0.35">
      <c r="C4985" s="44"/>
    </row>
    <row r="4986" spans="3:3" x14ac:dyDescent="0.35">
      <c r="C4986" s="44"/>
    </row>
    <row r="4987" spans="3:3" x14ac:dyDescent="0.35">
      <c r="C4987" s="44"/>
    </row>
    <row r="4988" spans="3:3" x14ac:dyDescent="0.35">
      <c r="C4988" s="44"/>
    </row>
    <row r="4989" spans="3:3" x14ac:dyDescent="0.35">
      <c r="C4989" s="44"/>
    </row>
    <row r="4990" spans="3:3" x14ac:dyDescent="0.35">
      <c r="C4990" s="44"/>
    </row>
    <row r="4991" spans="3:3" x14ac:dyDescent="0.35">
      <c r="C4991" s="44"/>
    </row>
    <row r="4992" spans="3:3" x14ac:dyDescent="0.35">
      <c r="C4992" s="44"/>
    </row>
    <row r="4993" spans="3:3" x14ac:dyDescent="0.35">
      <c r="C4993" s="44"/>
    </row>
    <row r="4994" spans="3:3" x14ac:dyDescent="0.35">
      <c r="C4994" s="44"/>
    </row>
    <row r="4995" spans="3:3" x14ac:dyDescent="0.35">
      <c r="C4995" s="44"/>
    </row>
    <row r="4996" spans="3:3" x14ac:dyDescent="0.35">
      <c r="C4996" s="44"/>
    </row>
    <row r="4997" spans="3:3" x14ac:dyDescent="0.35">
      <c r="C4997" s="44"/>
    </row>
    <row r="4998" spans="3:3" x14ac:dyDescent="0.35">
      <c r="C4998" s="44"/>
    </row>
    <row r="4999" spans="3:3" x14ac:dyDescent="0.35">
      <c r="C4999" s="44"/>
    </row>
    <row r="5000" spans="3:3" x14ac:dyDescent="0.35">
      <c r="C5000" s="44"/>
    </row>
    <row r="5001" spans="3:3" x14ac:dyDescent="0.35">
      <c r="C5001" s="44"/>
    </row>
    <row r="5002" spans="3:3" x14ac:dyDescent="0.35">
      <c r="C5002" s="44"/>
    </row>
    <row r="5003" spans="3:3" x14ac:dyDescent="0.35">
      <c r="C5003" s="44"/>
    </row>
    <row r="5004" spans="3:3" x14ac:dyDescent="0.35">
      <c r="C5004" s="44"/>
    </row>
    <row r="5005" spans="3:3" x14ac:dyDescent="0.35">
      <c r="C5005" s="44"/>
    </row>
    <row r="5006" spans="3:3" x14ac:dyDescent="0.35">
      <c r="C5006" s="44"/>
    </row>
    <row r="5007" spans="3:3" x14ac:dyDescent="0.35">
      <c r="C5007" s="44"/>
    </row>
    <row r="5008" spans="3:3" x14ac:dyDescent="0.35">
      <c r="C5008" s="44"/>
    </row>
    <row r="5009" spans="3:3" x14ac:dyDescent="0.35">
      <c r="C5009" s="44"/>
    </row>
    <row r="5010" spans="3:3" x14ac:dyDescent="0.35">
      <c r="C5010" s="44"/>
    </row>
    <row r="5011" spans="3:3" x14ac:dyDescent="0.35">
      <c r="C5011" s="44"/>
    </row>
    <row r="5012" spans="3:3" x14ac:dyDescent="0.35">
      <c r="C5012" s="44"/>
    </row>
    <row r="5013" spans="3:3" x14ac:dyDescent="0.35">
      <c r="C5013" s="44"/>
    </row>
    <row r="5014" spans="3:3" x14ac:dyDescent="0.35">
      <c r="C5014" s="44"/>
    </row>
    <row r="5015" spans="3:3" x14ac:dyDescent="0.35">
      <c r="C5015" s="44"/>
    </row>
    <row r="5016" spans="3:3" x14ac:dyDescent="0.35">
      <c r="C5016" s="44"/>
    </row>
    <row r="5017" spans="3:3" x14ac:dyDescent="0.35">
      <c r="C5017" s="44"/>
    </row>
    <row r="5018" spans="3:3" x14ac:dyDescent="0.35">
      <c r="C5018" s="44"/>
    </row>
    <row r="5019" spans="3:3" x14ac:dyDescent="0.35">
      <c r="C5019" s="44"/>
    </row>
    <row r="5020" spans="3:3" x14ac:dyDescent="0.35">
      <c r="C5020" s="44"/>
    </row>
    <row r="5021" spans="3:3" x14ac:dyDescent="0.35">
      <c r="C5021" s="44"/>
    </row>
    <row r="5022" spans="3:3" x14ac:dyDescent="0.35">
      <c r="C5022" s="44"/>
    </row>
    <row r="5023" spans="3:3" x14ac:dyDescent="0.35">
      <c r="C5023" s="44"/>
    </row>
    <row r="5024" spans="3:3" x14ac:dyDescent="0.35">
      <c r="C5024" s="44"/>
    </row>
    <row r="5025" spans="3:3" x14ac:dyDescent="0.35">
      <c r="C5025" s="44"/>
    </row>
    <row r="5026" spans="3:3" x14ac:dyDescent="0.35">
      <c r="C5026" s="44"/>
    </row>
    <row r="5027" spans="3:3" x14ac:dyDescent="0.35">
      <c r="C5027" s="44"/>
    </row>
    <row r="5028" spans="3:3" x14ac:dyDescent="0.35">
      <c r="C5028" s="44"/>
    </row>
    <row r="5029" spans="3:3" x14ac:dyDescent="0.35">
      <c r="C5029" s="44"/>
    </row>
    <row r="5030" spans="3:3" x14ac:dyDescent="0.35">
      <c r="C5030" s="44"/>
    </row>
    <row r="5031" spans="3:3" x14ac:dyDescent="0.35">
      <c r="C5031" s="44"/>
    </row>
    <row r="5032" spans="3:3" x14ac:dyDescent="0.35">
      <c r="C5032" s="44"/>
    </row>
    <row r="5033" spans="3:3" x14ac:dyDescent="0.35">
      <c r="C5033" s="44"/>
    </row>
    <row r="5034" spans="3:3" x14ac:dyDescent="0.35">
      <c r="C5034" s="44"/>
    </row>
    <row r="5035" spans="3:3" x14ac:dyDescent="0.35">
      <c r="C5035" s="44"/>
    </row>
    <row r="5036" spans="3:3" x14ac:dyDescent="0.35">
      <c r="C5036" s="44"/>
    </row>
    <row r="5037" spans="3:3" x14ac:dyDescent="0.35">
      <c r="C5037" s="44"/>
    </row>
    <row r="5038" spans="3:3" x14ac:dyDescent="0.35">
      <c r="C5038" s="44"/>
    </row>
    <row r="5039" spans="3:3" x14ac:dyDescent="0.35">
      <c r="C5039" s="44"/>
    </row>
    <row r="5040" spans="3:3" x14ac:dyDescent="0.35">
      <c r="C5040" s="44"/>
    </row>
    <row r="5041" spans="3:3" x14ac:dyDescent="0.35">
      <c r="C5041" s="44"/>
    </row>
    <row r="5042" spans="3:3" x14ac:dyDescent="0.35">
      <c r="C5042" s="44"/>
    </row>
    <row r="5043" spans="3:3" x14ac:dyDescent="0.35">
      <c r="C5043" s="44"/>
    </row>
    <row r="5044" spans="3:3" x14ac:dyDescent="0.35">
      <c r="C5044" s="44"/>
    </row>
    <row r="5045" spans="3:3" x14ac:dyDescent="0.35">
      <c r="C5045" s="44"/>
    </row>
    <row r="5046" spans="3:3" x14ac:dyDescent="0.35">
      <c r="C5046" s="44"/>
    </row>
    <row r="5047" spans="3:3" x14ac:dyDescent="0.35">
      <c r="C5047" s="44"/>
    </row>
    <row r="5048" spans="3:3" x14ac:dyDescent="0.35">
      <c r="C5048" s="44"/>
    </row>
    <row r="5049" spans="3:3" x14ac:dyDescent="0.35">
      <c r="C5049" s="44"/>
    </row>
    <row r="5050" spans="3:3" x14ac:dyDescent="0.35">
      <c r="C5050" s="44"/>
    </row>
    <row r="5051" spans="3:3" x14ac:dyDescent="0.35">
      <c r="C5051" s="44"/>
    </row>
    <row r="5052" spans="3:3" x14ac:dyDescent="0.35">
      <c r="C5052" s="44"/>
    </row>
    <row r="5053" spans="3:3" x14ac:dyDescent="0.35">
      <c r="C5053" s="44"/>
    </row>
    <row r="5054" spans="3:3" x14ac:dyDescent="0.35">
      <c r="C5054" s="44"/>
    </row>
    <row r="5055" spans="3:3" x14ac:dyDescent="0.35">
      <c r="C5055" s="44"/>
    </row>
    <row r="5056" spans="3:3" x14ac:dyDescent="0.35">
      <c r="C5056" s="44"/>
    </row>
    <row r="5057" spans="3:3" x14ac:dyDescent="0.35">
      <c r="C5057" s="44"/>
    </row>
    <row r="5058" spans="3:3" x14ac:dyDescent="0.35">
      <c r="C5058" s="44"/>
    </row>
    <row r="5059" spans="3:3" x14ac:dyDescent="0.35">
      <c r="C5059" s="44"/>
    </row>
    <row r="5060" spans="3:3" x14ac:dyDescent="0.35">
      <c r="C5060" s="44"/>
    </row>
    <row r="5061" spans="3:3" x14ac:dyDescent="0.35">
      <c r="C5061" s="44"/>
    </row>
    <row r="5062" spans="3:3" x14ac:dyDescent="0.35">
      <c r="C5062" s="44"/>
    </row>
    <row r="5063" spans="3:3" x14ac:dyDescent="0.35">
      <c r="C5063" s="44"/>
    </row>
    <row r="5064" spans="3:3" x14ac:dyDescent="0.35">
      <c r="C5064" s="44"/>
    </row>
    <row r="5065" spans="3:3" x14ac:dyDescent="0.35">
      <c r="C5065" s="44"/>
    </row>
    <row r="5066" spans="3:3" x14ac:dyDescent="0.35">
      <c r="C5066" s="44"/>
    </row>
    <row r="5067" spans="3:3" x14ac:dyDescent="0.35">
      <c r="C5067" s="44"/>
    </row>
    <row r="5068" spans="3:3" x14ac:dyDescent="0.35">
      <c r="C5068" s="44"/>
    </row>
    <row r="5069" spans="3:3" x14ac:dyDescent="0.35">
      <c r="C5069" s="44"/>
    </row>
    <row r="5070" spans="3:3" x14ac:dyDescent="0.35">
      <c r="C5070" s="44"/>
    </row>
    <row r="5071" spans="3:3" x14ac:dyDescent="0.35">
      <c r="C5071" s="44"/>
    </row>
    <row r="5072" spans="3:3" x14ac:dyDescent="0.35">
      <c r="C5072" s="44"/>
    </row>
    <row r="5073" spans="3:3" x14ac:dyDescent="0.35">
      <c r="C5073" s="44"/>
    </row>
    <row r="5074" spans="3:3" x14ac:dyDescent="0.35">
      <c r="C5074" s="44"/>
    </row>
    <row r="5075" spans="3:3" x14ac:dyDescent="0.35">
      <c r="C5075" s="44"/>
    </row>
    <row r="5076" spans="3:3" x14ac:dyDescent="0.35">
      <c r="C5076" s="44"/>
    </row>
    <row r="5077" spans="3:3" x14ac:dyDescent="0.35">
      <c r="C5077" s="44"/>
    </row>
    <row r="5078" spans="3:3" x14ac:dyDescent="0.35">
      <c r="C5078" s="44"/>
    </row>
    <row r="5079" spans="3:3" x14ac:dyDescent="0.35">
      <c r="C5079" s="44"/>
    </row>
    <row r="5080" spans="3:3" x14ac:dyDescent="0.35">
      <c r="C5080" s="44"/>
    </row>
    <row r="5081" spans="3:3" x14ac:dyDescent="0.35">
      <c r="C5081" s="44"/>
    </row>
    <row r="5082" spans="3:3" x14ac:dyDescent="0.35">
      <c r="C5082" s="44"/>
    </row>
    <row r="5083" spans="3:3" x14ac:dyDescent="0.35">
      <c r="C5083" s="44"/>
    </row>
    <row r="5084" spans="3:3" x14ac:dyDescent="0.35">
      <c r="C5084" s="44"/>
    </row>
    <row r="5085" spans="3:3" x14ac:dyDescent="0.35">
      <c r="C5085" s="44"/>
    </row>
    <row r="5086" spans="3:3" x14ac:dyDescent="0.35">
      <c r="C5086" s="44"/>
    </row>
    <row r="5087" spans="3:3" x14ac:dyDescent="0.35">
      <c r="C5087" s="44"/>
    </row>
    <row r="5088" spans="3:3" x14ac:dyDescent="0.35">
      <c r="C5088" s="44"/>
    </row>
    <row r="5089" spans="3:3" x14ac:dyDescent="0.35">
      <c r="C5089" s="44"/>
    </row>
    <row r="5090" spans="3:3" x14ac:dyDescent="0.35">
      <c r="C5090" s="44"/>
    </row>
    <row r="5091" spans="3:3" x14ac:dyDescent="0.35">
      <c r="C5091" s="44"/>
    </row>
    <row r="5092" spans="3:3" x14ac:dyDescent="0.35">
      <c r="C5092" s="44"/>
    </row>
    <row r="5093" spans="3:3" x14ac:dyDescent="0.35">
      <c r="C5093" s="44"/>
    </row>
    <row r="5094" spans="3:3" x14ac:dyDescent="0.35">
      <c r="C5094" s="44"/>
    </row>
    <row r="5095" spans="3:3" x14ac:dyDescent="0.35">
      <c r="C5095" s="44"/>
    </row>
    <row r="5096" spans="3:3" x14ac:dyDescent="0.35">
      <c r="C5096" s="44"/>
    </row>
    <row r="5097" spans="3:3" x14ac:dyDescent="0.35">
      <c r="C5097" s="44"/>
    </row>
    <row r="5098" spans="3:3" x14ac:dyDescent="0.35">
      <c r="C5098" s="44"/>
    </row>
    <row r="5099" spans="3:3" x14ac:dyDescent="0.35">
      <c r="C5099" s="44"/>
    </row>
    <row r="5100" spans="3:3" x14ac:dyDescent="0.35">
      <c r="C5100" s="44"/>
    </row>
    <row r="5101" spans="3:3" x14ac:dyDescent="0.35">
      <c r="C5101" s="44"/>
    </row>
    <row r="5102" spans="3:3" x14ac:dyDescent="0.35">
      <c r="C5102" s="44"/>
    </row>
    <row r="5103" spans="3:3" x14ac:dyDescent="0.35">
      <c r="C5103" s="44"/>
    </row>
    <row r="5104" spans="3:3" x14ac:dyDescent="0.35">
      <c r="C5104" s="44"/>
    </row>
    <row r="5105" spans="3:3" x14ac:dyDescent="0.35">
      <c r="C5105" s="44"/>
    </row>
    <row r="5106" spans="3:3" x14ac:dyDescent="0.35">
      <c r="C5106" s="44"/>
    </row>
    <row r="5107" spans="3:3" x14ac:dyDescent="0.35">
      <c r="C5107" s="44"/>
    </row>
    <row r="5108" spans="3:3" x14ac:dyDescent="0.35">
      <c r="C5108" s="44"/>
    </row>
    <row r="5109" spans="3:3" x14ac:dyDescent="0.35">
      <c r="C5109" s="44"/>
    </row>
    <row r="5110" spans="3:3" x14ac:dyDescent="0.35">
      <c r="C5110" s="44"/>
    </row>
    <row r="5111" spans="3:3" x14ac:dyDescent="0.35">
      <c r="C5111" s="44"/>
    </row>
    <row r="5112" spans="3:3" x14ac:dyDescent="0.35">
      <c r="C5112" s="44"/>
    </row>
    <row r="5113" spans="3:3" x14ac:dyDescent="0.35">
      <c r="C5113" s="44"/>
    </row>
    <row r="5114" spans="3:3" x14ac:dyDescent="0.35">
      <c r="C5114" s="44"/>
    </row>
    <row r="5115" spans="3:3" x14ac:dyDescent="0.35">
      <c r="C5115" s="44"/>
    </row>
    <row r="5116" spans="3:3" x14ac:dyDescent="0.35">
      <c r="C5116" s="44"/>
    </row>
    <row r="5117" spans="3:3" x14ac:dyDescent="0.35">
      <c r="C5117" s="44"/>
    </row>
    <row r="5118" spans="3:3" x14ac:dyDescent="0.35">
      <c r="C5118" s="44"/>
    </row>
    <row r="5119" spans="3:3" x14ac:dyDescent="0.35">
      <c r="C5119" s="44"/>
    </row>
    <row r="5120" spans="3:3" x14ac:dyDescent="0.35">
      <c r="C5120" s="44"/>
    </row>
    <row r="5121" spans="3:3" x14ac:dyDescent="0.35">
      <c r="C5121" s="44"/>
    </row>
    <row r="5122" spans="3:3" x14ac:dyDescent="0.35">
      <c r="C5122" s="44"/>
    </row>
    <row r="5123" spans="3:3" x14ac:dyDescent="0.35">
      <c r="C5123" s="44"/>
    </row>
    <row r="5124" spans="3:3" x14ac:dyDescent="0.35">
      <c r="C5124" s="44"/>
    </row>
    <row r="5125" spans="3:3" x14ac:dyDescent="0.35">
      <c r="C5125" s="44"/>
    </row>
    <row r="5126" spans="3:3" x14ac:dyDescent="0.35">
      <c r="C5126" s="44"/>
    </row>
    <row r="5127" spans="3:3" x14ac:dyDescent="0.35">
      <c r="C5127" s="44"/>
    </row>
    <row r="5128" spans="3:3" x14ac:dyDescent="0.35">
      <c r="C5128" s="44"/>
    </row>
    <row r="5129" spans="3:3" x14ac:dyDescent="0.35">
      <c r="C5129" s="44"/>
    </row>
    <row r="5130" spans="3:3" x14ac:dyDescent="0.35">
      <c r="C5130" s="44"/>
    </row>
    <row r="5131" spans="3:3" x14ac:dyDescent="0.35">
      <c r="C5131" s="44"/>
    </row>
    <row r="5132" spans="3:3" x14ac:dyDescent="0.35">
      <c r="C5132" s="44"/>
    </row>
    <row r="5133" spans="3:3" x14ac:dyDescent="0.35">
      <c r="C5133" s="44"/>
    </row>
    <row r="5134" spans="3:3" x14ac:dyDescent="0.35">
      <c r="C5134" s="44"/>
    </row>
    <row r="5135" spans="3:3" x14ac:dyDescent="0.35">
      <c r="C5135" s="44"/>
    </row>
    <row r="5136" spans="3:3" x14ac:dyDescent="0.35">
      <c r="C5136" s="44"/>
    </row>
    <row r="5137" spans="3:3" x14ac:dyDescent="0.35">
      <c r="C5137" s="44"/>
    </row>
    <row r="5138" spans="3:3" x14ac:dyDescent="0.35">
      <c r="C5138" s="44"/>
    </row>
    <row r="5139" spans="3:3" x14ac:dyDescent="0.35">
      <c r="C5139" s="44"/>
    </row>
    <row r="5140" spans="3:3" x14ac:dyDescent="0.35">
      <c r="C5140" s="44"/>
    </row>
    <row r="5141" spans="3:3" x14ac:dyDescent="0.35">
      <c r="C5141" s="44"/>
    </row>
    <row r="5142" spans="3:3" x14ac:dyDescent="0.35">
      <c r="C5142" s="44"/>
    </row>
    <row r="5143" spans="3:3" x14ac:dyDescent="0.35">
      <c r="C5143" s="44"/>
    </row>
    <row r="5144" spans="3:3" x14ac:dyDescent="0.35">
      <c r="C5144" s="44"/>
    </row>
    <row r="5145" spans="3:3" x14ac:dyDescent="0.35">
      <c r="C5145" s="44"/>
    </row>
    <row r="5146" spans="3:3" x14ac:dyDescent="0.35">
      <c r="C5146" s="44"/>
    </row>
    <row r="5147" spans="3:3" x14ac:dyDescent="0.35">
      <c r="C5147" s="44"/>
    </row>
    <row r="5148" spans="3:3" x14ac:dyDescent="0.35">
      <c r="C5148" s="44"/>
    </row>
    <row r="5149" spans="3:3" x14ac:dyDescent="0.35">
      <c r="C5149" s="44"/>
    </row>
    <row r="5150" spans="3:3" x14ac:dyDescent="0.35">
      <c r="C5150" s="44"/>
    </row>
    <row r="5151" spans="3:3" x14ac:dyDescent="0.35">
      <c r="C5151" s="44"/>
    </row>
    <row r="5152" spans="3:3" x14ac:dyDescent="0.35">
      <c r="C5152" s="44"/>
    </row>
    <row r="5153" spans="3:3" x14ac:dyDescent="0.35">
      <c r="C5153" s="44"/>
    </row>
    <row r="5154" spans="3:3" x14ac:dyDescent="0.35">
      <c r="C5154" s="44"/>
    </row>
    <row r="5155" spans="3:3" x14ac:dyDescent="0.35">
      <c r="C5155" s="44"/>
    </row>
    <row r="5156" spans="3:3" x14ac:dyDescent="0.35">
      <c r="C5156" s="44"/>
    </row>
    <row r="5157" spans="3:3" x14ac:dyDescent="0.35">
      <c r="C5157" s="44"/>
    </row>
    <row r="5158" spans="3:3" x14ac:dyDescent="0.35">
      <c r="C5158" s="44"/>
    </row>
    <row r="5159" spans="3:3" x14ac:dyDescent="0.35">
      <c r="C5159" s="44"/>
    </row>
    <row r="5160" spans="3:3" x14ac:dyDescent="0.35">
      <c r="C5160" s="44"/>
    </row>
    <row r="5161" spans="3:3" x14ac:dyDescent="0.35">
      <c r="C5161" s="44"/>
    </row>
    <row r="5162" spans="3:3" x14ac:dyDescent="0.35">
      <c r="C5162" s="44"/>
    </row>
    <row r="5163" spans="3:3" x14ac:dyDescent="0.35">
      <c r="C5163" s="44"/>
    </row>
    <row r="5164" spans="3:3" x14ac:dyDescent="0.35">
      <c r="C5164" s="44"/>
    </row>
    <row r="5165" spans="3:3" x14ac:dyDescent="0.35">
      <c r="C5165" s="44"/>
    </row>
    <row r="5166" spans="3:3" x14ac:dyDescent="0.35">
      <c r="C5166" s="44"/>
    </row>
    <row r="5167" spans="3:3" x14ac:dyDescent="0.35">
      <c r="C5167" s="44"/>
    </row>
    <row r="5168" spans="3:3" x14ac:dyDescent="0.35">
      <c r="C5168" s="44"/>
    </row>
    <row r="5169" spans="3:3" x14ac:dyDescent="0.35">
      <c r="C5169" s="44"/>
    </row>
    <row r="5170" spans="3:3" x14ac:dyDescent="0.35">
      <c r="C5170" s="44"/>
    </row>
    <row r="5171" spans="3:3" x14ac:dyDescent="0.35">
      <c r="C5171" s="44"/>
    </row>
    <row r="5172" spans="3:3" x14ac:dyDescent="0.35">
      <c r="C5172" s="44"/>
    </row>
    <row r="5173" spans="3:3" x14ac:dyDescent="0.35">
      <c r="C5173" s="44"/>
    </row>
    <row r="5174" spans="3:3" x14ac:dyDescent="0.35">
      <c r="C5174" s="44"/>
    </row>
    <row r="5175" spans="3:3" x14ac:dyDescent="0.35">
      <c r="C5175" s="44"/>
    </row>
    <row r="5176" spans="3:3" x14ac:dyDescent="0.35">
      <c r="C5176" s="44"/>
    </row>
    <row r="5177" spans="3:3" x14ac:dyDescent="0.35">
      <c r="C5177" s="44"/>
    </row>
    <row r="5178" spans="3:3" x14ac:dyDescent="0.35">
      <c r="C5178" s="44"/>
    </row>
    <row r="5179" spans="3:3" x14ac:dyDescent="0.35">
      <c r="C5179" s="44"/>
    </row>
    <row r="5180" spans="3:3" x14ac:dyDescent="0.35">
      <c r="C5180" s="44"/>
    </row>
    <row r="5181" spans="3:3" x14ac:dyDescent="0.35">
      <c r="C5181" s="44"/>
    </row>
    <row r="5182" spans="3:3" x14ac:dyDescent="0.35">
      <c r="C5182" s="44"/>
    </row>
    <row r="5183" spans="3:3" x14ac:dyDescent="0.35">
      <c r="C5183" s="44"/>
    </row>
    <row r="5184" spans="3:3" x14ac:dyDescent="0.35">
      <c r="C5184" s="44"/>
    </row>
    <row r="5185" spans="3:3" x14ac:dyDescent="0.35">
      <c r="C5185" s="44"/>
    </row>
    <row r="5186" spans="3:3" x14ac:dyDescent="0.35">
      <c r="C5186" s="44"/>
    </row>
    <row r="5187" spans="3:3" x14ac:dyDescent="0.35">
      <c r="C5187" s="44"/>
    </row>
    <row r="5188" spans="3:3" x14ac:dyDescent="0.35">
      <c r="C5188" s="44"/>
    </row>
    <row r="5189" spans="3:3" x14ac:dyDescent="0.35">
      <c r="C5189" s="44"/>
    </row>
    <row r="5190" spans="3:3" x14ac:dyDescent="0.35">
      <c r="C5190" s="44"/>
    </row>
    <row r="5191" spans="3:3" x14ac:dyDescent="0.35">
      <c r="C5191" s="44"/>
    </row>
    <row r="5192" spans="3:3" x14ac:dyDescent="0.35">
      <c r="C5192" s="44"/>
    </row>
    <row r="5193" spans="3:3" x14ac:dyDescent="0.35">
      <c r="C5193" s="44"/>
    </row>
    <row r="5194" spans="3:3" x14ac:dyDescent="0.35">
      <c r="C5194" s="44"/>
    </row>
    <row r="5195" spans="3:3" x14ac:dyDescent="0.35">
      <c r="C5195" s="44"/>
    </row>
    <row r="5196" spans="3:3" x14ac:dyDescent="0.35">
      <c r="C5196" s="44"/>
    </row>
    <row r="5197" spans="3:3" x14ac:dyDescent="0.35">
      <c r="C5197" s="44"/>
    </row>
    <row r="5198" spans="3:3" x14ac:dyDescent="0.35">
      <c r="C5198" s="44"/>
    </row>
    <row r="5199" spans="3:3" x14ac:dyDescent="0.35">
      <c r="C5199" s="44"/>
    </row>
    <row r="5200" spans="3:3" x14ac:dyDescent="0.35">
      <c r="C5200" s="44"/>
    </row>
    <row r="5201" spans="3:3" x14ac:dyDescent="0.35">
      <c r="C5201" s="44"/>
    </row>
    <row r="5202" spans="3:3" x14ac:dyDescent="0.35">
      <c r="C5202" s="44"/>
    </row>
    <row r="5203" spans="3:3" x14ac:dyDescent="0.35">
      <c r="C5203" s="44"/>
    </row>
    <row r="5204" spans="3:3" x14ac:dyDescent="0.35">
      <c r="C5204" s="44"/>
    </row>
    <row r="5205" spans="3:3" x14ac:dyDescent="0.35">
      <c r="C5205" s="44"/>
    </row>
    <row r="5206" spans="3:3" x14ac:dyDescent="0.35">
      <c r="C5206" s="44"/>
    </row>
    <row r="5207" spans="3:3" x14ac:dyDescent="0.35">
      <c r="C5207" s="44"/>
    </row>
    <row r="5208" spans="3:3" x14ac:dyDescent="0.35">
      <c r="C5208" s="44"/>
    </row>
    <row r="5209" spans="3:3" x14ac:dyDescent="0.35">
      <c r="C5209" s="44"/>
    </row>
    <row r="5210" spans="3:3" x14ac:dyDescent="0.35">
      <c r="C5210" s="44"/>
    </row>
    <row r="5211" spans="3:3" x14ac:dyDescent="0.35">
      <c r="C5211" s="44"/>
    </row>
    <row r="5212" spans="3:3" x14ac:dyDescent="0.35">
      <c r="C5212" s="44"/>
    </row>
    <row r="5213" spans="3:3" x14ac:dyDescent="0.35">
      <c r="C5213" s="44"/>
    </row>
    <row r="5214" spans="3:3" x14ac:dyDescent="0.35">
      <c r="C5214" s="44"/>
    </row>
    <row r="5215" spans="3:3" x14ac:dyDescent="0.35">
      <c r="C5215" s="44"/>
    </row>
    <row r="5216" spans="3:3" x14ac:dyDescent="0.35">
      <c r="C5216" s="44"/>
    </row>
    <row r="5217" spans="3:3" x14ac:dyDescent="0.35">
      <c r="C5217" s="44"/>
    </row>
    <row r="5218" spans="3:3" x14ac:dyDescent="0.35">
      <c r="C5218" s="44"/>
    </row>
    <row r="5219" spans="3:3" x14ac:dyDescent="0.35">
      <c r="C5219" s="44"/>
    </row>
    <row r="5220" spans="3:3" x14ac:dyDescent="0.35">
      <c r="C5220" s="44"/>
    </row>
    <row r="5221" spans="3:3" x14ac:dyDescent="0.35">
      <c r="C5221" s="44"/>
    </row>
    <row r="5222" spans="3:3" x14ac:dyDescent="0.35">
      <c r="C5222" s="44"/>
    </row>
    <row r="5223" spans="3:3" x14ac:dyDescent="0.35">
      <c r="C5223" s="44"/>
    </row>
    <row r="5224" spans="3:3" x14ac:dyDescent="0.35">
      <c r="C5224" s="44"/>
    </row>
    <row r="5225" spans="3:3" x14ac:dyDescent="0.35">
      <c r="C5225" s="44"/>
    </row>
    <row r="5226" spans="3:3" x14ac:dyDescent="0.35">
      <c r="C5226" s="44"/>
    </row>
    <row r="5227" spans="3:3" x14ac:dyDescent="0.35">
      <c r="C5227" s="44"/>
    </row>
    <row r="5228" spans="3:3" x14ac:dyDescent="0.35">
      <c r="C5228" s="44"/>
    </row>
    <row r="5229" spans="3:3" x14ac:dyDescent="0.35">
      <c r="C5229" s="44"/>
    </row>
    <row r="5230" spans="3:3" x14ac:dyDescent="0.35">
      <c r="C5230" s="44"/>
    </row>
    <row r="5231" spans="3:3" x14ac:dyDescent="0.35">
      <c r="C5231" s="44"/>
    </row>
    <row r="5232" spans="3:3" x14ac:dyDescent="0.35">
      <c r="C5232" s="44"/>
    </row>
    <row r="5233" spans="3:3" x14ac:dyDescent="0.35">
      <c r="C5233" s="44"/>
    </row>
    <row r="5234" spans="3:3" x14ac:dyDescent="0.35">
      <c r="C5234" s="44"/>
    </row>
    <row r="5235" spans="3:3" x14ac:dyDescent="0.35">
      <c r="C5235" s="44"/>
    </row>
    <row r="5236" spans="3:3" x14ac:dyDescent="0.35">
      <c r="C5236" s="44"/>
    </row>
    <row r="5237" spans="3:3" x14ac:dyDescent="0.35">
      <c r="C5237" s="44"/>
    </row>
    <row r="5238" spans="3:3" x14ac:dyDescent="0.35">
      <c r="C5238" s="44"/>
    </row>
    <row r="5239" spans="3:3" x14ac:dyDescent="0.35">
      <c r="C5239" s="44"/>
    </row>
    <row r="5240" spans="3:3" x14ac:dyDescent="0.35">
      <c r="C5240" s="44"/>
    </row>
    <row r="5241" spans="3:3" x14ac:dyDescent="0.35">
      <c r="C5241" s="44"/>
    </row>
    <row r="5242" spans="3:3" x14ac:dyDescent="0.35">
      <c r="C5242" s="44"/>
    </row>
    <row r="5243" spans="3:3" x14ac:dyDescent="0.35">
      <c r="C5243" s="44"/>
    </row>
    <row r="5244" spans="3:3" x14ac:dyDescent="0.35">
      <c r="C5244" s="44"/>
    </row>
    <row r="5245" spans="3:3" x14ac:dyDescent="0.35">
      <c r="C5245" s="44"/>
    </row>
    <row r="5246" spans="3:3" x14ac:dyDescent="0.35">
      <c r="C5246" s="44"/>
    </row>
    <row r="5247" spans="3:3" x14ac:dyDescent="0.35">
      <c r="C5247" s="44"/>
    </row>
    <row r="5248" spans="3:3" x14ac:dyDescent="0.35">
      <c r="C5248" s="44"/>
    </row>
    <row r="5249" spans="3:3" x14ac:dyDescent="0.35">
      <c r="C5249" s="44"/>
    </row>
    <row r="5250" spans="3:3" x14ac:dyDescent="0.35">
      <c r="C5250" s="44"/>
    </row>
    <row r="5251" spans="3:3" x14ac:dyDescent="0.35">
      <c r="C5251" s="44"/>
    </row>
    <row r="5252" spans="3:3" x14ac:dyDescent="0.35">
      <c r="C5252" s="44"/>
    </row>
    <row r="5253" spans="3:3" x14ac:dyDescent="0.35">
      <c r="C5253" s="44"/>
    </row>
    <row r="5254" spans="3:3" x14ac:dyDescent="0.35">
      <c r="C5254" s="44"/>
    </row>
    <row r="5255" spans="3:3" x14ac:dyDescent="0.35">
      <c r="C5255" s="44"/>
    </row>
    <row r="5256" spans="3:3" x14ac:dyDescent="0.35">
      <c r="C5256" s="44"/>
    </row>
    <row r="5257" spans="3:3" x14ac:dyDescent="0.35">
      <c r="C5257" s="44"/>
    </row>
    <row r="5258" spans="3:3" x14ac:dyDescent="0.35">
      <c r="C5258" s="44"/>
    </row>
    <row r="5259" spans="3:3" x14ac:dyDescent="0.35">
      <c r="C5259" s="44"/>
    </row>
    <row r="5260" spans="3:3" x14ac:dyDescent="0.35">
      <c r="C5260" s="44"/>
    </row>
    <row r="5261" spans="3:3" x14ac:dyDescent="0.35">
      <c r="C5261" s="44"/>
    </row>
    <row r="5262" spans="3:3" x14ac:dyDescent="0.35">
      <c r="C5262" s="44"/>
    </row>
    <row r="5263" spans="3:3" x14ac:dyDescent="0.35">
      <c r="C5263" s="44"/>
    </row>
    <row r="5264" spans="3:3" x14ac:dyDescent="0.35">
      <c r="C5264" s="44"/>
    </row>
    <row r="5265" spans="3:3" x14ac:dyDescent="0.35">
      <c r="C5265" s="44"/>
    </row>
    <row r="5266" spans="3:3" x14ac:dyDescent="0.35">
      <c r="C5266" s="44"/>
    </row>
    <row r="5267" spans="3:3" x14ac:dyDescent="0.35">
      <c r="C5267" s="44"/>
    </row>
    <row r="5268" spans="3:3" x14ac:dyDescent="0.35">
      <c r="C5268" s="44"/>
    </row>
    <row r="5269" spans="3:3" x14ac:dyDescent="0.35">
      <c r="C5269" s="44"/>
    </row>
    <row r="5270" spans="3:3" x14ac:dyDescent="0.35">
      <c r="C5270" s="44"/>
    </row>
    <row r="5271" spans="3:3" x14ac:dyDescent="0.35">
      <c r="C5271" s="44"/>
    </row>
    <row r="5272" spans="3:3" x14ac:dyDescent="0.35">
      <c r="C5272" s="44"/>
    </row>
    <row r="5273" spans="3:3" x14ac:dyDescent="0.35">
      <c r="C5273" s="44"/>
    </row>
    <row r="5274" spans="3:3" x14ac:dyDescent="0.35">
      <c r="C5274" s="44"/>
    </row>
    <row r="5275" spans="3:3" x14ac:dyDescent="0.35">
      <c r="C5275" s="44"/>
    </row>
    <row r="5276" spans="3:3" x14ac:dyDescent="0.35">
      <c r="C5276" s="44"/>
    </row>
    <row r="5277" spans="3:3" x14ac:dyDescent="0.35">
      <c r="C5277" s="44"/>
    </row>
    <row r="5278" spans="3:3" x14ac:dyDescent="0.35">
      <c r="C5278" s="44"/>
    </row>
    <row r="5279" spans="3:3" x14ac:dyDescent="0.35">
      <c r="C5279" s="44"/>
    </row>
    <row r="5280" spans="3:3" x14ac:dyDescent="0.35">
      <c r="C5280" s="44"/>
    </row>
    <row r="5281" spans="3:3" x14ac:dyDescent="0.35">
      <c r="C5281" s="44"/>
    </row>
    <row r="5282" spans="3:3" x14ac:dyDescent="0.35">
      <c r="C5282" s="44"/>
    </row>
    <row r="5283" spans="3:3" x14ac:dyDescent="0.35">
      <c r="C5283" s="44"/>
    </row>
    <row r="5284" spans="3:3" x14ac:dyDescent="0.35">
      <c r="C5284" s="44"/>
    </row>
    <row r="5285" spans="3:3" x14ac:dyDescent="0.35">
      <c r="C5285" s="44"/>
    </row>
    <row r="5286" spans="3:3" x14ac:dyDescent="0.35">
      <c r="C5286" s="44"/>
    </row>
    <row r="5287" spans="3:3" x14ac:dyDescent="0.35">
      <c r="C5287" s="44"/>
    </row>
    <row r="5288" spans="3:3" x14ac:dyDescent="0.35">
      <c r="C5288" s="44"/>
    </row>
    <row r="5289" spans="3:3" x14ac:dyDescent="0.35">
      <c r="C5289" s="44"/>
    </row>
    <row r="5290" spans="3:3" x14ac:dyDescent="0.35">
      <c r="C5290" s="44"/>
    </row>
    <row r="5291" spans="3:3" x14ac:dyDescent="0.35">
      <c r="C5291" s="44"/>
    </row>
    <row r="5292" spans="3:3" x14ac:dyDescent="0.35">
      <c r="C5292" s="44"/>
    </row>
    <row r="5293" spans="3:3" x14ac:dyDescent="0.35">
      <c r="C5293" s="44"/>
    </row>
    <row r="5294" spans="3:3" x14ac:dyDescent="0.35">
      <c r="C5294" s="44"/>
    </row>
    <row r="5295" spans="3:3" x14ac:dyDescent="0.35">
      <c r="C5295" s="44"/>
    </row>
    <row r="5296" spans="3:3" x14ac:dyDescent="0.35">
      <c r="C5296" s="44"/>
    </row>
    <row r="5297" spans="3:3" x14ac:dyDescent="0.35">
      <c r="C5297" s="44"/>
    </row>
    <row r="5298" spans="3:3" x14ac:dyDescent="0.35">
      <c r="C5298" s="44"/>
    </row>
    <row r="5299" spans="3:3" x14ac:dyDescent="0.35">
      <c r="C5299" s="44"/>
    </row>
    <row r="5300" spans="3:3" x14ac:dyDescent="0.35">
      <c r="C5300" s="44"/>
    </row>
    <row r="5301" spans="3:3" x14ac:dyDescent="0.35">
      <c r="C5301" s="44"/>
    </row>
    <row r="5302" spans="3:3" x14ac:dyDescent="0.35">
      <c r="C5302" s="44"/>
    </row>
    <row r="5303" spans="3:3" x14ac:dyDescent="0.35">
      <c r="C5303" s="44"/>
    </row>
    <row r="5304" spans="3:3" x14ac:dyDescent="0.35">
      <c r="C5304" s="44"/>
    </row>
    <row r="5305" spans="3:3" x14ac:dyDescent="0.35">
      <c r="C5305" s="44"/>
    </row>
    <row r="5306" spans="3:3" x14ac:dyDescent="0.35">
      <c r="C5306" s="44"/>
    </row>
    <row r="5307" spans="3:3" x14ac:dyDescent="0.35">
      <c r="C5307" s="44"/>
    </row>
    <row r="5308" spans="3:3" x14ac:dyDescent="0.35">
      <c r="C5308" s="44"/>
    </row>
    <row r="5309" spans="3:3" x14ac:dyDescent="0.35">
      <c r="C5309" s="44"/>
    </row>
    <row r="5310" spans="3:3" x14ac:dyDescent="0.35">
      <c r="C5310" s="44"/>
    </row>
    <row r="5311" spans="3:3" x14ac:dyDescent="0.35">
      <c r="C5311" s="44"/>
    </row>
    <row r="5312" spans="3:3" x14ac:dyDescent="0.35">
      <c r="C5312" s="44"/>
    </row>
    <row r="5313" spans="3:3" x14ac:dyDescent="0.35">
      <c r="C5313" s="44"/>
    </row>
    <row r="5314" spans="3:3" x14ac:dyDescent="0.35">
      <c r="C5314" s="44"/>
    </row>
    <row r="5315" spans="3:3" x14ac:dyDescent="0.35">
      <c r="C5315" s="44"/>
    </row>
    <row r="5316" spans="3:3" x14ac:dyDescent="0.35">
      <c r="C5316" s="44"/>
    </row>
    <row r="5317" spans="3:3" x14ac:dyDescent="0.35">
      <c r="C5317" s="44"/>
    </row>
    <row r="5318" spans="3:3" x14ac:dyDescent="0.35">
      <c r="C5318" s="44"/>
    </row>
    <row r="5319" spans="3:3" x14ac:dyDescent="0.35">
      <c r="C5319" s="44"/>
    </row>
    <row r="5320" spans="3:3" x14ac:dyDescent="0.35">
      <c r="C5320" s="44"/>
    </row>
    <row r="5321" spans="3:3" x14ac:dyDescent="0.35">
      <c r="C5321" s="44"/>
    </row>
    <row r="5322" spans="3:3" x14ac:dyDescent="0.35">
      <c r="C5322" s="44"/>
    </row>
    <row r="5323" spans="3:3" x14ac:dyDescent="0.35">
      <c r="C5323" s="44"/>
    </row>
    <row r="5324" spans="3:3" x14ac:dyDescent="0.35">
      <c r="C5324" s="44"/>
    </row>
    <row r="5325" spans="3:3" x14ac:dyDescent="0.35">
      <c r="C5325" s="44"/>
    </row>
    <row r="5326" spans="3:3" x14ac:dyDescent="0.35">
      <c r="C5326" s="44"/>
    </row>
    <row r="5327" spans="3:3" x14ac:dyDescent="0.35">
      <c r="C5327" s="44"/>
    </row>
    <row r="5328" spans="3:3" x14ac:dyDescent="0.35">
      <c r="C5328" s="44"/>
    </row>
    <row r="5329" spans="3:3" x14ac:dyDescent="0.35">
      <c r="C5329" s="44"/>
    </row>
    <row r="5330" spans="3:3" x14ac:dyDescent="0.35">
      <c r="C5330" s="44"/>
    </row>
    <row r="5331" spans="3:3" x14ac:dyDescent="0.35">
      <c r="C5331" s="44"/>
    </row>
    <row r="5332" spans="3:3" x14ac:dyDescent="0.35">
      <c r="C5332" s="44"/>
    </row>
    <row r="5333" spans="3:3" x14ac:dyDescent="0.35">
      <c r="C5333" s="44"/>
    </row>
    <row r="5334" spans="3:3" x14ac:dyDescent="0.35">
      <c r="C5334" s="44"/>
    </row>
    <row r="5335" spans="3:3" x14ac:dyDescent="0.35">
      <c r="C5335" s="44"/>
    </row>
    <row r="5336" spans="3:3" x14ac:dyDescent="0.35">
      <c r="C5336" s="44"/>
    </row>
    <row r="5337" spans="3:3" x14ac:dyDescent="0.35">
      <c r="C5337" s="44"/>
    </row>
    <row r="5338" spans="3:3" x14ac:dyDescent="0.35">
      <c r="C5338" s="44"/>
    </row>
    <row r="5339" spans="3:3" x14ac:dyDescent="0.35">
      <c r="C5339" s="44"/>
    </row>
    <row r="5340" spans="3:3" x14ac:dyDescent="0.35">
      <c r="C5340" s="44"/>
    </row>
    <row r="5341" spans="3:3" x14ac:dyDescent="0.35">
      <c r="C5341" s="44"/>
    </row>
    <row r="5342" spans="3:3" x14ac:dyDescent="0.35">
      <c r="C5342" s="44"/>
    </row>
    <row r="5343" spans="3:3" x14ac:dyDescent="0.35">
      <c r="C5343" s="44"/>
    </row>
    <row r="5344" spans="3:3" x14ac:dyDescent="0.35">
      <c r="C5344" s="44"/>
    </row>
    <row r="5345" spans="3:3" x14ac:dyDescent="0.35">
      <c r="C5345" s="44"/>
    </row>
    <row r="5346" spans="3:3" x14ac:dyDescent="0.35">
      <c r="C5346" s="44"/>
    </row>
    <row r="5347" spans="3:3" x14ac:dyDescent="0.35">
      <c r="C5347" s="44"/>
    </row>
    <row r="5348" spans="3:3" x14ac:dyDescent="0.35">
      <c r="C5348" s="44"/>
    </row>
    <row r="5349" spans="3:3" x14ac:dyDescent="0.35">
      <c r="C5349" s="44"/>
    </row>
    <row r="5350" spans="3:3" x14ac:dyDescent="0.35">
      <c r="C5350" s="44"/>
    </row>
    <row r="5351" spans="3:3" x14ac:dyDescent="0.35">
      <c r="C5351" s="44"/>
    </row>
    <row r="5352" spans="3:3" x14ac:dyDescent="0.35">
      <c r="C5352" s="44"/>
    </row>
    <row r="5353" spans="3:3" x14ac:dyDescent="0.35">
      <c r="C5353" s="44"/>
    </row>
    <row r="5354" spans="3:3" x14ac:dyDescent="0.35">
      <c r="C5354" s="44"/>
    </row>
    <row r="5355" spans="3:3" x14ac:dyDescent="0.35">
      <c r="C5355" s="44"/>
    </row>
    <row r="5356" spans="3:3" x14ac:dyDescent="0.35">
      <c r="C5356" s="44"/>
    </row>
    <row r="5357" spans="3:3" x14ac:dyDescent="0.35">
      <c r="C5357" s="44"/>
    </row>
    <row r="5358" spans="3:3" x14ac:dyDescent="0.35">
      <c r="C5358" s="44"/>
    </row>
    <row r="5359" spans="3:3" x14ac:dyDescent="0.35">
      <c r="C5359" s="44"/>
    </row>
    <row r="5360" spans="3:3" x14ac:dyDescent="0.35">
      <c r="C5360" s="44"/>
    </row>
    <row r="5361" spans="3:3" x14ac:dyDescent="0.35">
      <c r="C5361" s="44"/>
    </row>
    <row r="5362" spans="3:3" x14ac:dyDescent="0.35">
      <c r="C5362" s="44"/>
    </row>
    <row r="5363" spans="3:3" x14ac:dyDescent="0.35">
      <c r="C5363" s="44"/>
    </row>
    <row r="5364" spans="3:3" x14ac:dyDescent="0.35">
      <c r="C5364" s="44"/>
    </row>
    <row r="5365" spans="3:3" x14ac:dyDescent="0.35">
      <c r="C5365" s="44"/>
    </row>
    <row r="5366" spans="3:3" x14ac:dyDescent="0.35">
      <c r="C5366" s="44"/>
    </row>
    <row r="5367" spans="3:3" x14ac:dyDescent="0.35">
      <c r="C5367" s="44"/>
    </row>
    <row r="5368" spans="3:3" x14ac:dyDescent="0.35">
      <c r="C5368" s="44"/>
    </row>
    <row r="5369" spans="3:3" x14ac:dyDescent="0.35">
      <c r="C5369" s="44"/>
    </row>
    <row r="5370" spans="3:3" x14ac:dyDescent="0.35">
      <c r="C5370" s="44"/>
    </row>
    <row r="5371" spans="3:3" x14ac:dyDescent="0.35">
      <c r="C5371" s="44"/>
    </row>
    <row r="5372" spans="3:3" x14ac:dyDescent="0.35">
      <c r="C5372" s="44"/>
    </row>
    <row r="5373" spans="3:3" x14ac:dyDescent="0.35">
      <c r="C5373" s="44"/>
    </row>
    <row r="5374" spans="3:3" x14ac:dyDescent="0.35">
      <c r="C5374" s="44"/>
    </row>
    <row r="5375" spans="3:3" x14ac:dyDescent="0.35">
      <c r="C5375" s="44"/>
    </row>
    <row r="5376" spans="3:3" x14ac:dyDescent="0.35">
      <c r="C5376" s="44"/>
    </row>
    <row r="5377" spans="3:3" x14ac:dyDescent="0.35">
      <c r="C5377" s="44"/>
    </row>
    <row r="5378" spans="3:3" x14ac:dyDescent="0.35">
      <c r="C5378" s="44"/>
    </row>
    <row r="5379" spans="3:3" x14ac:dyDescent="0.35">
      <c r="C5379" s="44"/>
    </row>
    <row r="5380" spans="3:3" x14ac:dyDescent="0.35">
      <c r="C5380" s="44"/>
    </row>
    <row r="5381" spans="3:3" x14ac:dyDescent="0.35">
      <c r="C5381" s="44"/>
    </row>
    <row r="5382" spans="3:3" x14ac:dyDescent="0.35">
      <c r="C5382" s="44"/>
    </row>
    <row r="5383" spans="3:3" x14ac:dyDescent="0.35">
      <c r="C5383" s="44"/>
    </row>
    <row r="5384" spans="3:3" x14ac:dyDescent="0.35">
      <c r="C5384" s="44"/>
    </row>
    <row r="5385" spans="3:3" x14ac:dyDescent="0.35">
      <c r="C5385" s="44"/>
    </row>
    <row r="5386" spans="3:3" x14ac:dyDescent="0.35">
      <c r="C5386" s="44"/>
    </row>
    <row r="5387" spans="3:3" x14ac:dyDescent="0.35">
      <c r="C5387" s="44"/>
    </row>
    <row r="5388" spans="3:3" x14ac:dyDescent="0.35">
      <c r="C5388" s="44"/>
    </row>
    <row r="5389" spans="3:3" x14ac:dyDescent="0.35">
      <c r="C5389" s="44"/>
    </row>
    <row r="5390" spans="3:3" x14ac:dyDescent="0.35">
      <c r="C5390" s="44"/>
    </row>
    <row r="5391" spans="3:3" x14ac:dyDescent="0.35">
      <c r="C5391" s="44"/>
    </row>
    <row r="5392" spans="3:3" x14ac:dyDescent="0.35">
      <c r="C5392" s="44"/>
    </row>
    <row r="5393" spans="3:3" x14ac:dyDescent="0.35">
      <c r="C5393" s="44"/>
    </row>
    <row r="5394" spans="3:3" x14ac:dyDescent="0.35">
      <c r="C5394" s="44"/>
    </row>
    <row r="5395" spans="3:3" x14ac:dyDescent="0.35">
      <c r="C5395" s="44"/>
    </row>
    <row r="5396" spans="3:3" x14ac:dyDescent="0.35">
      <c r="C5396" s="44"/>
    </row>
    <row r="5397" spans="3:3" x14ac:dyDescent="0.35">
      <c r="C5397" s="44"/>
    </row>
    <row r="5398" spans="3:3" x14ac:dyDescent="0.35">
      <c r="C5398" s="44"/>
    </row>
    <row r="5399" spans="3:3" x14ac:dyDescent="0.35">
      <c r="C5399" s="44"/>
    </row>
    <row r="5400" spans="3:3" x14ac:dyDescent="0.35">
      <c r="C5400" s="44"/>
    </row>
    <row r="5401" spans="3:3" x14ac:dyDescent="0.35">
      <c r="C5401" s="44"/>
    </row>
    <row r="5402" spans="3:3" x14ac:dyDescent="0.35">
      <c r="C5402" s="44"/>
    </row>
    <row r="5403" spans="3:3" x14ac:dyDescent="0.35">
      <c r="C5403" s="44"/>
    </row>
    <row r="5404" spans="3:3" x14ac:dyDescent="0.35">
      <c r="C5404" s="44"/>
    </row>
    <row r="5405" spans="3:3" x14ac:dyDescent="0.35">
      <c r="C5405" s="44"/>
    </row>
    <row r="5406" spans="3:3" x14ac:dyDescent="0.35">
      <c r="C5406" s="44"/>
    </row>
    <row r="5407" spans="3:3" x14ac:dyDescent="0.35">
      <c r="C5407" s="44"/>
    </row>
    <row r="5408" spans="3:3" x14ac:dyDescent="0.35">
      <c r="C5408" s="44"/>
    </row>
    <row r="5409" spans="3:3" x14ac:dyDescent="0.35">
      <c r="C5409" s="44"/>
    </row>
    <row r="5410" spans="3:3" x14ac:dyDescent="0.35">
      <c r="C5410" s="44"/>
    </row>
    <row r="5411" spans="3:3" x14ac:dyDescent="0.35">
      <c r="C5411" s="44"/>
    </row>
    <row r="5412" spans="3:3" x14ac:dyDescent="0.35">
      <c r="C5412" s="44"/>
    </row>
    <row r="5413" spans="3:3" x14ac:dyDescent="0.35">
      <c r="C5413" s="44"/>
    </row>
    <row r="5414" spans="3:3" x14ac:dyDescent="0.35">
      <c r="C5414" s="44"/>
    </row>
    <row r="5415" spans="3:3" x14ac:dyDescent="0.35">
      <c r="C5415" s="44"/>
    </row>
    <row r="5416" spans="3:3" x14ac:dyDescent="0.35">
      <c r="C5416" s="44"/>
    </row>
    <row r="5417" spans="3:3" x14ac:dyDescent="0.35">
      <c r="C5417" s="44"/>
    </row>
    <row r="5418" spans="3:3" x14ac:dyDescent="0.35">
      <c r="C5418" s="44"/>
    </row>
    <row r="5419" spans="3:3" x14ac:dyDescent="0.35">
      <c r="C5419" s="44"/>
    </row>
    <row r="5420" spans="3:3" x14ac:dyDescent="0.35">
      <c r="C5420" s="44"/>
    </row>
    <row r="5421" spans="3:3" x14ac:dyDescent="0.35">
      <c r="C5421" s="44"/>
    </row>
    <row r="5422" spans="3:3" x14ac:dyDescent="0.35">
      <c r="C5422" s="44"/>
    </row>
    <row r="5423" spans="3:3" x14ac:dyDescent="0.35">
      <c r="C5423" s="44"/>
    </row>
    <row r="5424" spans="3:3" x14ac:dyDescent="0.35">
      <c r="C5424" s="44"/>
    </row>
    <row r="5425" spans="3:3" x14ac:dyDescent="0.35">
      <c r="C5425" s="44"/>
    </row>
    <row r="5426" spans="3:3" x14ac:dyDescent="0.35">
      <c r="C5426" s="44"/>
    </row>
    <row r="5427" spans="3:3" x14ac:dyDescent="0.35">
      <c r="C5427" s="44"/>
    </row>
    <row r="5428" spans="3:3" x14ac:dyDescent="0.35">
      <c r="C5428" s="44"/>
    </row>
    <row r="5429" spans="3:3" x14ac:dyDescent="0.35">
      <c r="C5429" s="44"/>
    </row>
    <row r="5430" spans="3:3" x14ac:dyDescent="0.35">
      <c r="C5430" s="44"/>
    </row>
    <row r="5431" spans="3:3" x14ac:dyDescent="0.35">
      <c r="C5431" s="44"/>
    </row>
    <row r="5432" spans="3:3" x14ac:dyDescent="0.35">
      <c r="C5432" s="44"/>
    </row>
    <row r="5433" spans="3:3" x14ac:dyDescent="0.35">
      <c r="C5433" s="44"/>
    </row>
    <row r="5434" spans="3:3" x14ac:dyDescent="0.35">
      <c r="C5434" s="44"/>
    </row>
    <row r="5435" spans="3:3" x14ac:dyDescent="0.35">
      <c r="C5435" s="44"/>
    </row>
    <row r="5436" spans="3:3" x14ac:dyDescent="0.35">
      <c r="C5436" s="44"/>
    </row>
    <row r="5437" spans="3:3" x14ac:dyDescent="0.35">
      <c r="C5437" s="44"/>
    </row>
    <row r="5438" spans="3:3" x14ac:dyDescent="0.35">
      <c r="C5438" s="44"/>
    </row>
    <row r="5439" spans="3:3" x14ac:dyDescent="0.35">
      <c r="C5439" s="44"/>
    </row>
    <row r="5440" spans="3:3" x14ac:dyDescent="0.35">
      <c r="C5440" s="44"/>
    </row>
    <row r="5441" spans="3:3" x14ac:dyDescent="0.35">
      <c r="C5441" s="44"/>
    </row>
    <row r="5442" spans="3:3" x14ac:dyDescent="0.35">
      <c r="C5442" s="44"/>
    </row>
    <row r="5443" spans="3:3" x14ac:dyDescent="0.35">
      <c r="C5443" s="44"/>
    </row>
    <row r="5444" spans="3:3" x14ac:dyDescent="0.35">
      <c r="C5444" s="44"/>
    </row>
    <row r="5445" spans="3:3" x14ac:dyDescent="0.35">
      <c r="C5445" s="44"/>
    </row>
    <row r="5446" spans="3:3" x14ac:dyDescent="0.35">
      <c r="C5446" s="44"/>
    </row>
    <row r="5447" spans="3:3" x14ac:dyDescent="0.35">
      <c r="C5447" s="44"/>
    </row>
    <row r="5448" spans="3:3" x14ac:dyDescent="0.35">
      <c r="C5448" s="44"/>
    </row>
    <row r="5449" spans="3:3" x14ac:dyDescent="0.35">
      <c r="C5449" s="44"/>
    </row>
    <row r="5450" spans="3:3" x14ac:dyDescent="0.35">
      <c r="C5450" s="44"/>
    </row>
    <row r="5451" spans="3:3" x14ac:dyDescent="0.35">
      <c r="C5451" s="44"/>
    </row>
    <row r="5452" spans="3:3" x14ac:dyDescent="0.35">
      <c r="C5452" s="44"/>
    </row>
    <row r="5453" spans="3:3" x14ac:dyDescent="0.35">
      <c r="C5453" s="44"/>
    </row>
    <row r="5454" spans="3:3" x14ac:dyDescent="0.35">
      <c r="C5454" s="44"/>
    </row>
    <row r="5455" spans="3:3" x14ac:dyDescent="0.35">
      <c r="C5455" s="44"/>
    </row>
    <row r="5456" spans="3:3" x14ac:dyDescent="0.35">
      <c r="C5456" s="44"/>
    </row>
    <row r="5457" spans="3:3" x14ac:dyDescent="0.35">
      <c r="C5457" s="44"/>
    </row>
    <row r="5458" spans="3:3" x14ac:dyDescent="0.35">
      <c r="C5458" s="44"/>
    </row>
    <row r="5459" spans="3:3" x14ac:dyDescent="0.35">
      <c r="C5459" s="44"/>
    </row>
    <row r="5460" spans="3:3" x14ac:dyDescent="0.35">
      <c r="C5460" s="44"/>
    </row>
    <row r="5461" spans="3:3" x14ac:dyDescent="0.35">
      <c r="C5461" s="44"/>
    </row>
    <row r="5462" spans="3:3" x14ac:dyDescent="0.35">
      <c r="C5462" s="44"/>
    </row>
    <row r="5463" spans="3:3" x14ac:dyDescent="0.35">
      <c r="C5463" s="44"/>
    </row>
    <row r="5464" spans="3:3" x14ac:dyDescent="0.35">
      <c r="C5464" s="44"/>
    </row>
    <row r="5465" spans="3:3" x14ac:dyDescent="0.35">
      <c r="C5465" s="44"/>
    </row>
    <row r="5466" spans="3:3" x14ac:dyDescent="0.35">
      <c r="C5466" s="44"/>
    </row>
    <row r="5467" spans="3:3" x14ac:dyDescent="0.35">
      <c r="C5467" s="44"/>
    </row>
    <row r="5468" spans="3:3" x14ac:dyDescent="0.35">
      <c r="C5468" s="44"/>
    </row>
    <row r="5469" spans="3:3" x14ac:dyDescent="0.35">
      <c r="C5469" s="44"/>
    </row>
    <row r="5470" spans="3:3" x14ac:dyDescent="0.35">
      <c r="C5470" s="44"/>
    </row>
    <row r="5471" spans="3:3" x14ac:dyDescent="0.35">
      <c r="C5471" s="44"/>
    </row>
    <row r="5472" spans="3:3" x14ac:dyDescent="0.35">
      <c r="C5472" s="44"/>
    </row>
    <row r="5473" spans="3:3" x14ac:dyDescent="0.35">
      <c r="C5473" s="44"/>
    </row>
    <row r="5474" spans="3:3" x14ac:dyDescent="0.35">
      <c r="C5474" s="44"/>
    </row>
    <row r="5475" spans="3:3" x14ac:dyDescent="0.35">
      <c r="C5475" s="44"/>
    </row>
    <row r="5476" spans="3:3" x14ac:dyDescent="0.35">
      <c r="C5476" s="44"/>
    </row>
    <row r="5477" spans="3:3" x14ac:dyDescent="0.35">
      <c r="C5477" s="44"/>
    </row>
    <row r="5478" spans="3:3" x14ac:dyDescent="0.35">
      <c r="C5478" s="44"/>
    </row>
    <row r="5479" spans="3:3" x14ac:dyDescent="0.35">
      <c r="C5479" s="44"/>
    </row>
    <row r="5480" spans="3:3" x14ac:dyDescent="0.35">
      <c r="C5480" s="44"/>
    </row>
    <row r="5481" spans="3:3" x14ac:dyDescent="0.35">
      <c r="C5481" s="44"/>
    </row>
    <row r="5482" spans="3:3" x14ac:dyDescent="0.35">
      <c r="C5482" s="44"/>
    </row>
    <row r="5483" spans="3:3" x14ac:dyDescent="0.35">
      <c r="C5483" s="44"/>
    </row>
    <row r="5484" spans="3:3" x14ac:dyDescent="0.35">
      <c r="C5484" s="44"/>
    </row>
    <row r="5485" spans="3:3" x14ac:dyDescent="0.35">
      <c r="C5485" s="44"/>
    </row>
    <row r="5486" spans="3:3" x14ac:dyDescent="0.35">
      <c r="C5486" s="44"/>
    </row>
    <row r="5487" spans="3:3" x14ac:dyDescent="0.35">
      <c r="C5487" s="44"/>
    </row>
    <row r="5488" spans="3:3" x14ac:dyDescent="0.35">
      <c r="C5488" s="44"/>
    </row>
    <row r="5489" spans="3:3" x14ac:dyDescent="0.35">
      <c r="C5489" s="44"/>
    </row>
    <row r="5490" spans="3:3" x14ac:dyDescent="0.35">
      <c r="C5490" s="44"/>
    </row>
    <row r="5491" spans="3:3" x14ac:dyDescent="0.35">
      <c r="C5491" s="44"/>
    </row>
    <row r="5492" spans="3:3" x14ac:dyDescent="0.35">
      <c r="C5492" s="44"/>
    </row>
    <row r="5493" spans="3:3" x14ac:dyDescent="0.35">
      <c r="C5493" s="44"/>
    </row>
    <row r="5494" spans="3:3" x14ac:dyDescent="0.35">
      <c r="C5494" s="44"/>
    </row>
    <row r="5495" spans="3:3" x14ac:dyDescent="0.35">
      <c r="C5495" s="44"/>
    </row>
    <row r="5496" spans="3:3" x14ac:dyDescent="0.35">
      <c r="C5496" s="44"/>
    </row>
    <row r="5497" spans="3:3" x14ac:dyDescent="0.35">
      <c r="C5497" s="44"/>
    </row>
    <row r="5498" spans="3:3" x14ac:dyDescent="0.35">
      <c r="C5498" s="44"/>
    </row>
    <row r="5499" spans="3:3" x14ac:dyDescent="0.35">
      <c r="C5499" s="44"/>
    </row>
    <row r="5500" spans="3:3" x14ac:dyDescent="0.35">
      <c r="C5500" s="44"/>
    </row>
    <row r="5501" spans="3:3" x14ac:dyDescent="0.35">
      <c r="C5501" s="44"/>
    </row>
    <row r="5502" spans="3:3" x14ac:dyDescent="0.35">
      <c r="C5502" s="44"/>
    </row>
    <row r="5503" spans="3:3" x14ac:dyDescent="0.35">
      <c r="C5503" s="44"/>
    </row>
    <row r="5504" spans="3:3" x14ac:dyDescent="0.35">
      <c r="C5504" s="44"/>
    </row>
    <row r="5505" spans="3:3" x14ac:dyDescent="0.35">
      <c r="C5505" s="44"/>
    </row>
    <row r="5506" spans="3:3" x14ac:dyDescent="0.35">
      <c r="C5506" s="44"/>
    </row>
    <row r="5507" spans="3:3" x14ac:dyDescent="0.35">
      <c r="C5507" s="44"/>
    </row>
    <row r="5508" spans="3:3" x14ac:dyDescent="0.35">
      <c r="C5508" s="44"/>
    </row>
    <row r="5509" spans="3:3" x14ac:dyDescent="0.35">
      <c r="C5509" s="44"/>
    </row>
    <row r="5510" spans="3:3" x14ac:dyDescent="0.35">
      <c r="C5510" s="44"/>
    </row>
    <row r="5511" spans="3:3" x14ac:dyDescent="0.35">
      <c r="C5511" s="44"/>
    </row>
    <row r="5512" spans="3:3" x14ac:dyDescent="0.35">
      <c r="C5512" s="44"/>
    </row>
    <row r="5513" spans="3:3" x14ac:dyDescent="0.35">
      <c r="C5513" s="44"/>
    </row>
    <row r="5514" spans="3:3" x14ac:dyDescent="0.35">
      <c r="C5514" s="44"/>
    </row>
    <row r="5515" spans="3:3" x14ac:dyDescent="0.35">
      <c r="C5515" s="44"/>
    </row>
    <row r="5516" spans="3:3" x14ac:dyDescent="0.35">
      <c r="C5516" s="44"/>
    </row>
    <row r="5517" spans="3:3" x14ac:dyDescent="0.35">
      <c r="C5517" s="44"/>
    </row>
    <row r="5518" spans="3:3" x14ac:dyDescent="0.35">
      <c r="C5518" s="44"/>
    </row>
    <row r="5519" spans="3:3" x14ac:dyDescent="0.35">
      <c r="C5519" s="44"/>
    </row>
    <row r="5520" spans="3:3" x14ac:dyDescent="0.35">
      <c r="C5520" s="44"/>
    </row>
    <row r="5521" spans="3:3" x14ac:dyDescent="0.35">
      <c r="C5521" s="44"/>
    </row>
    <row r="5522" spans="3:3" x14ac:dyDescent="0.35">
      <c r="C5522" s="44"/>
    </row>
    <row r="5523" spans="3:3" x14ac:dyDescent="0.35">
      <c r="C5523" s="44"/>
    </row>
    <row r="5524" spans="3:3" x14ac:dyDescent="0.35">
      <c r="C5524" s="44"/>
    </row>
    <row r="5525" spans="3:3" x14ac:dyDescent="0.35">
      <c r="C5525" s="44"/>
    </row>
    <row r="5526" spans="3:3" x14ac:dyDescent="0.35">
      <c r="C5526" s="44"/>
    </row>
    <row r="5527" spans="3:3" x14ac:dyDescent="0.35">
      <c r="C5527" s="44"/>
    </row>
    <row r="5528" spans="3:3" x14ac:dyDescent="0.35">
      <c r="C5528" s="44"/>
    </row>
    <row r="5529" spans="3:3" x14ac:dyDescent="0.35">
      <c r="C5529" s="44"/>
    </row>
    <row r="5530" spans="3:3" x14ac:dyDescent="0.35">
      <c r="C5530" s="44"/>
    </row>
    <row r="5531" spans="3:3" x14ac:dyDescent="0.35">
      <c r="C5531" s="44"/>
    </row>
    <row r="5532" spans="3:3" x14ac:dyDescent="0.35">
      <c r="C5532" s="44"/>
    </row>
    <row r="5533" spans="3:3" x14ac:dyDescent="0.35">
      <c r="C5533" s="44"/>
    </row>
    <row r="5534" spans="3:3" x14ac:dyDescent="0.35">
      <c r="C5534" s="44"/>
    </row>
    <row r="5535" spans="3:3" x14ac:dyDescent="0.35">
      <c r="C5535" s="44"/>
    </row>
    <row r="5536" spans="3:3" x14ac:dyDescent="0.35">
      <c r="C5536" s="44"/>
    </row>
    <row r="5537" spans="3:3" x14ac:dyDescent="0.35">
      <c r="C5537" s="44"/>
    </row>
    <row r="5538" spans="3:3" x14ac:dyDescent="0.35">
      <c r="C5538" s="44"/>
    </row>
    <row r="5539" spans="3:3" x14ac:dyDescent="0.35">
      <c r="C5539" s="44"/>
    </row>
    <row r="5540" spans="3:3" x14ac:dyDescent="0.35">
      <c r="C5540" s="44"/>
    </row>
    <row r="5541" spans="3:3" x14ac:dyDescent="0.35">
      <c r="C5541" s="44"/>
    </row>
    <row r="5542" spans="3:3" x14ac:dyDescent="0.35">
      <c r="C5542" s="44"/>
    </row>
    <row r="5543" spans="3:3" x14ac:dyDescent="0.35">
      <c r="C5543" s="44"/>
    </row>
    <row r="5544" spans="3:3" x14ac:dyDescent="0.35">
      <c r="C5544" s="44"/>
    </row>
    <row r="5545" spans="3:3" x14ac:dyDescent="0.35">
      <c r="C5545" s="44"/>
    </row>
    <row r="5546" spans="3:3" x14ac:dyDescent="0.35">
      <c r="C5546" s="44"/>
    </row>
    <row r="5547" spans="3:3" x14ac:dyDescent="0.35">
      <c r="C5547" s="44"/>
    </row>
    <row r="5548" spans="3:3" x14ac:dyDescent="0.35">
      <c r="C5548" s="44"/>
    </row>
    <row r="5549" spans="3:3" x14ac:dyDescent="0.35">
      <c r="C5549" s="44"/>
    </row>
    <row r="5550" spans="3:3" x14ac:dyDescent="0.35">
      <c r="C5550" s="44"/>
    </row>
    <row r="5551" spans="3:3" x14ac:dyDescent="0.35">
      <c r="C5551" s="44"/>
    </row>
    <row r="5552" spans="3:3" x14ac:dyDescent="0.35">
      <c r="C5552" s="44"/>
    </row>
    <row r="5553" spans="3:3" x14ac:dyDescent="0.35">
      <c r="C5553" s="44"/>
    </row>
    <row r="5554" spans="3:3" x14ac:dyDescent="0.35">
      <c r="C5554" s="44"/>
    </row>
    <row r="5555" spans="3:3" x14ac:dyDescent="0.35">
      <c r="C5555" s="44"/>
    </row>
    <row r="5556" spans="3:3" x14ac:dyDescent="0.35">
      <c r="C5556" s="44"/>
    </row>
    <row r="5557" spans="3:3" x14ac:dyDescent="0.35">
      <c r="C5557" s="44"/>
    </row>
    <row r="5558" spans="3:3" x14ac:dyDescent="0.35">
      <c r="C5558" s="44"/>
    </row>
    <row r="5559" spans="3:3" x14ac:dyDescent="0.35">
      <c r="C5559" s="44"/>
    </row>
    <row r="5560" spans="3:3" x14ac:dyDescent="0.35">
      <c r="C5560" s="44"/>
    </row>
    <row r="5561" spans="3:3" x14ac:dyDescent="0.35">
      <c r="C5561" s="44"/>
    </row>
    <row r="5562" spans="3:3" x14ac:dyDescent="0.35">
      <c r="C5562" s="44"/>
    </row>
    <row r="5563" spans="3:3" x14ac:dyDescent="0.35">
      <c r="C5563" s="44"/>
    </row>
    <row r="5564" spans="3:3" x14ac:dyDescent="0.35">
      <c r="C5564" s="44"/>
    </row>
    <row r="5565" spans="3:3" x14ac:dyDescent="0.35">
      <c r="C5565" s="44"/>
    </row>
    <row r="5566" spans="3:3" x14ac:dyDescent="0.35">
      <c r="C5566" s="44"/>
    </row>
    <row r="5567" spans="3:3" x14ac:dyDescent="0.35">
      <c r="C5567" s="44"/>
    </row>
    <row r="5568" spans="3:3" x14ac:dyDescent="0.35">
      <c r="C5568" s="44"/>
    </row>
    <row r="5569" spans="3:3" x14ac:dyDescent="0.35">
      <c r="C5569" s="44"/>
    </row>
    <row r="5570" spans="3:3" x14ac:dyDescent="0.35">
      <c r="C5570" s="44"/>
    </row>
    <row r="5571" spans="3:3" x14ac:dyDescent="0.35">
      <c r="C5571" s="44"/>
    </row>
    <row r="5572" spans="3:3" x14ac:dyDescent="0.35">
      <c r="C5572" s="44"/>
    </row>
    <row r="5573" spans="3:3" x14ac:dyDescent="0.35">
      <c r="C5573" s="44"/>
    </row>
    <row r="5574" spans="3:3" x14ac:dyDescent="0.35">
      <c r="C5574" s="44"/>
    </row>
    <row r="5575" spans="3:3" x14ac:dyDescent="0.35">
      <c r="C5575" s="44"/>
    </row>
    <row r="5576" spans="3:3" x14ac:dyDescent="0.35">
      <c r="C5576" s="44"/>
    </row>
    <row r="5577" spans="3:3" x14ac:dyDescent="0.35">
      <c r="C5577" s="44"/>
    </row>
    <row r="5578" spans="3:3" x14ac:dyDescent="0.35">
      <c r="C5578" s="44"/>
    </row>
    <row r="5579" spans="3:3" x14ac:dyDescent="0.35">
      <c r="C5579" s="44"/>
    </row>
    <row r="5580" spans="3:3" x14ac:dyDescent="0.35">
      <c r="C5580" s="44"/>
    </row>
    <row r="5581" spans="3:3" x14ac:dyDescent="0.35">
      <c r="C5581" s="44"/>
    </row>
    <row r="5582" spans="3:3" x14ac:dyDescent="0.35">
      <c r="C5582" s="44"/>
    </row>
    <row r="5583" spans="3:3" x14ac:dyDescent="0.35">
      <c r="C5583" s="44"/>
    </row>
    <row r="5584" spans="3:3" x14ac:dyDescent="0.35">
      <c r="C5584" s="44"/>
    </row>
    <row r="5585" spans="3:3" x14ac:dyDescent="0.35">
      <c r="C5585" s="44"/>
    </row>
    <row r="5586" spans="3:3" x14ac:dyDescent="0.35">
      <c r="C5586" s="44"/>
    </row>
    <row r="5587" spans="3:3" x14ac:dyDescent="0.35">
      <c r="C5587" s="44"/>
    </row>
    <row r="5588" spans="3:3" x14ac:dyDescent="0.35">
      <c r="C5588" s="44"/>
    </row>
    <row r="5589" spans="3:3" x14ac:dyDescent="0.35">
      <c r="C5589" s="44"/>
    </row>
    <row r="5590" spans="3:3" x14ac:dyDescent="0.35">
      <c r="C5590" s="44"/>
    </row>
    <row r="5591" spans="3:3" x14ac:dyDescent="0.35">
      <c r="C5591" s="44"/>
    </row>
    <row r="5592" spans="3:3" x14ac:dyDescent="0.35">
      <c r="C5592" s="44"/>
    </row>
    <row r="5593" spans="3:3" x14ac:dyDescent="0.35">
      <c r="C5593" s="44"/>
    </row>
    <row r="5594" spans="3:3" x14ac:dyDescent="0.35">
      <c r="C5594" s="44"/>
    </row>
    <row r="5595" spans="3:3" x14ac:dyDescent="0.35">
      <c r="C5595" s="44"/>
    </row>
    <row r="5596" spans="3:3" x14ac:dyDescent="0.35">
      <c r="C5596" s="44"/>
    </row>
    <row r="5597" spans="3:3" x14ac:dyDescent="0.35">
      <c r="C5597" s="44"/>
    </row>
    <row r="5598" spans="3:3" x14ac:dyDescent="0.35">
      <c r="C5598" s="44"/>
    </row>
    <row r="5599" spans="3:3" x14ac:dyDescent="0.35">
      <c r="C5599" s="44"/>
    </row>
    <row r="5600" spans="3:3" x14ac:dyDescent="0.35">
      <c r="C5600" s="44"/>
    </row>
    <row r="5601" spans="3:3" x14ac:dyDescent="0.35">
      <c r="C5601" s="44"/>
    </row>
    <row r="5602" spans="3:3" x14ac:dyDescent="0.35">
      <c r="C5602" s="44"/>
    </row>
    <row r="5603" spans="3:3" x14ac:dyDescent="0.35">
      <c r="C5603" s="44"/>
    </row>
    <row r="5604" spans="3:3" x14ac:dyDescent="0.35">
      <c r="C5604" s="44"/>
    </row>
    <row r="5605" spans="3:3" x14ac:dyDescent="0.35">
      <c r="C5605" s="44"/>
    </row>
    <row r="5606" spans="3:3" x14ac:dyDescent="0.35">
      <c r="C5606" s="44"/>
    </row>
    <row r="5607" spans="3:3" x14ac:dyDescent="0.35">
      <c r="C5607" s="44"/>
    </row>
    <row r="5608" spans="3:3" x14ac:dyDescent="0.35">
      <c r="C5608" s="44"/>
    </row>
    <row r="5609" spans="3:3" x14ac:dyDescent="0.35">
      <c r="C5609" s="44"/>
    </row>
    <row r="5610" spans="3:3" x14ac:dyDescent="0.35">
      <c r="C5610" s="44"/>
    </row>
    <row r="5611" spans="3:3" x14ac:dyDescent="0.35">
      <c r="C5611" s="44"/>
    </row>
    <row r="5612" spans="3:3" x14ac:dyDescent="0.35">
      <c r="C5612" s="44"/>
    </row>
    <row r="5613" spans="3:3" x14ac:dyDescent="0.35">
      <c r="C5613" s="44"/>
    </row>
    <row r="5614" spans="3:3" x14ac:dyDescent="0.35">
      <c r="C5614" s="44"/>
    </row>
    <row r="5615" spans="3:3" x14ac:dyDescent="0.35">
      <c r="C5615" s="44"/>
    </row>
    <row r="5616" spans="3:3" x14ac:dyDescent="0.35">
      <c r="C5616" s="44"/>
    </row>
    <row r="5617" spans="3:3" x14ac:dyDescent="0.35">
      <c r="C5617" s="44"/>
    </row>
    <row r="5618" spans="3:3" x14ac:dyDescent="0.35">
      <c r="C5618" s="44"/>
    </row>
    <row r="5619" spans="3:3" x14ac:dyDescent="0.35">
      <c r="C5619" s="44"/>
    </row>
    <row r="5620" spans="3:3" x14ac:dyDescent="0.35">
      <c r="C5620" s="44"/>
    </row>
    <row r="5621" spans="3:3" x14ac:dyDescent="0.35">
      <c r="C5621" s="44"/>
    </row>
    <row r="5622" spans="3:3" x14ac:dyDescent="0.35">
      <c r="C5622" s="44"/>
    </row>
    <row r="5623" spans="3:3" x14ac:dyDescent="0.35">
      <c r="C5623" s="44"/>
    </row>
    <row r="5624" spans="3:3" x14ac:dyDescent="0.35">
      <c r="C5624" s="44"/>
    </row>
    <row r="5625" spans="3:3" x14ac:dyDescent="0.35">
      <c r="C5625" s="44"/>
    </row>
    <row r="5626" spans="3:3" x14ac:dyDescent="0.35">
      <c r="C5626" s="44"/>
    </row>
    <row r="5627" spans="3:3" x14ac:dyDescent="0.35">
      <c r="C5627" s="44"/>
    </row>
    <row r="5628" spans="3:3" x14ac:dyDescent="0.35">
      <c r="C5628" s="44"/>
    </row>
    <row r="5629" spans="3:3" x14ac:dyDescent="0.35">
      <c r="C5629" s="44"/>
    </row>
    <row r="5630" spans="3:3" x14ac:dyDescent="0.35">
      <c r="C5630" s="44"/>
    </row>
    <row r="5631" spans="3:3" x14ac:dyDescent="0.35">
      <c r="C5631" s="44"/>
    </row>
    <row r="5632" spans="3:3" x14ac:dyDescent="0.35">
      <c r="C5632" s="44"/>
    </row>
    <row r="5633" spans="3:3" x14ac:dyDescent="0.35">
      <c r="C5633" s="44"/>
    </row>
    <row r="5634" spans="3:3" x14ac:dyDescent="0.35">
      <c r="C5634" s="44"/>
    </row>
    <row r="5635" spans="3:3" x14ac:dyDescent="0.35">
      <c r="C5635" s="44"/>
    </row>
    <row r="5636" spans="3:3" x14ac:dyDescent="0.35">
      <c r="C5636" s="44"/>
    </row>
    <row r="5637" spans="3:3" x14ac:dyDescent="0.35">
      <c r="C5637" s="44"/>
    </row>
    <row r="5638" spans="3:3" x14ac:dyDescent="0.35">
      <c r="C5638" s="44"/>
    </row>
    <row r="5639" spans="3:3" x14ac:dyDescent="0.35">
      <c r="C5639" s="44"/>
    </row>
    <row r="5640" spans="3:3" x14ac:dyDescent="0.35">
      <c r="C5640" s="44"/>
    </row>
    <row r="5641" spans="3:3" x14ac:dyDescent="0.35">
      <c r="C5641" s="44"/>
    </row>
    <row r="5642" spans="3:3" x14ac:dyDescent="0.35">
      <c r="C5642" s="44"/>
    </row>
    <row r="5643" spans="3:3" x14ac:dyDescent="0.35">
      <c r="C5643" s="44"/>
    </row>
    <row r="5644" spans="3:3" x14ac:dyDescent="0.35">
      <c r="C5644" s="44"/>
    </row>
    <row r="5645" spans="3:3" x14ac:dyDescent="0.35">
      <c r="C5645" s="44"/>
    </row>
    <row r="5646" spans="3:3" x14ac:dyDescent="0.35">
      <c r="C5646" s="44"/>
    </row>
    <row r="5647" spans="3:3" x14ac:dyDescent="0.35">
      <c r="C5647" s="44"/>
    </row>
    <row r="5648" spans="3:3" x14ac:dyDescent="0.35">
      <c r="C5648" s="44"/>
    </row>
    <row r="5649" spans="3:3" x14ac:dyDescent="0.35">
      <c r="C5649" s="44"/>
    </row>
    <row r="5650" spans="3:3" x14ac:dyDescent="0.35">
      <c r="C5650" s="44"/>
    </row>
    <row r="5651" spans="3:3" x14ac:dyDescent="0.35">
      <c r="C5651" s="44"/>
    </row>
    <row r="5652" spans="3:3" x14ac:dyDescent="0.35">
      <c r="C5652" s="44"/>
    </row>
    <row r="5653" spans="3:3" x14ac:dyDescent="0.35">
      <c r="C5653" s="44"/>
    </row>
    <row r="5654" spans="3:3" x14ac:dyDescent="0.35">
      <c r="C5654" s="44"/>
    </row>
    <row r="5655" spans="3:3" x14ac:dyDescent="0.35">
      <c r="C5655" s="44"/>
    </row>
    <row r="5656" spans="3:3" x14ac:dyDescent="0.35">
      <c r="C5656" s="44"/>
    </row>
    <row r="5657" spans="3:3" x14ac:dyDescent="0.35">
      <c r="C5657" s="44"/>
    </row>
    <row r="5658" spans="3:3" x14ac:dyDescent="0.35">
      <c r="C5658" s="44"/>
    </row>
    <row r="5659" spans="3:3" x14ac:dyDescent="0.35">
      <c r="C5659" s="44"/>
    </row>
    <row r="5660" spans="3:3" x14ac:dyDescent="0.35">
      <c r="C5660" s="44"/>
    </row>
    <row r="5661" spans="3:3" x14ac:dyDescent="0.35">
      <c r="C5661" s="44"/>
    </row>
    <row r="5662" spans="3:3" x14ac:dyDescent="0.35">
      <c r="C5662" s="44"/>
    </row>
    <row r="5663" spans="3:3" x14ac:dyDescent="0.35">
      <c r="C5663" s="44"/>
    </row>
    <row r="5664" spans="3:3" x14ac:dyDescent="0.35">
      <c r="C5664" s="44"/>
    </row>
    <row r="5665" spans="3:3" x14ac:dyDescent="0.35">
      <c r="C5665" s="44"/>
    </row>
    <row r="5666" spans="3:3" x14ac:dyDescent="0.35">
      <c r="C5666" s="44"/>
    </row>
    <row r="5667" spans="3:3" x14ac:dyDescent="0.35">
      <c r="C5667" s="44"/>
    </row>
    <row r="5668" spans="3:3" x14ac:dyDescent="0.35">
      <c r="C5668" s="44"/>
    </row>
    <row r="5669" spans="3:3" x14ac:dyDescent="0.35">
      <c r="C5669" s="44"/>
    </row>
    <row r="5670" spans="3:3" x14ac:dyDescent="0.35">
      <c r="C5670" s="44"/>
    </row>
    <row r="5671" spans="3:3" x14ac:dyDescent="0.35">
      <c r="C5671" s="44"/>
    </row>
    <row r="5672" spans="3:3" x14ac:dyDescent="0.35">
      <c r="C5672" s="44"/>
    </row>
    <row r="5673" spans="3:3" x14ac:dyDescent="0.35">
      <c r="C5673" s="44"/>
    </row>
    <row r="5674" spans="3:3" x14ac:dyDescent="0.35">
      <c r="C5674" s="44"/>
    </row>
    <row r="5675" spans="3:3" x14ac:dyDescent="0.35">
      <c r="C5675" s="44"/>
    </row>
    <row r="5676" spans="3:3" x14ac:dyDescent="0.35">
      <c r="C5676" s="44"/>
    </row>
    <row r="5677" spans="3:3" x14ac:dyDescent="0.35">
      <c r="C5677" s="44"/>
    </row>
    <row r="5678" spans="3:3" x14ac:dyDescent="0.35">
      <c r="C5678" s="44"/>
    </row>
    <row r="5679" spans="3:3" x14ac:dyDescent="0.35">
      <c r="C5679" s="44"/>
    </row>
    <row r="5680" spans="3:3" x14ac:dyDescent="0.35">
      <c r="C5680" s="44"/>
    </row>
    <row r="5681" spans="3:3" x14ac:dyDescent="0.35">
      <c r="C5681" s="44"/>
    </row>
    <row r="5682" spans="3:3" x14ac:dyDescent="0.35">
      <c r="C5682" s="44"/>
    </row>
    <row r="5683" spans="3:3" x14ac:dyDescent="0.35">
      <c r="C5683" s="44"/>
    </row>
    <row r="5684" spans="3:3" x14ac:dyDescent="0.35">
      <c r="C5684" s="44"/>
    </row>
    <row r="5685" spans="3:3" x14ac:dyDescent="0.35">
      <c r="C5685" s="44"/>
    </row>
    <row r="5686" spans="3:3" x14ac:dyDescent="0.35">
      <c r="C5686" s="44"/>
    </row>
    <row r="5687" spans="3:3" x14ac:dyDescent="0.35">
      <c r="C5687" s="44"/>
    </row>
    <row r="5688" spans="3:3" x14ac:dyDescent="0.35">
      <c r="C5688" s="44"/>
    </row>
    <row r="5689" spans="3:3" x14ac:dyDescent="0.35">
      <c r="C5689" s="44"/>
    </row>
    <row r="5690" spans="3:3" x14ac:dyDescent="0.35">
      <c r="C5690" s="44"/>
    </row>
    <row r="5691" spans="3:3" x14ac:dyDescent="0.35">
      <c r="C5691" s="44"/>
    </row>
    <row r="5692" spans="3:3" x14ac:dyDescent="0.35">
      <c r="C5692" s="44"/>
    </row>
    <row r="5693" spans="3:3" x14ac:dyDescent="0.35">
      <c r="C5693" s="44"/>
    </row>
    <row r="5694" spans="3:3" x14ac:dyDescent="0.35">
      <c r="C5694" s="44"/>
    </row>
    <row r="5695" spans="3:3" x14ac:dyDescent="0.35">
      <c r="C5695" s="44"/>
    </row>
    <row r="5696" spans="3:3" x14ac:dyDescent="0.35">
      <c r="C5696" s="44"/>
    </row>
    <row r="5697" spans="3:3" x14ac:dyDescent="0.35">
      <c r="C5697" s="44"/>
    </row>
    <row r="5698" spans="3:3" x14ac:dyDescent="0.35">
      <c r="C5698" s="44"/>
    </row>
    <row r="5699" spans="3:3" x14ac:dyDescent="0.35">
      <c r="C5699" s="44"/>
    </row>
    <row r="5700" spans="3:3" x14ac:dyDescent="0.35">
      <c r="C5700" s="44"/>
    </row>
    <row r="5701" spans="3:3" x14ac:dyDescent="0.35">
      <c r="C5701" s="44"/>
    </row>
    <row r="5702" spans="3:3" x14ac:dyDescent="0.35">
      <c r="C5702" s="44"/>
    </row>
    <row r="5703" spans="3:3" x14ac:dyDescent="0.35">
      <c r="C5703" s="44"/>
    </row>
    <row r="5704" spans="3:3" x14ac:dyDescent="0.35">
      <c r="C5704" s="44"/>
    </row>
    <row r="5705" spans="3:3" x14ac:dyDescent="0.35">
      <c r="C5705" s="44"/>
    </row>
    <row r="5706" spans="3:3" x14ac:dyDescent="0.35">
      <c r="C5706" s="44"/>
    </row>
    <row r="5707" spans="3:3" x14ac:dyDescent="0.35">
      <c r="C5707" s="44"/>
    </row>
    <row r="5708" spans="3:3" x14ac:dyDescent="0.35">
      <c r="C5708" s="44"/>
    </row>
    <row r="5709" spans="3:3" x14ac:dyDescent="0.35">
      <c r="C5709" s="44"/>
    </row>
    <row r="5710" spans="3:3" x14ac:dyDescent="0.35">
      <c r="C5710" s="44"/>
    </row>
    <row r="5711" spans="3:3" x14ac:dyDescent="0.35">
      <c r="C5711" s="44"/>
    </row>
    <row r="5712" spans="3:3" x14ac:dyDescent="0.35">
      <c r="C5712" s="44"/>
    </row>
    <row r="5713" spans="3:3" x14ac:dyDescent="0.35">
      <c r="C5713" s="44"/>
    </row>
    <row r="5714" spans="3:3" x14ac:dyDescent="0.35">
      <c r="C5714" s="44"/>
    </row>
    <row r="5715" spans="3:3" x14ac:dyDescent="0.35">
      <c r="C5715" s="44"/>
    </row>
    <row r="5716" spans="3:3" x14ac:dyDescent="0.35">
      <c r="C5716" s="44"/>
    </row>
    <row r="5717" spans="3:3" x14ac:dyDescent="0.35">
      <c r="C5717" s="44"/>
    </row>
    <row r="5718" spans="3:3" x14ac:dyDescent="0.35">
      <c r="C5718" s="44"/>
    </row>
    <row r="5719" spans="3:3" x14ac:dyDescent="0.35">
      <c r="C5719" s="44"/>
    </row>
    <row r="5720" spans="3:3" x14ac:dyDescent="0.35">
      <c r="C5720" s="44"/>
    </row>
    <row r="5721" spans="3:3" x14ac:dyDescent="0.35">
      <c r="C5721" s="44"/>
    </row>
    <row r="5722" spans="3:3" x14ac:dyDescent="0.35">
      <c r="C5722" s="44"/>
    </row>
    <row r="5723" spans="3:3" x14ac:dyDescent="0.35">
      <c r="C5723" s="44"/>
    </row>
    <row r="5724" spans="3:3" x14ac:dyDescent="0.35">
      <c r="C5724" s="44"/>
    </row>
    <row r="5725" spans="3:3" x14ac:dyDescent="0.35">
      <c r="C5725" s="44"/>
    </row>
    <row r="5726" spans="3:3" x14ac:dyDescent="0.35">
      <c r="C5726" s="44"/>
    </row>
    <row r="5727" spans="3:3" x14ac:dyDescent="0.35">
      <c r="C5727" s="44"/>
    </row>
    <row r="5728" spans="3:3" x14ac:dyDescent="0.35">
      <c r="C5728" s="44"/>
    </row>
    <row r="5729" spans="3:3" x14ac:dyDescent="0.35">
      <c r="C5729" s="44"/>
    </row>
    <row r="5730" spans="3:3" x14ac:dyDescent="0.35">
      <c r="C5730" s="44"/>
    </row>
    <row r="5731" spans="3:3" x14ac:dyDescent="0.35">
      <c r="C5731" s="44"/>
    </row>
    <row r="5732" spans="3:3" x14ac:dyDescent="0.35">
      <c r="C5732" s="44"/>
    </row>
    <row r="5733" spans="3:3" x14ac:dyDescent="0.35">
      <c r="C5733" s="44"/>
    </row>
    <row r="5734" spans="3:3" x14ac:dyDescent="0.35">
      <c r="C5734" s="44"/>
    </row>
    <row r="5735" spans="3:3" x14ac:dyDescent="0.35">
      <c r="C5735" s="44"/>
    </row>
    <row r="5736" spans="3:3" x14ac:dyDescent="0.35">
      <c r="C5736" s="44"/>
    </row>
    <row r="5737" spans="3:3" x14ac:dyDescent="0.35">
      <c r="C5737" s="44"/>
    </row>
    <row r="5738" spans="3:3" x14ac:dyDescent="0.35">
      <c r="C5738" s="44"/>
    </row>
    <row r="5739" spans="3:3" x14ac:dyDescent="0.35">
      <c r="C5739" s="44"/>
    </row>
    <row r="5740" spans="3:3" x14ac:dyDescent="0.35">
      <c r="C5740" s="44"/>
    </row>
    <row r="5741" spans="3:3" x14ac:dyDescent="0.35">
      <c r="C5741" s="44"/>
    </row>
    <row r="5742" spans="3:3" x14ac:dyDescent="0.35">
      <c r="C5742" s="44"/>
    </row>
    <row r="5743" spans="3:3" x14ac:dyDescent="0.35">
      <c r="C5743" s="44"/>
    </row>
    <row r="5744" spans="3:3" x14ac:dyDescent="0.35">
      <c r="C5744" s="44"/>
    </row>
    <row r="5745" spans="3:3" x14ac:dyDescent="0.35">
      <c r="C5745" s="44"/>
    </row>
    <row r="5746" spans="3:3" x14ac:dyDescent="0.35">
      <c r="C5746" s="44"/>
    </row>
    <row r="5747" spans="3:3" x14ac:dyDescent="0.35">
      <c r="C5747" s="44"/>
    </row>
    <row r="5748" spans="3:3" x14ac:dyDescent="0.35">
      <c r="C5748" s="44"/>
    </row>
    <row r="5749" spans="3:3" x14ac:dyDescent="0.35">
      <c r="C5749" s="44"/>
    </row>
    <row r="5750" spans="3:3" x14ac:dyDescent="0.35">
      <c r="C5750" s="44"/>
    </row>
    <row r="5751" spans="3:3" x14ac:dyDescent="0.35">
      <c r="C5751" s="44"/>
    </row>
    <row r="5752" spans="3:3" x14ac:dyDescent="0.35">
      <c r="C5752" s="44"/>
    </row>
    <row r="5753" spans="3:3" x14ac:dyDescent="0.35">
      <c r="C5753" s="44"/>
    </row>
    <row r="5754" spans="3:3" x14ac:dyDescent="0.35">
      <c r="C5754" s="44"/>
    </row>
    <row r="5755" spans="3:3" x14ac:dyDescent="0.35">
      <c r="C5755" s="44"/>
    </row>
    <row r="5756" spans="3:3" x14ac:dyDescent="0.35">
      <c r="C5756" s="44"/>
    </row>
    <row r="5757" spans="3:3" x14ac:dyDescent="0.35">
      <c r="C5757" s="44"/>
    </row>
    <row r="5758" spans="3:3" x14ac:dyDescent="0.35">
      <c r="C5758" s="44"/>
    </row>
    <row r="5759" spans="3:3" x14ac:dyDescent="0.35">
      <c r="C5759" s="44"/>
    </row>
    <row r="5760" spans="3:3" x14ac:dyDescent="0.35">
      <c r="C5760" s="44"/>
    </row>
    <row r="5761" spans="3:3" x14ac:dyDescent="0.35">
      <c r="C5761" s="44"/>
    </row>
    <row r="5762" spans="3:3" x14ac:dyDescent="0.35">
      <c r="C5762" s="44"/>
    </row>
    <row r="5763" spans="3:3" x14ac:dyDescent="0.35">
      <c r="C5763" s="44"/>
    </row>
    <row r="5764" spans="3:3" x14ac:dyDescent="0.35">
      <c r="C5764" s="44"/>
    </row>
    <row r="5765" spans="3:3" x14ac:dyDescent="0.35">
      <c r="C5765" s="44"/>
    </row>
    <row r="5766" spans="3:3" x14ac:dyDescent="0.35">
      <c r="C5766" s="44"/>
    </row>
    <row r="5767" spans="3:3" x14ac:dyDescent="0.35">
      <c r="C5767" s="44"/>
    </row>
    <row r="5768" spans="3:3" x14ac:dyDescent="0.35">
      <c r="C5768" s="44"/>
    </row>
    <row r="5769" spans="3:3" x14ac:dyDescent="0.35">
      <c r="C5769" s="44"/>
    </row>
    <row r="5770" spans="3:3" x14ac:dyDescent="0.35">
      <c r="C5770" s="44"/>
    </row>
    <row r="5771" spans="3:3" x14ac:dyDescent="0.35">
      <c r="C5771" s="44"/>
    </row>
    <row r="5772" spans="3:3" x14ac:dyDescent="0.35">
      <c r="C5772" s="44"/>
    </row>
    <row r="5773" spans="3:3" x14ac:dyDescent="0.35">
      <c r="C5773" s="44"/>
    </row>
    <row r="5774" spans="3:3" x14ac:dyDescent="0.35">
      <c r="C5774" s="44"/>
    </row>
    <row r="5775" spans="3:3" x14ac:dyDescent="0.35">
      <c r="C5775" s="44"/>
    </row>
    <row r="5776" spans="3:3" x14ac:dyDescent="0.35">
      <c r="C5776" s="44"/>
    </row>
    <row r="5777" spans="3:3" x14ac:dyDescent="0.35">
      <c r="C5777" s="44"/>
    </row>
    <row r="5778" spans="3:3" x14ac:dyDescent="0.35">
      <c r="C5778" s="44"/>
    </row>
    <row r="5779" spans="3:3" x14ac:dyDescent="0.35">
      <c r="C5779" s="44"/>
    </row>
    <row r="5780" spans="3:3" x14ac:dyDescent="0.35">
      <c r="C5780" s="44"/>
    </row>
    <row r="5781" spans="3:3" x14ac:dyDescent="0.35">
      <c r="C5781" s="44"/>
    </row>
    <row r="5782" spans="3:3" x14ac:dyDescent="0.35">
      <c r="C5782" s="44"/>
    </row>
    <row r="5783" spans="3:3" x14ac:dyDescent="0.35">
      <c r="C5783" s="44"/>
    </row>
    <row r="5784" spans="3:3" x14ac:dyDescent="0.35">
      <c r="C5784" s="44"/>
    </row>
    <row r="5785" spans="3:3" x14ac:dyDescent="0.35">
      <c r="C5785" s="44"/>
    </row>
    <row r="5786" spans="3:3" x14ac:dyDescent="0.35">
      <c r="C5786" s="44"/>
    </row>
    <row r="5787" spans="3:3" x14ac:dyDescent="0.35">
      <c r="C5787" s="44"/>
    </row>
    <row r="5788" spans="3:3" x14ac:dyDescent="0.35">
      <c r="C5788" s="44"/>
    </row>
    <row r="5789" spans="3:3" x14ac:dyDescent="0.35">
      <c r="C5789" s="44"/>
    </row>
    <row r="5790" spans="3:3" x14ac:dyDescent="0.35">
      <c r="C5790" s="44"/>
    </row>
    <row r="5791" spans="3:3" x14ac:dyDescent="0.35">
      <c r="C5791" s="44"/>
    </row>
    <row r="5792" spans="3:3" x14ac:dyDescent="0.35">
      <c r="C5792" s="44"/>
    </row>
    <row r="5793" spans="3:3" x14ac:dyDescent="0.35">
      <c r="C5793" s="44"/>
    </row>
    <row r="5794" spans="3:3" x14ac:dyDescent="0.35">
      <c r="C5794" s="44"/>
    </row>
    <row r="5795" spans="3:3" x14ac:dyDescent="0.35">
      <c r="C5795" s="44"/>
    </row>
    <row r="5796" spans="3:3" x14ac:dyDescent="0.35">
      <c r="C5796" s="44"/>
    </row>
    <row r="5797" spans="3:3" x14ac:dyDescent="0.35">
      <c r="C5797" s="44"/>
    </row>
    <row r="5798" spans="3:3" x14ac:dyDescent="0.35">
      <c r="C5798" s="44"/>
    </row>
    <row r="5799" spans="3:3" x14ac:dyDescent="0.35">
      <c r="C5799" s="44"/>
    </row>
    <row r="5800" spans="3:3" x14ac:dyDescent="0.35">
      <c r="C5800" s="44"/>
    </row>
    <row r="5801" spans="3:3" x14ac:dyDescent="0.35">
      <c r="C5801" s="44"/>
    </row>
    <row r="5802" spans="3:3" x14ac:dyDescent="0.35">
      <c r="C5802" s="44"/>
    </row>
    <row r="5803" spans="3:3" x14ac:dyDescent="0.35">
      <c r="C5803" s="44"/>
    </row>
    <row r="5804" spans="3:3" x14ac:dyDescent="0.35">
      <c r="C5804" s="44"/>
    </row>
    <row r="5805" spans="3:3" x14ac:dyDescent="0.35">
      <c r="C5805" s="44"/>
    </row>
    <row r="5806" spans="3:3" x14ac:dyDescent="0.35">
      <c r="C5806" s="44"/>
    </row>
    <row r="5807" spans="3:3" x14ac:dyDescent="0.35">
      <c r="C5807" s="44"/>
    </row>
    <row r="5808" spans="3:3" x14ac:dyDescent="0.35">
      <c r="C5808" s="44"/>
    </row>
    <row r="5809" spans="3:3" x14ac:dyDescent="0.35">
      <c r="C5809" s="44"/>
    </row>
    <row r="5810" spans="3:3" x14ac:dyDescent="0.35">
      <c r="C5810" s="44"/>
    </row>
    <row r="5811" spans="3:3" x14ac:dyDescent="0.35">
      <c r="C5811" s="44"/>
    </row>
    <row r="5812" spans="3:3" x14ac:dyDescent="0.35">
      <c r="C5812" s="44"/>
    </row>
    <row r="5813" spans="3:3" x14ac:dyDescent="0.35">
      <c r="C5813" s="44"/>
    </row>
    <row r="5814" spans="3:3" x14ac:dyDescent="0.35">
      <c r="C5814" s="44"/>
    </row>
    <row r="5815" spans="3:3" x14ac:dyDescent="0.35">
      <c r="C5815" s="44"/>
    </row>
    <row r="5816" spans="3:3" x14ac:dyDescent="0.35">
      <c r="C5816" s="44"/>
    </row>
    <row r="5817" spans="3:3" x14ac:dyDescent="0.35">
      <c r="C5817" s="44"/>
    </row>
    <row r="5818" spans="3:3" x14ac:dyDescent="0.35">
      <c r="C5818" s="44"/>
    </row>
    <row r="5819" spans="3:3" x14ac:dyDescent="0.35">
      <c r="C5819" s="44"/>
    </row>
    <row r="5820" spans="3:3" x14ac:dyDescent="0.35">
      <c r="C5820" s="44"/>
    </row>
    <row r="5821" spans="3:3" x14ac:dyDescent="0.35">
      <c r="C5821" s="44"/>
    </row>
    <row r="5822" spans="3:3" x14ac:dyDescent="0.35">
      <c r="C5822" s="44"/>
    </row>
    <row r="5823" spans="3:3" x14ac:dyDescent="0.35">
      <c r="C5823" s="44"/>
    </row>
    <row r="5824" spans="3:3" x14ac:dyDescent="0.35">
      <c r="C5824" s="44"/>
    </row>
    <row r="5825" spans="3:3" x14ac:dyDescent="0.35">
      <c r="C5825" s="44"/>
    </row>
    <row r="5826" spans="3:3" x14ac:dyDescent="0.35">
      <c r="C5826" s="44"/>
    </row>
    <row r="5827" spans="3:3" x14ac:dyDescent="0.35">
      <c r="C5827" s="44"/>
    </row>
    <row r="5828" spans="3:3" x14ac:dyDescent="0.35">
      <c r="C5828" s="44"/>
    </row>
    <row r="5829" spans="3:3" x14ac:dyDescent="0.35">
      <c r="C5829" s="44"/>
    </row>
    <row r="5830" spans="3:3" x14ac:dyDescent="0.35">
      <c r="C5830" s="44"/>
    </row>
    <row r="5831" spans="3:3" x14ac:dyDescent="0.35">
      <c r="C5831" s="44"/>
    </row>
    <row r="5832" spans="3:3" x14ac:dyDescent="0.35">
      <c r="C5832" s="44"/>
    </row>
    <row r="5833" spans="3:3" x14ac:dyDescent="0.35">
      <c r="C5833" s="44"/>
    </row>
    <row r="5834" spans="3:3" x14ac:dyDescent="0.35">
      <c r="C5834" s="44"/>
    </row>
    <row r="5835" spans="3:3" x14ac:dyDescent="0.35">
      <c r="C5835" s="44"/>
    </row>
    <row r="5836" spans="3:3" x14ac:dyDescent="0.35">
      <c r="C5836" s="44"/>
    </row>
    <row r="5837" spans="3:3" x14ac:dyDescent="0.35">
      <c r="C5837" s="44"/>
    </row>
    <row r="5838" spans="3:3" x14ac:dyDescent="0.35">
      <c r="C5838" s="44"/>
    </row>
    <row r="5839" spans="3:3" x14ac:dyDescent="0.35">
      <c r="C5839" s="44"/>
    </row>
    <row r="5840" spans="3:3" x14ac:dyDescent="0.35">
      <c r="C5840" s="44"/>
    </row>
    <row r="5841" spans="3:3" x14ac:dyDescent="0.35">
      <c r="C5841" s="44"/>
    </row>
    <row r="5842" spans="3:3" x14ac:dyDescent="0.35">
      <c r="C5842" s="44"/>
    </row>
    <row r="5843" spans="3:3" x14ac:dyDescent="0.35">
      <c r="C5843" s="44"/>
    </row>
    <row r="5844" spans="3:3" x14ac:dyDescent="0.35">
      <c r="C5844" s="44"/>
    </row>
    <row r="5845" spans="3:3" x14ac:dyDescent="0.35">
      <c r="C5845" s="44"/>
    </row>
    <row r="5846" spans="3:3" x14ac:dyDescent="0.35">
      <c r="C5846" s="44"/>
    </row>
    <row r="5847" spans="3:3" x14ac:dyDescent="0.35">
      <c r="C5847" s="44"/>
    </row>
    <row r="5848" spans="3:3" x14ac:dyDescent="0.35">
      <c r="C5848" s="44"/>
    </row>
    <row r="5849" spans="3:3" x14ac:dyDescent="0.35">
      <c r="C5849" s="44"/>
    </row>
    <row r="5850" spans="3:3" x14ac:dyDescent="0.35">
      <c r="C5850" s="44"/>
    </row>
    <row r="5851" spans="3:3" x14ac:dyDescent="0.35">
      <c r="C5851" s="44"/>
    </row>
    <row r="5852" spans="3:3" x14ac:dyDescent="0.35">
      <c r="C5852" s="44"/>
    </row>
    <row r="5853" spans="3:3" x14ac:dyDescent="0.35">
      <c r="C5853" s="44"/>
    </row>
    <row r="5854" spans="3:3" x14ac:dyDescent="0.35">
      <c r="C5854" s="44"/>
    </row>
    <row r="5855" spans="3:3" x14ac:dyDescent="0.35">
      <c r="C5855" s="44"/>
    </row>
    <row r="5856" spans="3:3" x14ac:dyDescent="0.35">
      <c r="C5856" s="44"/>
    </row>
    <row r="5857" spans="3:3" x14ac:dyDescent="0.35">
      <c r="C5857" s="44"/>
    </row>
    <row r="5858" spans="3:3" x14ac:dyDescent="0.35">
      <c r="C5858" s="44"/>
    </row>
    <row r="5859" spans="3:3" x14ac:dyDescent="0.35">
      <c r="C5859" s="44"/>
    </row>
    <row r="5860" spans="3:3" x14ac:dyDescent="0.35">
      <c r="C5860" s="44"/>
    </row>
    <row r="5861" spans="3:3" x14ac:dyDescent="0.35">
      <c r="C5861" s="44"/>
    </row>
    <row r="5862" spans="3:3" x14ac:dyDescent="0.35">
      <c r="C5862" s="44"/>
    </row>
    <row r="5863" spans="3:3" x14ac:dyDescent="0.35">
      <c r="C5863" s="44"/>
    </row>
    <row r="5864" spans="3:3" x14ac:dyDescent="0.35">
      <c r="C5864" s="44"/>
    </row>
    <row r="5865" spans="3:3" x14ac:dyDescent="0.35">
      <c r="C5865" s="44"/>
    </row>
    <row r="5866" spans="3:3" x14ac:dyDescent="0.35">
      <c r="C5866" s="44"/>
    </row>
    <row r="5867" spans="3:3" x14ac:dyDescent="0.35">
      <c r="C5867" s="44"/>
    </row>
    <row r="5868" spans="3:3" x14ac:dyDescent="0.35">
      <c r="C5868" s="44"/>
    </row>
    <row r="5869" spans="3:3" x14ac:dyDescent="0.35">
      <c r="C5869" s="44"/>
    </row>
    <row r="5870" spans="3:3" x14ac:dyDescent="0.35">
      <c r="C5870" s="44"/>
    </row>
    <row r="5871" spans="3:3" x14ac:dyDescent="0.35">
      <c r="C5871" s="44"/>
    </row>
    <row r="5872" spans="3:3" x14ac:dyDescent="0.35">
      <c r="C5872" s="44"/>
    </row>
    <row r="5873" spans="3:3" x14ac:dyDescent="0.35">
      <c r="C5873" s="44"/>
    </row>
    <row r="5874" spans="3:3" x14ac:dyDescent="0.35">
      <c r="C5874" s="44"/>
    </row>
    <row r="5875" spans="3:3" x14ac:dyDescent="0.35">
      <c r="C5875" s="44"/>
    </row>
    <row r="5876" spans="3:3" x14ac:dyDescent="0.35">
      <c r="C5876" s="44"/>
    </row>
    <row r="5877" spans="3:3" x14ac:dyDescent="0.35">
      <c r="C5877" s="44"/>
    </row>
    <row r="5878" spans="3:3" x14ac:dyDescent="0.35">
      <c r="C5878" s="44"/>
    </row>
    <row r="5879" spans="3:3" x14ac:dyDescent="0.35">
      <c r="C5879" s="44"/>
    </row>
    <row r="5880" spans="3:3" x14ac:dyDescent="0.35">
      <c r="C5880" s="44"/>
    </row>
    <row r="5881" spans="3:3" x14ac:dyDescent="0.35">
      <c r="C5881" s="44"/>
    </row>
    <row r="5882" spans="3:3" x14ac:dyDescent="0.35">
      <c r="C5882" s="44"/>
    </row>
    <row r="5883" spans="3:3" x14ac:dyDescent="0.35">
      <c r="C5883" s="44"/>
    </row>
    <row r="5884" spans="3:3" x14ac:dyDescent="0.35">
      <c r="C5884" s="44"/>
    </row>
    <row r="5885" spans="3:3" x14ac:dyDescent="0.35">
      <c r="C5885" s="44"/>
    </row>
    <row r="5886" spans="3:3" x14ac:dyDescent="0.35">
      <c r="C5886" s="44"/>
    </row>
    <row r="5887" spans="3:3" x14ac:dyDescent="0.35">
      <c r="C5887" s="44"/>
    </row>
    <row r="5888" spans="3:3" x14ac:dyDescent="0.35">
      <c r="C5888" s="44"/>
    </row>
    <row r="5889" spans="3:3" x14ac:dyDescent="0.35">
      <c r="C5889" s="44"/>
    </row>
    <row r="5890" spans="3:3" x14ac:dyDescent="0.35">
      <c r="C5890" s="44"/>
    </row>
    <row r="5891" spans="3:3" x14ac:dyDescent="0.35">
      <c r="C5891" s="44"/>
    </row>
    <row r="5892" spans="3:3" x14ac:dyDescent="0.35">
      <c r="C5892" s="44"/>
    </row>
    <row r="5893" spans="3:3" x14ac:dyDescent="0.35">
      <c r="C5893" s="44"/>
    </row>
    <row r="5894" spans="3:3" x14ac:dyDescent="0.35">
      <c r="C5894" s="44"/>
    </row>
    <row r="5895" spans="3:3" x14ac:dyDescent="0.35">
      <c r="C5895" s="44"/>
    </row>
    <row r="5896" spans="3:3" x14ac:dyDescent="0.35">
      <c r="C5896" s="44"/>
    </row>
    <row r="5897" spans="3:3" x14ac:dyDescent="0.35">
      <c r="C5897" s="44"/>
    </row>
    <row r="5898" spans="3:3" x14ac:dyDescent="0.35">
      <c r="C5898" s="44"/>
    </row>
    <row r="5899" spans="3:3" x14ac:dyDescent="0.35">
      <c r="C5899" s="44"/>
    </row>
    <row r="5900" spans="3:3" x14ac:dyDescent="0.35">
      <c r="C5900" s="44"/>
    </row>
    <row r="5901" spans="3:3" x14ac:dyDescent="0.35">
      <c r="C5901" s="44"/>
    </row>
    <row r="5902" spans="3:3" x14ac:dyDescent="0.35">
      <c r="C5902" s="44"/>
    </row>
    <row r="5903" spans="3:3" x14ac:dyDescent="0.35">
      <c r="C5903" s="44"/>
    </row>
    <row r="5904" spans="3:3" x14ac:dyDescent="0.35">
      <c r="C5904" s="44"/>
    </row>
    <row r="5905" spans="3:3" x14ac:dyDescent="0.35">
      <c r="C5905" s="44"/>
    </row>
    <row r="5906" spans="3:3" x14ac:dyDescent="0.35">
      <c r="C5906" s="44"/>
    </row>
    <row r="5907" spans="3:3" x14ac:dyDescent="0.35">
      <c r="C5907" s="44"/>
    </row>
    <row r="5908" spans="3:3" x14ac:dyDescent="0.35">
      <c r="C5908" s="44"/>
    </row>
    <row r="5909" spans="3:3" x14ac:dyDescent="0.35">
      <c r="C5909" s="44"/>
    </row>
    <row r="5910" spans="3:3" x14ac:dyDescent="0.35">
      <c r="C5910" s="44"/>
    </row>
    <row r="5911" spans="3:3" x14ac:dyDescent="0.35">
      <c r="C5911" s="44"/>
    </row>
    <row r="5912" spans="3:3" x14ac:dyDescent="0.35">
      <c r="C5912" s="44"/>
    </row>
    <row r="5913" spans="3:3" x14ac:dyDescent="0.35">
      <c r="C5913" s="44"/>
    </row>
    <row r="5914" spans="3:3" x14ac:dyDescent="0.35">
      <c r="C5914" s="44"/>
    </row>
    <row r="5915" spans="3:3" x14ac:dyDescent="0.35">
      <c r="C5915" s="44"/>
    </row>
    <row r="5916" spans="3:3" x14ac:dyDescent="0.35">
      <c r="C5916" s="44"/>
    </row>
    <row r="5917" spans="3:3" x14ac:dyDescent="0.35">
      <c r="C5917" s="44"/>
    </row>
    <row r="5918" spans="3:3" x14ac:dyDescent="0.35">
      <c r="C5918" s="44"/>
    </row>
    <row r="5919" spans="3:3" x14ac:dyDescent="0.35">
      <c r="C5919" s="44"/>
    </row>
    <row r="5920" spans="3:3" x14ac:dyDescent="0.35">
      <c r="C5920" s="44"/>
    </row>
    <row r="5921" spans="3:3" x14ac:dyDescent="0.35">
      <c r="C5921" s="44"/>
    </row>
    <row r="5922" spans="3:3" x14ac:dyDescent="0.35">
      <c r="C5922" s="44"/>
    </row>
    <row r="5923" spans="3:3" x14ac:dyDescent="0.35">
      <c r="C5923" s="44"/>
    </row>
    <row r="5924" spans="3:3" x14ac:dyDescent="0.35">
      <c r="C5924" s="44"/>
    </row>
    <row r="5925" spans="3:3" x14ac:dyDescent="0.35">
      <c r="C5925" s="44"/>
    </row>
    <row r="5926" spans="3:3" x14ac:dyDescent="0.35">
      <c r="C5926" s="44"/>
    </row>
    <row r="5927" spans="3:3" x14ac:dyDescent="0.35">
      <c r="C5927" s="44"/>
    </row>
    <row r="5928" spans="3:3" x14ac:dyDescent="0.35">
      <c r="C5928" s="44"/>
    </row>
    <row r="5929" spans="3:3" x14ac:dyDescent="0.35">
      <c r="C5929" s="44"/>
    </row>
    <row r="5930" spans="3:3" x14ac:dyDescent="0.35">
      <c r="C5930" s="44"/>
    </row>
    <row r="5931" spans="3:3" x14ac:dyDescent="0.35">
      <c r="C5931" s="44"/>
    </row>
    <row r="5932" spans="3:3" x14ac:dyDescent="0.35">
      <c r="C5932" s="44"/>
    </row>
    <row r="5933" spans="3:3" x14ac:dyDescent="0.35">
      <c r="C5933" s="44"/>
    </row>
    <row r="5934" spans="3:3" x14ac:dyDescent="0.35">
      <c r="C5934" s="44"/>
    </row>
    <row r="5935" spans="3:3" x14ac:dyDescent="0.35">
      <c r="C5935" s="44"/>
    </row>
    <row r="5936" spans="3:3" x14ac:dyDescent="0.35">
      <c r="C5936" s="44"/>
    </row>
    <row r="5937" spans="3:3" x14ac:dyDescent="0.35">
      <c r="C5937" s="44"/>
    </row>
    <row r="5938" spans="3:3" x14ac:dyDescent="0.35">
      <c r="C5938" s="44"/>
    </row>
    <row r="5939" spans="3:3" x14ac:dyDescent="0.35">
      <c r="C5939" s="44"/>
    </row>
    <row r="5940" spans="3:3" x14ac:dyDescent="0.35">
      <c r="C5940" s="44"/>
    </row>
    <row r="5941" spans="3:3" x14ac:dyDescent="0.35">
      <c r="C5941" s="44"/>
    </row>
    <row r="5942" spans="3:3" x14ac:dyDescent="0.35">
      <c r="C5942" s="44"/>
    </row>
    <row r="5943" spans="3:3" x14ac:dyDescent="0.35">
      <c r="C5943" s="44"/>
    </row>
    <row r="5944" spans="3:3" x14ac:dyDescent="0.35">
      <c r="C5944" s="44"/>
    </row>
    <row r="5945" spans="3:3" x14ac:dyDescent="0.35">
      <c r="C5945" s="44"/>
    </row>
    <row r="5946" spans="3:3" x14ac:dyDescent="0.35">
      <c r="C5946" s="44"/>
    </row>
    <row r="5947" spans="3:3" x14ac:dyDescent="0.35">
      <c r="C5947" s="44"/>
    </row>
    <row r="5948" spans="3:3" x14ac:dyDescent="0.35">
      <c r="C5948" s="44"/>
    </row>
    <row r="5949" spans="3:3" x14ac:dyDescent="0.35">
      <c r="C5949" s="44"/>
    </row>
    <row r="5950" spans="3:3" x14ac:dyDescent="0.35">
      <c r="C5950" s="44"/>
    </row>
    <row r="5951" spans="3:3" x14ac:dyDescent="0.35">
      <c r="C5951" s="44"/>
    </row>
    <row r="5952" spans="3:3" x14ac:dyDescent="0.35">
      <c r="C5952" s="44"/>
    </row>
    <row r="5953" spans="3:3" x14ac:dyDescent="0.35">
      <c r="C5953" s="44"/>
    </row>
    <row r="5954" spans="3:3" x14ac:dyDescent="0.35">
      <c r="C5954" s="44"/>
    </row>
    <row r="5955" spans="3:3" x14ac:dyDescent="0.35">
      <c r="C5955" s="44"/>
    </row>
    <row r="5956" spans="3:3" x14ac:dyDescent="0.35">
      <c r="C5956" s="44"/>
    </row>
    <row r="5957" spans="3:3" x14ac:dyDescent="0.35">
      <c r="C5957" s="44"/>
    </row>
    <row r="5958" spans="3:3" x14ac:dyDescent="0.35">
      <c r="C5958" s="44"/>
    </row>
    <row r="5959" spans="3:3" x14ac:dyDescent="0.35">
      <c r="C5959" s="44"/>
    </row>
    <row r="5960" spans="3:3" x14ac:dyDescent="0.35">
      <c r="C5960" s="44"/>
    </row>
    <row r="5961" spans="3:3" x14ac:dyDescent="0.35">
      <c r="C5961" s="44"/>
    </row>
    <row r="5962" spans="3:3" x14ac:dyDescent="0.35">
      <c r="C5962" s="44"/>
    </row>
    <row r="5963" spans="3:3" x14ac:dyDescent="0.35">
      <c r="C5963" s="44"/>
    </row>
    <row r="5964" spans="3:3" x14ac:dyDescent="0.35">
      <c r="C5964" s="44"/>
    </row>
    <row r="5965" spans="3:3" x14ac:dyDescent="0.35">
      <c r="C5965" s="44"/>
    </row>
    <row r="5966" spans="3:3" x14ac:dyDescent="0.35">
      <c r="C5966" s="44"/>
    </row>
    <row r="5967" spans="3:3" x14ac:dyDescent="0.35">
      <c r="C5967" s="44"/>
    </row>
    <row r="5968" spans="3:3" x14ac:dyDescent="0.35">
      <c r="C5968" s="44"/>
    </row>
    <row r="5969" spans="3:3" x14ac:dyDescent="0.35">
      <c r="C5969" s="44"/>
    </row>
    <row r="5970" spans="3:3" x14ac:dyDescent="0.35">
      <c r="C5970" s="44"/>
    </row>
    <row r="5971" spans="3:3" x14ac:dyDescent="0.35">
      <c r="C5971" s="44"/>
    </row>
    <row r="5972" spans="3:3" x14ac:dyDescent="0.35">
      <c r="C5972" s="44"/>
    </row>
    <row r="5973" spans="3:3" x14ac:dyDescent="0.35">
      <c r="C5973" s="44"/>
    </row>
    <row r="5974" spans="3:3" x14ac:dyDescent="0.35">
      <c r="C5974" s="44"/>
    </row>
    <row r="5975" spans="3:3" x14ac:dyDescent="0.35">
      <c r="C5975" s="44"/>
    </row>
    <row r="5976" spans="3:3" x14ac:dyDescent="0.35">
      <c r="C5976" s="44"/>
    </row>
    <row r="5977" spans="3:3" x14ac:dyDescent="0.35">
      <c r="C5977" s="44"/>
    </row>
    <row r="5978" spans="3:3" x14ac:dyDescent="0.35">
      <c r="C5978" s="44"/>
    </row>
    <row r="5979" spans="3:3" x14ac:dyDescent="0.35">
      <c r="C5979" s="44"/>
    </row>
    <row r="5980" spans="3:3" x14ac:dyDescent="0.35">
      <c r="C5980" s="44"/>
    </row>
    <row r="5981" spans="3:3" x14ac:dyDescent="0.35">
      <c r="C5981" s="44"/>
    </row>
    <row r="5982" spans="3:3" x14ac:dyDescent="0.35">
      <c r="C5982" s="44"/>
    </row>
    <row r="5983" spans="3:3" x14ac:dyDescent="0.35">
      <c r="C5983" s="44"/>
    </row>
    <row r="5984" spans="3:3" x14ac:dyDescent="0.35">
      <c r="C5984" s="44"/>
    </row>
    <row r="5985" spans="3:3" x14ac:dyDescent="0.35">
      <c r="C5985" s="44"/>
    </row>
    <row r="5986" spans="3:3" x14ac:dyDescent="0.35">
      <c r="C5986" s="44"/>
    </row>
    <row r="5987" spans="3:3" x14ac:dyDescent="0.35">
      <c r="C5987" s="44"/>
    </row>
    <row r="5988" spans="3:3" x14ac:dyDescent="0.35">
      <c r="C5988" s="44"/>
    </row>
    <row r="5989" spans="3:3" x14ac:dyDescent="0.35">
      <c r="C5989" s="44"/>
    </row>
    <row r="5990" spans="3:3" x14ac:dyDescent="0.35">
      <c r="C5990" s="44"/>
    </row>
    <row r="5991" spans="3:3" x14ac:dyDescent="0.35">
      <c r="C5991" s="44"/>
    </row>
    <row r="5992" spans="3:3" x14ac:dyDescent="0.35">
      <c r="C5992" s="44"/>
    </row>
    <row r="5993" spans="3:3" x14ac:dyDescent="0.35">
      <c r="C5993" s="44"/>
    </row>
    <row r="5994" spans="3:3" x14ac:dyDescent="0.35">
      <c r="C5994" s="44"/>
    </row>
    <row r="5995" spans="3:3" x14ac:dyDescent="0.35">
      <c r="C5995" s="44"/>
    </row>
    <row r="5996" spans="3:3" x14ac:dyDescent="0.35">
      <c r="C5996" s="44"/>
    </row>
    <row r="5997" spans="3:3" x14ac:dyDescent="0.35">
      <c r="C5997" s="44"/>
    </row>
    <row r="5998" spans="3:3" x14ac:dyDescent="0.35">
      <c r="C5998" s="44"/>
    </row>
    <row r="5999" spans="3:3" x14ac:dyDescent="0.35">
      <c r="C5999" s="44"/>
    </row>
    <row r="6000" spans="3:3" x14ac:dyDescent="0.35">
      <c r="C6000" s="44"/>
    </row>
    <row r="6001" spans="3:3" x14ac:dyDescent="0.35">
      <c r="C6001" s="44"/>
    </row>
    <row r="6002" spans="3:3" x14ac:dyDescent="0.35">
      <c r="C6002" s="44"/>
    </row>
    <row r="6003" spans="3:3" x14ac:dyDescent="0.35">
      <c r="C6003" s="44"/>
    </row>
    <row r="6004" spans="3:3" x14ac:dyDescent="0.35">
      <c r="C6004" s="44"/>
    </row>
    <row r="6005" spans="3:3" x14ac:dyDescent="0.35">
      <c r="C6005" s="44"/>
    </row>
    <row r="6006" spans="3:3" x14ac:dyDescent="0.35">
      <c r="C6006" s="44"/>
    </row>
    <row r="6007" spans="3:3" x14ac:dyDescent="0.35">
      <c r="C6007" s="44"/>
    </row>
    <row r="6008" spans="3:3" x14ac:dyDescent="0.35">
      <c r="C6008" s="44"/>
    </row>
    <row r="6009" spans="3:3" x14ac:dyDescent="0.35">
      <c r="C6009" s="44"/>
    </row>
    <row r="6010" spans="3:3" x14ac:dyDescent="0.35">
      <c r="C6010" s="44"/>
    </row>
    <row r="6011" spans="3:3" x14ac:dyDescent="0.35">
      <c r="C6011" s="44"/>
    </row>
    <row r="6012" spans="3:3" x14ac:dyDescent="0.35">
      <c r="C6012" s="44"/>
    </row>
    <row r="6013" spans="3:3" x14ac:dyDescent="0.35">
      <c r="C6013" s="44"/>
    </row>
    <row r="6014" spans="3:3" x14ac:dyDescent="0.35">
      <c r="C6014" s="44"/>
    </row>
    <row r="6015" spans="3:3" x14ac:dyDescent="0.35">
      <c r="C6015" s="44"/>
    </row>
    <row r="6016" spans="3:3" x14ac:dyDescent="0.35">
      <c r="C6016" s="44"/>
    </row>
    <row r="6017" spans="3:3" x14ac:dyDescent="0.35">
      <c r="C6017" s="44"/>
    </row>
    <row r="6018" spans="3:3" x14ac:dyDescent="0.35">
      <c r="C6018" s="44"/>
    </row>
    <row r="6019" spans="3:3" x14ac:dyDescent="0.35">
      <c r="C6019" s="44"/>
    </row>
    <row r="6020" spans="3:3" x14ac:dyDescent="0.35">
      <c r="C6020" s="44"/>
    </row>
    <row r="6021" spans="3:3" x14ac:dyDescent="0.35">
      <c r="C6021" s="44"/>
    </row>
    <row r="6022" spans="3:3" x14ac:dyDescent="0.35">
      <c r="C6022" s="44"/>
    </row>
    <row r="6023" spans="3:3" x14ac:dyDescent="0.35">
      <c r="C6023" s="44"/>
    </row>
    <row r="6024" spans="3:3" x14ac:dyDescent="0.35">
      <c r="C6024" s="44"/>
    </row>
    <row r="6025" spans="3:3" x14ac:dyDescent="0.35">
      <c r="C6025" s="44"/>
    </row>
    <row r="6026" spans="3:3" x14ac:dyDescent="0.35">
      <c r="C6026" s="44"/>
    </row>
    <row r="6027" spans="3:3" x14ac:dyDescent="0.35">
      <c r="C6027" s="44"/>
    </row>
    <row r="6028" spans="3:3" x14ac:dyDescent="0.35">
      <c r="C6028" s="44"/>
    </row>
    <row r="6029" spans="3:3" x14ac:dyDescent="0.35">
      <c r="C6029" s="44"/>
    </row>
    <row r="6030" spans="3:3" x14ac:dyDescent="0.35">
      <c r="C6030" s="44"/>
    </row>
    <row r="6031" spans="3:3" x14ac:dyDescent="0.35">
      <c r="C6031" s="44"/>
    </row>
    <row r="6032" spans="3:3" x14ac:dyDescent="0.35">
      <c r="C6032" s="44"/>
    </row>
    <row r="6033" spans="3:3" x14ac:dyDescent="0.35">
      <c r="C6033" s="44"/>
    </row>
    <row r="6034" spans="3:3" x14ac:dyDescent="0.35">
      <c r="C6034" s="44"/>
    </row>
    <row r="6035" spans="3:3" x14ac:dyDescent="0.35">
      <c r="C6035" s="44"/>
    </row>
    <row r="6036" spans="3:3" x14ac:dyDescent="0.35">
      <c r="C6036" s="44"/>
    </row>
    <row r="6037" spans="3:3" x14ac:dyDescent="0.35">
      <c r="C6037" s="44"/>
    </row>
    <row r="6038" spans="3:3" x14ac:dyDescent="0.35">
      <c r="C6038" s="44"/>
    </row>
    <row r="6039" spans="3:3" x14ac:dyDescent="0.35">
      <c r="C6039" s="44"/>
    </row>
    <row r="6040" spans="3:3" x14ac:dyDescent="0.35">
      <c r="C6040" s="44"/>
    </row>
    <row r="6041" spans="3:3" x14ac:dyDescent="0.35">
      <c r="C6041" s="44"/>
    </row>
    <row r="6042" spans="3:3" x14ac:dyDescent="0.35">
      <c r="C6042" s="44"/>
    </row>
    <row r="6043" spans="3:3" x14ac:dyDescent="0.35">
      <c r="C6043" s="44"/>
    </row>
    <row r="6044" spans="3:3" x14ac:dyDescent="0.35">
      <c r="C6044" s="44"/>
    </row>
    <row r="6045" spans="3:3" x14ac:dyDescent="0.35">
      <c r="C6045" s="44"/>
    </row>
    <row r="6046" spans="3:3" x14ac:dyDescent="0.35">
      <c r="C6046" s="44"/>
    </row>
    <row r="6047" spans="3:3" x14ac:dyDescent="0.35">
      <c r="C6047" s="44"/>
    </row>
    <row r="6048" spans="3:3" x14ac:dyDescent="0.35">
      <c r="C6048" s="44"/>
    </row>
    <row r="6049" spans="3:3" x14ac:dyDescent="0.35">
      <c r="C6049" s="44"/>
    </row>
    <row r="6050" spans="3:3" x14ac:dyDescent="0.35">
      <c r="C6050" s="44"/>
    </row>
    <row r="6051" spans="3:3" x14ac:dyDescent="0.35">
      <c r="C6051" s="44"/>
    </row>
    <row r="6052" spans="3:3" x14ac:dyDescent="0.35">
      <c r="C6052" s="44"/>
    </row>
    <row r="6053" spans="3:3" x14ac:dyDescent="0.35">
      <c r="C6053" s="44"/>
    </row>
    <row r="6054" spans="3:3" x14ac:dyDescent="0.35">
      <c r="C6054" s="44"/>
    </row>
    <row r="6055" spans="3:3" x14ac:dyDescent="0.35">
      <c r="C6055" s="44"/>
    </row>
    <row r="6056" spans="3:3" x14ac:dyDescent="0.35">
      <c r="C6056" s="44"/>
    </row>
    <row r="6057" spans="3:3" x14ac:dyDescent="0.35">
      <c r="C6057" s="44"/>
    </row>
    <row r="6058" spans="3:3" x14ac:dyDescent="0.35">
      <c r="C6058" s="44"/>
    </row>
    <row r="6059" spans="3:3" x14ac:dyDescent="0.35">
      <c r="C6059" s="44"/>
    </row>
    <row r="6060" spans="3:3" x14ac:dyDescent="0.35">
      <c r="C6060" s="44"/>
    </row>
    <row r="6061" spans="3:3" x14ac:dyDescent="0.35">
      <c r="C6061" s="44"/>
    </row>
    <row r="6062" spans="3:3" x14ac:dyDescent="0.35">
      <c r="C6062" s="44"/>
    </row>
    <row r="6063" spans="3:3" x14ac:dyDescent="0.35">
      <c r="C6063" s="44"/>
    </row>
    <row r="6064" spans="3:3" x14ac:dyDescent="0.35">
      <c r="C6064" s="44"/>
    </row>
    <row r="6065" spans="3:3" x14ac:dyDescent="0.35">
      <c r="C6065" s="44"/>
    </row>
    <row r="6066" spans="3:3" x14ac:dyDescent="0.35">
      <c r="C6066" s="44"/>
    </row>
    <row r="6067" spans="3:3" x14ac:dyDescent="0.35">
      <c r="C6067" s="44"/>
    </row>
    <row r="6068" spans="3:3" x14ac:dyDescent="0.35">
      <c r="C6068" s="44"/>
    </row>
    <row r="6069" spans="3:3" x14ac:dyDescent="0.35">
      <c r="C6069" s="44"/>
    </row>
    <row r="6070" spans="3:3" x14ac:dyDescent="0.35">
      <c r="C6070" s="44"/>
    </row>
    <row r="6071" spans="3:3" x14ac:dyDescent="0.35">
      <c r="C6071" s="44"/>
    </row>
    <row r="6072" spans="3:3" x14ac:dyDescent="0.35">
      <c r="C6072" s="44"/>
    </row>
    <row r="6073" spans="3:3" x14ac:dyDescent="0.35">
      <c r="C6073" s="44"/>
    </row>
    <row r="6074" spans="3:3" x14ac:dyDescent="0.35">
      <c r="C6074" s="44"/>
    </row>
    <row r="6075" spans="3:3" x14ac:dyDescent="0.35">
      <c r="C6075" s="44"/>
    </row>
    <row r="6076" spans="3:3" x14ac:dyDescent="0.35">
      <c r="C6076" s="44"/>
    </row>
    <row r="6077" spans="3:3" x14ac:dyDescent="0.35">
      <c r="C6077" s="44"/>
    </row>
    <row r="6078" spans="3:3" x14ac:dyDescent="0.35">
      <c r="C6078" s="44"/>
    </row>
    <row r="6079" spans="3:3" x14ac:dyDescent="0.35">
      <c r="C6079" s="44"/>
    </row>
    <row r="6080" spans="3:3" x14ac:dyDescent="0.35">
      <c r="C6080" s="44"/>
    </row>
    <row r="6081" spans="3:3" x14ac:dyDescent="0.35">
      <c r="C6081" s="44"/>
    </row>
    <row r="6082" spans="3:3" x14ac:dyDescent="0.35">
      <c r="C6082" s="44"/>
    </row>
    <row r="6083" spans="3:3" x14ac:dyDescent="0.35">
      <c r="C6083" s="44"/>
    </row>
    <row r="6084" spans="3:3" x14ac:dyDescent="0.35">
      <c r="C6084" s="44"/>
    </row>
    <row r="6085" spans="3:3" x14ac:dyDescent="0.35">
      <c r="C6085" s="44"/>
    </row>
    <row r="6086" spans="3:3" x14ac:dyDescent="0.35">
      <c r="C6086" s="44"/>
    </row>
    <row r="6087" spans="3:3" x14ac:dyDescent="0.35">
      <c r="C6087" s="44"/>
    </row>
    <row r="6088" spans="3:3" x14ac:dyDescent="0.35">
      <c r="C6088" s="44"/>
    </row>
    <row r="6089" spans="3:3" x14ac:dyDescent="0.35">
      <c r="C6089" s="44"/>
    </row>
    <row r="6090" spans="3:3" x14ac:dyDescent="0.35">
      <c r="C6090" s="44"/>
    </row>
    <row r="6091" spans="3:3" x14ac:dyDescent="0.35">
      <c r="C6091" s="44"/>
    </row>
    <row r="6092" spans="3:3" x14ac:dyDescent="0.35">
      <c r="C6092" s="44"/>
    </row>
    <row r="6093" spans="3:3" x14ac:dyDescent="0.35">
      <c r="C6093" s="44"/>
    </row>
    <row r="6094" spans="3:3" x14ac:dyDescent="0.35">
      <c r="C6094" s="44"/>
    </row>
    <row r="6095" spans="3:3" x14ac:dyDescent="0.35">
      <c r="C6095" s="44"/>
    </row>
    <row r="6096" spans="3:3" x14ac:dyDescent="0.35">
      <c r="C6096" s="44"/>
    </row>
    <row r="6097" spans="3:3" x14ac:dyDescent="0.35">
      <c r="C6097" s="44"/>
    </row>
    <row r="6098" spans="3:3" x14ac:dyDescent="0.35">
      <c r="C6098" s="44"/>
    </row>
    <row r="6099" spans="3:3" x14ac:dyDescent="0.35">
      <c r="C6099" s="44"/>
    </row>
    <row r="6100" spans="3:3" x14ac:dyDescent="0.35">
      <c r="C6100" s="44"/>
    </row>
    <row r="6101" spans="3:3" x14ac:dyDescent="0.35">
      <c r="C6101" s="44"/>
    </row>
    <row r="6102" spans="3:3" x14ac:dyDescent="0.35">
      <c r="C6102" s="44"/>
    </row>
    <row r="6103" spans="3:3" x14ac:dyDescent="0.35">
      <c r="C6103" s="44"/>
    </row>
    <row r="6104" spans="3:3" x14ac:dyDescent="0.35">
      <c r="C6104" s="44"/>
    </row>
    <row r="6105" spans="3:3" x14ac:dyDescent="0.35">
      <c r="C6105" s="44"/>
    </row>
    <row r="6106" spans="3:3" x14ac:dyDescent="0.35">
      <c r="C6106" s="44"/>
    </row>
    <row r="6107" spans="3:3" x14ac:dyDescent="0.35">
      <c r="C6107" s="44"/>
    </row>
    <row r="6108" spans="3:3" x14ac:dyDescent="0.35">
      <c r="C6108" s="44"/>
    </row>
    <row r="6109" spans="3:3" x14ac:dyDescent="0.35">
      <c r="C6109" s="44"/>
    </row>
    <row r="6110" spans="3:3" x14ac:dyDescent="0.35">
      <c r="C6110" s="44"/>
    </row>
    <row r="6111" spans="3:3" x14ac:dyDescent="0.35">
      <c r="C6111" s="44"/>
    </row>
    <row r="6112" spans="3:3" x14ac:dyDescent="0.35">
      <c r="C6112" s="44"/>
    </row>
    <row r="6113" spans="3:3" x14ac:dyDescent="0.35">
      <c r="C6113" s="44"/>
    </row>
    <row r="6114" spans="3:3" x14ac:dyDescent="0.35">
      <c r="C6114" s="44"/>
    </row>
    <row r="6115" spans="3:3" x14ac:dyDescent="0.35">
      <c r="C6115" s="44"/>
    </row>
    <row r="6116" spans="3:3" x14ac:dyDescent="0.35">
      <c r="C6116" s="44"/>
    </row>
    <row r="6117" spans="3:3" x14ac:dyDescent="0.35">
      <c r="C6117" s="44"/>
    </row>
    <row r="6118" spans="3:3" x14ac:dyDescent="0.35">
      <c r="C6118" s="44"/>
    </row>
    <row r="6119" spans="3:3" x14ac:dyDescent="0.35">
      <c r="C6119" s="44"/>
    </row>
    <row r="6120" spans="3:3" x14ac:dyDescent="0.35">
      <c r="C6120" s="44"/>
    </row>
    <row r="6121" spans="3:3" x14ac:dyDescent="0.35">
      <c r="C6121" s="44"/>
    </row>
    <row r="6122" spans="3:3" x14ac:dyDescent="0.35">
      <c r="C6122" s="44"/>
    </row>
    <row r="6123" spans="3:3" x14ac:dyDescent="0.35">
      <c r="C6123" s="44"/>
    </row>
    <row r="6124" spans="3:3" x14ac:dyDescent="0.35">
      <c r="C6124" s="44"/>
    </row>
    <row r="6125" spans="3:3" x14ac:dyDescent="0.35">
      <c r="C6125" s="44"/>
    </row>
    <row r="6126" spans="3:3" x14ac:dyDescent="0.35">
      <c r="C6126" s="44"/>
    </row>
    <row r="6127" spans="3:3" x14ac:dyDescent="0.35">
      <c r="C6127" s="44"/>
    </row>
    <row r="6128" spans="3:3" x14ac:dyDescent="0.35">
      <c r="C6128" s="44"/>
    </row>
    <row r="6129" spans="3:3" x14ac:dyDescent="0.35">
      <c r="C6129" s="44"/>
    </row>
    <row r="6130" spans="3:3" x14ac:dyDescent="0.35">
      <c r="C6130" s="44"/>
    </row>
    <row r="6131" spans="3:3" x14ac:dyDescent="0.35">
      <c r="C6131" s="44"/>
    </row>
    <row r="6132" spans="3:3" x14ac:dyDescent="0.35">
      <c r="C6132" s="44"/>
    </row>
    <row r="6133" spans="3:3" x14ac:dyDescent="0.35">
      <c r="C6133" s="44"/>
    </row>
    <row r="6134" spans="3:3" x14ac:dyDescent="0.35">
      <c r="C6134" s="44"/>
    </row>
    <row r="6135" spans="3:3" x14ac:dyDescent="0.35">
      <c r="C6135" s="44"/>
    </row>
    <row r="6136" spans="3:3" x14ac:dyDescent="0.35">
      <c r="C6136" s="44"/>
    </row>
    <row r="6137" spans="3:3" x14ac:dyDescent="0.35">
      <c r="C6137" s="44"/>
    </row>
    <row r="6138" spans="3:3" x14ac:dyDescent="0.35">
      <c r="C6138" s="44"/>
    </row>
    <row r="6139" spans="3:3" x14ac:dyDescent="0.35">
      <c r="C6139" s="44"/>
    </row>
    <row r="6140" spans="3:3" x14ac:dyDescent="0.35">
      <c r="C6140" s="44"/>
    </row>
    <row r="6141" spans="3:3" x14ac:dyDescent="0.35">
      <c r="C6141" s="44"/>
    </row>
    <row r="6142" spans="3:3" x14ac:dyDescent="0.35">
      <c r="C6142" s="44"/>
    </row>
    <row r="6143" spans="3:3" x14ac:dyDescent="0.35">
      <c r="C6143" s="44"/>
    </row>
    <row r="6144" spans="3:3" x14ac:dyDescent="0.35">
      <c r="C6144" s="44"/>
    </row>
    <row r="6145" spans="3:3" x14ac:dyDescent="0.35">
      <c r="C6145" s="44"/>
    </row>
    <row r="6146" spans="3:3" x14ac:dyDescent="0.35">
      <c r="C6146" s="44"/>
    </row>
    <row r="6147" spans="3:3" x14ac:dyDescent="0.35">
      <c r="C6147" s="44"/>
    </row>
    <row r="6148" spans="3:3" x14ac:dyDescent="0.35">
      <c r="C6148" s="44"/>
    </row>
    <row r="6149" spans="3:3" x14ac:dyDescent="0.35">
      <c r="C6149" s="44"/>
    </row>
    <row r="6150" spans="3:3" x14ac:dyDescent="0.35">
      <c r="C6150" s="44"/>
    </row>
    <row r="6151" spans="3:3" x14ac:dyDescent="0.35">
      <c r="C6151" s="44"/>
    </row>
    <row r="6152" spans="3:3" x14ac:dyDescent="0.35">
      <c r="C6152" s="44"/>
    </row>
    <row r="6153" spans="3:3" x14ac:dyDescent="0.35">
      <c r="C6153" s="44"/>
    </row>
    <row r="6154" spans="3:3" x14ac:dyDescent="0.35">
      <c r="C6154" s="44"/>
    </row>
    <row r="6155" spans="3:3" x14ac:dyDescent="0.35">
      <c r="C6155" s="44"/>
    </row>
    <row r="6156" spans="3:3" x14ac:dyDescent="0.35">
      <c r="C6156" s="44"/>
    </row>
    <row r="6157" spans="3:3" x14ac:dyDescent="0.35">
      <c r="C6157" s="44"/>
    </row>
    <row r="6158" spans="3:3" x14ac:dyDescent="0.35">
      <c r="C6158" s="44"/>
    </row>
    <row r="6159" spans="3:3" x14ac:dyDescent="0.35">
      <c r="C6159" s="44"/>
    </row>
    <row r="6160" spans="3:3" x14ac:dyDescent="0.35">
      <c r="C6160" s="44"/>
    </row>
    <row r="6161" spans="3:3" x14ac:dyDescent="0.35">
      <c r="C6161" s="44"/>
    </row>
    <row r="6162" spans="3:3" x14ac:dyDescent="0.35">
      <c r="C6162" s="44"/>
    </row>
    <row r="6163" spans="3:3" x14ac:dyDescent="0.35">
      <c r="C6163" s="44"/>
    </row>
    <row r="6164" spans="3:3" x14ac:dyDescent="0.35">
      <c r="C6164" s="44"/>
    </row>
    <row r="6165" spans="3:3" x14ac:dyDescent="0.35">
      <c r="C6165" s="44"/>
    </row>
    <row r="6166" spans="3:3" x14ac:dyDescent="0.35">
      <c r="C6166" s="44"/>
    </row>
    <row r="6167" spans="3:3" x14ac:dyDescent="0.35">
      <c r="C6167" s="44"/>
    </row>
    <row r="6168" spans="3:3" x14ac:dyDescent="0.35">
      <c r="C6168" s="44"/>
    </row>
    <row r="6169" spans="3:3" x14ac:dyDescent="0.35">
      <c r="C6169" s="44"/>
    </row>
    <row r="6170" spans="3:3" x14ac:dyDescent="0.35">
      <c r="C6170" s="44"/>
    </row>
    <row r="6171" spans="3:3" x14ac:dyDescent="0.35">
      <c r="C6171" s="44"/>
    </row>
    <row r="6172" spans="3:3" x14ac:dyDescent="0.35">
      <c r="C6172" s="44"/>
    </row>
    <row r="6173" spans="3:3" x14ac:dyDescent="0.35">
      <c r="C6173" s="44"/>
    </row>
    <row r="6174" spans="3:3" x14ac:dyDescent="0.35">
      <c r="C6174" s="44"/>
    </row>
    <row r="6175" spans="3:3" x14ac:dyDescent="0.35">
      <c r="C6175" s="44"/>
    </row>
    <row r="6176" spans="3:3" x14ac:dyDescent="0.35">
      <c r="C6176" s="44"/>
    </row>
    <row r="6177" spans="3:3" x14ac:dyDescent="0.35">
      <c r="C6177" s="44"/>
    </row>
    <row r="6178" spans="3:3" x14ac:dyDescent="0.35">
      <c r="C6178" s="44"/>
    </row>
    <row r="6179" spans="3:3" x14ac:dyDescent="0.35">
      <c r="C6179" s="44"/>
    </row>
    <row r="6180" spans="3:3" x14ac:dyDescent="0.35">
      <c r="C6180" s="44"/>
    </row>
    <row r="6181" spans="3:3" x14ac:dyDescent="0.35">
      <c r="C6181" s="44"/>
    </row>
    <row r="6182" spans="3:3" x14ac:dyDescent="0.35">
      <c r="C6182" s="44"/>
    </row>
    <row r="6183" spans="3:3" x14ac:dyDescent="0.35">
      <c r="C6183" s="44"/>
    </row>
    <row r="6184" spans="3:3" x14ac:dyDescent="0.35">
      <c r="C6184" s="44"/>
    </row>
    <row r="6185" spans="3:3" x14ac:dyDescent="0.35">
      <c r="C6185" s="44"/>
    </row>
    <row r="6186" spans="3:3" x14ac:dyDescent="0.35">
      <c r="C6186" s="44"/>
    </row>
    <row r="6187" spans="3:3" x14ac:dyDescent="0.35">
      <c r="C6187" s="44"/>
    </row>
    <row r="6188" spans="3:3" x14ac:dyDescent="0.35">
      <c r="C6188" s="44"/>
    </row>
    <row r="6189" spans="3:3" x14ac:dyDescent="0.35">
      <c r="C6189" s="44"/>
    </row>
    <row r="6190" spans="3:3" x14ac:dyDescent="0.35">
      <c r="C6190" s="44"/>
    </row>
    <row r="6191" spans="3:3" x14ac:dyDescent="0.35">
      <c r="C6191" s="44"/>
    </row>
    <row r="6192" spans="3:3" x14ac:dyDescent="0.35">
      <c r="C6192" s="44"/>
    </row>
    <row r="6193" spans="3:3" x14ac:dyDescent="0.35">
      <c r="C6193" s="44"/>
    </row>
    <row r="6194" spans="3:3" x14ac:dyDescent="0.35">
      <c r="C6194" s="44"/>
    </row>
    <row r="6195" spans="3:3" x14ac:dyDescent="0.35">
      <c r="C6195" s="44"/>
    </row>
    <row r="6196" spans="3:3" x14ac:dyDescent="0.35">
      <c r="C6196" s="44"/>
    </row>
    <row r="6197" spans="3:3" x14ac:dyDescent="0.35">
      <c r="C6197" s="44"/>
    </row>
    <row r="6198" spans="3:3" x14ac:dyDescent="0.35">
      <c r="C6198" s="44"/>
    </row>
    <row r="6199" spans="3:3" x14ac:dyDescent="0.35">
      <c r="C6199" s="44"/>
    </row>
    <row r="6200" spans="3:3" x14ac:dyDescent="0.35">
      <c r="C6200" s="44"/>
    </row>
    <row r="6201" spans="3:3" x14ac:dyDescent="0.35">
      <c r="C6201" s="44"/>
    </row>
    <row r="6202" spans="3:3" x14ac:dyDescent="0.35">
      <c r="C6202" s="44"/>
    </row>
    <row r="6203" spans="3:3" x14ac:dyDescent="0.35">
      <c r="C6203" s="44"/>
    </row>
    <row r="6204" spans="3:3" x14ac:dyDescent="0.35">
      <c r="C6204" s="44"/>
    </row>
    <row r="6205" spans="3:3" x14ac:dyDescent="0.35">
      <c r="C6205" s="44"/>
    </row>
    <row r="6206" spans="3:3" x14ac:dyDescent="0.35">
      <c r="C6206" s="44"/>
    </row>
    <row r="6207" spans="3:3" x14ac:dyDescent="0.35">
      <c r="C6207" s="44"/>
    </row>
    <row r="6208" spans="3:3" x14ac:dyDescent="0.35">
      <c r="C6208" s="44"/>
    </row>
    <row r="6209" spans="3:3" x14ac:dyDescent="0.35">
      <c r="C6209" s="44"/>
    </row>
    <row r="6210" spans="3:3" x14ac:dyDescent="0.35">
      <c r="C6210" s="44"/>
    </row>
    <row r="6211" spans="3:3" x14ac:dyDescent="0.35">
      <c r="C6211" s="44"/>
    </row>
    <row r="6212" spans="3:3" x14ac:dyDescent="0.35">
      <c r="C6212" s="44"/>
    </row>
    <row r="6213" spans="3:3" x14ac:dyDescent="0.35">
      <c r="C6213" s="44"/>
    </row>
    <row r="6214" spans="3:3" x14ac:dyDescent="0.35">
      <c r="C6214" s="44"/>
    </row>
    <row r="6215" spans="3:3" x14ac:dyDescent="0.35">
      <c r="C6215" s="44"/>
    </row>
    <row r="6216" spans="3:3" x14ac:dyDescent="0.35">
      <c r="C6216" s="44"/>
    </row>
    <row r="6217" spans="3:3" x14ac:dyDescent="0.35">
      <c r="C6217" s="44"/>
    </row>
    <row r="6218" spans="3:3" x14ac:dyDescent="0.35">
      <c r="C6218" s="44"/>
    </row>
    <row r="6219" spans="3:3" x14ac:dyDescent="0.35">
      <c r="C6219" s="44"/>
    </row>
    <row r="6220" spans="3:3" x14ac:dyDescent="0.35">
      <c r="C6220" s="44"/>
    </row>
    <row r="6221" spans="3:3" x14ac:dyDescent="0.35">
      <c r="C6221" s="44"/>
    </row>
    <row r="6222" spans="3:3" x14ac:dyDescent="0.35">
      <c r="C6222" s="44"/>
    </row>
    <row r="6223" spans="3:3" x14ac:dyDescent="0.35">
      <c r="C6223" s="44"/>
    </row>
    <row r="6224" spans="3:3" x14ac:dyDescent="0.35">
      <c r="C6224" s="44"/>
    </row>
    <row r="6225" spans="3:3" x14ac:dyDescent="0.35">
      <c r="C6225" s="44"/>
    </row>
    <row r="6226" spans="3:3" x14ac:dyDescent="0.35">
      <c r="C6226" s="44"/>
    </row>
    <row r="6227" spans="3:3" x14ac:dyDescent="0.35">
      <c r="C6227" s="44"/>
    </row>
    <row r="6228" spans="3:3" x14ac:dyDescent="0.35">
      <c r="C6228" s="44"/>
    </row>
    <row r="6229" spans="3:3" x14ac:dyDescent="0.35">
      <c r="C6229" s="44"/>
    </row>
    <row r="6230" spans="3:3" x14ac:dyDescent="0.35">
      <c r="C6230" s="44"/>
    </row>
    <row r="6231" spans="3:3" x14ac:dyDescent="0.35">
      <c r="C6231" s="44"/>
    </row>
    <row r="6232" spans="3:3" x14ac:dyDescent="0.35">
      <c r="C6232" s="44"/>
    </row>
    <row r="6233" spans="3:3" x14ac:dyDescent="0.35">
      <c r="C6233" s="44"/>
    </row>
    <row r="6234" spans="3:3" x14ac:dyDescent="0.35">
      <c r="C6234" s="44"/>
    </row>
    <row r="6235" spans="3:3" x14ac:dyDescent="0.35">
      <c r="C6235" s="44"/>
    </row>
    <row r="6236" spans="3:3" x14ac:dyDescent="0.35">
      <c r="C6236" s="44"/>
    </row>
    <row r="6237" spans="3:3" x14ac:dyDescent="0.35">
      <c r="C6237" s="44"/>
    </row>
    <row r="6238" spans="3:3" x14ac:dyDescent="0.35">
      <c r="C6238" s="44"/>
    </row>
    <row r="6239" spans="3:3" x14ac:dyDescent="0.35">
      <c r="C6239" s="44"/>
    </row>
    <row r="6240" spans="3:3" x14ac:dyDescent="0.35">
      <c r="C6240" s="44"/>
    </row>
    <row r="6241" spans="3:3" x14ac:dyDescent="0.35">
      <c r="C6241" s="44"/>
    </row>
    <row r="6242" spans="3:3" x14ac:dyDescent="0.35">
      <c r="C6242" s="44"/>
    </row>
    <row r="6243" spans="3:3" x14ac:dyDescent="0.35">
      <c r="C6243" s="44"/>
    </row>
    <row r="6244" spans="3:3" x14ac:dyDescent="0.35">
      <c r="C6244" s="44"/>
    </row>
    <row r="6245" spans="3:3" x14ac:dyDescent="0.35">
      <c r="C6245" s="44"/>
    </row>
    <row r="6246" spans="3:3" x14ac:dyDescent="0.35">
      <c r="C6246" s="44"/>
    </row>
    <row r="6247" spans="3:3" x14ac:dyDescent="0.35">
      <c r="C6247" s="44"/>
    </row>
    <row r="6248" spans="3:3" x14ac:dyDescent="0.35">
      <c r="C6248" s="44"/>
    </row>
    <row r="6249" spans="3:3" x14ac:dyDescent="0.35">
      <c r="C6249" s="44"/>
    </row>
    <row r="6250" spans="3:3" x14ac:dyDescent="0.35">
      <c r="C6250" s="44"/>
    </row>
    <row r="6251" spans="3:3" x14ac:dyDescent="0.35">
      <c r="C6251" s="44"/>
    </row>
    <row r="6252" spans="3:3" x14ac:dyDescent="0.35">
      <c r="C6252" s="44"/>
    </row>
    <row r="6253" spans="3:3" x14ac:dyDescent="0.35">
      <c r="C6253" s="44"/>
    </row>
    <row r="6254" spans="3:3" x14ac:dyDescent="0.35">
      <c r="C6254" s="44"/>
    </row>
    <row r="6255" spans="3:3" x14ac:dyDescent="0.35">
      <c r="C6255" s="44"/>
    </row>
    <row r="6256" spans="3:3" x14ac:dyDescent="0.35">
      <c r="C6256" s="44"/>
    </row>
    <row r="6257" spans="3:3" x14ac:dyDescent="0.35">
      <c r="C6257" s="44"/>
    </row>
    <row r="6258" spans="3:3" x14ac:dyDescent="0.35">
      <c r="C6258" s="44"/>
    </row>
    <row r="6259" spans="3:3" x14ac:dyDescent="0.35">
      <c r="C6259" s="44"/>
    </row>
    <row r="6260" spans="3:3" x14ac:dyDescent="0.35">
      <c r="C6260" s="44"/>
    </row>
    <row r="6261" spans="3:3" x14ac:dyDescent="0.35">
      <c r="C6261" s="44"/>
    </row>
    <row r="6262" spans="3:3" x14ac:dyDescent="0.35">
      <c r="C6262" s="44"/>
    </row>
    <row r="6263" spans="3:3" x14ac:dyDescent="0.35">
      <c r="C6263" s="44"/>
    </row>
    <row r="6264" spans="3:3" x14ac:dyDescent="0.35">
      <c r="C6264" s="44"/>
    </row>
    <row r="6265" spans="3:3" x14ac:dyDescent="0.35">
      <c r="C6265" s="44"/>
    </row>
    <row r="6266" spans="3:3" x14ac:dyDescent="0.35">
      <c r="C6266" s="44"/>
    </row>
    <row r="6267" spans="3:3" x14ac:dyDescent="0.35">
      <c r="C6267" s="44"/>
    </row>
    <row r="6268" spans="3:3" x14ac:dyDescent="0.35">
      <c r="C6268" s="44"/>
    </row>
    <row r="6269" spans="3:3" x14ac:dyDescent="0.35">
      <c r="C6269" s="44"/>
    </row>
    <row r="6270" spans="3:3" x14ac:dyDescent="0.35">
      <c r="C6270" s="44"/>
    </row>
    <row r="6271" spans="3:3" x14ac:dyDescent="0.35">
      <c r="C6271" s="44"/>
    </row>
    <row r="6272" spans="3:3" x14ac:dyDescent="0.35">
      <c r="C6272" s="44"/>
    </row>
    <row r="6273" spans="3:3" x14ac:dyDescent="0.35">
      <c r="C6273" s="44"/>
    </row>
    <row r="6274" spans="3:3" x14ac:dyDescent="0.35">
      <c r="C6274" s="44"/>
    </row>
    <row r="6275" spans="3:3" x14ac:dyDescent="0.35">
      <c r="C6275" s="44"/>
    </row>
    <row r="6276" spans="3:3" x14ac:dyDescent="0.35">
      <c r="C6276" s="44"/>
    </row>
    <row r="6277" spans="3:3" x14ac:dyDescent="0.35">
      <c r="C6277" s="44"/>
    </row>
    <row r="6278" spans="3:3" x14ac:dyDescent="0.35">
      <c r="C6278" s="44"/>
    </row>
    <row r="6279" spans="3:3" x14ac:dyDescent="0.35">
      <c r="C6279" s="44"/>
    </row>
    <row r="6280" spans="3:3" x14ac:dyDescent="0.35">
      <c r="C6280" s="44"/>
    </row>
    <row r="6281" spans="3:3" x14ac:dyDescent="0.35">
      <c r="C6281" s="44"/>
    </row>
    <row r="6282" spans="3:3" x14ac:dyDescent="0.35">
      <c r="C6282" s="44"/>
    </row>
    <row r="6283" spans="3:3" x14ac:dyDescent="0.35">
      <c r="C6283" s="44"/>
    </row>
    <row r="6284" spans="3:3" x14ac:dyDescent="0.35">
      <c r="C6284" s="44"/>
    </row>
    <row r="6285" spans="3:3" x14ac:dyDescent="0.35">
      <c r="C6285" s="44"/>
    </row>
    <row r="6286" spans="3:3" x14ac:dyDescent="0.35">
      <c r="C6286" s="44"/>
    </row>
    <row r="6287" spans="3:3" x14ac:dyDescent="0.35">
      <c r="C6287" s="44"/>
    </row>
    <row r="6288" spans="3:3" x14ac:dyDescent="0.35">
      <c r="C6288" s="44"/>
    </row>
    <row r="6289" spans="3:3" x14ac:dyDescent="0.35">
      <c r="C6289" s="44"/>
    </row>
    <row r="6290" spans="3:3" x14ac:dyDescent="0.35">
      <c r="C6290" s="44"/>
    </row>
    <row r="6291" spans="3:3" x14ac:dyDescent="0.35">
      <c r="C6291" s="44"/>
    </row>
    <row r="6292" spans="3:3" x14ac:dyDescent="0.35">
      <c r="C6292" s="44"/>
    </row>
    <row r="6293" spans="3:3" x14ac:dyDescent="0.35">
      <c r="C6293" s="44"/>
    </row>
    <row r="6294" spans="3:3" x14ac:dyDescent="0.35">
      <c r="C6294" s="44"/>
    </row>
    <row r="6295" spans="3:3" x14ac:dyDescent="0.35">
      <c r="C6295" s="44"/>
    </row>
    <row r="6296" spans="3:3" x14ac:dyDescent="0.35">
      <c r="C6296" s="44"/>
    </row>
    <row r="6297" spans="3:3" x14ac:dyDescent="0.35">
      <c r="C6297" s="44"/>
    </row>
    <row r="6298" spans="3:3" x14ac:dyDescent="0.35">
      <c r="C6298" s="44"/>
    </row>
    <row r="6299" spans="3:3" x14ac:dyDescent="0.35">
      <c r="C6299" s="44"/>
    </row>
    <row r="6300" spans="3:3" x14ac:dyDescent="0.35">
      <c r="C6300" s="44"/>
    </row>
    <row r="6301" spans="3:3" x14ac:dyDescent="0.35">
      <c r="C6301" s="44"/>
    </row>
    <row r="6302" spans="3:3" x14ac:dyDescent="0.35">
      <c r="C6302" s="44"/>
    </row>
    <row r="6303" spans="3:3" x14ac:dyDescent="0.35">
      <c r="C6303" s="44"/>
    </row>
    <row r="6304" spans="3:3" x14ac:dyDescent="0.35">
      <c r="C6304" s="44"/>
    </row>
    <row r="6305" spans="3:3" x14ac:dyDescent="0.35">
      <c r="C6305" s="44"/>
    </row>
    <row r="6306" spans="3:3" x14ac:dyDescent="0.35">
      <c r="C6306" s="44"/>
    </row>
    <row r="6307" spans="3:3" x14ac:dyDescent="0.35">
      <c r="C6307" s="44"/>
    </row>
    <row r="6308" spans="3:3" x14ac:dyDescent="0.35">
      <c r="C6308" s="44"/>
    </row>
    <row r="6309" spans="3:3" x14ac:dyDescent="0.35">
      <c r="C6309" s="44"/>
    </row>
    <row r="6310" spans="3:3" x14ac:dyDescent="0.35">
      <c r="C6310" s="44"/>
    </row>
    <row r="6311" spans="3:3" x14ac:dyDescent="0.35">
      <c r="C6311" s="44"/>
    </row>
    <row r="6312" spans="3:3" x14ac:dyDescent="0.35">
      <c r="C6312" s="44"/>
    </row>
    <row r="6313" spans="3:3" x14ac:dyDescent="0.35">
      <c r="C6313" s="44"/>
    </row>
    <row r="6314" spans="3:3" x14ac:dyDescent="0.35">
      <c r="C6314" s="44"/>
    </row>
    <row r="6315" spans="3:3" x14ac:dyDescent="0.35">
      <c r="C6315" s="44"/>
    </row>
    <row r="6316" spans="3:3" x14ac:dyDescent="0.35">
      <c r="C6316" s="44"/>
    </row>
    <row r="6317" spans="3:3" x14ac:dyDescent="0.35">
      <c r="C6317" s="44"/>
    </row>
    <row r="6318" spans="3:3" x14ac:dyDescent="0.35">
      <c r="C6318" s="44"/>
    </row>
    <row r="6319" spans="3:3" x14ac:dyDescent="0.35">
      <c r="C6319" s="44"/>
    </row>
    <row r="6320" spans="3:3" x14ac:dyDescent="0.35">
      <c r="C6320" s="44"/>
    </row>
    <row r="6321" spans="3:3" x14ac:dyDescent="0.35">
      <c r="C6321" s="44"/>
    </row>
    <row r="6322" spans="3:3" x14ac:dyDescent="0.35">
      <c r="C6322" s="44"/>
    </row>
    <row r="6323" spans="3:3" x14ac:dyDescent="0.35">
      <c r="C6323" s="44"/>
    </row>
    <row r="6324" spans="3:3" x14ac:dyDescent="0.35">
      <c r="C6324" s="44"/>
    </row>
    <row r="6325" spans="3:3" x14ac:dyDescent="0.35">
      <c r="C6325" s="44"/>
    </row>
    <row r="6326" spans="3:3" x14ac:dyDescent="0.35">
      <c r="C6326" s="44"/>
    </row>
    <row r="6327" spans="3:3" x14ac:dyDescent="0.35">
      <c r="C6327" s="44"/>
    </row>
    <row r="6328" spans="3:3" x14ac:dyDescent="0.35">
      <c r="C6328" s="44"/>
    </row>
    <row r="6329" spans="3:3" x14ac:dyDescent="0.35">
      <c r="C6329" s="44"/>
    </row>
    <row r="6330" spans="3:3" x14ac:dyDescent="0.35">
      <c r="C6330" s="44"/>
    </row>
    <row r="6331" spans="3:3" x14ac:dyDescent="0.35">
      <c r="C6331" s="44"/>
    </row>
    <row r="6332" spans="3:3" x14ac:dyDescent="0.35">
      <c r="C6332" s="44"/>
    </row>
    <row r="6333" spans="3:3" x14ac:dyDescent="0.35">
      <c r="C6333" s="44"/>
    </row>
    <row r="6334" spans="3:3" x14ac:dyDescent="0.35">
      <c r="C6334" s="44"/>
    </row>
    <row r="6335" spans="3:3" x14ac:dyDescent="0.35">
      <c r="C6335" s="44"/>
    </row>
    <row r="6336" spans="3:3" x14ac:dyDescent="0.35">
      <c r="C6336" s="44"/>
    </row>
    <row r="6337" spans="3:3" x14ac:dyDescent="0.35">
      <c r="C6337" s="44"/>
    </row>
    <row r="6338" spans="3:3" x14ac:dyDescent="0.35">
      <c r="C6338" s="44"/>
    </row>
    <row r="6339" spans="3:3" x14ac:dyDescent="0.35">
      <c r="C6339" s="44"/>
    </row>
    <row r="6340" spans="3:3" x14ac:dyDescent="0.35">
      <c r="C6340" s="44"/>
    </row>
    <row r="6341" spans="3:3" x14ac:dyDescent="0.35">
      <c r="C6341" s="44"/>
    </row>
    <row r="6342" spans="3:3" x14ac:dyDescent="0.35">
      <c r="C6342" s="44"/>
    </row>
    <row r="6343" spans="3:3" x14ac:dyDescent="0.35">
      <c r="C6343" s="44"/>
    </row>
    <row r="6344" spans="3:3" x14ac:dyDescent="0.35">
      <c r="C6344" s="44"/>
    </row>
    <row r="6345" spans="3:3" x14ac:dyDescent="0.35">
      <c r="C6345" s="44"/>
    </row>
    <row r="6346" spans="3:3" x14ac:dyDescent="0.35">
      <c r="C6346" s="44"/>
    </row>
    <row r="6347" spans="3:3" x14ac:dyDescent="0.35">
      <c r="C6347" s="44"/>
    </row>
    <row r="6348" spans="3:3" x14ac:dyDescent="0.35">
      <c r="C6348" s="44"/>
    </row>
    <row r="6349" spans="3:3" x14ac:dyDescent="0.35">
      <c r="C6349" s="44"/>
    </row>
    <row r="6350" spans="3:3" x14ac:dyDescent="0.35">
      <c r="C6350" s="44"/>
    </row>
    <row r="6351" spans="3:3" x14ac:dyDescent="0.35">
      <c r="C6351" s="44"/>
    </row>
    <row r="6352" spans="3:3" x14ac:dyDescent="0.35">
      <c r="C6352" s="44"/>
    </row>
    <row r="6353" spans="3:3" x14ac:dyDescent="0.35">
      <c r="C6353" s="44"/>
    </row>
    <row r="6354" spans="3:3" x14ac:dyDescent="0.35">
      <c r="C6354" s="44"/>
    </row>
    <row r="6355" spans="3:3" x14ac:dyDescent="0.35">
      <c r="C6355" s="44"/>
    </row>
    <row r="6356" spans="3:3" x14ac:dyDescent="0.35">
      <c r="C6356" s="44"/>
    </row>
    <row r="6357" spans="3:3" x14ac:dyDescent="0.35">
      <c r="C6357" s="44"/>
    </row>
    <row r="6358" spans="3:3" x14ac:dyDescent="0.35">
      <c r="C6358" s="44"/>
    </row>
    <row r="6359" spans="3:3" x14ac:dyDescent="0.35">
      <c r="C6359" s="44"/>
    </row>
    <row r="6360" spans="3:3" x14ac:dyDescent="0.35">
      <c r="C6360" s="44"/>
    </row>
    <row r="6361" spans="3:3" x14ac:dyDescent="0.35">
      <c r="C6361" s="44"/>
    </row>
    <row r="6362" spans="3:3" x14ac:dyDescent="0.35">
      <c r="C6362" s="44"/>
    </row>
    <row r="6363" spans="3:3" x14ac:dyDescent="0.35">
      <c r="C6363" s="44"/>
    </row>
    <row r="6364" spans="3:3" x14ac:dyDescent="0.35">
      <c r="C6364" s="44"/>
    </row>
    <row r="6365" spans="3:3" x14ac:dyDescent="0.35">
      <c r="C6365" s="44"/>
    </row>
    <row r="6366" spans="3:3" x14ac:dyDescent="0.35">
      <c r="C6366" s="44"/>
    </row>
    <row r="6367" spans="3:3" x14ac:dyDescent="0.35">
      <c r="C6367" s="44"/>
    </row>
    <row r="6368" spans="3:3" x14ac:dyDescent="0.35">
      <c r="C6368" s="44"/>
    </row>
    <row r="6369" spans="3:3" x14ac:dyDescent="0.35">
      <c r="C6369" s="44"/>
    </row>
    <row r="6370" spans="3:3" x14ac:dyDescent="0.35">
      <c r="C6370" s="44"/>
    </row>
    <row r="6371" spans="3:3" x14ac:dyDescent="0.35">
      <c r="C6371" s="44"/>
    </row>
    <row r="6372" spans="3:3" x14ac:dyDescent="0.35">
      <c r="C6372" s="44"/>
    </row>
    <row r="6373" spans="3:3" x14ac:dyDescent="0.35">
      <c r="C6373" s="44"/>
    </row>
    <row r="6374" spans="3:3" x14ac:dyDescent="0.35">
      <c r="C6374" s="44"/>
    </row>
    <row r="6375" spans="3:3" x14ac:dyDescent="0.35">
      <c r="C6375" s="44"/>
    </row>
    <row r="6376" spans="3:3" x14ac:dyDescent="0.35">
      <c r="C6376" s="44"/>
    </row>
    <row r="6377" spans="3:3" x14ac:dyDescent="0.35">
      <c r="C6377" s="44"/>
    </row>
    <row r="6378" spans="3:3" x14ac:dyDescent="0.35">
      <c r="C6378" s="44"/>
    </row>
    <row r="6379" spans="3:3" x14ac:dyDescent="0.35">
      <c r="C6379" s="44"/>
    </row>
    <row r="6380" spans="3:3" x14ac:dyDescent="0.35">
      <c r="C6380" s="44"/>
    </row>
    <row r="6381" spans="3:3" x14ac:dyDescent="0.35">
      <c r="C6381" s="44"/>
    </row>
    <row r="6382" spans="3:3" x14ac:dyDescent="0.35">
      <c r="C6382" s="44"/>
    </row>
    <row r="6383" spans="3:3" x14ac:dyDescent="0.35">
      <c r="C6383" s="44"/>
    </row>
    <row r="6384" spans="3:3" x14ac:dyDescent="0.35">
      <c r="C6384" s="44"/>
    </row>
    <row r="6385" spans="3:3" x14ac:dyDescent="0.35">
      <c r="C6385" s="44"/>
    </row>
    <row r="6386" spans="3:3" x14ac:dyDescent="0.35">
      <c r="C6386" s="44"/>
    </row>
    <row r="6387" spans="3:3" x14ac:dyDescent="0.35">
      <c r="C6387" s="44"/>
    </row>
    <row r="6388" spans="3:3" x14ac:dyDescent="0.35">
      <c r="C6388" s="44"/>
    </row>
    <row r="6389" spans="3:3" x14ac:dyDescent="0.35">
      <c r="C6389" s="44"/>
    </row>
    <row r="6390" spans="3:3" x14ac:dyDescent="0.35">
      <c r="C6390" s="44"/>
    </row>
    <row r="6391" spans="3:3" x14ac:dyDescent="0.35">
      <c r="C6391" s="44"/>
    </row>
    <row r="6392" spans="3:3" x14ac:dyDescent="0.35">
      <c r="C6392" s="44"/>
    </row>
    <row r="6393" spans="3:3" x14ac:dyDescent="0.35">
      <c r="C6393" s="44"/>
    </row>
    <row r="6394" spans="3:3" x14ac:dyDescent="0.35">
      <c r="C6394" s="44"/>
    </row>
    <row r="6395" spans="3:3" x14ac:dyDescent="0.35">
      <c r="C6395" s="44"/>
    </row>
    <row r="6396" spans="3:3" x14ac:dyDescent="0.35">
      <c r="C6396" s="44"/>
    </row>
    <row r="6397" spans="3:3" x14ac:dyDescent="0.35">
      <c r="C6397" s="44"/>
    </row>
    <row r="6398" spans="3:3" x14ac:dyDescent="0.35">
      <c r="C6398" s="44"/>
    </row>
    <row r="6399" spans="3:3" x14ac:dyDescent="0.35">
      <c r="C6399" s="44"/>
    </row>
    <row r="6400" spans="3:3" x14ac:dyDescent="0.35">
      <c r="C6400" s="44"/>
    </row>
    <row r="6401" spans="3:3" x14ac:dyDescent="0.35">
      <c r="C6401" s="44"/>
    </row>
    <row r="6402" spans="3:3" x14ac:dyDescent="0.35">
      <c r="C6402" s="44"/>
    </row>
    <row r="6403" spans="3:3" x14ac:dyDescent="0.35">
      <c r="C6403" s="44"/>
    </row>
    <row r="6404" spans="3:3" x14ac:dyDescent="0.35">
      <c r="C6404" s="44"/>
    </row>
    <row r="6405" spans="3:3" x14ac:dyDescent="0.35">
      <c r="C6405" s="44"/>
    </row>
    <row r="6406" spans="3:3" x14ac:dyDescent="0.35">
      <c r="C6406" s="44"/>
    </row>
    <row r="6407" spans="3:3" x14ac:dyDescent="0.35">
      <c r="C6407" s="44"/>
    </row>
    <row r="6408" spans="3:3" x14ac:dyDescent="0.35">
      <c r="C6408" s="44"/>
    </row>
    <row r="6409" spans="3:3" x14ac:dyDescent="0.35">
      <c r="C6409" s="44"/>
    </row>
    <row r="6410" spans="3:3" x14ac:dyDescent="0.35">
      <c r="C6410" s="44"/>
    </row>
    <row r="6411" spans="3:3" x14ac:dyDescent="0.35">
      <c r="C6411" s="44"/>
    </row>
    <row r="6412" spans="3:3" x14ac:dyDescent="0.35">
      <c r="C6412" s="44"/>
    </row>
    <row r="6413" spans="3:3" x14ac:dyDescent="0.35">
      <c r="C6413" s="44"/>
    </row>
    <row r="6414" spans="3:3" x14ac:dyDescent="0.35">
      <c r="C6414" s="44"/>
    </row>
    <row r="6415" spans="3:3" x14ac:dyDescent="0.35">
      <c r="C6415" s="44"/>
    </row>
    <row r="6416" spans="3:3" x14ac:dyDescent="0.35">
      <c r="C6416" s="44"/>
    </row>
    <row r="6417" spans="3:3" x14ac:dyDescent="0.35">
      <c r="C6417" s="44"/>
    </row>
    <row r="6418" spans="3:3" x14ac:dyDescent="0.35">
      <c r="C6418" s="44"/>
    </row>
    <row r="6419" spans="3:3" x14ac:dyDescent="0.35">
      <c r="C6419" s="44"/>
    </row>
    <row r="6420" spans="3:3" x14ac:dyDescent="0.35">
      <c r="C6420" s="44"/>
    </row>
    <row r="6421" spans="3:3" x14ac:dyDescent="0.35">
      <c r="C6421" s="44"/>
    </row>
    <row r="6422" spans="3:3" x14ac:dyDescent="0.35">
      <c r="C6422" s="44"/>
    </row>
    <row r="6423" spans="3:3" x14ac:dyDescent="0.35">
      <c r="C6423" s="44"/>
    </row>
    <row r="6424" spans="3:3" x14ac:dyDescent="0.35">
      <c r="C6424" s="44"/>
    </row>
    <row r="6425" spans="3:3" x14ac:dyDescent="0.35">
      <c r="C6425" s="44"/>
    </row>
    <row r="6426" spans="3:3" x14ac:dyDescent="0.35">
      <c r="C6426" s="44"/>
    </row>
    <row r="6427" spans="3:3" x14ac:dyDescent="0.35">
      <c r="C6427" s="44"/>
    </row>
    <row r="6428" spans="3:3" x14ac:dyDescent="0.35">
      <c r="C6428" s="44"/>
    </row>
    <row r="6429" spans="3:3" x14ac:dyDescent="0.35">
      <c r="C6429" s="44"/>
    </row>
    <row r="6430" spans="3:3" x14ac:dyDescent="0.35">
      <c r="C6430" s="44"/>
    </row>
    <row r="6431" spans="3:3" x14ac:dyDescent="0.35">
      <c r="C6431" s="44"/>
    </row>
    <row r="6432" spans="3:3" x14ac:dyDescent="0.35">
      <c r="C6432" s="44"/>
    </row>
    <row r="6433" spans="3:3" x14ac:dyDescent="0.35">
      <c r="C6433" s="44"/>
    </row>
    <row r="6434" spans="3:3" x14ac:dyDescent="0.35">
      <c r="C6434" s="44"/>
    </row>
    <row r="6435" spans="3:3" x14ac:dyDescent="0.35">
      <c r="C6435" s="44"/>
    </row>
    <row r="6436" spans="3:3" x14ac:dyDescent="0.35">
      <c r="C6436" s="44"/>
    </row>
    <row r="6437" spans="3:3" x14ac:dyDescent="0.35">
      <c r="C6437" s="44"/>
    </row>
    <row r="6438" spans="3:3" x14ac:dyDescent="0.35">
      <c r="C6438" s="44"/>
    </row>
    <row r="6439" spans="3:3" x14ac:dyDescent="0.35">
      <c r="C6439" s="44"/>
    </row>
    <row r="6440" spans="3:3" x14ac:dyDescent="0.35">
      <c r="C6440" s="44"/>
    </row>
    <row r="6441" spans="3:3" x14ac:dyDescent="0.35">
      <c r="C6441" s="44"/>
    </row>
    <row r="6442" spans="3:3" x14ac:dyDescent="0.35">
      <c r="C6442" s="44"/>
    </row>
    <row r="6443" spans="3:3" x14ac:dyDescent="0.35">
      <c r="C6443" s="44"/>
    </row>
    <row r="6444" spans="3:3" x14ac:dyDescent="0.35">
      <c r="C6444" s="44"/>
    </row>
    <row r="6445" spans="3:3" x14ac:dyDescent="0.35">
      <c r="C6445" s="44"/>
    </row>
    <row r="6446" spans="3:3" x14ac:dyDescent="0.35">
      <c r="C6446" s="44"/>
    </row>
    <row r="6447" spans="3:3" x14ac:dyDescent="0.35">
      <c r="C6447" s="44"/>
    </row>
    <row r="6448" spans="3:3" x14ac:dyDescent="0.35">
      <c r="C6448" s="44"/>
    </row>
    <row r="6449" spans="3:3" x14ac:dyDescent="0.35">
      <c r="C6449" s="44"/>
    </row>
    <row r="6450" spans="3:3" x14ac:dyDescent="0.35">
      <c r="C6450" s="44"/>
    </row>
    <row r="6451" spans="3:3" x14ac:dyDescent="0.35">
      <c r="C6451" s="44"/>
    </row>
    <row r="6452" spans="3:3" x14ac:dyDescent="0.35">
      <c r="C6452" s="44"/>
    </row>
    <row r="6453" spans="3:3" x14ac:dyDescent="0.35">
      <c r="C6453" s="44"/>
    </row>
    <row r="6454" spans="3:3" x14ac:dyDescent="0.35">
      <c r="C6454" s="44"/>
    </row>
    <row r="6455" spans="3:3" x14ac:dyDescent="0.35">
      <c r="C6455" s="44"/>
    </row>
    <row r="6456" spans="3:3" x14ac:dyDescent="0.35">
      <c r="C6456" s="44"/>
    </row>
    <row r="6457" spans="3:3" x14ac:dyDescent="0.35">
      <c r="C6457" s="44"/>
    </row>
    <row r="6458" spans="3:3" x14ac:dyDescent="0.35">
      <c r="C6458" s="44"/>
    </row>
    <row r="6459" spans="3:3" x14ac:dyDescent="0.35">
      <c r="C6459" s="44"/>
    </row>
    <row r="6460" spans="3:3" x14ac:dyDescent="0.35">
      <c r="C6460" s="44"/>
    </row>
    <row r="6461" spans="3:3" x14ac:dyDescent="0.35">
      <c r="C6461" s="44"/>
    </row>
    <row r="6462" spans="3:3" x14ac:dyDescent="0.35">
      <c r="C6462" s="44"/>
    </row>
    <row r="6463" spans="3:3" x14ac:dyDescent="0.35">
      <c r="C6463" s="44"/>
    </row>
    <row r="6464" spans="3:3" x14ac:dyDescent="0.35">
      <c r="C6464" s="44"/>
    </row>
    <row r="6465" spans="3:3" x14ac:dyDescent="0.35">
      <c r="C6465" s="44"/>
    </row>
    <row r="6466" spans="3:3" x14ac:dyDescent="0.35">
      <c r="C6466" s="44"/>
    </row>
    <row r="6467" spans="3:3" x14ac:dyDescent="0.35">
      <c r="C6467" s="44"/>
    </row>
    <row r="6468" spans="3:3" x14ac:dyDescent="0.35">
      <c r="C6468" s="44"/>
    </row>
    <row r="6469" spans="3:3" x14ac:dyDescent="0.35">
      <c r="C6469" s="44"/>
    </row>
    <row r="6470" spans="3:3" x14ac:dyDescent="0.35">
      <c r="C6470" s="44"/>
    </row>
    <row r="6471" spans="3:3" x14ac:dyDescent="0.35">
      <c r="C6471" s="44"/>
    </row>
    <row r="6472" spans="3:3" x14ac:dyDescent="0.35">
      <c r="C6472" s="44"/>
    </row>
    <row r="6473" spans="3:3" x14ac:dyDescent="0.35">
      <c r="C6473" s="44"/>
    </row>
    <row r="6474" spans="3:3" x14ac:dyDescent="0.35">
      <c r="C6474" s="44"/>
    </row>
    <row r="6475" spans="3:3" x14ac:dyDescent="0.35">
      <c r="C6475" s="44"/>
    </row>
    <row r="6476" spans="3:3" x14ac:dyDescent="0.35">
      <c r="C6476" s="44"/>
    </row>
    <row r="6477" spans="3:3" x14ac:dyDescent="0.35">
      <c r="C6477" s="44"/>
    </row>
    <row r="6478" spans="3:3" x14ac:dyDescent="0.35">
      <c r="C6478" s="44"/>
    </row>
    <row r="6479" spans="3:3" x14ac:dyDescent="0.35">
      <c r="C6479" s="44"/>
    </row>
    <row r="6480" spans="3:3" x14ac:dyDescent="0.35">
      <c r="C6480" s="44"/>
    </row>
    <row r="6481" spans="3:3" x14ac:dyDescent="0.35">
      <c r="C6481" s="44"/>
    </row>
    <row r="6482" spans="3:3" x14ac:dyDescent="0.35">
      <c r="C6482" s="44"/>
    </row>
    <row r="6483" spans="3:3" x14ac:dyDescent="0.35">
      <c r="C6483" s="44"/>
    </row>
    <row r="6484" spans="3:3" x14ac:dyDescent="0.35">
      <c r="C6484" s="44"/>
    </row>
    <row r="6485" spans="3:3" x14ac:dyDescent="0.35">
      <c r="C6485" s="44"/>
    </row>
    <row r="6486" spans="3:3" x14ac:dyDescent="0.35">
      <c r="C6486" s="44"/>
    </row>
    <row r="6487" spans="3:3" x14ac:dyDescent="0.35">
      <c r="C6487" s="44"/>
    </row>
    <row r="6488" spans="3:3" x14ac:dyDescent="0.35">
      <c r="C6488" s="44"/>
    </row>
    <row r="6489" spans="3:3" x14ac:dyDescent="0.35">
      <c r="C6489" s="44"/>
    </row>
    <row r="6490" spans="3:3" x14ac:dyDescent="0.35">
      <c r="C6490" s="44"/>
    </row>
    <row r="6491" spans="3:3" x14ac:dyDescent="0.35">
      <c r="C6491" s="44"/>
    </row>
    <row r="6492" spans="3:3" x14ac:dyDescent="0.35">
      <c r="C6492" s="44"/>
    </row>
    <row r="6493" spans="3:3" x14ac:dyDescent="0.35">
      <c r="C6493" s="44"/>
    </row>
    <row r="6494" spans="3:3" x14ac:dyDescent="0.35">
      <c r="C6494" s="44"/>
    </row>
    <row r="6495" spans="3:3" x14ac:dyDescent="0.35">
      <c r="C6495" s="44"/>
    </row>
    <row r="6496" spans="3:3" x14ac:dyDescent="0.35">
      <c r="C6496" s="44"/>
    </row>
    <row r="6497" spans="3:3" x14ac:dyDescent="0.35">
      <c r="C6497" s="44"/>
    </row>
    <row r="6498" spans="3:3" x14ac:dyDescent="0.35">
      <c r="C6498" s="44"/>
    </row>
    <row r="6499" spans="3:3" x14ac:dyDescent="0.35">
      <c r="C6499" s="44"/>
    </row>
    <row r="6500" spans="3:3" x14ac:dyDescent="0.35">
      <c r="C6500" s="44"/>
    </row>
    <row r="6501" spans="3:3" x14ac:dyDescent="0.35">
      <c r="C6501" s="44"/>
    </row>
    <row r="6502" spans="3:3" x14ac:dyDescent="0.35">
      <c r="C6502" s="44"/>
    </row>
    <row r="6503" spans="3:3" x14ac:dyDescent="0.35">
      <c r="C6503" s="44"/>
    </row>
    <row r="6504" spans="3:3" x14ac:dyDescent="0.35">
      <c r="C6504" s="44"/>
    </row>
    <row r="6505" spans="3:3" x14ac:dyDescent="0.35">
      <c r="C6505" s="44"/>
    </row>
    <row r="6506" spans="3:3" x14ac:dyDescent="0.35">
      <c r="C6506" s="44"/>
    </row>
    <row r="6507" spans="3:3" x14ac:dyDescent="0.35">
      <c r="C6507" s="44"/>
    </row>
    <row r="6508" spans="3:3" x14ac:dyDescent="0.35">
      <c r="C6508" s="44"/>
    </row>
    <row r="6509" spans="3:3" x14ac:dyDescent="0.35">
      <c r="C6509" s="44"/>
    </row>
    <row r="6510" spans="3:3" x14ac:dyDescent="0.35">
      <c r="C6510" s="44"/>
    </row>
    <row r="6511" spans="3:3" x14ac:dyDescent="0.35">
      <c r="C6511" s="44"/>
    </row>
    <row r="6512" spans="3:3" x14ac:dyDescent="0.35">
      <c r="C6512" s="44"/>
    </row>
    <row r="6513" spans="3:3" x14ac:dyDescent="0.35">
      <c r="C6513" s="44"/>
    </row>
    <row r="6514" spans="3:3" x14ac:dyDescent="0.35">
      <c r="C6514" s="44"/>
    </row>
    <row r="6515" spans="3:3" x14ac:dyDescent="0.35">
      <c r="C6515" s="44"/>
    </row>
    <row r="6516" spans="3:3" x14ac:dyDescent="0.35">
      <c r="C6516" s="44"/>
    </row>
    <row r="6517" spans="3:3" x14ac:dyDescent="0.35">
      <c r="C6517" s="44"/>
    </row>
    <row r="6518" spans="3:3" x14ac:dyDescent="0.35">
      <c r="C6518" s="44"/>
    </row>
    <row r="6519" spans="3:3" x14ac:dyDescent="0.35">
      <c r="C6519" s="44"/>
    </row>
    <row r="6520" spans="3:3" x14ac:dyDescent="0.35">
      <c r="C6520" s="44"/>
    </row>
    <row r="6521" spans="3:3" x14ac:dyDescent="0.35">
      <c r="C6521" s="44"/>
    </row>
    <row r="6522" spans="3:3" x14ac:dyDescent="0.35">
      <c r="C6522" s="44"/>
    </row>
    <row r="6523" spans="3:3" x14ac:dyDescent="0.35">
      <c r="C6523" s="44"/>
    </row>
    <row r="6524" spans="3:3" x14ac:dyDescent="0.35">
      <c r="C6524" s="44"/>
    </row>
    <row r="6525" spans="3:3" x14ac:dyDescent="0.35">
      <c r="C6525" s="44"/>
    </row>
    <row r="6526" spans="3:3" x14ac:dyDescent="0.35">
      <c r="C6526" s="44"/>
    </row>
    <row r="6527" spans="3:3" x14ac:dyDescent="0.35">
      <c r="C6527" s="44"/>
    </row>
    <row r="6528" spans="3:3" x14ac:dyDescent="0.35">
      <c r="C6528" s="44"/>
    </row>
    <row r="6529" spans="3:3" x14ac:dyDescent="0.35">
      <c r="C6529" s="44"/>
    </row>
    <row r="6530" spans="3:3" x14ac:dyDescent="0.35">
      <c r="C6530" s="44"/>
    </row>
    <row r="6531" spans="3:3" x14ac:dyDescent="0.35">
      <c r="C6531" s="44"/>
    </row>
    <row r="6532" spans="3:3" x14ac:dyDescent="0.35">
      <c r="C6532" s="44"/>
    </row>
    <row r="6533" spans="3:3" x14ac:dyDescent="0.35">
      <c r="C6533" s="44"/>
    </row>
    <row r="6534" spans="3:3" x14ac:dyDescent="0.35">
      <c r="C6534" s="44"/>
    </row>
    <row r="6535" spans="3:3" x14ac:dyDescent="0.35">
      <c r="C6535" s="44"/>
    </row>
    <row r="6536" spans="3:3" x14ac:dyDescent="0.35">
      <c r="C6536" s="44"/>
    </row>
    <row r="6537" spans="3:3" x14ac:dyDescent="0.35">
      <c r="C6537" s="44"/>
    </row>
    <row r="6538" spans="3:3" x14ac:dyDescent="0.35">
      <c r="C6538" s="44"/>
    </row>
    <row r="6539" spans="3:3" x14ac:dyDescent="0.35">
      <c r="C6539" s="44"/>
    </row>
    <row r="6540" spans="3:3" x14ac:dyDescent="0.35">
      <c r="C6540" s="44"/>
    </row>
    <row r="6541" spans="3:3" x14ac:dyDescent="0.35">
      <c r="C6541" s="44"/>
    </row>
    <row r="6542" spans="3:3" x14ac:dyDescent="0.35">
      <c r="C6542" s="44"/>
    </row>
    <row r="6543" spans="3:3" x14ac:dyDescent="0.35">
      <c r="C6543" s="44"/>
    </row>
    <row r="6544" spans="3:3" x14ac:dyDescent="0.35">
      <c r="C6544" s="44"/>
    </row>
    <row r="6545" spans="3:3" x14ac:dyDescent="0.35">
      <c r="C6545" s="44"/>
    </row>
    <row r="6546" spans="3:3" x14ac:dyDescent="0.35">
      <c r="C6546" s="44"/>
    </row>
    <row r="6547" spans="3:3" x14ac:dyDescent="0.35">
      <c r="C6547" s="44"/>
    </row>
    <row r="6548" spans="3:3" x14ac:dyDescent="0.35">
      <c r="C6548" s="44"/>
    </row>
    <row r="6549" spans="3:3" x14ac:dyDescent="0.35">
      <c r="C6549" s="44"/>
    </row>
    <row r="6550" spans="3:3" x14ac:dyDescent="0.35">
      <c r="C6550" s="44"/>
    </row>
    <row r="6551" spans="3:3" x14ac:dyDescent="0.35">
      <c r="C6551" s="44"/>
    </row>
    <row r="6552" spans="3:3" x14ac:dyDescent="0.35">
      <c r="C6552" s="44"/>
    </row>
    <row r="6553" spans="3:3" x14ac:dyDescent="0.35">
      <c r="C6553" s="44"/>
    </row>
    <row r="6554" spans="3:3" x14ac:dyDescent="0.35">
      <c r="C6554" s="44"/>
    </row>
    <row r="6555" spans="3:3" x14ac:dyDescent="0.35">
      <c r="C6555" s="44"/>
    </row>
    <row r="6556" spans="3:3" x14ac:dyDescent="0.35">
      <c r="C6556" s="44"/>
    </row>
    <row r="6557" spans="3:3" x14ac:dyDescent="0.35">
      <c r="C6557" s="44"/>
    </row>
    <row r="6558" spans="3:3" x14ac:dyDescent="0.35">
      <c r="C6558" s="44"/>
    </row>
    <row r="6559" spans="3:3" x14ac:dyDescent="0.35">
      <c r="C6559" s="44"/>
    </row>
    <row r="6560" spans="3:3" x14ac:dyDescent="0.35">
      <c r="C6560" s="44"/>
    </row>
    <row r="6561" spans="3:3" x14ac:dyDescent="0.35">
      <c r="C6561" s="44"/>
    </row>
    <row r="6562" spans="3:3" x14ac:dyDescent="0.35">
      <c r="C6562" s="44"/>
    </row>
    <row r="6563" spans="3:3" x14ac:dyDescent="0.35">
      <c r="C6563" s="44"/>
    </row>
    <row r="6564" spans="3:3" x14ac:dyDescent="0.35">
      <c r="C6564" s="44"/>
    </row>
    <row r="6565" spans="3:3" x14ac:dyDescent="0.35">
      <c r="C6565" s="44"/>
    </row>
    <row r="6566" spans="3:3" x14ac:dyDescent="0.35">
      <c r="C6566" s="44"/>
    </row>
    <row r="6567" spans="3:3" x14ac:dyDescent="0.35">
      <c r="C6567" s="44"/>
    </row>
    <row r="6568" spans="3:3" x14ac:dyDescent="0.35">
      <c r="C6568" s="44"/>
    </row>
    <row r="6569" spans="3:3" x14ac:dyDescent="0.35">
      <c r="C6569" s="44"/>
    </row>
    <row r="6570" spans="3:3" x14ac:dyDescent="0.35">
      <c r="C6570" s="44"/>
    </row>
    <row r="6571" spans="3:3" x14ac:dyDescent="0.35">
      <c r="C6571" s="44"/>
    </row>
    <row r="6572" spans="3:3" x14ac:dyDescent="0.35">
      <c r="C6572" s="44"/>
    </row>
    <row r="6573" spans="3:3" x14ac:dyDescent="0.35">
      <c r="C6573" s="44"/>
    </row>
    <row r="6574" spans="3:3" x14ac:dyDescent="0.35">
      <c r="C6574" s="44"/>
    </row>
    <row r="6575" spans="3:3" x14ac:dyDescent="0.35">
      <c r="C6575" s="44"/>
    </row>
    <row r="6576" spans="3:3" x14ac:dyDescent="0.35">
      <c r="C6576" s="44"/>
    </row>
    <row r="6577" spans="3:3" x14ac:dyDescent="0.35">
      <c r="C6577" s="44"/>
    </row>
    <row r="6578" spans="3:3" x14ac:dyDescent="0.35">
      <c r="C6578" s="44"/>
    </row>
    <row r="6579" spans="3:3" x14ac:dyDescent="0.35">
      <c r="C6579" s="44"/>
    </row>
    <row r="6580" spans="3:3" x14ac:dyDescent="0.35">
      <c r="C6580" s="44"/>
    </row>
    <row r="6581" spans="3:3" x14ac:dyDescent="0.35">
      <c r="C6581" s="44"/>
    </row>
    <row r="6582" spans="3:3" x14ac:dyDescent="0.35">
      <c r="C6582" s="44"/>
    </row>
    <row r="6583" spans="3:3" x14ac:dyDescent="0.35">
      <c r="C6583" s="44"/>
    </row>
    <row r="6584" spans="3:3" x14ac:dyDescent="0.35">
      <c r="C6584" s="44"/>
    </row>
    <row r="6585" spans="3:3" x14ac:dyDescent="0.35">
      <c r="C6585" s="44"/>
    </row>
    <row r="6586" spans="3:3" x14ac:dyDescent="0.35">
      <c r="C6586" s="44"/>
    </row>
    <row r="6587" spans="3:3" x14ac:dyDescent="0.35">
      <c r="C6587" s="44"/>
    </row>
    <row r="6588" spans="3:3" x14ac:dyDescent="0.35">
      <c r="C6588" s="44"/>
    </row>
    <row r="6589" spans="3:3" x14ac:dyDescent="0.35">
      <c r="C6589" s="44"/>
    </row>
    <row r="6590" spans="3:3" x14ac:dyDescent="0.35">
      <c r="C6590" s="44"/>
    </row>
    <row r="6591" spans="3:3" x14ac:dyDescent="0.35">
      <c r="C6591" s="44"/>
    </row>
    <row r="6592" spans="3:3" x14ac:dyDescent="0.35">
      <c r="C6592" s="44"/>
    </row>
    <row r="6593" spans="3:3" x14ac:dyDescent="0.35">
      <c r="C6593" s="44"/>
    </row>
    <row r="6594" spans="3:3" x14ac:dyDescent="0.35">
      <c r="C6594" s="44"/>
    </row>
    <row r="6595" spans="3:3" x14ac:dyDescent="0.35">
      <c r="C6595" s="44"/>
    </row>
    <row r="6596" spans="3:3" x14ac:dyDescent="0.35">
      <c r="C6596" s="44"/>
    </row>
    <row r="6597" spans="3:3" x14ac:dyDescent="0.35">
      <c r="C6597" s="44"/>
    </row>
    <row r="6598" spans="3:3" x14ac:dyDescent="0.35">
      <c r="C6598" s="44"/>
    </row>
    <row r="6599" spans="3:3" x14ac:dyDescent="0.35">
      <c r="C6599" s="44"/>
    </row>
    <row r="6600" spans="3:3" x14ac:dyDescent="0.35">
      <c r="C6600" s="44"/>
    </row>
    <row r="6601" spans="3:3" x14ac:dyDescent="0.35">
      <c r="C6601" s="44"/>
    </row>
    <row r="6602" spans="3:3" x14ac:dyDescent="0.35">
      <c r="C6602" s="44"/>
    </row>
    <row r="6603" spans="3:3" x14ac:dyDescent="0.35">
      <c r="C6603" s="44"/>
    </row>
    <row r="6604" spans="3:3" x14ac:dyDescent="0.35">
      <c r="C6604" s="44"/>
    </row>
    <row r="6605" spans="3:3" x14ac:dyDescent="0.35">
      <c r="C6605" s="44"/>
    </row>
    <row r="6606" spans="3:3" x14ac:dyDescent="0.35">
      <c r="C6606" s="44"/>
    </row>
    <row r="6607" spans="3:3" x14ac:dyDescent="0.35">
      <c r="C6607" s="44"/>
    </row>
    <row r="6608" spans="3:3" x14ac:dyDescent="0.35">
      <c r="C6608" s="44"/>
    </row>
    <row r="6609" spans="3:3" x14ac:dyDescent="0.35">
      <c r="C6609" s="44"/>
    </row>
    <row r="6610" spans="3:3" x14ac:dyDescent="0.35">
      <c r="C6610" s="44"/>
    </row>
    <row r="6611" spans="3:3" x14ac:dyDescent="0.35">
      <c r="C6611" s="44"/>
    </row>
    <row r="6612" spans="3:3" x14ac:dyDescent="0.35">
      <c r="C6612" s="44"/>
    </row>
    <row r="6613" spans="3:3" x14ac:dyDescent="0.35">
      <c r="C6613" s="44"/>
    </row>
    <row r="6614" spans="3:3" x14ac:dyDescent="0.35">
      <c r="C6614" s="44"/>
    </row>
    <row r="6615" spans="3:3" x14ac:dyDescent="0.35">
      <c r="C6615" s="44"/>
    </row>
    <row r="6616" spans="3:3" x14ac:dyDescent="0.35">
      <c r="C6616" s="44"/>
    </row>
    <row r="6617" spans="3:3" x14ac:dyDescent="0.35">
      <c r="C6617" s="44"/>
    </row>
    <row r="6618" spans="3:3" x14ac:dyDescent="0.35">
      <c r="C6618" s="44"/>
    </row>
    <row r="6619" spans="3:3" x14ac:dyDescent="0.35">
      <c r="C6619" s="44"/>
    </row>
    <row r="6620" spans="3:3" x14ac:dyDescent="0.35">
      <c r="C6620" s="44"/>
    </row>
    <row r="6621" spans="3:3" x14ac:dyDescent="0.35">
      <c r="C6621" s="44"/>
    </row>
    <row r="6622" spans="3:3" x14ac:dyDescent="0.35">
      <c r="C6622" s="44"/>
    </row>
    <row r="6623" spans="3:3" x14ac:dyDescent="0.35">
      <c r="C6623" s="44"/>
    </row>
    <row r="6624" spans="3:3" x14ac:dyDescent="0.35">
      <c r="C6624" s="44"/>
    </row>
    <row r="6625" spans="3:3" x14ac:dyDescent="0.35">
      <c r="C6625" s="44"/>
    </row>
    <row r="6626" spans="3:3" x14ac:dyDescent="0.35">
      <c r="C6626" s="44"/>
    </row>
    <row r="6627" spans="3:3" x14ac:dyDescent="0.35">
      <c r="C6627" s="44"/>
    </row>
    <row r="6628" spans="3:3" x14ac:dyDescent="0.35">
      <c r="C6628" s="44"/>
    </row>
    <row r="6629" spans="3:3" x14ac:dyDescent="0.35">
      <c r="C6629" s="44"/>
    </row>
    <row r="6630" spans="3:3" x14ac:dyDescent="0.35">
      <c r="C6630" s="44"/>
    </row>
    <row r="6631" spans="3:3" x14ac:dyDescent="0.35">
      <c r="C6631" s="44"/>
    </row>
    <row r="6632" spans="3:3" x14ac:dyDescent="0.35">
      <c r="C6632" s="44"/>
    </row>
    <row r="6633" spans="3:3" x14ac:dyDescent="0.35">
      <c r="C6633" s="44"/>
    </row>
    <row r="6634" spans="3:3" x14ac:dyDescent="0.35">
      <c r="C6634" s="44"/>
    </row>
    <row r="6635" spans="3:3" x14ac:dyDescent="0.35">
      <c r="C6635" s="44"/>
    </row>
    <row r="6636" spans="3:3" x14ac:dyDescent="0.35">
      <c r="C6636" s="44"/>
    </row>
    <row r="6637" spans="3:3" x14ac:dyDescent="0.35">
      <c r="C6637" s="44"/>
    </row>
    <row r="6638" spans="3:3" x14ac:dyDescent="0.35">
      <c r="C6638" s="44"/>
    </row>
    <row r="6639" spans="3:3" x14ac:dyDescent="0.35">
      <c r="C6639" s="44"/>
    </row>
    <row r="6640" spans="3:3" x14ac:dyDescent="0.35">
      <c r="C6640" s="44"/>
    </row>
    <row r="6641" spans="3:3" x14ac:dyDescent="0.35">
      <c r="C6641" s="44"/>
    </row>
    <row r="6642" spans="3:3" x14ac:dyDescent="0.35">
      <c r="C6642" s="44"/>
    </row>
    <row r="6643" spans="3:3" x14ac:dyDescent="0.35">
      <c r="C6643" s="44"/>
    </row>
    <row r="6644" spans="3:3" x14ac:dyDescent="0.35">
      <c r="C6644" s="44"/>
    </row>
    <row r="6645" spans="3:3" x14ac:dyDescent="0.35">
      <c r="C6645" s="44"/>
    </row>
    <row r="6646" spans="3:3" x14ac:dyDescent="0.35">
      <c r="C6646" s="44"/>
    </row>
    <row r="6647" spans="3:3" x14ac:dyDescent="0.35">
      <c r="C6647" s="44"/>
    </row>
    <row r="6648" spans="3:3" x14ac:dyDescent="0.35">
      <c r="C6648" s="44"/>
    </row>
    <row r="6649" spans="3:3" x14ac:dyDescent="0.35">
      <c r="C6649" s="44"/>
    </row>
    <row r="6650" spans="3:3" x14ac:dyDescent="0.35">
      <c r="C6650" s="44"/>
    </row>
    <row r="6651" spans="3:3" x14ac:dyDescent="0.35">
      <c r="C6651" s="44"/>
    </row>
    <row r="6652" spans="3:3" x14ac:dyDescent="0.35">
      <c r="C6652" s="44"/>
    </row>
    <row r="6653" spans="3:3" x14ac:dyDescent="0.35">
      <c r="C6653" s="44"/>
    </row>
    <row r="6654" spans="3:3" x14ac:dyDescent="0.35">
      <c r="C6654" s="44"/>
    </row>
    <row r="6655" spans="3:3" x14ac:dyDescent="0.35">
      <c r="C6655" s="44"/>
    </row>
    <row r="6656" spans="3:3" x14ac:dyDescent="0.35">
      <c r="C6656" s="44"/>
    </row>
    <row r="6657" spans="3:3" x14ac:dyDescent="0.35">
      <c r="C6657" s="44"/>
    </row>
    <row r="6658" spans="3:3" x14ac:dyDescent="0.35">
      <c r="C6658" s="44"/>
    </row>
    <row r="6659" spans="3:3" x14ac:dyDescent="0.35">
      <c r="C6659" s="44"/>
    </row>
    <row r="6660" spans="3:3" x14ac:dyDescent="0.35">
      <c r="C6660" s="44"/>
    </row>
    <row r="6661" spans="3:3" x14ac:dyDescent="0.35">
      <c r="C6661" s="44"/>
    </row>
    <row r="6662" spans="3:3" x14ac:dyDescent="0.35">
      <c r="C6662" s="44"/>
    </row>
    <row r="6663" spans="3:3" x14ac:dyDescent="0.35">
      <c r="C6663" s="44"/>
    </row>
    <row r="6664" spans="3:3" x14ac:dyDescent="0.35">
      <c r="C6664" s="44"/>
    </row>
    <row r="6665" spans="3:3" x14ac:dyDescent="0.35">
      <c r="C6665" s="44"/>
    </row>
    <row r="6666" spans="3:3" x14ac:dyDescent="0.35">
      <c r="C6666" s="44"/>
    </row>
    <row r="6667" spans="3:3" x14ac:dyDescent="0.35">
      <c r="C6667" s="44"/>
    </row>
    <row r="6668" spans="3:3" x14ac:dyDescent="0.35">
      <c r="C6668" s="44"/>
    </row>
    <row r="6669" spans="3:3" x14ac:dyDescent="0.35">
      <c r="C6669" s="44"/>
    </row>
    <row r="6670" spans="3:3" x14ac:dyDescent="0.35">
      <c r="C6670" s="44"/>
    </row>
    <row r="6671" spans="3:3" x14ac:dyDescent="0.35">
      <c r="C6671" s="44"/>
    </row>
    <row r="6672" spans="3:3" x14ac:dyDescent="0.35">
      <c r="C6672" s="44"/>
    </row>
    <row r="6673" spans="3:3" x14ac:dyDescent="0.35">
      <c r="C6673" s="44"/>
    </row>
    <row r="6674" spans="3:3" x14ac:dyDescent="0.35">
      <c r="C6674" s="44"/>
    </row>
    <row r="6675" spans="3:3" x14ac:dyDescent="0.35">
      <c r="C6675" s="44"/>
    </row>
    <row r="6676" spans="3:3" x14ac:dyDescent="0.35">
      <c r="C6676" s="44"/>
    </row>
    <row r="6677" spans="3:3" x14ac:dyDescent="0.35">
      <c r="C6677" s="44"/>
    </row>
    <row r="6678" spans="3:3" x14ac:dyDescent="0.35">
      <c r="C6678" s="44"/>
    </row>
    <row r="6679" spans="3:3" x14ac:dyDescent="0.35">
      <c r="C6679" s="44"/>
    </row>
    <row r="6680" spans="3:3" x14ac:dyDescent="0.35">
      <c r="C6680" s="44"/>
    </row>
    <row r="6681" spans="3:3" x14ac:dyDescent="0.35">
      <c r="C6681" s="44"/>
    </row>
    <row r="6682" spans="3:3" x14ac:dyDescent="0.35">
      <c r="C6682" s="44"/>
    </row>
    <row r="6683" spans="3:3" x14ac:dyDescent="0.35">
      <c r="C6683" s="44"/>
    </row>
    <row r="6684" spans="3:3" x14ac:dyDescent="0.35">
      <c r="C6684" s="44"/>
    </row>
    <row r="6685" spans="3:3" x14ac:dyDescent="0.35">
      <c r="C6685" s="44"/>
    </row>
    <row r="6686" spans="3:3" x14ac:dyDescent="0.35">
      <c r="C6686" s="44"/>
    </row>
    <row r="6687" spans="3:3" x14ac:dyDescent="0.35">
      <c r="C6687" s="44"/>
    </row>
    <row r="6688" spans="3:3" x14ac:dyDescent="0.35">
      <c r="C6688" s="44"/>
    </row>
    <row r="6689" spans="3:3" x14ac:dyDescent="0.35">
      <c r="C6689" s="44"/>
    </row>
    <row r="6690" spans="3:3" x14ac:dyDescent="0.35">
      <c r="C6690" s="44"/>
    </row>
    <row r="6691" spans="3:3" x14ac:dyDescent="0.35">
      <c r="C6691" s="44"/>
    </row>
    <row r="6692" spans="3:3" x14ac:dyDescent="0.35">
      <c r="C6692" s="44"/>
    </row>
    <row r="6693" spans="3:3" x14ac:dyDescent="0.35">
      <c r="C6693" s="44"/>
    </row>
    <row r="6694" spans="3:3" x14ac:dyDescent="0.35">
      <c r="C6694" s="44"/>
    </row>
    <row r="6695" spans="3:3" x14ac:dyDescent="0.35">
      <c r="C6695" s="44"/>
    </row>
    <row r="6696" spans="3:3" x14ac:dyDescent="0.35">
      <c r="C6696" s="44"/>
    </row>
    <row r="6697" spans="3:3" x14ac:dyDescent="0.35">
      <c r="C6697" s="44"/>
    </row>
    <row r="6698" spans="3:3" x14ac:dyDescent="0.35">
      <c r="C6698" s="44"/>
    </row>
    <row r="6699" spans="3:3" x14ac:dyDescent="0.35">
      <c r="C6699" s="44"/>
    </row>
    <row r="6700" spans="3:3" x14ac:dyDescent="0.35">
      <c r="C6700" s="44"/>
    </row>
    <row r="6701" spans="3:3" x14ac:dyDescent="0.35">
      <c r="C6701" s="44"/>
    </row>
    <row r="6702" spans="3:3" x14ac:dyDescent="0.35">
      <c r="C6702" s="44"/>
    </row>
    <row r="6703" spans="3:3" x14ac:dyDescent="0.35">
      <c r="C6703" s="44"/>
    </row>
    <row r="6704" spans="3:3" x14ac:dyDescent="0.35">
      <c r="C6704" s="44"/>
    </row>
    <row r="6705" spans="3:3" x14ac:dyDescent="0.35">
      <c r="C6705" s="44"/>
    </row>
    <row r="6706" spans="3:3" x14ac:dyDescent="0.35">
      <c r="C6706" s="44"/>
    </row>
    <row r="6707" spans="3:3" x14ac:dyDescent="0.35">
      <c r="C6707" s="44"/>
    </row>
    <row r="6708" spans="3:3" x14ac:dyDescent="0.35">
      <c r="C6708" s="44"/>
    </row>
    <row r="6709" spans="3:3" x14ac:dyDescent="0.35">
      <c r="C6709" s="44"/>
    </row>
    <row r="6710" spans="3:3" x14ac:dyDescent="0.35">
      <c r="C6710" s="44"/>
    </row>
    <row r="6711" spans="3:3" x14ac:dyDescent="0.35">
      <c r="C6711" s="44"/>
    </row>
    <row r="6712" spans="3:3" x14ac:dyDescent="0.35">
      <c r="C6712" s="44"/>
    </row>
    <row r="6713" spans="3:3" x14ac:dyDescent="0.35">
      <c r="C6713" s="44"/>
    </row>
    <row r="6714" spans="3:3" x14ac:dyDescent="0.35">
      <c r="C6714" s="44"/>
    </row>
    <row r="6715" spans="3:3" x14ac:dyDescent="0.35">
      <c r="C6715" s="44"/>
    </row>
    <row r="6716" spans="3:3" x14ac:dyDescent="0.35">
      <c r="C6716" s="44"/>
    </row>
    <row r="6717" spans="3:3" x14ac:dyDescent="0.35">
      <c r="C6717" s="44"/>
    </row>
    <row r="6718" spans="3:3" x14ac:dyDescent="0.35">
      <c r="C6718" s="44"/>
    </row>
    <row r="6719" spans="3:3" x14ac:dyDescent="0.35">
      <c r="C6719" s="44"/>
    </row>
    <row r="6720" spans="3:3" x14ac:dyDescent="0.35">
      <c r="C6720" s="44"/>
    </row>
    <row r="6721" spans="3:3" x14ac:dyDescent="0.35">
      <c r="C6721" s="44"/>
    </row>
    <row r="6722" spans="3:3" x14ac:dyDescent="0.35">
      <c r="C6722" s="44"/>
    </row>
    <row r="6723" spans="3:3" x14ac:dyDescent="0.35">
      <c r="C6723" s="44"/>
    </row>
    <row r="6724" spans="3:3" x14ac:dyDescent="0.35">
      <c r="C6724" s="44"/>
    </row>
    <row r="6725" spans="3:3" x14ac:dyDescent="0.35">
      <c r="C6725" s="44"/>
    </row>
    <row r="6726" spans="3:3" x14ac:dyDescent="0.35">
      <c r="C6726" s="44"/>
    </row>
    <row r="6727" spans="3:3" x14ac:dyDescent="0.35">
      <c r="C6727" s="44"/>
    </row>
    <row r="6728" spans="3:3" x14ac:dyDescent="0.35">
      <c r="C6728" s="44"/>
    </row>
    <row r="6729" spans="3:3" x14ac:dyDescent="0.35">
      <c r="C6729" s="44"/>
    </row>
    <row r="6730" spans="3:3" x14ac:dyDescent="0.35">
      <c r="C6730" s="44"/>
    </row>
    <row r="6731" spans="3:3" x14ac:dyDescent="0.35">
      <c r="C6731" s="44"/>
    </row>
    <row r="6732" spans="3:3" x14ac:dyDescent="0.35">
      <c r="C6732" s="44"/>
    </row>
    <row r="6733" spans="3:3" x14ac:dyDescent="0.35">
      <c r="C6733" s="44"/>
    </row>
    <row r="6734" spans="3:3" x14ac:dyDescent="0.35">
      <c r="C6734" s="44"/>
    </row>
    <row r="6735" spans="3:3" x14ac:dyDescent="0.35">
      <c r="C6735" s="44"/>
    </row>
    <row r="6736" spans="3:3" x14ac:dyDescent="0.35">
      <c r="C6736" s="44"/>
    </row>
    <row r="6737" spans="3:3" x14ac:dyDescent="0.35">
      <c r="C6737" s="44"/>
    </row>
    <row r="6738" spans="3:3" x14ac:dyDescent="0.35">
      <c r="C6738" s="44"/>
    </row>
    <row r="6739" spans="3:3" x14ac:dyDescent="0.35">
      <c r="C6739" s="44"/>
    </row>
    <row r="6740" spans="3:3" x14ac:dyDescent="0.35">
      <c r="C6740" s="44"/>
    </row>
    <row r="6741" spans="3:3" x14ac:dyDescent="0.35">
      <c r="C6741" s="44"/>
    </row>
    <row r="6742" spans="3:3" x14ac:dyDescent="0.35">
      <c r="C6742" s="44"/>
    </row>
    <row r="6743" spans="3:3" x14ac:dyDescent="0.35">
      <c r="C6743" s="44"/>
    </row>
    <row r="6744" spans="3:3" x14ac:dyDescent="0.35">
      <c r="C6744" s="44"/>
    </row>
    <row r="6745" spans="3:3" x14ac:dyDescent="0.35">
      <c r="C6745" s="44"/>
    </row>
    <row r="6746" spans="3:3" x14ac:dyDescent="0.35">
      <c r="C6746" s="44"/>
    </row>
    <row r="6747" spans="3:3" x14ac:dyDescent="0.35">
      <c r="C6747" s="44"/>
    </row>
    <row r="6748" spans="3:3" x14ac:dyDescent="0.35">
      <c r="C6748" s="44"/>
    </row>
    <row r="6749" spans="3:3" x14ac:dyDescent="0.35">
      <c r="C6749" s="44"/>
    </row>
    <row r="6750" spans="3:3" x14ac:dyDescent="0.35">
      <c r="C6750" s="44"/>
    </row>
    <row r="6751" spans="3:3" x14ac:dyDescent="0.35">
      <c r="C6751" s="44"/>
    </row>
    <row r="6752" spans="3:3" x14ac:dyDescent="0.35">
      <c r="C6752" s="44"/>
    </row>
    <row r="6753" spans="3:3" x14ac:dyDescent="0.35">
      <c r="C6753" s="44"/>
    </row>
    <row r="6754" spans="3:3" x14ac:dyDescent="0.35">
      <c r="C6754" s="44"/>
    </row>
    <row r="6755" spans="3:3" x14ac:dyDescent="0.35">
      <c r="C6755" s="44"/>
    </row>
    <row r="6756" spans="3:3" x14ac:dyDescent="0.35">
      <c r="C6756" s="44"/>
    </row>
    <row r="6757" spans="3:3" x14ac:dyDescent="0.35">
      <c r="C6757" s="44"/>
    </row>
    <row r="6758" spans="3:3" x14ac:dyDescent="0.35">
      <c r="C6758" s="44"/>
    </row>
    <row r="6759" spans="3:3" x14ac:dyDescent="0.35">
      <c r="C6759" s="44"/>
    </row>
    <row r="6760" spans="3:3" x14ac:dyDescent="0.35">
      <c r="C6760" s="44"/>
    </row>
    <row r="6761" spans="3:3" x14ac:dyDescent="0.35">
      <c r="C6761" s="44"/>
    </row>
    <row r="6762" spans="3:3" x14ac:dyDescent="0.35">
      <c r="C6762" s="44"/>
    </row>
    <row r="6763" spans="3:3" x14ac:dyDescent="0.35">
      <c r="C6763" s="44"/>
    </row>
    <row r="6764" spans="3:3" x14ac:dyDescent="0.35">
      <c r="C6764" s="44"/>
    </row>
    <row r="6765" spans="3:3" x14ac:dyDescent="0.35">
      <c r="C6765" s="44"/>
    </row>
    <row r="6766" spans="3:3" x14ac:dyDescent="0.35">
      <c r="C6766" s="44"/>
    </row>
    <row r="6767" spans="3:3" x14ac:dyDescent="0.35">
      <c r="C6767" s="44"/>
    </row>
    <row r="6768" spans="3:3" x14ac:dyDescent="0.35">
      <c r="C6768" s="44"/>
    </row>
    <row r="6769" spans="3:3" x14ac:dyDescent="0.35">
      <c r="C6769" s="44"/>
    </row>
    <row r="6770" spans="3:3" x14ac:dyDescent="0.35">
      <c r="C6770" s="44"/>
    </row>
    <row r="6771" spans="3:3" x14ac:dyDescent="0.35">
      <c r="C6771" s="44"/>
    </row>
    <row r="6772" spans="3:3" x14ac:dyDescent="0.35">
      <c r="C6772" s="44"/>
    </row>
    <row r="6773" spans="3:3" x14ac:dyDescent="0.35">
      <c r="C6773" s="44"/>
    </row>
    <row r="6774" spans="3:3" x14ac:dyDescent="0.35">
      <c r="C6774" s="44"/>
    </row>
    <row r="6775" spans="3:3" x14ac:dyDescent="0.35">
      <c r="C6775" s="44"/>
    </row>
    <row r="6776" spans="3:3" x14ac:dyDescent="0.35">
      <c r="C6776" s="44"/>
    </row>
    <row r="6777" spans="3:3" x14ac:dyDescent="0.35">
      <c r="C6777" s="44"/>
    </row>
    <row r="6778" spans="3:3" x14ac:dyDescent="0.35">
      <c r="C6778" s="44"/>
    </row>
    <row r="6779" spans="3:3" x14ac:dyDescent="0.35">
      <c r="C6779" s="44"/>
    </row>
    <row r="6780" spans="3:3" x14ac:dyDescent="0.35">
      <c r="C6780" s="44"/>
    </row>
    <row r="6781" spans="3:3" x14ac:dyDescent="0.35">
      <c r="C6781" s="44"/>
    </row>
    <row r="6782" spans="3:3" x14ac:dyDescent="0.35">
      <c r="C6782" s="44"/>
    </row>
    <row r="6783" spans="3:3" x14ac:dyDescent="0.35">
      <c r="C6783" s="44"/>
    </row>
    <row r="6784" spans="3:3" x14ac:dyDescent="0.35">
      <c r="C6784" s="44"/>
    </row>
    <row r="6785" spans="3:3" x14ac:dyDescent="0.35">
      <c r="C6785" s="44"/>
    </row>
    <row r="6786" spans="3:3" x14ac:dyDescent="0.35">
      <c r="C6786" s="44"/>
    </row>
    <row r="6787" spans="3:3" x14ac:dyDescent="0.35">
      <c r="C6787" s="44"/>
    </row>
    <row r="6788" spans="3:3" x14ac:dyDescent="0.35">
      <c r="C6788" s="44"/>
    </row>
    <row r="6789" spans="3:3" x14ac:dyDescent="0.35">
      <c r="C6789" s="44"/>
    </row>
    <row r="6790" spans="3:3" x14ac:dyDescent="0.35">
      <c r="C6790" s="44"/>
    </row>
    <row r="6791" spans="3:3" x14ac:dyDescent="0.35">
      <c r="C6791" s="44"/>
    </row>
    <row r="6792" spans="3:3" x14ac:dyDescent="0.35">
      <c r="C6792" s="44"/>
    </row>
    <row r="6793" spans="3:3" x14ac:dyDescent="0.35">
      <c r="C6793" s="44"/>
    </row>
    <row r="6794" spans="3:3" x14ac:dyDescent="0.35">
      <c r="C6794" s="44"/>
    </row>
    <row r="6795" spans="3:3" x14ac:dyDescent="0.35">
      <c r="C6795" s="44"/>
    </row>
    <row r="6796" spans="3:3" x14ac:dyDescent="0.35">
      <c r="C6796" s="44"/>
    </row>
    <row r="6797" spans="3:3" x14ac:dyDescent="0.35">
      <c r="C6797" s="44"/>
    </row>
    <row r="6798" spans="3:3" x14ac:dyDescent="0.35">
      <c r="C6798" s="44"/>
    </row>
    <row r="6799" spans="3:3" x14ac:dyDescent="0.35">
      <c r="C6799" s="44"/>
    </row>
    <row r="6800" spans="3:3" x14ac:dyDescent="0.35">
      <c r="C6800" s="44"/>
    </row>
    <row r="6801" spans="3:3" x14ac:dyDescent="0.35">
      <c r="C6801" s="44"/>
    </row>
    <row r="6802" spans="3:3" x14ac:dyDescent="0.35">
      <c r="C6802" s="44"/>
    </row>
    <row r="6803" spans="3:3" x14ac:dyDescent="0.35">
      <c r="C6803" s="44"/>
    </row>
    <row r="6804" spans="3:3" x14ac:dyDescent="0.35">
      <c r="C6804" s="44"/>
    </row>
    <row r="6805" spans="3:3" x14ac:dyDescent="0.35">
      <c r="C6805" s="44"/>
    </row>
    <row r="6806" spans="3:3" x14ac:dyDescent="0.35">
      <c r="C6806" s="44"/>
    </row>
    <row r="6807" spans="3:3" x14ac:dyDescent="0.35">
      <c r="C6807" s="44"/>
    </row>
    <row r="6808" spans="3:3" x14ac:dyDescent="0.35">
      <c r="C6808" s="44"/>
    </row>
    <row r="6809" spans="3:3" x14ac:dyDescent="0.35">
      <c r="C6809" s="44"/>
    </row>
    <row r="6810" spans="3:3" x14ac:dyDescent="0.35">
      <c r="C6810" s="44"/>
    </row>
    <row r="6811" spans="3:3" x14ac:dyDescent="0.35">
      <c r="C6811" s="44"/>
    </row>
    <row r="6812" spans="3:3" x14ac:dyDescent="0.35">
      <c r="C6812" s="44"/>
    </row>
    <row r="6813" spans="3:3" x14ac:dyDescent="0.35">
      <c r="C6813" s="44"/>
    </row>
    <row r="6814" spans="3:3" x14ac:dyDescent="0.35">
      <c r="C6814" s="44"/>
    </row>
    <row r="6815" spans="3:3" x14ac:dyDescent="0.35">
      <c r="C6815" s="44"/>
    </row>
    <row r="6816" spans="3:3" x14ac:dyDescent="0.35">
      <c r="C6816" s="44"/>
    </row>
    <row r="6817" spans="3:3" x14ac:dyDescent="0.35">
      <c r="C6817" s="44"/>
    </row>
    <row r="6818" spans="3:3" x14ac:dyDescent="0.35">
      <c r="C6818" s="44"/>
    </row>
    <row r="6819" spans="3:3" x14ac:dyDescent="0.35">
      <c r="C6819" s="44"/>
    </row>
    <row r="6820" spans="3:3" x14ac:dyDescent="0.35">
      <c r="C6820" s="44"/>
    </row>
    <row r="6821" spans="3:3" x14ac:dyDescent="0.35">
      <c r="C6821" s="44"/>
    </row>
    <row r="6822" spans="3:3" x14ac:dyDescent="0.35">
      <c r="C6822" s="44"/>
    </row>
    <row r="6823" spans="3:3" x14ac:dyDescent="0.35">
      <c r="C6823" s="44"/>
    </row>
    <row r="6824" spans="3:3" x14ac:dyDescent="0.35">
      <c r="C6824" s="44"/>
    </row>
    <row r="6825" spans="3:3" x14ac:dyDescent="0.35">
      <c r="C6825" s="44"/>
    </row>
    <row r="6826" spans="3:3" x14ac:dyDescent="0.35">
      <c r="C6826" s="44"/>
    </row>
    <row r="6827" spans="3:3" x14ac:dyDescent="0.35">
      <c r="C6827" s="44"/>
    </row>
    <row r="6828" spans="3:3" x14ac:dyDescent="0.35">
      <c r="C6828" s="44"/>
    </row>
    <row r="6829" spans="3:3" x14ac:dyDescent="0.35">
      <c r="C6829" s="44"/>
    </row>
    <row r="6830" spans="3:3" x14ac:dyDescent="0.35">
      <c r="C6830" s="44"/>
    </row>
    <row r="6831" spans="3:3" x14ac:dyDescent="0.35">
      <c r="C6831" s="44"/>
    </row>
    <row r="6832" spans="3:3" x14ac:dyDescent="0.35">
      <c r="C6832" s="44"/>
    </row>
    <row r="6833" spans="3:3" x14ac:dyDescent="0.35">
      <c r="C6833" s="44"/>
    </row>
    <row r="6834" spans="3:3" x14ac:dyDescent="0.35">
      <c r="C6834" s="44"/>
    </row>
    <row r="6835" spans="3:3" x14ac:dyDescent="0.35">
      <c r="C6835" s="44"/>
    </row>
    <row r="6836" spans="3:3" x14ac:dyDescent="0.35">
      <c r="C6836" s="44"/>
    </row>
    <row r="6837" spans="3:3" x14ac:dyDescent="0.35">
      <c r="C6837" s="44"/>
    </row>
    <row r="6838" spans="3:3" x14ac:dyDescent="0.35">
      <c r="C6838" s="44"/>
    </row>
    <row r="6839" spans="3:3" x14ac:dyDescent="0.35">
      <c r="C6839" s="44"/>
    </row>
    <row r="6840" spans="3:3" x14ac:dyDescent="0.35">
      <c r="C6840" s="44"/>
    </row>
    <row r="6841" spans="3:3" x14ac:dyDescent="0.35">
      <c r="C6841" s="44"/>
    </row>
    <row r="6842" spans="3:3" x14ac:dyDescent="0.35">
      <c r="C6842" s="44"/>
    </row>
    <row r="6843" spans="3:3" x14ac:dyDescent="0.35">
      <c r="C6843" s="44"/>
    </row>
    <row r="6844" spans="3:3" x14ac:dyDescent="0.35">
      <c r="C6844" s="44"/>
    </row>
    <row r="6845" spans="3:3" x14ac:dyDescent="0.35">
      <c r="C6845" s="44"/>
    </row>
    <row r="6846" spans="3:3" x14ac:dyDescent="0.35">
      <c r="C6846" s="44"/>
    </row>
    <row r="6847" spans="3:3" x14ac:dyDescent="0.35">
      <c r="C6847" s="44"/>
    </row>
    <row r="6848" spans="3:3" x14ac:dyDescent="0.35">
      <c r="C6848" s="44"/>
    </row>
    <row r="6849" spans="3:3" x14ac:dyDescent="0.35">
      <c r="C6849" s="44"/>
    </row>
    <row r="6850" spans="3:3" x14ac:dyDescent="0.35">
      <c r="C6850" s="44"/>
    </row>
    <row r="6851" spans="3:3" x14ac:dyDescent="0.35">
      <c r="C6851" s="44"/>
    </row>
    <row r="6852" spans="3:3" x14ac:dyDescent="0.35">
      <c r="C6852" s="44"/>
    </row>
    <row r="6853" spans="3:3" x14ac:dyDescent="0.35">
      <c r="C6853" s="44"/>
    </row>
    <row r="6854" spans="3:3" x14ac:dyDescent="0.35">
      <c r="C6854" s="44"/>
    </row>
    <row r="6855" spans="3:3" x14ac:dyDescent="0.35">
      <c r="C6855" s="44"/>
    </row>
    <row r="6856" spans="3:3" x14ac:dyDescent="0.35">
      <c r="C6856" s="44"/>
    </row>
    <row r="6857" spans="3:3" x14ac:dyDescent="0.35">
      <c r="C6857" s="44"/>
    </row>
    <row r="6858" spans="3:3" x14ac:dyDescent="0.35">
      <c r="C6858" s="44"/>
    </row>
    <row r="6859" spans="3:3" x14ac:dyDescent="0.35">
      <c r="C6859" s="44"/>
    </row>
    <row r="6860" spans="3:3" x14ac:dyDescent="0.35">
      <c r="C6860" s="44"/>
    </row>
    <row r="6861" spans="3:3" x14ac:dyDescent="0.35">
      <c r="C6861" s="44"/>
    </row>
    <row r="6862" spans="3:3" x14ac:dyDescent="0.35">
      <c r="C6862" s="44"/>
    </row>
    <row r="6863" spans="3:3" x14ac:dyDescent="0.35">
      <c r="C6863" s="44"/>
    </row>
    <row r="6864" spans="3:3" x14ac:dyDescent="0.35">
      <c r="C6864" s="44"/>
    </row>
    <row r="6865" spans="3:3" x14ac:dyDescent="0.35">
      <c r="C6865" s="44"/>
    </row>
    <row r="6866" spans="3:3" x14ac:dyDescent="0.35">
      <c r="C6866" s="44"/>
    </row>
    <row r="6867" spans="3:3" x14ac:dyDescent="0.35">
      <c r="C6867" s="44"/>
    </row>
    <row r="6868" spans="3:3" x14ac:dyDescent="0.35">
      <c r="C6868" s="44"/>
    </row>
    <row r="6869" spans="3:3" x14ac:dyDescent="0.35">
      <c r="C6869" s="44"/>
    </row>
    <row r="6870" spans="3:3" x14ac:dyDescent="0.35">
      <c r="C6870" s="44"/>
    </row>
    <row r="6871" spans="3:3" x14ac:dyDescent="0.35">
      <c r="C6871" s="44"/>
    </row>
    <row r="6872" spans="3:3" x14ac:dyDescent="0.35">
      <c r="C6872" s="44"/>
    </row>
    <row r="6873" spans="3:3" x14ac:dyDescent="0.35">
      <c r="C6873" s="44"/>
    </row>
    <row r="6874" spans="3:3" x14ac:dyDescent="0.35">
      <c r="C6874" s="44"/>
    </row>
    <row r="6875" spans="3:3" x14ac:dyDescent="0.35">
      <c r="C6875" s="44"/>
    </row>
    <row r="6876" spans="3:3" x14ac:dyDescent="0.35">
      <c r="C6876" s="44"/>
    </row>
    <row r="6877" spans="3:3" x14ac:dyDescent="0.35">
      <c r="C6877" s="44"/>
    </row>
    <row r="6878" spans="3:3" x14ac:dyDescent="0.35">
      <c r="C6878" s="44"/>
    </row>
    <row r="6879" spans="3:3" x14ac:dyDescent="0.35">
      <c r="C6879" s="44"/>
    </row>
    <row r="6880" spans="3:3" x14ac:dyDescent="0.35">
      <c r="C6880" s="44"/>
    </row>
    <row r="6881" spans="3:3" x14ac:dyDescent="0.35">
      <c r="C6881" s="44"/>
    </row>
    <row r="6882" spans="3:3" x14ac:dyDescent="0.35">
      <c r="C6882" s="44"/>
    </row>
    <row r="6883" spans="3:3" x14ac:dyDescent="0.35">
      <c r="C6883" s="44"/>
    </row>
    <row r="6884" spans="3:3" x14ac:dyDescent="0.35">
      <c r="C6884" s="44"/>
    </row>
    <row r="6885" spans="3:3" x14ac:dyDescent="0.35">
      <c r="C6885" s="44"/>
    </row>
    <row r="6886" spans="3:3" x14ac:dyDescent="0.35">
      <c r="C6886" s="44"/>
    </row>
    <row r="6887" spans="3:3" x14ac:dyDescent="0.35">
      <c r="C6887" s="44"/>
    </row>
    <row r="6888" spans="3:3" x14ac:dyDescent="0.35">
      <c r="C6888" s="44"/>
    </row>
    <row r="6889" spans="3:3" x14ac:dyDescent="0.35">
      <c r="C6889" s="44"/>
    </row>
    <row r="6890" spans="3:3" x14ac:dyDescent="0.35">
      <c r="C6890" s="44"/>
    </row>
    <row r="6891" spans="3:3" x14ac:dyDescent="0.35">
      <c r="C6891" s="44"/>
    </row>
    <row r="6892" spans="3:3" x14ac:dyDescent="0.35">
      <c r="C6892" s="44"/>
    </row>
    <row r="6893" spans="3:3" x14ac:dyDescent="0.35">
      <c r="C6893" s="44"/>
    </row>
    <row r="6894" spans="3:3" x14ac:dyDescent="0.35">
      <c r="C6894" s="44"/>
    </row>
    <row r="6895" spans="3:3" x14ac:dyDescent="0.35">
      <c r="C6895" s="44"/>
    </row>
    <row r="6896" spans="3:3" x14ac:dyDescent="0.35">
      <c r="C6896" s="44"/>
    </row>
    <row r="6897" spans="3:3" x14ac:dyDescent="0.35">
      <c r="C6897" s="44"/>
    </row>
    <row r="6898" spans="3:3" x14ac:dyDescent="0.35">
      <c r="C6898" s="44"/>
    </row>
    <row r="6899" spans="3:3" x14ac:dyDescent="0.35">
      <c r="C6899" s="44"/>
    </row>
    <row r="6900" spans="3:3" x14ac:dyDescent="0.35">
      <c r="C6900" s="44"/>
    </row>
    <row r="6901" spans="3:3" x14ac:dyDescent="0.35">
      <c r="C6901" s="44"/>
    </row>
    <row r="6902" spans="3:3" x14ac:dyDescent="0.35">
      <c r="C6902" s="44"/>
    </row>
    <row r="6903" spans="3:3" x14ac:dyDescent="0.35">
      <c r="C6903" s="44"/>
    </row>
    <row r="6904" spans="3:3" x14ac:dyDescent="0.35">
      <c r="C6904" s="44"/>
    </row>
    <row r="6905" spans="3:3" x14ac:dyDescent="0.35">
      <c r="C6905" s="44"/>
    </row>
    <row r="6906" spans="3:3" x14ac:dyDescent="0.35">
      <c r="C6906" s="44"/>
    </row>
    <row r="6907" spans="3:3" x14ac:dyDescent="0.35">
      <c r="C6907" s="44"/>
    </row>
    <row r="6908" spans="3:3" x14ac:dyDescent="0.35">
      <c r="C6908" s="44"/>
    </row>
    <row r="6909" spans="3:3" x14ac:dyDescent="0.35">
      <c r="C6909" s="44"/>
    </row>
    <row r="6910" spans="3:3" x14ac:dyDescent="0.35">
      <c r="C6910" s="44"/>
    </row>
    <row r="6911" spans="3:3" x14ac:dyDescent="0.35">
      <c r="C6911" s="44"/>
    </row>
    <row r="6912" spans="3:3" x14ac:dyDescent="0.35">
      <c r="C6912" s="44"/>
    </row>
    <row r="6913" spans="3:3" x14ac:dyDescent="0.35">
      <c r="C6913" s="44"/>
    </row>
    <row r="6914" spans="3:3" x14ac:dyDescent="0.35">
      <c r="C6914" s="44"/>
    </row>
    <row r="6915" spans="3:3" x14ac:dyDescent="0.35">
      <c r="C6915" s="44"/>
    </row>
    <row r="6916" spans="3:3" x14ac:dyDescent="0.35">
      <c r="C6916" s="44"/>
    </row>
    <row r="6917" spans="3:3" x14ac:dyDescent="0.35">
      <c r="C6917" s="44"/>
    </row>
    <row r="6918" spans="3:3" x14ac:dyDescent="0.35">
      <c r="C6918" s="44"/>
    </row>
    <row r="6919" spans="3:3" x14ac:dyDescent="0.35">
      <c r="C6919" s="44"/>
    </row>
    <row r="6920" spans="3:3" x14ac:dyDescent="0.35">
      <c r="C6920" s="44"/>
    </row>
    <row r="6921" spans="3:3" x14ac:dyDescent="0.35">
      <c r="C6921" s="44"/>
    </row>
    <row r="6922" spans="3:3" x14ac:dyDescent="0.35">
      <c r="C6922" s="44"/>
    </row>
    <row r="6923" spans="3:3" x14ac:dyDescent="0.35">
      <c r="C6923" s="44"/>
    </row>
    <row r="6924" spans="3:3" x14ac:dyDescent="0.35">
      <c r="C6924" s="44"/>
    </row>
    <row r="6925" spans="3:3" x14ac:dyDescent="0.35">
      <c r="C6925" s="44"/>
    </row>
    <row r="6926" spans="3:3" x14ac:dyDescent="0.35">
      <c r="C6926" s="44"/>
    </row>
    <row r="6927" spans="3:3" x14ac:dyDescent="0.35">
      <c r="C6927" s="44"/>
    </row>
    <row r="6928" spans="3:3" x14ac:dyDescent="0.35">
      <c r="C6928" s="44"/>
    </row>
    <row r="6929" spans="3:3" x14ac:dyDescent="0.35">
      <c r="C6929" s="44"/>
    </row>
    <row r="6930" spans="3:3" x14ac:dyDescent="0.35">
      <c r="C6930" s="44"/>
    </row>
    <row r="6931" spans="3:3" x14ac:dyDescent="0.35">
      <c r="C6931" s="44"/>
    </row>
    <row r="6932" spans="3:3" x14ac:dyDescent="0.35">
      <c r="C6932" s="44"/>
    </row>
    <row r="6933" spans="3:3" x14ac:dyDescent="0.35">
      <c r="C6933" s="44"/>
    </row>
    <row r="6934" spans="3:3" x14ac:dyDescent="0.35">
      <c r="C6934" s="44"/>
    </row>
    <row r="6935" spans="3:3" x14ac:dyDescent="0.35">
      <c r="C6935" s="44"/>
    </row>
    <row r="6936" spans="3:3" x14ac:dyDescent="0.35">
      <c r="C6936" s="44"/>
    </row>
    <row r="6937" spans="3:3" x14ac:dyDescent="0.35">
      <c r="C6937" s="44"/>
    </row>
    <row r="6938" spans="3:3" x14ac:dyDescent="0.35">
      <c r="C6938" s="44"/>
    </row>
    <row r="6939" spans="3:3" x14ac:dyDescent="0.35">
      <c r="C6939" s="44"/>
    </row>
    <row r="6940" spans="3:3" x14ac:dyDescent="0.35">
      <c r="C6940" s="44"/>
    </row>
    <row r="6941" spans="3:3" x14ac:dyDescent="0.35">
      <c r="C6941" s="44"/>
    </row>
    <row r="6942" spans="3:3" x14ac:dyDescent="0.35">
      <c r="C6942" s="44"/>
    </row>
    <row r="6943" spans="3:3" x14ac:dyDescent="0.35">
      <c r="C6943" s="44"/>
    </row>
    <row r="6944" spans="3:3" x14ac:dyDescent="0.35">
      <c r="C6944" s="44"/>
    </row>
    <row r="6945" spans="3:3" x14ac:dyDescent="0.35">
      <c r="C6945" s="44"/>
    </row>
    <row r="6946" spans="3:3" x14ac:dyDescent="0.35">
      <c r="C6946" s="44"/>
    </row>
    <row r="6947" spans="3:3" x14ac:dyDescent="0.35">
      <c r="C6947" s="44"/>
    </row>
    <row r="6948" spans="3:3" x14ac:dyDescent="0.35">
      <c r="C6948" s="44"/>
    </row>
    <row r="6949" spans="3:3" x14ac:dyDescent="0.35">
      <c r="C6949" s="44"/>
    </row>
    <row r="6950" spans="3:3" x14ac:dyDescent="0.35">
      <c r="C6950" s="44"/>
    </row>
    <row r="6951" spans="3:3" x14ac:dyDescent="0.35">
      <c r="C6951" s="44"/>
    </row>
    <row r="6952" spans="3:3" x14ac:dyDescent="0.35">
      <c r="C6952" s="44"/>
    </row>
    <row r="6953" spans="3:3" x14ac:dyDescent="0.35">
      <c r="C6953" s="44"/>
    </row>
    <row r="6954" spans="3:3" x14ac:dyDescent="0.35">
      <c r="C6954" s="44"/>
    </row>
    <row r="6955" spans="3:3" x14ac:dyDescent="0.35">
      <c r="C6955" s="44"/>
    </row>
    <row r="6956" spans="3:3" x14ac:dyDescent="0.35">
      <c r="C6956" s="44"/>
    </row>
    <row r="6957" spans="3:3" x14ac:dyDescent="0.35">
      <c r="C6957" s="44"/>
    </row>
    <row r="6958" spans="3:3" x14ac:dyDescent="0.35">
      <c r="C6958" s="44"/>
    </row>
    <row r="6959" spans="3:3" x14ac:dyDescent="0.35">
      <c r="C6959" s="44"/>
    </row>
    <row r="6960" spans="3:3" x14ac:dyDescent="0.35">
      <c r="C6960" s="44"/>
    </row>
    <row r="6961" spans="3:3" x14ac:dyDescent="0.35">
      <c r="C6961" s="44"/>
    </row>
    <row r="6962" spans="3:3" x14ac:dyDescent="0.35">
      <c r="C6962" s="44"/>
    </row>
    <row r="6963" spans="3:3" x14ac:dyDescent="0.35">
      <c r="C6963" s="44"/>
    </row>
    <row r="6964" spans="3:3" x14ac:dyDescent="0.35">
      <c r="C6964" s="44"/>
    </row>
    <row r="6965" spans="3:3" x14ac:dyDescent="0.35">
      <c r="C6965" s="44"/>
    </row>
    <row r="6966" spans="3:3" x14ac:dyDescent="0.35">
      <c r="C6966" s="44"/>
    </row>
    <row r="6967" spans="3:3" x14ac:dyDescent="0.35">
      <c r="C6967" s="44"/>
    </row>
    <row r="6968" spans="3:3" x14ac:dyDescent="0.35">
      <c r="C6968" s="44"/>
    </row>
    <row r="6969" spans="3:3" x14ac:dyDescent="0.35">
      <c r="C6969" s="44"/>
    </row>
    <row r="6970" spans="3:3" x14ac:dyDescent="0.35">
      <c r="C6970" s="44"/>
    </row>
    <row r="6971" spans="3:3" x14ac:dyDescent="0.35">
      <c r="C6971" s="44"/>
    </row>
    <row r="6972" spans="3:3" x14ac:dyDescent="0.35">
      <c r="C6972" s="44"/>
    </row>
    <row r="6973" spans="3:3" x14ac:dyDescent="0.35">
      <c r="C6973" s="44"/>
    </row>
    <row r="6974" spans="3:3" x14ac:dyDescent="0.35">
      <c r="C6974" s="44"/>
    </row>
    <row r="6975" spans="3:3" x14ac:dyDescent="0.35">
      <c r="C6975" s="44"/>
    </row>
    <row r="6976" spans="3:3" x14ac:dyDescent="0.35">
      <c r="C6976" s="44"/>
    </row>
    <row r="6977" spans="3:3" x14ac:dyDescent="0.35">
      <c r="C6977" s="44"/>
    </row>
    <row r="6978" spans="3:3" x14ac:dyDescent="0.35">
      <c r="C6978" s="44"/>
    </row>
    <row r="6979" spans="3:3" x14ac:dyDescent="0.35">
      <c r="C6979" s="44"/>
    </row>
    <row r="6980" spans="3:3" x14ac:dyDescent="0.35">
      <c r="C6980" s="44"/>
    </row>
    <row r="6981" spans="3:3" x14ac:dyDescent="0.35">
      <c r="C6981" s="44"/>
    </row>
    <row r="6982" spans="3:3" x14ac:dyDescent="0.35">
      <c r="C6982" s="44"/>
    </row>
    <row r="6983" spans="3:3" x14ac:dyDescent="0.35">
      <c r="C6983" s="44"/>
    </row>
    <row r="6984" spans="3:3" x14ac:dyDescent="0.35">
      <c r="C6984" s="44"/>
    </row>
    <row r="6985" spans="3:3" x14ac:dyDescent="0.35">
      <c r="C6985" s="44"/>
    </row>
    <row r="6986" spans="3:3" x14ac:dyDescent="0.35">
      <c r="C6986" s="44"/>
    </row>
    <row r="6987" spans="3:3" x14ac:dyDescent="0.35">
      <c r="C6987" s="44"/>
    </row>
    <row r="6988" spans="3:3" x14ac:dyDescent="0.35">
      <c r="C6988" s="44"/>
    </row>
    <row r="6989" spans="3:3" x14ac:dyDescent="0.35">
      <c r="C6989" s="44"/>
    </row>
    <row r="6990" spans="3:3" x14ac:dyDescent="0.35">
      <c r="C6990" s="44"/>
    </row>
    <row r="6991" spans="3:3" x14ac:dyDescent="0.35">
      <c r="C6991" s="44"/>
    </row>
    <row r="6992" spans="3:3" x14ac:dyDescent="0.35">
      <c r="C6992" s="44"/>
    </row>
    <row r="6993" spans="3:3" x14ac:dyDescent="0.35">
      <c r="C6993" s="44"/>
    </row>
    <row r="6994" spans="3:3" x14ac:dyDescent="0.35">
      <c r="C6994" s="44"/>
    </row>
    <row r="6995" spans="3:3" x14ac:dyDescent="0.35">
      <c r="C6995" s="44"/>
    </row>
    <row r="6996" spans="3:3" x14ac:dyDescent="0.35">
      <c r="C6996" s="44"/>
    </row>
    <row r="6997" spans="3:3" x14ac:dyDescent="0.35">
      <c r="C6997" s="44"/>
    </row>
    <row r="6998" spans="3:3" x14ac:dyDescent="0.35">
      <c r="C6998" s="44"/>
    </row>
    <row r="6999" spans="3:3" x14ac:dyDescent="0.35">
      <c r="C6999" s="44"/>
    </row>
    <row r="7000" spans="3:3" x14ac:dyDescent="0.35">
      <c r="C7000" s="44"/>
    </row>
    <row r="7001" spans="3:3" x14ac:dyDescent="0.35">
      <c r="C7001" s="44"/>
    </row>
    <row r="7002" spans="3:3" x14ac:dyDescent="0.35">
      <c r="C7002" s="44"/>
    </row>
    <row r="7003" spans="3:3" x14ac:dyDescent="0.35">
      <c r="C7003" s="44"/>
    </row>
    <row r="7004" spans="3:3" x14ac:dyDescent="0.35">
      <c r="C7004" s="44"/>
    </row>
    <row r="7005" spans="3:3" x14ac:dyDescent="0.35">
      <c r="C7005" s="44"/>
    </row>
    <row r="7006" spans="3:3" x14ac:dyDescent="0.35">
      <c r="C7006" s="44"/>
    </row>
    <row r="7007" spans="3:3" x14ac:dyDescent="0.35">
      <c r="C7007" s="44"/>
    </row>
    <row r="7008" spans="3:3" x14ac:dyDescent="0.35">
      <c r="C7008" s="44"/>
    </row>
    <row r="7009" spans="3:3" x14ac:dyDescent="0.35">
      <c r="C7009" s="44"/>
    </row>
    <row r="7010" spans="3:3" x14ac:dyDescent="0.35">
      <c r="C7010" s="44"/>
    </row>
    <row r="7011" spans="3:3" x14ac:dyDescent="0.35">
      <c r="C7011" s="44"/>
    </row>
    <row r="7012" spans="3:3" x14ac:dyDescent="0.35">
      <c r="C7012" s="44"/>
    </row>
    <row r="7013" spans="3:3" x14ac:dyDescent="0.35">
      <c r="C7013" s="44"/>
    </row>
    <row r="7014" spans="3:3" x14ac:dyDescent="0.35">
      <c r="C7014" s="44"/>
    </row>
    <row r="7015" spans="3:3" x14ac:dyDescent="0.35">
      <c r="C7015" s="44"/>
    </row>
    <row r="7016" spans="3:3" x14ac:dyDescent="0.35">
      <c r="C7016" s="44"/>
    </row>
    <row r="7017" spans="3:3" x14ac:dyDescent="0.35">
      <c r="C7017" s="44"/>
    </row>
    <row r="7018" spans="3:3" x14ac:dyDescent="0.35">
      <c r="C7018" s="44"/>
    </row>
    <row r="7019" spans="3:3" x14ac:dyDescent="0.35">
      <c r="C7019" s="44"/>
    </row>
    <row r="7020" spans="3:3" x14ac:dyDescent="0.35">
      <c r="C7020" s="44"/>
    </row>
    <row r="7021" spans="3:3" x14ac:dyDescent="0.35">
      <c r="C7021" s="44"/>
    </row>
    <row r="7022" spans="3:3" x14ac:dyDescent="0.35">
      <c r="C7022" s="44"/>
    </row>
    <row r="7023" spans="3:3" x14ac:dyDescent="0.35">
      <c r="C7023" s="44"/>
    </row>
    <row r="7024" spans="3:3" x14ac:dyDescent="0.35">
      <c r="C7024" s="44"/>
    </row>
    <row r="7025" spans="3:3" x14ac:dyDescent="0.35">
      <c r="C7025" s="44"/>
    </row>
    <row r="7026" spans="3:3" x14ac:dyDescent="0.35">
      <c r="C7026" s="44"/>
    </row>
    <row r="7027" spans="3:3" x14ac:dyDescent="0.35">
      <c r="C7027" s="44"/>
    </row>
    <row r="7028" spans="3:3" x14ac:dyDescent="0.35">
      <c r="C7028" s="44"/>
    </row>
    <row r="7029" spans="3:3" x14ac:dyDescent="0.35">
      <c r="C7029" s="44"/>
    </row>
    <row r="7030" spans="3:3" x14ac:dyDescent="0.35">
      <c r="C7030" s="44"/>
    </row>
    <row r="7031" spans="3:3" x14ac:dyDescent="0.35">
      <c r="C7031" s="44"/>
    </row>
    <row r="7032" spans="3:3" x14ac:dyDescent="0.35">
      <c r="C7032" s="44"/>
    </row>
    <row r="7033" spans="3:3" x14ac:dyDescent="0.35">
      <c r="C7033" s="44"/>
    </row>
    <row r="7034" spans="3:3" x14ac:dyDescent="0.35">
      <c r="C7034" s="44"/>
    </row>
    <row r="7035" spans="3:3" x14ac:dyDescent="0.35">
      <c r="C7035" s="44"/>
    </row>
    <row r="7036" spans="3:3" x14ac:dyDescent="0.35">
      <c r="C7036" s="44"/>
    </row>
    <row r="7037" spans="3:3" x14ac:dyDescent="0.35">
      <c r="C7037" s="44"/>
    </row>
    <row r="7038" spans="3:3" x14ac:dyDescent="0.35">
      <c r="C7038" s="44"/>
    </row>
    <row r="7039" spans="3:3" x14ac:dyDescent="0.35">
      <c r="C7039" s="44"/>
    </row>
    <row r="7040" spans="3:3" x14ac:dyDescent="0.35">
      <c r="C7040" s="44"/>
    </row>
    <row r="7041" spans="3:3" x14ac:dyDescent="0.35">
      <c r="C7041" s="44"/>
    </row>
    <row r="7042" spans="3:3" x14ac:dyDescent="0.35">
      <c r="C7042" s="44"/>
    </row>
    <row r="7043" spans="3:3" x14ac:dyDescent="0.35">
      <c r="C7043" s="44"/>
    </row>
    <row r="7044" spans="3:3" x14ac:dyDescent="0.35">
      <c r="C7044" s="44"/>
    </row>
    <row r="7045" spans="3:3" x14ac:dyDescent="0.35">
      <c r="C7045" s="44"/>
    </row>
    <row r="7046" spans="3:3" x14ac:dyDescent="0.35">
      <c r="C7046" s="44"/>
    </row>
    <row r="7047" spans="3:3" x14ac:dyDescent="0.35">
      <c r="C7047" s="44"/>
    </row>
    <row r="7048" spans="3:3" x14ac:dyDescent="0.35">
      <c r="C7048" s="44"/>
    </row>
    <row r="7049" spans="3:3" x14ac:dyDescent="0.35">
      <c r="C7049" s="44"/>
    </row>
    <row r="7050" spans="3:3" x14ac:dyDescent="0.35">
      <c r="C7050" s="44"/>
    </row>
    <row r="7051" spans="3:3" x14ac:dyDescent="0.35">
      <c r="C7051" s="44"/>
    </row>
    <row r="7052" spans="3:3" x14ac:dyDescent="0.35">
      <c r="C7052" s="44"/>
    </row>
    <row r="7053" spans="3:3" x14ac:dyDescent="0.35">
      <c r="C7053" s="44"/>
    </row>
    <row r="7054" spans="3:3" x14ac:dyDescent="0.35">
      <c r="C7054" s="44"/>
    </row>
    <row r="7055" spans="3:3" x14ac:dyDescent="0.35">
      <c r="C7055" s="44"/>
    </row>
    <row r="7056" spans="3:3" x14ac:dyDescent="0.35">
      <c r="C7056" s="44"/>
    </row>
    <row r="7057" spans="3:3" x14ac:dyDescent="0.35">
      <c r="C7057" s="44"/>
    </row>
    <row r="7058" spans="3:3" x14ac:dyDescent="0.35">
      <c r="C7058" s="44"/>
    </row>
    <row r="7059" spans="3:3" x14ac:dyDescent="0.35">
      <c r="C7059" s="44"/>
    </row>
    <row r="7060" spans="3:3" x14ac:dyDescent="0.35">
      <c r="C7060" s="44"/>
    </row>
    <row r="7061" spans="3:3" x14ac:dyDescent="0.35">
      <c r="C7061" s="44"/>
    </row>
    <row r="7062" spans="3:3" x14ac:dyDescent="0.35">
      <c r="C7062" s="44"/>
    </row>
    <row r="7063" spans="3:3" x14ac:dyDescent="0.35">
      <c r="C7063" s="44"/>
    </row>
    <row r="7064" spans="3:3" x14ac:dyDescent="0.35">
      <c r="C7064" s="44"/>
    </row>
    <row r="7065" spans="3:3" x14ac:dyDescent="0.35">
      <c r="C7065" s="44"/>
    </row>
    <row r="7066" spans="3:3" x14ac:dyDescent="0.35">
      <c r="C7066" s="44"/>
    </row>
    <row r="7067" spans="3:3" x14ac:dyDescent="0.35">
      <c r="C7067" s="44"/>
    </row>
    <row r="7068" spans="3:3" x14ac:dyDescent="0.35">
      <c r="C7068" s="44"/>
    </row>
    <row r="7069" spans="3:3" x14ac:dyDescent="0.35">
      <c r="C7069" s="44"/>
    </row>
    <row r="7070" spans="3:3" x14ac:dyDescent="0.35">
      <c r="C7070" s="44"/>
    </row>
    <row r="7071" spans="3:3" x14ac:dyDescent="0.35">
      <c r="C7071" s="44"/>
    </row>
    <row r="7072" spans="3:3" x14ac:dyDescent="0.35">
      <c r="C7072" s="44"/>
    </row>
    <row r="7073" spans="3:3" x14ac:dyDescent="0.35">
      <c r="C7073" s="44"/>
    </row>
    <row r="7074" spans="3:3" x14ac:dyDescent="0.35">
      <c r="C7074" s="44"/>
    </row>
    <row r="7075" spans="3:3" x14ac:dyDescent="0.35">
      <c r="C7075" s="44"/>
    </row>
    <row r="7076" spans="3:3" x14ac:dyDescent="0.35">
      <c r="C7076" s="44"/>
    </row>
    <row r="7077" spans="3:3" x14ac:dyDescent="0.35">
      <c r="C7077" s="44"/>
    </row>
    <row r="7078" spans="3:3" x14ac:dyDescent="0.35">
      <c r="C7078" s="44"/>
    </row>
    <row r="7079" spans="3:3" x14ac:dyDescent="0.35">
      <c r="C7079" s="44"/>
    </row>
    <row r="7080" spans="3:3" x14ac:dyDescent="0.35">
      <c r="C7080" s="44"/>
    </row>
    <row r="7081" spans="3:3" x14ac:dyDescent="0.35">
      <c r="C7081" s="44"/>
    </row>
    <row r="7082" spans="3:3" x14ac:dyDescent="0.35">
      <c r="C7082" s="44"/>
    </row>
    <row r="7083" spans="3:3" x14ac:dyDescent="0.35">
      <c r="C7083" s="44"/>
    </row>
    <row r="7084" spans="3:3" x14ac:dyDescent="0.35">
      <c r="C7084" s="44"/>
    </row>
    <row r="7085" spans="3:3" x14ac:dyDescent="0.35">
      <c r="C7085" s="44"/>
    </row>
    <row r="7086" spans="3:3" x14ac:dyDescent="0.35">
      <c r="C7086" s="44"/>
    </row>
    <row r="7087" spans="3:3" x14ac:dyDescent="0.35">
      <c r="C7087" s="44"/>
    </row>
    <row r="7088" spans="3:3" x14ac:dyDescent="0.35">
      <c r="C7088" s="44"/>
    </row>
    <row r="7089" spans="3:3" x14ac:dyDescent="0.35">
      <c r="C7089" s="44"/>
    </row>
    <row r="7090" spans="3:3" x14ac:dyDescent="0.35">
      <c r="C7090" s="44"/>
    </row>
    <row r="7091" spans="3:3" x14ac:dyDescent="0.35">
      <c r="C7091" s="44"/>
    </row>
    <row r="7092" spans="3:3" x14ac:dyDescent="0.35">
      <c r="C7092" s="44"/>
    </row>
    <row r="7093" spans="3:3" x14ac:dyDescent="0.35">
      <c r="C7093" s="44"/>
    </row>
    <row r="7094" spans="3:3" x14ac:dyDescent="0.35">
      <c r="C7094" s="44"/>
    </row>
    <row r="7095" spans="3:3" x14ac:dyDescent="0.35">
      <c r="C7095" s="44"/>
    </row>
    <row r="7096" spans="3:3" x14ac:dyDescent="0.35">
      <c r="C7096" s="44"/>
    </row>
    <row r="7097" spans="3:3" x14ac:dyDescent="0.35">
      <c r="C7097" s="44"/>
    </row>
    <row r="7098" spans="3:3" x14ac:dyDescent="0.35">
      <c r="C7098" s="44"/>
    </row>
    <row r="7099" spans="3:3" x14ac:dyDescent="0.35">
      <c r="C7099" s="44"/>
    </row>
    <row r="7100" spans="3:3" x14ac:dyDescent="0.35">
      <c r="C7100" s="44"/>
    </row>
    <row r="7101" spans="3:3" x14ac:dyDescent="0.35">
      <c r="C7101" s="44"/>
    </row>
    <row r="7102" spans="3:3" x14ac:dyDescent="0.35">
      <c r="C7102" s="44"/>
    </row>
    <row r="7103" spans="3:3" x14ac:dyDescent="0.35">
      <c r="C7103" s="44"/>
    </row>
    <row r="7104" spans="3:3" x14ac:dyDescent="0.35">
      <c r="C7104" s="44"/>
    </row>
    <row r="7105" spans="3:3" x14ac:dyDescent="0.35">
      <c r="C7105" s="44"/>
    </row>
    <row r="7106" spans="3:3" x14ac:dyDescent="0.35">
      <c r="C7106" s="44"/>
    </row>
    <row r="7107" spans="3:3" x14ac:dyDescent="0.35">
      <c r="C7107" s="44"/>
    </row>
    <row r="7108" spans="3:3" x14ac:dyDescent="0.35">
      <c r="C7108" s="44"/>
    </row>
    <row r="7109" spans="3:3" x14ac:dyDescent="0.35">
      <c r="C7109" s="44"/>
    </row>
    <row r="7110" spans="3:3" x14ac:dyDescent="0.35">
      <c r="C7110" s="44"/>
    </row>
    <row r="7111" spans="3:3" x14ac:dyDescent="0.35">
      <c r="C7111" s="44"/>
    </row>
    <row r="7112" spans="3:3" x14ac:dyDescent="0.35">
      <c r="C7112" s="44"/>
    </row>
    <row r="7113" spans="3:3" x14ac:dyDescent="0.35">
      <c r="C7113" s="44"/>
    </row>
    <row r="7114" spans="3:3" x14ac:dyDescent="0.35">
      <c r="C7114" s="44"/>
    </row>
    <row r="7115" spans="3:3" x14ac:dyDescent="0.35">
      <c r="C7115" s="44"/>
    </row>
    <row r="7116" spans="3:3" x14ac:dyDescent="0.35">
      <c r="C7116" s="44"/>
    </row>
    <row r="7117" spans="3:3" x14ac:dyDescent="0.35">
      <c r="C7117" s="44"/>
    </row>
    <row r="7118" spans="3:3" x14ac:dyDescent="0.35">
      <c r="C7118" s="44"/>
    </row>
    <row r="7119" spans="3:3" x14ac:dyDescent="0.35">
      <c r="C7119" s="44"/>
    </row>
    <row r="7120" spans="3:3" x14ac:dyDescent="0.35">
      <c r="C7120" s="44"/>
    </row>
    <row r="7121" spans="3:3" x14ac:dyDescent="0.35">
      <c r="C7121" s="44"/>
    </row>
    <row r="7122" spans="3:3" x14ac:dyDescent="0.35">
      <c r="C7122" s="44"/>
    </row>
    <row r="7123" spans="3:3" x14ac:dyDescent="0.35">
      <c r="C7123" s="44"/>
    </row>
    <row r="7124" spans="3:3" x14ac:dyDescent="0.35">
      <c r="C7124" s="44"/>
    </row>
    <row r="7125" spans="3:3" x14ac:dyDescent="0.35">
      <c r="C7125" s="44"/>
    </row>
    <row r="7126" spans="3:3" x14ac:dyDescent="0.35">
      <c r="C7126" s="44"/>
    </row>
    <row r="7127" spans="3:3" x14ac:dyDescent="0.35">
      <c r="C7127" s="44"/>
    </row>
    <row r="7128" spans="3:3" x14ac:dyDescent="0.35">
      <c r="C7128" s="44"/>
    </row>
    <row r="7129" spans="3:3" x14ac:dyDescent="0.35">
      <c r="C7129" s="44"/>
    </row>
    <row r="7130" spans="3:3" x14ac:dyDescent="0.35">
      <c r="C7130" s="44"/>
    </row>
    <row r="7131" spans="3:3" x14ac:dyDescent="0.35">
      <c r="C7131" s="44"/>
    </row>
    <row r="7132" spans="3:3" x14ac:dyDescent="0.35">
      <c r="C7132" s="44"/>
    </row>
    <row r="7133" spans="3:3" x14ac:dyDescent="0.35">
      <c r="C7133" s="44"/>
    </row>
    <row r="7134" spans="3:3" x14ac:dyDescent="0.35">
      <c r="C7134" s="44"/>
    </row>
    <row r="7135" spans="3:3" x14ac:dyDescent="0.35">
      <c r="C7135" s="44"/>
    </row>
    <row r="7136" spans="3:3" x14ac:dyDescent="0.35">
      <c r="C7136" s="44"/>
    </row>
    <row r="7137" spans="3:3" x14ac:dyDescent="0.35">
      <c r="C7137" s="44"/>
    </row>
    <row r="7138" spans="3:3" x14ac:dyDescent="0.35">
      <c r="C7138" s="44"/>
    </row>
    <row r="7139" spans="3:3" x14ac:dyDescent="0.35">
      <c r="C7139" s="44"/>
    </row>
    <row r="7140" spans="3:3" x14ac:dyDescent="0.35">
      <c r="C7140" s="44"/>
    </row>
    <row r="7141" spans="3:3" x14ac:dyDescent="0.35">
      <c r="C7141" s="44"/>
    </row>
    <row r="7142" spans="3:3" x14ac:dyDescent="0.35">
      <c r="C7142" s="44"/>
    </row>
    <row r="7143" spans="3:3" x14ac:dyDescent="0.35">
      <c r="C7143" s="44"/>
    </row>
    <row r="7144" spans="3:3" x14ac:dyDescent="0.35">
      <c r="C7144" s="44"/>
    </row>
    <row r="7145" spans="3:3" x14ac:dyDescent="0.35">
      <c r="C7145" s="44"/>
    </row>
    <row r="7146" spans="3:3" x14ac:dyDescent="0.35">
      <c r="C7146" s="44"/>
    </row>
    <row r="7147" spans="3:3" x14ac:dyDescent="0.35">
      <c r="C7147" s="44"/>
    </row>
    <row r="7148" spans="3:3" x14ac:dyDescent="0.35">
      <c r="C7148" s="44"/>
    </row>
    <row r="7149" spans="3:3" x14ac:dyDescent="0.35">
      <c r="C7149" s="44"/>
    </row>
    <row r="7150" spans="3:3" x14ac:dyDescent="0.35">
      <c r="C7150" s="44"/>
    </row>
    <row r="7151" spans="3:3" x14ac:dyDescent="0.35">
      <c r="C7151" s="44"/>
    </row>
    <row r="7152" spans="3:3" x14ac:dyDescent="0.35">
      <c r="C7152" s="44"/>
    </row>
    <row r="7153" spans="3:3" x14ac:dyDescent="0.35">
      <c r="C7153" s="44"/>
    </row>
    <row r="7154" spans="3:3" x14ac:dyDescent="0.35">
      <c r="C7154" s="44"/>
    </row>
    <row r="7155" spans="3:3" x14ac:dyDescent="0.35">
      <c r="C7155" s="44"/>
    </row>
    <row r="7156" spans="3:3" x14ac:dyDescent="0.35">
      <c r="C7156" s="44"/>
    </row>
    <row r="7157" spans="3:3" x14ac:dyDescent="0.35">
      <c r="C7157" s="44"/>
    </row>
    <row r="7158" spans="3:3" x14ac:dyDescent="0.35">
      <c r="C7158" s="44"/>
    </row>
    <row r="7159" spans="3:3" x14ac:dyDescent="0.35">
      <c r="C7159" s="44"/>
    </row>
    <row r="7160" spans="3:3" x14ac:dyDescent="0.35">
      <c r="C7160" s="44"/>
    </row>
    <row r="7161" spans="3:3" x14ac:dyDescent="0.35">
      <c r="C7161" s="44"/>
    </row>
    <row r="7162" spans="3:3" x14ac:dyDescent="0.35">
      <c r="C7162" s="44"/>
    </row>
    <row r="7163" spans="3:3" x14ac:dyDescent="0.35">
      <c r="C7163" s="44"/>
    </row>
    <row r="7164" spans="3:3" x14ac:dyDescent="0.35">
      <c r="C7164" s="44"/>
    </row>
    <row r="7165" spans="3:3" x14ac:dyDescent="0.35">
      <c r="C7165" s="44"/>
    </row>
    <row r="7166" spans="3:3" x14ac:dyDescent="0.35">
      <c r="C7166" s="44"/>
    </row>
    <row r="7167" spans="3:3" x14ac:dyDescent="0.35">
      <c r="C7167" s="44"/>
    </row>
    <row r="7168" spans="3:3" x14ac:dyDescent="0.35">
      <c r="C7168" s="44"/>
    </row>
    <row r="7169" spans="3:3" x14ac:dyDescent="0.35">
      <c r="C7169" s="44"/>
    </row>
    <row r="7170" spans="3:3" x14ac:dyDescent="0.35">
      <c r="C7170" s="44"/>
    </row>
    <row r="7171" spans="3:3" x14ac:dyDescent="0.35">
      <c r="C7171" s="44"/>
    </row>
    <row r="7172" spans="3:3" x14ac:dyDescent="0.35">
      <c r="C7172" s="44"/>
    </row>
    <row r="7173" spans="3:3" x14ac:dyDescent="0.35">
      <c r="C7173" s="44"/>
    </row>
    <row r="7174" spans="3:3" x14ac:dyDescent="0.35">
      <c r="C7174" s="44"/>
    </row>
    <row r="7175" spans="3:3" x14ac:dyDescent="0.35">
      <c r="C7175" s="44"/>
    </row>
    <row r="7176" spans="3:3" x14ac:dyDescent="0.35">
      <c r="C7176" s="44"/>
    </row>
    <row r="7177" spans="3:3" x14ac:dyDescent="0.35">
      <c r="C7177" s="44"/>
    </row>
    <row r="7178" spans="3:3" x14ac:dyDescent="0.35">
      <c r="C7178" s="44"/>
    </row>
    <row r="7179" spans="3:3" x14ac:dyDescent="0.35">
      <c r="C7179" s="44"/>
    </row>
    <row r="7180" spans="3:3" x14ac:dyDescent="0.35">
      <c r="C7180" s="44"/>
    </row>
    <row r="7181" spans="3:3" x14ac:dyDescent="0.35">
      <c r="C7181" s="44"/>
    </row>
    <row r="7182" spans="3:3" x14ac:dyDescent="0.35">
      <c r="C7182" s="44"/>
    </row>
    <row r="7183" spans="3:3" x14ac:dyDescent="0.35">
      <c r="C7183" s="44"/>
    </row>
    <row r="7184" spans="3:3" x14ac:dyDescent="0.35">
      <c r="C7184" s="44"/>
    </row>
    <row r="7185" spans="3:3" x14ac:dyDescent="0.35">
      <c r="C7185" s="44"/>
    </row>
    <row r="7186" spans="3:3" x14ac:dyDescent="0.35">
      <c r="C7186" s="44"/>
    </row>
    <row r="7187" spans="3:3" x14ac:dyDescent="0.35">
      <c r="C7187" s="44"/>
    </row>
    <row r="7188" spans="3:3" x14ac:dyDescent="0.35">
      <c r="C7188" s="44"/>
    </row>
    <row r="7189" spans="3:3" x14ac:dyDescent="0.35">
      <c r="C7189" s="44"/>
    </row>
    <row r="7190" spans="3:3" x14ac:dyDescent="0.35">
      <c r="C7190" s="44"/>
    </row>
    <row r="7191" spans="3:3" x14ac:dyDescent="0.35">
      <c r="C7191" s="44"/>
    </row>
    <row r="7192" spans="3:3" x14ac:dyDescent="0.35">
      <c r="C7192" s="44"/>
    </row>
    <row r="7193" spans="3:3" x14ac:dyDescent="0.35">
      <c r="C7193" s="44"/>
    </row>
    <row r="7194" spans="3:3" x14ac:dyDescent="0.35">
      <c r="C7194" s="44"/>
    </row>
    <row r="7195" spans="3:3" x14ac:dyDescent="0.35">
      <c r="C7195" s="44"/>
    </row>
    <row r="7196" spans="3:3" x14ac:dyDescent="0.35">
      <c r="C7196" s="44"/>
    </row>
    <row r="7197" spans="3:3" x14ac:dyDescent="0.35">
      <c r="C7197" s="44"/>
    </row>
    <row r="7198" spans="3:3" x14ac:dyDescent="0.35">
      <c r="C7198" s="44"/>
    </row>
    <row r="7199" spans="3:3" x14ac:dyDescent="0.35">
      <c r="C7199" s="44"/>
    </row>
    <row r="7200" spans="3:3" x14ac:dyDescent="0.35">
      <c r="C7200" s="44"/>
    </row>
    <row r="7201" spans="3:3" x14ac:dyDescent="0.35">
      <c r="C7201" s="44"/>
    </row>
    <row r="7202" spans="3:3" x14ac:dyDescent="0.35">
      <c r="C7202" s="44"/>
    </row>
    <row r="7203" spans="3:3" x14ac:dyDescent="0.35">
      <c r="C7203" s="44"/>
    </row>
    <row r="7204" spans="3:3" x14ac:dyDescent="0.35">
      <c r="C7204" s="44"/>
    </row>
    <row r="7205" spans="3:3" x14ac:dyDescent="0.35">
      <c r="C7205" s="44"/>
    </row>
    <row r="7206" spans="3:3" x14ac:dyDescent="0.35">
      <c r="C7206" s="44"/>
    </row>
    <row r="7207" spans="3:3" x14ac:dyDescent="0.35">
      <c r="C7207" s="44"/>
    </row>
    <row r="7208" spans="3:3" x14ac:dyDescent="0.35">
      <c r="C7208" s="44"/>
    </row>
    <row r="7209" spans="3:3" x14ac:dyDescent="0.35">
      <c r="C7209" s="44"/>
    </row>
    <row r="7210" spans="3:3" x14ac:dyDescent="0.35">
      <c r="C7210" s="44"/>
    </row>
    <row r="7211" spans="3:3" x14ac:dyDescent="0.35">
      <c r="C7211" s="44"/>
    </row>
    <row r="7212" spans="3:3" x14ac:dyDescent="0.35">
      <c r="C7212" s="44"/>
    </row>
    <row r="7213" spans="3:3" x14ac:dyDescent="0.35">
      <c r="C7213" s="44"/>
    </row>
    <row r="7214" spans="3:3" x14ac:dyDescent="0.35">
      <c r="C7214" s="44"/>
    </row>
    <row r="7215" spans="3:3" x14ac:dyDescent="0.35">
      <c r="C7215" s="44"/>
    </row>
    <row r="7216" spans="3:3" x14ac:dyDescent="0.35">
      <c r="C7216" s="44"/>
    </row>
    <row r="7217" spans="3:3" x14ac:dyDescent="0.35">
      <c r="C7217" s="44"/>
    </row>
    <row r="7218" spans="3:3" x14ac:dyDescent="0.35">
      <c r="C7218" s="44"/>
    </row>
    <row r="7219" spans="3:3" x14ac:dyDescent="0.35">
      <c r="C7219" s="44"/>
    </row>
    <row r="7220" spans="3:3" x14ac:dyDescent="0.35">
      <c r="C7220" s="44"/>
    </row>
    <row r="7221" spans="3:3" x14ac:dyDescent="0.35">
      <c r="C7221" s="44"/>
    </row>
    <row r="7222" spans="3:3" x14ac:dyDescent="0.35">
      <c r="C7222" s="44"/>
    </row>
    <row r="7223" spans="3:3" x14ac:dyDescent="0.35">
      <c r="C7223" s="44"/>
    </row>
    <row r="7224" spans="3:3" x14ac:dyDescent="0.35">
      <c r="C7224" s="44"/>
    </row>
    <row r="7225" spans="3:3" x14ac:dyDescent="0.35">
      <c r="C7225" s="44"/>
    </row>
    <row r="7226" spans="3:3" x14ac:dyDescent="0.35">
      <c r="C7226" s="44"/>
    </row>
    <row r="7227" spans="3:3" x14ac:dyDescent="0.35">
      <c r="C7227" s="44"/>
    </row>
    <row r="7228" spans="3:3" x14ac:dyDescent="0.35">
      <c r="C7228" s="44"/>
    </row>
    <row r="7229" spans="3:3" x14ac:dyDescent="0.35">
      <c r="C7229" s="44"/>
    </row>
    <row r="7230" spans="3:3" x14ac:dyDescent="0.35">
      <c r="C7230" s="44"/>
    </row>
    <row r="7231" spans="3:3" x14ac:dyDescent="0.35">
      <c r="C7231" s="44"/>
    </row>
    <row r="7232" spans="3:3" x14ac:dyDescent="0.35">
      <c r="C7232" s="44"/>
    </row>
    <row r="7233" spans="3:3" x14ac:dyDescent="0.35">
      <c r="C7233" s="44"/>
    </row>
    <row r="7234" spans="3:3" x14ac:dyDescent="0.35">
      <c r="C7234" s="44"/>
    </row>
    <row r="7235" spans="3:3" x14ac:dyDescent="0.35">
      <c r="C7235" s="44"/>
    </row>
    <row r="7236" spans="3:3" x14ac:dyDescent="0.35">
      <c r="C7236" s="44"/>
    </row>
    <row r="7237" spans="3:3" x14ac:dyDescent="0.35">
      <c r="C7237" s="44"/>
    </row>
    <row r="7238" spans="3:3" x14ac:dyDescent="0.35">
      <c r="C7238" s="44"/>
    </row>
    <row r="7239" spans="3:3" x14ac:dyDescent="0.35">
      <c r="C7239" s="44"/>
    </row>
    <row r="7240" spans="3:3" x14ac:dyDescent="0.35">
      <c r="C7240" s="44"/>
    </row>
    <row r="7241" spans="3:3" x14ac:dyDescent="0.35">
      <c r="C7241" s="44"/>
    </row>
    <row r="7242" spans="3:3" x14ac:dyDescent="0.35">
      <c r="C7242" s="44"/>
    </row>
    <row r="7243" spans="3:3" x14ac:dyDescent="0.35">
      <c r="C7243" s="44"/>
    </row>
    <row r="7244" spans="3:3" x14ac:dyDescent="0.35">
      <c r="C7244" s="44"/>
    </row>
    <row r="7245" spans="3:3" x14ac:dyDescent="0.35">
      <c r="C7245" s="44"/>
    </row>
    <row r="7246" spans="3:3" x14ac:dyDescent="0.35">
      <c r="C7246" s="44"/>
    </row>
    <row r="7247" spans="3:3" x14ac:dyDescent="0.35">
      <c r="C7247" s="44"/>
    </row>
    <row r="7248" spans="3:3" x14ac:dyDescent="0.35">
      <c r="C7248" s="44"/>
    </row>
    <row r="7249" spans="3:3" x14ac:dyDescent="0.35">
      <c r="C7249" s="44"/>
    </row>
    <row r="7250" spans="3:3" x14ac:dyDescent="0.35">
      <c r="C7250" s="44"/>
    </row>
    <row r="7251" spans="3:3" x14ac:dyDescent="0.35">
      <c r="C7251" s="44"/>
    </row>
    <row r="7252" spans="3:3" x14ac:dyDescent="0.35">
      <c r="C7252" s="44"/>
    </row>
    <row r="7253" spans="3:3" x14ac:dyDescent="0.35">
      <c r="C7253" s="44"/>
    </row>
    <row r="7254" spans="3:3" x14ac:dyDescent="0.35">
      <c r="C7254" s="44"/>
    </row>
    <row r="7255" spans="3:3" x14ac:dyDescent="0.35">
      <c r="C7255" s="44"/>
    </row>
    <row r="7256" spans="3:3" x14ac:dyDescent="0.35">
      <c r="C7256" s="44"/>
    </row>
    <row r="7257" spans="3:3" x14ac:dyDescent="0.35">
      <c r="C7257" s="44"/>
    </row>
    <row r="7258" spans="3:3" x14ac:dyDescent="0.35">
      <c r="C7258" s="44"/>
    </row>
    <row r="7259" spans="3:3" x14ac:dyDescent="0.35">
      <c r="C7259" s="44"/>
    </row>
    <row r="7260" spans="3:3" x14ac:dyDescent="0.35">
      <c r="C7260" s="44"/>
    </row>
    <row r="7261" spans="3:3" x14ac:dyDescent="0.35">
      <c r="C7261" s="44"/>
    </row>
    <row r="7262" spans="3:3" x14ac:dyDescent="0.35">
      <c r="C7262" s="44"/>
    </row>
    <row r="7263" spans="3:3" x14ac:dyDescent="0.35">
      <c r="C7263" s="44"/>
    </row>
    <row r="7264" spans="3:3" x14ac:dyDescent="0.35">
      <c r="C7264" s="44"/>
    </row>
    <row r="7265" spans="3:3" x14ac:dyDescent="0.35">
      <c r="C7265" s="44"/>
    </row>
    <row r="7266" spans="3:3" x14ac:dyDescent="0.35">
      <c r="C7266" s="44"/>
    </row>
    <row r="7267" spans="3:3" x14ac:dyDescent="0.35">
      <c r="C7267" s="44"/>
    </row>
    <row r="7268" spans="3:3" x14ac:dyDescent="0.35">
      <c r="C7268" s="44"/>
    </row>
    <row r="7269" spans="3:3" x14ac:dyDescent="0.35">
      <c r="C7269" s="44"/>
    </row>
    <row r="7270" spans="3:3" x14ac:dyDescent="0.35">
      <c r="C7270" s="44"/>
    </row>
    <row r="7271" spans="3:3" x14ac:dyDescent="0.35">
      <c r="C7271" s="44"/>
    </row>
    <row r="7272" spans="3:3" x14ac:dyDescent="0.35">
      <c r="C7272" s="44"/>
    </row>
    <row r="7273" spans="3:3" x14ac:dyDescent="0.35">
      <c r="C7273" s="44"/>
    </row>
    <row r="7274" spans="3:3" x14ac:dyDescent="0.35">
      <c r="C7274" s="44"/>
    </row>
    <row r="7275" spans="3:3" x14ac:dyDescent="0.35">
      <c r="C7275" s="44"/>
    </row>
    <row r="7276" spans="3:3" x14ac:dyDescent="0.35">
      <c r="C7276" s="44"/>
    </row>
    <row r="7277" spans="3:3" x14ac:dyDescent="0.35">
      <c r="C7277" s="44"/>
    </row>
    <row r="7278" spans="3:3" x14ac:dyDescent="0.35">
      <c r="C7278" s="44"/>
    </row>
    <row r="7279" spans="3:3" x14ac:dyDescent="0.35">
      <c r="C7279" s="44"/>
    </row>
    <row r="7280" spans="3:3" x14ac:dyDescent="0.35">
      <c r="C7280" s="44"/>
    </row>
    <row r="7281" spans="3:3" x14ac:dyDescent="0.35">
      <c r="C7281" s="44"/>
    </row>
    <row r="7282" spans="3:3" x14ac:dyDescent="0.35">
      <c r="C7282" s="44"/>
    </row>
    <row r="7283" spans="3:3" x14ac:dyDescent="0.35">
      <c r="C7283" s="44"/>
    </row>
    <row r="7284" spans="3:3" x14ac:dyDescent="0.35">
      <c r="C7284" s="44"/>
    </row>
    <row r="7285" spans="3:3" x14ac:dyDescent="0.35">
      <c r="C7285" s="44"/>
    </row>
    <row r="7286" spans="3:3" x14ac:dyDescent="0.35">
      <c r="C7286" s="44"/>
    </row>
    <row r="7287" spans="3:3" x14ac:dyDescent="0.35">
      <c r="C7287" s="44"/>
    </row>
    <row r="7288" spans="3:3" x14ac:dyDescent="0.35">
      <c r="C7288" s="44"/>
    </row>
    <row r="7289" spans="3:3" x14ac:dyDescent="0.35">
      <c r="C7289" s="44"/>
    </row>
    <row r="7290" spans="3:3" x14ac:dyDescent="0.35">
      <c r="C7290" s="44"/>
    </row>
    <row r="7291" spans="3:3" x14ac:dyDescent="0.35">
      <c r="C7291" s="44"/>
    </row>
    <row r="7292" spans="3:3" x14ac:dyDescent="0.35">
      <c r="C7292" s="44"/>
    </row>
    <row r="7293" spans="3:3" x14ac:dyDescent="0.35">
      <c r="C7293" s="44"/>
    </row>
    <row r="7294" spans="3:3" x14ac:dyDescent="0.35">
      <c r="C7294" s="44"/>
    </row>
    <row r="7295" spans="3:3" x14ac:dyDescent="0.35">
      <c r="C7295" s="44"/>
    </row>
    <row r="7296" spans="3:3" x14ac:dyDescent="0.35">
      <c r="C7296" s="44"/>
    </row>
    <row r="7297" spans="3:3" x14ac:dyDescent="0.35">
      <c r="C7297" s="44"/>
    </row>
    <row r="7298" spans="3:3" x14ac:dyDescent="0.35">
      <c r="C7298" s="44"/>
    </row>
    <row r="7299" spans="3:3" x14ac:dyDescent="0.35">
      <c r="C7299" s="44"/>
    </row>
    <row r="7300" spans="3:3" x14ac:dyDescent="0.35">
      <c r="C7300" s="44"/>
    </row>
    <row r="7301" spans="3:3" x14ac:dyDescent="0.35">
      <c r="C7301" s="44"/>
    </row>
    <row r="7302" spans="3:3" x14ac:dyDescent="0.35">
      <c r="C7302" s="44"/>
    </row>
    <row r="7303" spans="3:3" x14ac:dyDescent="0.35">
      <c r="C7303" s="44"/>
    </row>
    <row r="7304" spans="3:3" x14ac:dyDescent="0.35">
      <c r="C7304" s="44"/>
    </row>
    <row r="7305" spans="3:3" x14ac:dyDescent="0.35">
      <c r="C7305" s="44"/>
    </row>
    <row r="7306" spans="3:3" x14ac:dyDescent="0.35">
      <c r="C7306" s="44"/>
    </row>
    <row r="7307" spans="3:3" x14ac:dyDescent="0.35">
      <c r="C7307" s="44"/>
    </row>
    <row r="7308" spans="3:3" x14ac:dyDescent="0.35">
      <c r="C7308" s="44"/>
    </row>
    <row r="7309" spans="3:3" x14ac:dyDescent="0.35">
      <c r="C7309" s="44"/>
    </row>
    <row r="7310" spans="3:3" x14ac:dyDescent="0.35">
      <c r="C7310" s="44"/>
    </row>
    <row r="7311" spans="3:3" x14ac:dyDescent="0.35">
      <c r="C7311" s="44"/>
    </row>
    <row r="7312" spans="3:3" x14ac:dyDescent="0.35">
      <c r="C7312" s="44"/>
    </row>
    <row r="7313" spans="3:3" x14ac:dyDescent="0.35">
      <c r="C7313" s="44"/>
    </row>
    <row r="7314" spans="3:3" x14ac:dyDescent="0.35">
      <c r="C7314" s="44"/>
    </row>
    <row r="7315" spans="3:3" x14ac:dyDescent="0.35">
      <c r="C7315" s="44"/>
    </row>
    <row r="7316" spans="3:3" x14ac:dyDescent="0.35">
      <c r="C7316" s="44"/>
    </row>
    <row r="7317" spans="3:3" x14ac:dyDescent="0.35">
      <c r="C7317" s="44"/>
    </row>
    <row r="7318" spans="3:3" x14ac:dyDescent="0.35">
      <c r="C7318" s="44"/>
    </row>
    <row r="7319" spans="3:3" x14ac:dyDescent="0.35">
      <c r="C7319" s="44"/>
    </row>
    <row r="7320" spans="3:3" x14ac:dyDescent="0.35">
      <c r="C7320" s="44"/>
    </row>
    <row r="7321" spans="3:3" x14ac:dyDescent="0.35">
      <c r="C7321" s="44"/>
    </row>
    <row r="7322" spans="3:3" x14ac:dyDescent="0.35">
      <c r="C7322" s="44"/>
    </row>
    <row r="7323" spans="3:3" x14ac:dyDescent="0.35">
      <c r="C7323" s="44"/>
    </row>
    <row r="7324" spans="3:3" x14ac:dyDescent="0.35">
      <c r="C7324" s="44"/>
    </row>
    <row r="7325" spans="3:3" x14ac:dyDescent="0.35">
      <c r="C7325" s="44"/>
    </row>
    <row r="7326" spans="3:3" x14ac:dyDescent="0.35">
      <c r="C7326" s="44"/>
    </row>
    <row r="7327" spans="3:3" x14ac:dyDescent="0.35">
      <c r="C7327" s="44"/>
    </row>
    <row r="7328" spans="3:3" x14ac:dyDescent="0.35">
      <c r="C7328" s="44"/>
    </row>
    <row r="7329" spans="3:3" x14ac:dyDescent="0.35">
      <c r="C7329" s="44"/>
    </row>
    <row r="7330" spans="3:3" x14ac:dyDescent="0.35">
      <c r="C7330" s="44"/>
    </row>
    <row r="7331" spans="3:3" x14ac:dyDescent="0.35">
      <c r="C7331" s="44"/>
    </row>
    <row r="7332" spans="3:3" x14ac:dyDescent="0.35">
      <c r="C7332" s="44"/>
    </row>
    <row r="7333" spans="3:3" x14ac:dyDescent="0.35">
      <c r="C7333" s="44"/>
    </row>
    <row r="7334" spans="3:3" x14ac:dyDescent="0.35">
      <c r="C7334" s="44"/>
    </row>
    <row r="7335" spans="3:3" x14ac:dyDescent="0.35">
      <c r="C7335" s="44"/>
    </row>
    <row r="7336" spans="3:3" x14ac:dyDescent="0.35">
      <c r="C7336" s="44"/>
    </row>
    <row r="7337" spans="3:3" x14ac:dyDescent="0.35">
      <c r="C7337" s="44"/>
    </row>
    <row r="7338" spans="3:3" x14ac:dyDescent="0.35">
      <c r="C7338" s="44"/>
    </row>
    <row r="7339" spans="3:3" x14ac:dyDescent="0.35">
      <c r="C7339" s="44"/>
    </row>
    <row r="7340" spans="3:3" x14ac:dyDescent="0.35">
      <c r="C7340" s="44"/>
    </row>
    <row r="7341" spans="3:3" x14ac:dyDescent="0.35">
      <c r="C7341" s="44"/>
    </row>
    <row r="7342" spans="3:3" x14ac:dyDescent="0.35">
      <c r="C7342" s="44"/>
    </row>
    <row r="7343" spans="3:3" x14ac:dyDescent="0.35">
      <c r="C7343" s="44"/>
    </row>
    <row r="7344" spans="3:3" x14ac:dyDescent="0.35">
      <c r="C7344" s="44"/>
    </row>
    <row r="7345" spans="3:3" x14ac:dyDescent="0.35">
      <c r="C7345" s="44"/>
    </row>
    <row r="7346" spans="3:3" x14ac:dyDescent="0.35">
      <c r="C7346" s="44"/>
    </row>
    <row r="7347" spans="3:3" x14ac:dyDescent="0.35">
      <c r="C7347" s="44"/>
    </row>
    <row r="7348" spans="3:3" x14ac:dyDescent="0.35">
      <c r="C7348" s="44"/>
    </row>
    <row r="7349" spans="3:3" x14ac:dyDescent="0.35">
      <c r="C7349" s="44"/>
    </row>
    <row r="7350" spans="3:3" x14ac:dyDescent="0.35">
      <c r="C7350" s="44"/>
    </row>
    <row r="7351" spans="3:3" x14ac:dyDescent="0.35">
      <c r="C7351" s="44"/>
    </row>
    <row r="7352" spans="3:3" x14ac:dyDescent="0.35">
      <c r="C7352" s="44"/>
    </row>
    <row r="7353" spans="3:3" x14ac:dyDescent="0.35">
      <c r="C7353" s="44"/>
    </row>
    <row r="7354" spans="3:3" x14ac:dyDescent="0.35">
      <c r="C7354" s="44"/>
    </row>
    <row r="7355" spans="3:3" x14ac:dyDescent="0.35">
      <c r="C7355" s="44"/>
    </row>
    <row r="7356" spans="3:3" x14ac:dyDescent="0.35">
      <c r="C7356" s="44"/>
    </row>
    <row r="7357" spans="3:3" x14ac:dyDescent="0.35">
      <c r="C7357" s="44"/>
    </row>
    <row r="7358" spans="3:3" x14ac:dyDescent="0.35">
      <c r="C7358" s="44"/>
    </row>
    <row r="7359" spans="3:3" x14ac:dyDescent="0.35">
      <c r="C7359" s="44"/>
    </row>
    <row r="7360" spans="3:3" x14ac:dyDescent="0.35">
      <c r="C7360" s="44"/>
    </row>
    <row r="7361" spans="3:3" x14ac:dyDescent="0.35">
      <c r="C7361" s="44"/>
    </row>
    <row r="7362" spans="3:3" x14ac:dyDescent="0.35">
      <c r="C7362" s="44"/>
    </row>
    <row r="7363" spans="3:3" x14ac:dyDescent="0.35">
      <c r="C7363" s="44"/>
    </row>
    <row r="7364" spans="3:3" x14ac:dyDescent="0.35">
      <c r="C7364" s="44"/>
    </row>
    <row r="7365" spans="3:3" x14ac:dyDescent="0.35">
      <c r="C7365" s="44"/>
    </row>
    <row r="7366" spans="3:3" x14ac:dyDescent="0.35">
      <c r="C7366" s="44"/>
    </row>
    <row r="7367" spans="3:3" x14ac:dyDescent="0.35">
      <c r="C7367" s="44"/>
    </row>
    <row r="7368" spans="3:3" x14ac:dyDescent="0.35">
      <c r="C7368" s="44"/>
    </row>
    <row r="7369" spans="3:3" x14ac:dyDescent="0.35">
      <c r="C7369" s="44"/>
    </row>
    <row r="7370" spans="3:3" x14ac:dyDescent="0.35">
      <c r="C7370" s="44"/>
    </row>
    <row r="7371" spans="3:3" x14ac:dyDescent="0.35">
      <c r="C7371" s="44"/>
    </row>
    <row r="7372" spans="3:3" x14ac:dyDescent="0.35">
      <c r="C7372" s="44"/>
    </row>
    <row r="7373" spans="3:3" x14ac:dyDescent="0.35">
      <c r="C7373" s="44"/>
    </row>
    <row r="7374" spans="3:3" x14ac:dyDescent="0.35">
      <c r="C7374" s="44"/>
    </row>
    <row r="7375" spans="3:3" x14ac:dyDescent="0.35">
      <c r="C7375" s="44"/>
    </row>
    <row r="7376" spans="3:3" x14ac:dyDescent="0.35">
      <c r="C7376" s="44"/>
    </row>
    <row r="7377" spans="3:3" x14ac:dyDescent="0.35">
      <c r="C7377" s="44"/>
    </row>
    <row r="7378" spans="3:3" x14ac:dyDescent="0.35">
      <c r="C7378" s="44"/>
    </row>
    <row r="7379" spans="3:3" x14ac:dyDescent="0.35">
      <c r="C7379" s="44"/>
    </row>
    <row r="7380" spans="3:3" x14ac:dyDescent="0.35">
      <c r="C7380" s="44"/>
    </row>
    <row r="7381" spans="3:3" x14ac:dyDescent="0.35">
      <c r="C7381" s="44"/>
    </row>
    <row r="7382" spans="3:3" x14ac:dyDescent="0.35">
      <c r="C7382" s="44"/>
    </row>
    <row r="7383" spans="3:3" x14ac:dyDescent="0.35">
      <c r="C7383" s="44"/>
    </row>
    <row r="7384" spans="3:3" x14ac:dyDescent="0.35">
      <c r="C7384" s="44"/>
    </row>
    <row r="7385" spans="3:3" x14ac:dyDescent="0.35">
      <c r="C7385" s="44"/>
    </row>
    <row r="7386" spans="3:3" x14ac:dyDescent="0.35">
      <c r="C7386" s="44"/>
    </row>
    <row r="7387" spans="3:3" x14ac:dyDescent="0.35">
      <c r="C7387" s="44"/>
    </row>
    <row r="7388" spans="3:3" x14ac:dyDescent="0.35">
      <c r="C7388" s="44"/>
    </row>
    <row r="7389" spans="3:3" x14ac:dyDescent="0.35">
      <c r="C7389" s="44"/>
    </row>
    <row r="7390" spans="3:3" x14ac:dyDescent="0.35">
      <c r="C7390" s="44"/>
    </row>
    <row r="7391" spans="3:3" x14ac:dyDescent="0.35">
      <c r="C7391" s="44"/>
    </row>
    <row r="7392" spans="3:3" x14ac:dyDescent="0.35">
      <c r="C7392" s="44"/>
    </row>
    <row r="7393" spans="3:3" x14ac:dyDescent="0.35">
      <c r="C7393" s="44"/>
    </row>
    <row r="7394" spans="3:3" x14ac:dyDescent="0.35">
      <c r="C7394" s="44"/>
    </row>
    <row r="7395" spans="3:3" x14ac:dyDescent="0.35">
      <c r="C7395" s="44"/>
    </row>
    <row r="7396" spans="3:3" x14ac:dyDescent="0.35">
      <c r="C7396" s="44"/>
    </row>
    <row r="7397" spans="3:3" x14ac:dyDescent="0.35">
      <c r="C7397" s="44"/>
    </row>
    <row r="7398" spans="3:3" x14ac:dyDescent="0.35">
      <c r="C7398" s="44"/>
    </row>
    <row r="7399" spans="3:3" x14ac:dyDescent="0.35">
      <c r="C7399" s="44"/>
    </row>
    <row r="7400" spans="3:3" x14ac:dyDescent="0.35">
      <c r="C7400" s="44"/>
    </row>
    <row r="7401" spans="3:3" x14ac:dyDescent="0.35">
      <c r="C7401" s="44"/>
    </row>
    <row r="7402" spans="3:3" x14ac:dyDescent="0.35">
      <c r="C7402" s="44"/>
    </row>
    <row r="7403" spans="3:3" x14ac:dyDescent="0.35">
      <c r="C7403" s="44"/>
    </row>
    <row r="7404" spans="3:3" x14ac:dyDescent="0.35">
      <c r="C7404" s="44"/>
    </row>
    <row r="7405" spans="3:3" x14ac:dyDescent="0.35">
      <c r="C7405" s="44"/>
    </row>
    <row r="7406" spans="3:3" x14ac:dyDescent="0.35">
      <c r="C7406" s="44"/>
    </row>
    <row r="7407" spans="3:3" x14ac:dyDescent="0.35">
      <c r="C7407" s="44"/>
    </row>
    <row r="7408" spans="3:3" x14ac:dyDescent="0.35">
      <c r="C7408" s="44"/>
    </row>
    <row r="7409" spans="3:3" x14ac:dyDescent="0.35">
      <c r="C7409" s="44"/>
    </row>
    <row r="7410" spans="3:3" x14ac:dyDescent="0.35">
      <c r="C7410" s="44"/>
    </row>
    <row r="7411" spans="3:3" x14ac:dyDescent="0.35">
      <c r="C7411" s="44"/>
    </row>
    <row r="7412" spans="3:3" x14ac:dyDescent="0.35">
      <c r="C7412" s="44"/>
    </row>
    <row r="7413" spans="3:3" x14ac:dyDescent="0.35">
      <c r="C7413" s="44"/>
    </row>
    <row r="7414" spans="3:3" x14ac:dyDescent="0.35">
      <c r="C7414" s="44"/>
    </row>
    <row r="7415" spans="3:3" x14ac:dyDescent="0.35">
      <c r="C7415" s="44"/>
    </row>
    <row r="7416" spans="3:3" x14ac:dyDescent="0.35">
      <c r="C7416" s="44"/>
    </row>
    <row r="7417" spans="3:3" x14ac:dyDescent="0.35">
      <c r="C7417" s="44"/>
    </row>
    <row r="7418" spans="3:3" x14ac:dyDescent="0.35">
      <c r="C7418" s="44"/>
    </row>
    <row r="7419" spans="3:3" x14ac:dyDescent="0.35">
      <c r="C7419" s="44"/>
    </row>
    <row r="7420" spans="3:3" x14ac:dyDescent="0.35">
      <c r="C7420" s="44"/>
    </row>
    <row r="7421" spans="3:3" x14ac:dyDescent="0.35">
      <c r="C7421" s="44"/>
    </row>
    <row r="7422" spans="3:3" x14ac:dyDescent="0.35">
      <c r="C7422" s="44"/>
    </row>
    <row r="7423" spans="3:3" x14ac:dyDescent="0.35">
      <c r="C7423" s="44"/>
    </row>
    <row r="7424" spans="3:3" x14ac:dyDescent="0.35">
      <c r="C7424" s="44"/>
    </row>
    <row r="7425" spans="3:3" x14ac:dyDescent="0.35">
      <c r="C7425" s="44"/>
    </row>
    <row r="7426" spans="3:3" x14ac:dyDescent="0.35">
      <c r="C7426" s="44"/>
    </row>
    <row r="7427" spans="3:3" x14ac:dyDescent="0.35">
      <c r="C7427" s="44"/>
    </row>
    <row r="7428" spans="3:3" x14ac:dyDescent="0.35">
      <c r="C7428" s="44"/>
    </row>
    <row r="7429" spans="3:3" x14ac:dyDescent="0.35">
      <c r="C7429" s="44"/>
    </row>
    <row r="7430" spans="3:3" x14ac:dyDescent="0.35">
      <c r="C7430" s="44"/>
    </row>
    <row r="7431" spans="3:3" x14ac:dyDescent="0.35">
      <c r="C7431" s="44"/>
    </row>
    <row r="7432" spans="3:3" x14ac:dyDescent="0.35">
      <c r="C7432" s="44"/>
    </row>
    <row r="7433" spans="3:3" x14ac:dyDescent="0.35">
      <c r="C7433" s="44"/>
    </row>
    <row r="7434" spans="3:3" x14ac:dyDescent="0.35">
      <c r="C7434" s="44"/>
    </row>
    <row r="7435" spans="3:3" x14ac:dyDescent="0.35">
      <c r="C7435" s="44"/>
    </row>
    <row r="7436" spans="3:3" x14ac:dyDescent="0.35">
      <c r="C7436" s="44"/>
    </row>
    <row r="7437" spans="3:3" x14ac:dyDescent="0.35">
      <c r="C7437" s="44"/>
    </row>
    <row r="7438" spans="3:3" x14ac:dyDescent="0.35">
      <c r="C7438" s="44"/>
    </row>
    <row r="7439" spans="3:3" x14ac:dyDescent="0.35">
      <c r="C7439" s="44"/>
    </row>
    <row r="7440" spans="3:3" x14ac:dyDescent="0.35">
      <c r="C7440" s="44"/>
    </row>
    <row r="7441" spans="3:3" x14ac:dyDescent="0.35">
      <c r="C7441" s="44"/>
    </row>
    <row r="7442" spans="3:3" x14ac:dyDescent="0.35">
      <c r="C7442" s="44"/>
    </row>
    <row r="7443" spans="3:3" x14ac:dyDescent="0.35">
      <c r="C7443" s="44"/>
    </row>
    <row r="7444" spans="3:3" x14ac:dyDescent="0.35">
      <c r="C7444" s="44"/>
    </row>
    <row r="7445" spans="3:3" x14ac:dyDescent="0.35">
      <c r="C7445" s="44"/>
    </row>
    <row r="7446" spans="3:3" x14ac:dyDescent="0.35">
      <c r="C7446" s="44"/>
    </row>
    <row r="7447" spans="3:3" x14ac:dyDescent="0.35">
      <c r="C7447" s="44"/>
    </row>
    <row r="7448" spans="3:3" x14ac:dyDescent="0.35">
      <c r="C7448" s="44"/>
    </row>
    <row r="7449" spans="3:3" x14ac:dyDescent="0.35">
      <c r="C7449" s="44"/>
    </row>
    <row r="7450" spans="3:3" x14ac:dyDescent="0.35">
      <c r="C7450" s="44"/>
    </row>
    <row r="7451" spans="3:3" x14ac:dyDescent="0.35">
      <c r="C7451" s="44"/>
    </row>
    <row r="7452" spans="3:3" x14ac:dyDescent="0.35">
      <c r="C7452" s="44"/>
    </row>
    <row r="7453" spans="3:3" x14ac:dyDescent="0.35">
      <c r="C7453" s="44"/>
    </row>
    <row r="7454" spans="3:3" x14ac:dyDescent="0.35">
      <c r="C7454" s="44"/>
    </row>
    <row r="7455" spans="3:3" x14ac:dyDescent="0.35">
      <c r="C7455" s="44"/>
    </row>
    <row r="7456" spans="3:3" x14ac:dyDescent="0.35">
      <c r="C7456" s="44"/>
    </row>
    <row r="7457" spans="3:3" x14ac:dyDescent="0.35">
      <c r="C7457" s="44"/>
    </row>
    <row r="7458" spans="3:3" x14ac:dyDescent="0.35">
      <c r="C7458" s="44"/>
    </row>
    <row r="7459" spans="3:3" x14ac:dyDescent="0.35">
      <c r="C7459" s="44"/>
    </row>
    <row r="7460" spans="3:3" x14ac:dyDescent="0.35">
      <c r="C7460" s="44"/>
    </row>
    <row r="7461" spans="3:3" x14ac:dyDescent="0.35">
      <c r="C7461" s="44"/>
    </row>
    <row r="7462" spans="3:3" x14ac:dyDescent="0.35">
      <c r="C7462" s="44"/>
    </row>
    <row r="7463" spans="3:3" x14ac:dyDescent="0.35">
      <c r="C7463" s="44"/>
    </row>
    <row r="7464" spans="3:3" x14ac:dyDescent="0.35">
      <c r="C7464" s="44"/>
    </row>
    <row r="7465" spans="3:3" x14ac:dyDescent="0.35">
      <c r="C7465" s="44"/>
    </row>
    <row r="7466" spans="3:3" x14ac:dyDescent="0.35">
      <c r="C7466" s="44"/>
    </row>
    <row r="7467" spans="3:3" x14ac:dyDescent="0.35">
      <c r="C7467" s="44"/>
    </row>
    <row r="7468" spans="3:3" x14ac:dyDescent="0.35">
      <c r="C7468" s="44"/>
    </row>
    <row r="7469" spans="3:3" x14ac:dyDescent="0.35">
      <c r="C7469" s="44"/>
    </row>
    <row r="7470" spans="3:3" x14ac:dyDescent="0.35">
      <c r="C7470" s="44"/>
    </row>
    <row r="7471" spans="3:3" x14ac:dyDescent="0.35">
      <c r="C7471" s="44"/>
    </row>
    <row r="7472" spans="3:3" x14ac:dyDescent="0.35">
      <c r="C7472" s="44"/>
    </row>
    <row r="7473" spans="3:3" x14ac:dyDescent="0.35">
      <c r="C7473" s="44"/>
    </row>
    <row r="7474" spans="3:3" x14ac:dyDescent="0.35">
      <c r="C7474" s="44"/>
    </row>
    <row r="7475" spans="3:3" x14ac:dyDescent="0.35">
      <c r="C7475" s="44"/>
    </row>
    <row r="7476" spans="3:3" x14ac:dyDescent="0.35">
      <c r="C7476" s="44"/>
    </row>
    <row r="7477" spans="3:3" x14ac:dyDescent="0.35">
      <c r="C7477" s="44"/>
    </row>
    <row r="7478" spans="3:3" x14ac:dyDescent="0.35">
      <c r="C7478" s="44"/>
    </row>
    <row r="7479" spans="3:3" x14ac:dyDescent="0.35">
      <c r="C7479" s="44"/>
    </row>
    <row r="7480" spans="3:3" x14ac:dyDescent="0.35">
      <c r="C7480" s="44"/>
    </row>
    <row r="7481" spans="3:3" x14ac:dyDescent="0.35">
      <c r="C7481" s="44"/>
    </row>
    <row r="7482" spans="3:3" x14ac:dyDescent="0.35">
      <c r="C7482" s="44"/>
    </row>
    <row r="7483" spans="3:3" x14ac:dyDescent="0.35">
      <c r="C7483" s="44"/>
    </row>
    <row r="7484" spans="3:3" x14ac:dyDescent="0.35">
      <c r="C7484" s="44"/>
    </row>
    <row r="7485" spans="3:3" x14ac:dyDescent="0.35">
      <c r="C7485" s="44"/>
    </row>
    <row r="7486" spans="3:3" x14ac:dyDescent="0.35">
      <c r="C7486" s="44"/>
    </row>
    <row r="7487" spans="3:3" x14ac:dyDescent="0.35">
      <c r="C7487" s="44"/>
    </row>
    <row r="7488" spans="3:3" x14ac:dyDescent="0.35">
      <c r="C7488" s="44"/>
    </row>
    <row r="7489" spans="3:3" x14ac:dyDescent="0.35">
      <c r="C7489" s="44"/>
    </row>
    <row r="7490" spans="3:3" x14ac:dyDescent="0.35">
      <c r="C7490" s="44"/>
    </row>
    <row r="7491" spans="3:3" x14ac:dyDescent="0.35">
      <c r="C7491" s="44"/>
    </row>
    <row r="7492" spans="3:3" x14ac:dyDescent="0.35">
      <c r="C7492" s="44"/>
    </row>
    <row r="7493" spans="3:3" x14ac:dyDescent="0.35">
      <c r="C7493" s="44"/>
    </row>
    <row r="7494" spans="3:3" x14ac:dyDescent="0.35">
      <c r="C7494" s="44"/>
    </row>
    <row r="7495" spans="3:3" x14ac:dyDescent="0.35">
      <c r="C7495" s="44"/>
    </row>
    <row r="7496" spans="3:3" x14ac:dyDescent="0.35">
      <c r="C7496" s="44"/>
    </row>
    <row r="7497" spans="3:3" x14ac:dyDescent="0.35">
      <c r="C7497" s="44"/>
    </row>
    <row r="7498" spans="3:3" x14ac:dyDescent="0.35">
      <c r="C7498" s="44"/>
    </row>
    <row r="7499" spans="3:3" x14ac:dyDescent="0.35">
      <c r="C7499" s="44"/>
    </row>
    <row r="7500" spans="3:3" x14ac:dyDescent="0.35">
      <c r="C7500" s="44"/>
    </row>
    <row r="7501" spans="3:3" x14ac:dyDescent="0.35">
      <c r="C7501" s="44"/>
    </row>
    <row r="7502" spans="3:3" x14ac:dyDescent="0.35">
      <c r="C7502" s="44"/>
    </row>
    <row r="7503" spans="3:3" x14ac:dyDescent="0.35">
      <c r="C7503" s="44"/>
    </row>
    <row r="7504" spans="3:3" x14ac:dyDescent="0.35">
      <c r="C7504" s="44"/>
    </row>
    <row r="7505" spans="3:3" x14ac:dyDescent="0.35">
      <c r="C7505" s="44"/>
    </row>
    <row r="7506" spans="3:3" x14ac:dyDescent="0.35">
      <c r="C7506" s="44"/>
    </row>
    <row r="7507" spans="3:3" x14ac:dyDescent="0.35">
      <c r="C7507" s="44"/>
    </row>
    <row r="7508" spans="3:3" x14ac:dyDescent="0.35">
      <c r="C7508" s="44"/>
    </row>
    <row r="7509" spans="3:3" x14ac:dyDescent="0.35">
      <c r="C7509" s="44"/>
    </row>
    <row r="7510" spans="3:3" x14ac:dyDescent="0.35">
      <c r="C7510" s="44"/>
    </row>
    <row r="7511" spans="3:3" x14ac:dyDescent="0.35">
      <c r="C7511" s="44"/>
    </row>
    <row r="7512" spans="3:3" x14ac:dyDescent="0.35">
      <c r="C7512" s="44"/>
    </row>
    <row r="7513" spans="3:3" x14ac:dyDescent="0.35">
      <c r="C7513" s="44"/>
    </row>
    <row r="7514" spans="3:3" x14ac:dyDescent="0.35">
      <c r="C7514" s="44"/>
    </row>
    <row r="7515" spans="3:3" x14ac:dyDescent="0.35">
      <c r="C7515" s="44"/>
    </row>
    <row r="7516" spans="3:3" x14ac:dyDescent="0.35">
      <c r="C7516" s="44"/>
    </row>
    <row r="7517" spans="3:3" x14ac:dyDescent="0.35">
      <c r="C7517" s="44"/>
    </row>
    <row r="7518" spans="3:3" x14ac:dyDescent="0.35">
      <c r="C7518" s="44"/>
    </row>
    <row r="7519" spans="3:3" x14ac:dyDescent="0.35">
      <c r="C7519" s="44"/>
    </row>
    <row r="7520" spans="3:3" x14ac:dyDescent="0.35">
      <c r="C7520" s="44"/>
    </row>
    <row r="7521" spans="3:3" x14ac:dyDescent="0.35">
      <c r="C7521" s="44"/>
    </row>
    <row r="7522" spans="3:3" x14ac:dyDescent="0.35">
      <c r="C7522" s="44"/>
    </row>
    <row r="7523" spans="3:3" x14ac:dyDescent="0.35">
      <c r="C7523" s="44"/>
    </row>
    <row r="7524" spans="3:3" x14ac:dyDescent="0.35">
      <c r="C7524" s="44"/>
    </row>
    <row r="7525" spans="3:3" x14ac:dyDescent="0.35">
      <c r="C7525" s="44"/>
    </row>
    <row r="7526" spans="3:3" x14ac:dyDescent="0.35">
      <c r="C7526" s="44"/>
    </row>
    <row r="7527" spans="3:3" x14ac:dyDescent="0.35">
      <c r="C7527" s="44"/>
    </row>
    <row r="7528" spans="3:3" x14ac:dyDescent="0.35">
      <c r="C7528" s="44"/>
    </row>
    <row r="7529" spans="3:3" x14ac:dyDescent="0.35">
      <c r="C7529" s="44"/>
    </row>
    <row r="7530" spans="3:3" x14ac:dyDescent="0.35">
      <c r="C7530" s="44"/>
    </row>
    <row r="7531" spans="3:3" x14ac:dyDescent="0.35">
      <c r="C7531" s="44"/>
    </row>
    <row r="7532" spans="3:3" x14ac:dyDescent="0.35">
      <c r="C7532" s="44"/>
    </row>
    <row r="7533" spans="3:3" x14ac:dyDescent="0.35">
      <c r="C7533" s="44"/>
    </row>
    <row r="7534" spans="3:3" x14ac:dyDescent="0.35">
      <c r="C7534" s="44"/>
    </row>
    <row r="7535" spans="3:3" x14ac:dyDescent="0.35">
      <c r="C7535" s="44"/>
    </row>
    <row r="7536" spans="3:3" x14ac:dyDescent="0.35">
      <c r="C7536" s="44"/>
    </row>
    <row r="7537" spans="3:3" x14ac:dyDescent="0.35">
      <c r="C7537" s="44"/>
    </row>
    <row r="7538" spans="3:3" x14ac:dyDescent="0.35">
      <c r="C7538" s="44"/>
    </row>
    <row r="7539" spans="3:3" x14ac:dyDescent="0.35">
      <c r="C7539" s="44"/>
    </row>
    <row r="7540" spans="3:3" x14ac:dyDescent="0.35">
      <c r="C7540" s="44"/>
    </row>
    <row r="7541" spans="3:3" x14ac:dyDescent="0.35">
      <c r="C7541" s="44"/>
    </row>
    <row r="7542" spans="3:3" x14ac:dyDescent="0.35">
      <c r="C7542" s="44"/>
    </row>
    <row r="7543" spans="3:3" x14ac:dyDescent="0.35">
      <c r="C7543" s="44"/>
    </row>
    <row r="7544" spans="3:3" x14ac:dyDescent="0.35">
      <c r="C7544" s="44"/>
    </row>
    <row r="7545" spans="3:3" x14ac:dyDescent="0.35">
      <c r="C7545" s="44"/>
    </row>
    <row r="7546" spans="3:3" x14ac:dyDescent="0.35">
      <c r="C7546" s="44"/>
    </row>
    <row r="7547" spans="3:3" x14ac:dyDescent="0.35">
      <c r="C7547" s="44"/>
    </row>
    <row r="7548" spans="3:3" x14ac:dyDescent="0.35">
      <c r="C7548" s="44"/>
    </row>
    <row r="7549" spans="3:3" x14ac:dyDescent="0.35">
      <c r="C7549" s="44"/>
    </row>
    <row r="7550" spans="3:3" x14ac:dyDescent="0.35">
      <c r="C7550" s="44"/>
    </row>
    <row r="7551" spans="3:3" x14ac:dyDescent="0.35">
      <c r="C7551" s="44"/>
    </row>
    <row r="7552" spans="3:3" x14ac:dyDescent="0.35">
      <c r="C7552" s="44"/>
    </row>
    <row r="7553" spans="3:3" x14ac:dyDescent="0.35">
      <c r="C7553" s="44"/>
    </row>
    <row r="7554" spans="3:3" x14ac:dyDescent="0.35">
      <c r="C7554" s="44"/>
    </row>
    <row r="7555" spans="3:3" x14ac:dyDescent="0.35">
      <c r="C7555" s="44"/>
    </row>
    <row r="7556" spans="3:3" x14ac:dyDescent="0.35">
      <c r="C7556" s="44"/>
    </row>
    <row r="7557" spans="3:3" x14ac:dyDescent="0.35">
      <c r="C7557" s="44"/>
    </row>
    <row r="7558" spans="3:3" x14ac:dyDescent="0.35">
      <c r="C7558" s="44"/>
    </row>
    <row r="7559" spans="3:3" x14ac:dyDescent="0.35">
      <c r="C7559" s="44"/>
    </row>
    <row r="7560" spans="3:3" x14ac:dyDescent="0.35">
      <c r="C7560" s="44"/>
    </row>
    <row r="7561" spans="3:3" x14ac:dyDescent="0.35">
      <c r="C7561" s="44"/>
    </row>
    <row r="7562" spans="3:3" x14ac:dyDescent="0.35">
      <c r="C7562" s="44"/>
    </row>
    <row r="7563" spans="3:3" x14ac:dyDescent="0.35">
      <c r="C7563" s="44"/>
    </row>
    <row r="7564" spans="3:3" x14ac:dyDescent="0.35">
      <c r="C7564" s="44"/>
    </row>
    <row r="7565" spans="3:3" x14ac:dyDescent="0.35">
      <c r="C7565" s="44"/>
    </row>
    <row r="7566" spans="3:3" x14ac:dyDescent="0.35">
      <c r="C7566" s="44"/>
    </row>
    <row r="7567" spans="3:3" x14ac:dyDescent="0.35">
      <c r="C7567" s="44"/>
    </row>
    <row r="7568" spans="3:3" x14ac:dyDescent="0.35">
      <c r="C7568" s="44"/>
    </row>
    <row r="7569" spans="3:3" x14ac:dyDescent="0.35">
      <c r="C7569" s="44"/>
    </row>
    <row r="7570" spans="3:3" x14ac:dyDescent="0.35">
      <c r="C7570" s="44"/>
    </row>
    <row r="7571" spans="3:3" x14ac:dyDescent="0.35">
      <c r="C7571" s="44"/>
    </row>
    <row r="7572" spans="3:3" x14ac:dyDescent="0.35">
      <c r="C7572" s="44"/>
    </row>
    <row r="7573" spans="3:3" x14ac:dyDescent="0.35">
      <c r="C7573" s="44"/>
    </row>
    <row r="7574" spans="3:3" x14ac:dyDescent="0.35">
      <c r="C7574" s="44"/>
    </row>
    <row r="7575" spans="3:3" x14ac:dyDescent="0.35">
      <c r="C7575" s="44"/>
    </row>
    <row r="7576" spans="3:3" x14ac:dyDescent="0.35">
      <c r="C7576" s="44"/>
    </row>
    <row r="7577" spans="3:3" x14ac:dyDescent="0.35">
      <c r="C7577" s="44"/>
    </row>
    <row r="7578" spans="3:3" x14ac:dyDescent="0.35">
      <c r="C7578" s="44"/>
    </row>
    <row r="7579" spans="3:3" x14ac:dyDescent="0.35">
      <c r="C7579" s="44"/>
    </row>
    <row r="7580" spans="3:3" x14ac:dyDescent="0.35">
      <c r="C7580" s="44"/>
    </row>
    <row r="7581" spans="3:3" x14ac:dyDescent="0.35">
      <c r="C7581" s="44"/>
    </row>
    <row r="7582" spans="3:3" x14ac:dyDescent="0.35">
      <c r="C7582" s="44"/>
    </row>
    <row r="7583" spans="3:3" x14ac:dyDescent="0.35">
      <c r="C7583" s="44"/>
    </row>
    <row r="7584" spans="3:3" x14ac:dyDescent="0.35">
      <c r="C7584" s="44"/>
    </row>
    <row r="7585" spans="3:3" x14ac:dyDescent="0.35">
      <c r="C7585" s="44"/>
    </row>
    <row r="7586" spans="3:3" x14ac:dyDescent="0.35">
      <c r="C7586" s="44"/>
    </row>
    <row r="7587" spans="3:3" x14ac:dyDescent="0.35">
      <c r="C7587" s="44"/>
    </row>
    <row r="7588" spans="3:3" x14ac:dyDescent="0.35">
      <c r="C7588" s="44"/>
    </row>
    <row r="7589" spans="3:3" x14ac:dyDescent="0.35">
      <c r="C7589" s="44"/>
    </row>
    <row r="7590" spans="3:3" x14ac:dyDescent="0.35">
      <c r="C7590" s="44"/>
    </row>
    <row r="7591" spans="3:3" x14ac:dyDescent="0.35">
      <c r="C7591" s="44"/>
    </row>
    <row r="7592" spans="3:3" x14ac:dyDescent="0.35">
      <c r="C7592" s="44"/>
    </row>
    <row r="7593" spans="3:3" x14ac:dyDescent="0.35">
      <c r="C7593" s="44"/>
    </row>
    <row r="7594" spans="3:3" x14ac:dyDescent="0.35">
      <c r="C7594" s="44"/>
    </row>
    <row r="7595" spans="3:3" x14ac:dyDescent="0.35">
      <c r="C7595" s="44"/>
    </row>
    <row r="7596" spans="3:3" x14ac:dyDescent="0.35">
      <c r="C7596" s="44"/>
    </row>
    <row r="7597" spans="3:3" x14ac:dyDescent="0.35">
      <c r="C7597" s="44"/>
    </row>
    <row r="7598" spans="3:3" x14ac:dyDescent="0.35">
      <c r="C7598" s="44"/>
    </row>
    <row r="7599" spans="3:3" x14ac:dyDescent="0.35">
      <c r="C7599" s="44"/>
    </row>
    <row r="7600" spans="3:3" x14ac:dyDescent="0.35">
      <c r="C7600" s="44"/>
    </row>
    <row r="7601" spans="3:3" x14ac:dyDescent="0.35">
      <c r="C7601" s="44"/>
    </row>
    <row r="7602" spans="3:3" x14ac:dyDescent="0.35">
      <c r="C7602" s="44"/>
    </row>
    <row r="7603" spans="3:3" x14ac:dyDescent="0.35">
      <c r="C7603" s="44"/>
    </row>
    <row r="7604" spans="3:3" x14ac:dyDescent="0.35">
      <c r="C7604" s="44"/>
    </row>
    <row r="7605" spans="3:3" x14ac:dyDescent="0.35">
      <c r="C7605" s="44"/>
    </row>
    <row r="7606" spans="3:3" x14ac:dyDescent="0.35">
      <c r="C7606" s="44"/>
    </row>
    <row r="7607" spans="3:3" x14ac:dyDescent="0.35">
      <c r="C7607" s="44"/>
    </row>
    <row r="7608" spans="3:3" x14ac:dyDescent="0.35">
      <c r="C7608" s="44"/>
    </row>
    <row r="7609" spans="3:3" x14ac:dyDescent="0.35">
      <c r="C7609" s="44"/>
    </row>
    <row r="7610" spans="3:3" x14ac:dyDescent="0.35">
      <c r="C7610" s="44"/>
    </row>
    <row r="7611" spans="3:3" x14ac:dyDescent="0.35">
      <c r="C7611" s="44"/>
    </row>
    <row r="7612" spans="3:3" x14ac:dyDescent="0.35">
      <c r="C7612" s="44"/>
    </row>
    <row r="7613" spans="3:3" x14ac:dyDescent="0.35">
      <c r="C7613" s="44"/>
    </row>
    <row r="7614" spans="3:3" x14ac:dyDescent="0.35">
      <c r="C7614" s="44"/>
    </row>
    <row r="7615" spans="3:3" x14ac:dyDescent="0.35">
      <c r="C7615" s="44"/>
    </row>
    <row r="7616" spans="3:3" x14ac:dyDescent="0.35">
      <c r="C7616" s="44"/>
    </row>
    <row r="7617" spans="3:3" x14ac:dyDescent="0.35">
      <c r="C7617" s="44"/>
    </row>
    <row r="7618" spans="3:3" x14ac:dyDescent="0.35">
      <c r="C7618" s="44"/>
    </row>
    <row r="7619" spans="3:3" x14ac:dyDescent="0.35">
      <c r="C7619" s="44"/>
    </row>
    <row r="7620" spans="3:3" x14ac:dyDescent="0.35">
      <c r="C7620" s="44"/>
    </row>
    <row r="7621" spans="3:3" x14ac:dyDescent="0.35">
      <c r="C7621" s="44"/>
    </row>
    <row r="7622" spans="3:3" x14ac:dyDescent="0.35">
      <c r="C7622" s="44"/>
    </row>
    <row r="7623" spans="3:3" x14ac:dyDescent="0.35">
      <c r="C7623" s="44"/>
    </row>
    <row r="7624" spans="3:3" x14ac:dyDescent="0.35">
      <c r="C7624" s="44"/>
    </row>
    <row r="7625" spans="3:3" x14ac:dyDescent="0.35">
      <c r="C7625" s="44"/>
    </row>
    <row r="7626" spans="3:3" x14ac:dyDescent="0.35">
      <c r="C7626" s="44"/>
    </row>
    <row r="7627" spans="3:3" x14ac:dyDescent="0.35">
      <c r="C7627" s="44"/>
    </row>
    <row r="7628" spans="3:3" x14ac:dyDescent="0.35">
      <c r="C7628" s="44"/>
    </row>
    <row r="7629" spans="3:3" x14ac:dyDescent="0.35">
      <c r="C7629" s="44"/>
    </row>
    <row r="7630" spans="3:3" x14ac:dyDescent="0.35">
      <c r="C7630" s="44"/>
    </row>
    <row r="7631" spans="3:3" x14ac:dyDescent="0.35">
      <c r="C7631" s="44"/>
    </row>
    <row r="7632" spans="3:3" x14ac:dyDescent="0.35">
      <c r="C7632" s="44"/>
    </row>
    <row r="7633" spans="3:3" x14ac:dyDescent="0.35">
      <c r="C7633" s="44"/>
    </row>
    <row r="7634" spans="3:3" x14ac:dyDescent="0.35">
      <c r="C7634" s="44"/>
    </row>
    <row r="7635" spans="3:3" x14ac:dyDescent="0.35">
      <c r="C7635" s="44"/>
    </row>
    <row r="7636" spans="3:3" x14ac:dyDescent="0.35">
      <c r="C7636" s="44"/>
    </row>
    <row r="7637" spans="3:3" x14ac:dyDescent="0.35">
      <c r="C7637" s="44"/>
    </row>
    <row r="7638" spans="3:3" x14ac:dyDescent="0.35">
      <c r="C7638" s="44"/>
    </row>
    <row r="7639" spans="3:3" x14ac:dyDescent="0.35">
      <c r="C7639" s="44"/>
    </row>
    <row r="7640" spans="3:3" x14ac:dyDescent="0.35">
      <c r="C7640" s="44"/>
    </row>
    <row r="7641" spans="3:3" x14ac:dyDescent="0.35">
      <c r="C7641" s="44"/>
    </row>
    <row r="7642" spans="3:3" x14ac:dyDescent="0.35">
      <c r="C7642" s="44"/>
    </row>
    <row r="7643" spans="3:3" x14ac:dyDescent="0.35">
      <c r="C7643" s="44"/>
    </row>
    <row r="7644" spans="3:3" x14ac:dyDescent="0.35">
      <c r="C7644" s="44"/>
    </row>
    <row r="7645" spans="3:3" x14ac:dyDescent="0.35">
      <c r="C7645" s="44"/>
    </row>
    <row r="7646" spans="3:3" x14ac:dyDescent="0.35">
      <c r="C7646" s="44"/>
    </row>
    <row r="7647" spans="3:3" x14ac:dyDescent="0.35">
      <c r="C7647" s="44"/>
    </row>
    <row r="7648" spans="3:3" x14ac:dyDescent="0.35">
      <c r="C7648" s="44"/>
    </row>
    <row r="7649" spans="3:3" x14ac:dyDescent="0.35">
      <c r="C7649" s="44"/>
    </row>
    <row r="7650" spans="3:3" x14ac:dyDescent="0.35">
      <c r="C7650" s="44"/>
    </row>
    <row r="7651" spans="3:3" x14ac:dyDescent="0.35">
      <c r="C7651" s="44"/>
    </row>
    <row r="7652" spans="3:3" x14ac:dyDescent="0.35">
      <c r="C7652" s="44"/>
    </row>
    <row r="7653" spans="3:3" x14ac:dyDescent="0.35">
      <c r="C7653" s="44"/>
    </row>
    <row r="7654" spans="3:3" x14ac:dyDescent="0.35">
      <c r="C7654" s="44"/>
    </row>
    <row r="7655" spans="3:3" x14ac:dyDescent="0.35">
      <c r="C7655" s="44"/>
    </row>
    <row r="7656" spans="3:3" x14ac:dyDescent="0.35">
      <c r="C7656" s="44"/>
    </row>
    <row r="7657" spans="3:3" x14ac:dyDescent="0.35">
      <c r="C7657" s="44"/>
    </row>
    <row r="7658" spans="3:3" x14ac:dyDescent="0.35">
      <c r="C7658" s="44"/>
    </row>
    <row r="7659" spans="3:3" x14ac:dyDescent="0.35">
      <c r="C7659" s="44"/>
    </row>
    <row r="7660" spans="3:3" x14ac:dyDescent="0.35">
      <c r="C7660" s="44"/>
    </row>
    <row r="7661" spans="3:3" x14ac:dyDescent="0.35">
      <c r="C7661" s="44"/>
    </row>
    <row r="7662" spans="3:3" x14ac:dyDescent="0.35">
      <c r="C7662" s="44"/>
    </row>
    <row r="7663" spans="3:3" x14ac:dyDescent="0.35">
      <c r="C7663" s="44"/>
    </row>
    <row r="7664" spans="3:3" x14ac:dyDescent="0.35">
      <c r="C7664" s="44"/>
    </row>
    <row r="7665" spans="3:3" x14ac:dyDescent="0.35">
      <c r="C7665" s="44"/>
    </row>
    <row r="7666" spans="3:3" x14ac:dyDescent="0.35">
      <c r="C7666" s="44"/>
    </row>
    <row r="7667" spans="3:3" x14ac:dyDescent="0.35">
      <c r="C7667" s="44"/>
    </row>
    <row r="7668" spans="3:3" x14ac:dyDescent="0.35">
      <c r="C7668" s="44"/>
    </row>
    <row r="7669" spans="3:3" x14ac:dyDescent="0.35">
      <c r="C7669" s="44"/>
    </row>
    <row r="7670" spans="3:3" x14ac:dyDescent="0.35">
      <c r="C7670" s="44"/>
    </row>
    <row r="7671" spans="3:3" x14ac:dyDescent="0.35">
      <c r="C7671" s="44"/>
    </row>
    <row r="7672" spans="3:3" x14ac:dyDescent="0.35">
      <c r="C7672" s="44"/>
    </row>
    <row r="7673" spans="3:3" x14ac:dyDescent="0.35">
      <c r="C7673" s="44"/>
    </row>
    <row r="7674" spans="3:3" x14ac:dyDescent="0.35">
      <c r="C7674" s="44"/>
    </row>
    <row r="7675" spans="3:3" x14ac:dyDescent="0.35">
      <c r="C7675" s="44"/>
    </row>
    <row r="7676" spans="3:3" x14ac:dyDescent="0.35">
      <c r="C7676" s="44"/>
    </row>
    <row r="7677" spans="3:3" x14ac:dyDescent="0.35">
      <c r="C7677" s="44"/>
    </row>
    <row r="7678" spans="3:3" x14ac:dyDescent="0.35">
      <c r="C7678" s="44"/>
    </row>
    <row r="7679" spans="3:3" x14ac:dyDescent="0.35">
      <c r="C7679" s="44"/>
    </row>
    <row r="7680" spans="3:3" x14ac:dyDescent="0.35">
      <c r="C7680" s="44"/>
    </row>
    <row r="7681" spans="3:3" x14ac:dyDescent="0.35">
      <c r="C7681" s="44"/>
    </row>
    <row r="7682" spans="3:3" x14ac:dyDescent="0.35">
      <c r="C7682" s="44"/>
    </row>
    <row r="7683" spans="3:3" x14ac:dyDescent="0.35">
      <c r="C7683" s="44"/>
    </row>
    <row r="7684" spans="3:3" x14ac:dyDescent="0.35">
      <c r="C7684" s="44"/>
    </row>
    <row r="7685" spans="3:3" x14ac:dyDescent="0.35">
      <c r="C7685" s="44"/>
    </row>
    <row r="7686" spans="3:3" x14ac:dyDescent="0.35">
      <c r="C7686" s="44"/>
    </row>
    <row r="7687" spans="3:3" x14ac:dyDescent="0.35">
      <c r="C7687" s="44"/>
    </row>
    <row r="7688" spans="3:3" x14ac:dyDescent="0.35">
      <c r="C7688" s="44"/>
    </row>
    <row r="7689" spans="3:3" x14ac:dyDescent="0.35">
      <c r="C7689" s="44"/>
    </row>
    <row r="7690" spans="3:3" x14ac:dyDescent="0.35">
      <c r="C7690" s="44"/>
    </row>
    <row r="7691" spans="3:3" x14ac:dyDescent="0.35">
      <c r="C7691" s="44"/>
    </row>
    <row r="7692" spans="3:3" x14ac:dyDescent="0.35">
      <c r="C7692" s="44"/>
    </row>
    <row r="7693" spans="3:3" x14ac:dyDescent="0.35">
      <c r="C7693" s="44"/>
    </row>
    <row r="7694" spans="3:3" x14ac:dyDescent="0.35">
      <c r="C7694" s="44"/>
    </row>
    <row r="7695" spans="3:3" x14ac:dyDescent="0.35">
      <c r="C7695" s="44"/>
    </row>
    <row r="7696" spans="3:3" x14ac:dyDescent="0.35">
      <c r="C7696" s="44"/>
    </row>
    <row r="7697" spans="3:3" x14ac:dyDescent="0.35">
      <c r="C7697" s="44"/>
    </row>
    <row r="7698" spans="3:3" x14ac:dyDescent="0.35">
      <c r="C7698" s="44"/>
    </row>
    <row r="7699" spans="3:3" x14ac:dyDescent="0.35">
      <c r="C7699" s="44"/>
    </row>
    <row r="7700" spans="3:3" x14ac:dyDescent="0.35">
      <c r="C7700" s="44"/>
    </row>
    <row r="7701" spans="3:3" x14ac:dyDescent="0.35">
      <c r="C7701" s="44"/>
    </row>
    <row r="7702" spans="3:3" x14ac:dyDescent="0.35">
      <c r="C7702" s="44"/>
    </row>
    <row r="7703" spans="3:3" x14ac:dyDescent="0.35">
      <c r="C7703" s="44"/>
    </row>
    <row r="7704" spans="3:3" x14ac:dyDescent="0.35">
      <c r="C7704" s="44"/>
    </row>
    <row r="7705" spans="3:3" x14ac:dyDescent="0.35">
      <c r="C7705" s="44"/>
    </row>
    <row r="7706" spans="3:3" x14ac:dyDescent="0.35">
      <c r="C7706" s="44"/>
    </row>
    <row r="7707" spans="3:3" x14ac:dyDescent="0.35">
      <c r="C7707" s="44"/>
    </row>
    <row r="7708" spans="3:3" x14ac:dyDescent="0.35">
      <c r="C7708" s="44"/>
    </row>
    <row r="7709" spans="3:3" x14ac:dyDescent="0.35">
      <c r="C7709" s="44"/>
    </row>
    <row r="7710" spans="3:3" x14ac:dyDescent="0.35">
      <c r="C7710" s="44"/>
    </row>
    <row r="7711" spans="3:3" x14ac:dyDescent="0.35">
      <c r="C7711" s="44"/>
    </row>
    <row r="7712" spans="3:3" x14ac:dyDescent="0.35">
      <c r="C7712" s="44"/>
    </row>
    <row r="7713" spans="3:3" x14ac:dyDescent="0.35">
      <c r="C7713" s="44"/>
    </row>
    <row r="7714" spans="3:3" x14ac:dyDescent="0.35">
      <c r="C7714" s="44"/>
    </row>
    <row r="7715" spans="3:3" x14ac:dyDescent="0.35">
      <c r="C7715" s="44"/>
    </row>
    <row r="7716" spans="3:3" x14ac:dyDescent="0.35">
      <c r="C7716" s="44"/>
    </row>
    <row r="7717" spans="3:3" x14ac:dyDescent="0.35">
      <c r="C7717" s="44"/>
    </row>
    <row r="7718" spans="3:3" x14ac:dyDescent="0.35">
      <c r="C7718" s="44"/>
    </row>
    <row r="7719" spans="3:3" x14ac:dyDescent="0.35">
      <c r="C7719" s="44"/>
    </row>
    <row r="7720" spans="3:3" x14ac:dyDescent="0.35">
      <c r="C7720" s="44"/>
    </row>
    <row r="7721" spans="3:3" x14ac:dyDescent="0.35">
      <c r="C7721" s="44"/>
    </row>
    <row r="7722" spans="3:3" x14ac:dyDescent="0.35">
      <c r="C7722" s="44"/>
    </row>
    <row r="7723" spans="3:3" x14ac:dyDescent="0.35">
      <c r="C7723" s="44"/>
    </row>
    <row r="7724" spans="3:3" x14ac:dyDescent="0.35">
      <c r="C7724" s="44"/>
    </row>
    <row r="7725" spans="3:3" x14ac:dyDescent="0.35">
      <c r="C7725" s="44"/>
    </row>
    <row r="7726" spans="3:3" x14ac:dyDescent="0.35">
      <c r="C7726" s="44"/>
    </row>
    <row r="7727" spans="3:3" x14ac:dyDescent="0.35">
      <c r="C7727" s="44"/>
    </row>
    <row r="7728" spans="3:3" x14ac:dyDescent="0.35">
      <c r="C7728" s="44"/>
    </row>
    <row r="7729" spans="3:3" x14ac:dyDescent="0.35">
      <c r="C7729" s="44"/>
    </row>
    <row r="7730" spans="3:3" x14ac:dyDescent="0.35">
      <c r="C7730" s="44"/>
    </row>
    <row r="7731" spans="3:3" x14ac:dyDescent="0.35">
      <c r="C7731" s="44"/>
    </row>
    <row r="7732" spans="3:3" x14ac:dyDescent="0.35">
      <c r="C7732" s="44"/>
    </row>
    <row r="7733" spans="3:3" x14ac:dyDescent="0.35">
      <c r="C7733" s="44"/>
    </row>
    <row r="7734" spans="3:3" x14ac:dyDescent="0.35">
      <c r="C7734" s="44"/>
    </row>
    <row r="7735" spans="3:3" x14ac:dyDescent="0.35">
      <c r="C7735" s="44"/>
    </row>
    <row r="7736" spans="3:3" x14ac:dyDescent="0.35">
      <c r="C7736" s="44"/>
    </row>
    <row r="7737" spans="3:3" x14ac:dyDescent="0.35">
      <c r="C7737" s="44"/>
    </row>
    <row r="7738" spans="3:3" x14ac:dyDescent="0.35">
      <c r="C7738" s="44"/>
    </row>
    <row r="7739" spans="3:3" x14ac:dyDescent="0.35">
      <c r="C7739" s="44"/>
    </row>
    <row r="7740" spans="3:3" x14ac:dyDescent="0.35">
      <c r="C7740" s="44"/>
    </row>
    <row r="7741" spans="3:3" x14ac:dyDescent="0.35">
      <c r="C7741" s="44"/>
    </row>
    <row r="7742" spans="3:3" x14ac:dyDescent="0.35">
      <c r="C7742" s="44"/>
    </row>
    <row r="7743" spans="3:3" x14ac:dyDescent="0.35">
      <c r="C7743" s="44"/>
    </row>
    <row r="7744" spans="3:3" x14ac:dyDescent="0.35">
      <c r="C7744" s="44"/>
    </row>
    <row r="7745" spans="3:3" x14ac:dyDescent="0.35">
      <c r="C7745" s="44"/>
    </row>
    <row r="7746" spans="3:3" x14ac:dyDescent="0.35">
      <c r="C7746" s="44"/>
    </row>
    <row r="7747" spans="3:3" x14ac:dyDescent="0.35">
      <c r="C7747" s="44"/>
    </row>
    <row r="7748" spans="3:3" x14ac:dyDescent="0.35">
      <c r="C7748" s="44"/>
    </row>
    <row r="7749" spans="3:3" x14ac:dyDescent="0.35">
      <c r="C7749" s="44"/>
    </row>
    <row r="7750" spans="3:3" x14ac:dyDescent="0.35">
      <c r="C7750" s="44"/>
    </row>
    <row r="7751" spans="3:3" x14ac:dyDescent="0.35">
      <c r="C7751" s="44"/>
    </row>
    <row r="7752" spans="3:3" x14ac:dyDescent="0.35">
      <c r="C7752" s="44"/>
    </row>
    <row r="7753" spans="3:3" x14ac:dyDescent="0.35">
      <c r="C7753" s="44"/>
    </row>
    <row r="7754" spans="3:3" x14ac:dyDescent="0.35">
      <c r="C7754" s="44"/>
    </row>
    <row r="7755" spans="3:3" x14ac:dyDescent="0.35">
      <c r="C7755" s="44"/>
    </row>
    <row r="7756" spans="3:3" x14ac:dyDescent="0.35">
      <c r="C7756" s="44"/>
    </row>
    <row r="7757" spans="3:3" x14ac:dyDescent="0.35">
      <c r="C7757" s="44"/>
    </row>
    <row r="7758" spans="3:3" x14ac:dyDescent="0.35">
      <c r="C7758" s="44"/>
    </row>
    <row r="7759" spans="3:3" x14ac:dyDescent="0.35">
      <c r="C7759" s="44"/>
    </row>
    <row r="7760" spans="3:3" x14ac:dyDescent="0.35">
      <c r="C7760" s="44"/>
    </row>
    <row r="7761" spans="3:3" x14ac:dyDescent="0.35">
      <c r="C7761" s="44"/>
    </row>
    <row r="7762" spans="3:3" x14ac:dyDescent="0.35">
      <c r="C7762" s="44"/>
    </row>
    <row r="7763" spans="3:3" x14ac:dyDescent="0.35">
      <c r="C7763" s="44"/>
    </row>
    <row r="7764" spans="3:3" x14ac:dyDescent="0.35">
      <c r="C7764" s="44"/>
    </row>
    <row r="7765" spans="3:3" x14ac:dyDescent="0.35">
      <c r="C7765" s="44"/>
    </row>
    <row r="7766" spans="3:3" x14ac:dyDescent="0.35">
      <c r="C7766" s="44"/>
    </row>
    <row r="7767" spans="3:3" x14ac:dyDescent="0.35">
      <c r="C7767" s="44"/>
    </row>
    <row r="7768" spans="3:3" x14ac:dyDescent="0.35">
      <c r="C7768" s="44"/>
    </row>
    <row r="7769" spans="3:3" x14ac:dyDescent="0.35">
      <c r="C7769" s="44"/>
    </row>
    <row r="7770" spans="3:3" x14ac:dyDescent="0.35">
      <c r="C7770" s="44"/>
    </row>
    <row r="7771" spans="3:3" x14ac:dyDescent="0.35">
      <c r="C7771" s="44"/>
    </row>
    <row r="7772" spans="3:3" x14ac:dyDescent="0.35">
      <c r="C7772" s="44"/>
    </row>
    <row r="7773" spans="3:3" x14ac:dyDescent="0.35">
      <c r="C7773" s="44"/>
    </row>
    <row r="7774" spans="3:3" x14ac:dyDescent="0.35">
      <c r="C7774" s="44"/>
    </row>
    <row r="7775" spans="3:3" x14ac:dyDescent="0.35">
      <c r="C7775" s="44"/>
    </row>
    <row r="7776" spans="3:3" x14ac:dyDescent="0.35">
      <c r="C7776" s="44"/>
    </row>
    <row r="7777" spans="3:3" x14ac:dyDescent="0.35">
      <c r="C7777" s="44"/>
    </row>
    <row r="7778" spans="3:3" x14ac:dyDescent="0.35">
      <c r="C7778" s="44"/>
    </row>
    <row r="7779" spans="3:3" x14ac:dyDescent="0.35">
      <c r="C7779" s="44"/>
    </row>
    <row r="7780" spans="3:3" x14ac:dyDescent="0.35">
      <c r="C7780" s="44"/>
    </row>
    <row r="7781" spans="3:3" x14ac:dyDescent="0.35">
      <c r="C7781" s="44"/>
    </row>
    <row r="7782" spans="3:3" x14ac:dyDescent="0.35">
      <c r="C7782" s="44"/>
    </row>
    <row r="7783" spans="3:3" x14ac:dyDescent="0.35">
      <c r="C7783" s="44"/>
    </row>
    <row r="7784" spans="3:3" x14ac:dyDescent="0.35">
      <c r="C7784" s="44"/>
    </row>
    <row r="7785" spans="3:3" x14ac:dyDescent="0.35">
      <c r="C7785" s="44"/>
    </row>
    <row r="7786" spans="3:3" x14ac:dyDescent="0.35">
      <c r="C7786" s="44"/>
    </row>
    <row r="7787" spans="3:3" x14ac:dyDescent="0.35">
      <c r="C7787" s="44"/>
    </row>
    <row r="7788" spans="3:3" x14ac:dyDescent="0.35">
      <c r="C7788" s="44"/>
    </row>
    <row r="7789" spans="3:3" x14ac:dyDescent="0.35">
      <c r="C7789" s="44"/>
    </row>
    <row r="7790" spans="3:3" x14ac:dyDescent="0.35">
      <c r="C7790" s="44"/>
    </row>
    <row r="7791" spans="3:3" x14ac:dyDescent="0.35">
      <c r="C7791" s="44"/>
    </row>
    <row r="7792" spans="3:3" x14ac:dyDescent="0.35">
      <c r="C7792" s="44"/>
    </row>
    <row r="7793" spans="3:3" x14ac:dyDescent="0.35">
      <c r="C7793" s="44"/>
    </row>
    <row r="7794" spans="3:3" x14ac:dyDescent="0.35">
      <c r="C7794" s="44"/>
    </row>
    <row r="7795" spans="3:3" x14ac:dyDescent="0.35">
      <c r="C7795" s="44"/>
    </row>
    <row r="7796" spans="3:3" x14ac:dyDescent="0.35">
      <c r="C7796" s="44"/>
    </row>
    <row r="7797" spans="3:3" x14ac:dyDescent="0.35">
      <c r="C7797" s="44"/>
    </row>
    <row r="7798" spans="3:3" x14ac:dyDescent="0.35">
      <c r="C7798" s="44"/>
    </row>
    <row r="7799" spans="3:3" x14ac:dyDescent="0.35">
      <c r="C7799" s="44"/>
    </row>
    <row r="7800" spans="3:3" x14ac:dyDescent="0.35">
      <c r="C7800" s="44"/>
    </row>
    <row r="7801" spans="3:3" x14ac:dyDescent="0.35">
      <c r="C7801" s="44"/>
    </row>
    <row r="7802" spans="3:3" x14ac:dyDescent="0.35">
      <c r="C7802" s="44"/>
    </row>
    <row r="7803" spans="3:3" x14ac:dyDescent="0.35">
      <c r="C7803" s="44"/>
    </row>
    <row r="7804" spans="3:3" x14ac:dyDescent="0.35">
      <c r="C7804" s="44"/>
    </row>
    <row r="7805" spans="3:3" x14ac:dyDescent="0.35">
      <c r="C7805" s="44"/>
    </row>
    <row r="7806" spans="3:3" x14ac:dyDescent="0.35">
      <c r="C7806" s="44"/>
    </row>
    <row r="7807" spans="3:3" x14ac:dyDescent="0.35">
      <c r="C7807" s="44"/>
    </row>
    <row r="7808" spans="3:3" x14ac:dyDescent="0.35">
      <c r="C7808" s="44"/>
    </row>
    <row r="7809" spans="3:3" x14ac:dyDescent="0.35">
      <c r="C7809" s="44"/>
    </row>
    <row r="7810" spans="3:3" x14ac:dyDescent="0.35">
      <c r="C7810" s="44"/>
    </row>
    <row r="7811" spans="3:3" x14ac:dyDescent="0.35">
      <c r="C7811" s="44"/>
    </row>
    <row r="7812" spans="3:3" x14ac:dyDescent="0.35">
      <c r="C7812" s="44"/>
    </row>
    <row r="7813" spans="3:3" x14ac:dyDescent="0.35">
      <c r="C7813" s="44"/>
    </row>
    <row r="7814" spans="3:3" x14ac:dyDescent="0.35">
      <c r="C7814" s="44"/>
    </row>
    <row r="7815" spans="3:3" x14ac:dyDescent="0.35">
      <c r="C7815" s="44"/>
    </row>
    <row r="7816" spans="3:3" x14ac:dyDescent="0.35">
      <c r="C7816" s="44"/>
    </row>
    <row r="7817" spans="3:3" x14ac:dyDescent="0.35">
      <c r="C7817" s="44"/>
    </row>
    <row r="7818" spans="3:3" x14ac:dyDescent="0.35">
      <c r="C7818" s="44"/>
    </row>
    <row r="7819" spans="3:3" x14ac:dyDescent="0.35">
      <c r="C7819" s="44"/>
    </row>
    <row r="7820" spans="3:3" x14ac:dyDescent="0.35">
      <c r="C7820" s="44"/>
    </row>
    <row r="7821" spans="3:3" x14ac:dyDescent="0.35">
      <c r="C7821" s="44"/>
    </row>
    <row r="7822" spans="3:3" x14ac:dyDescent="0.35">
      <c r="C7822" s="44"/>
    </row>
    <row r="7823" spans="3:3" x14ac:dyDescent="0.35">
      <c r="C7823" s="44"/>
    </row>
    <row r="7824" spans="3:3" x14ac:dyDescent="0.35">
      <c r="C7824" s="44"/>
    </row>
    <row r="7825" spans="3:3" x14ac:dyDescent="0.35">
      <c r="C7825" s="44"/>
    </row>
    <row r="7826" spans="3:3" x14ac:dyDescent="0.35">
      <c r="C7826" s="44"/>
    </row>
    <row r="7827" spans="3:3" x14ac:dyDescent="0.35">
      <c r="C7827" s="44"/>
    </row>
    <row r="7828" spans="3:3" x14ac:dyDescent="0.35">
      <c r="C7828" s="44"/>
    </row>
    <row r="7829" spans="3:3" x14ac:dyDescent="0.35">
      <c r="C7829" s="44"/>
    </row>
    <row r="7830" spans="3:3" x14ac:dyDescent="0.35">
      <c r="C7830" s="44"/>
    </row>
    <row r="7831" spans="3:3" x14ac:dyDescent="0.35">
      <c r="C7831" s="44"/>
    </row>
    <row r="7832" spans="3:3" x14ac:dyDescent="0.35">
      <c r="C7832" s="44"/>
    </row>
    <row r="7833" spans="3:3" x14ac:dyDescent="0.35">
      <c r="C7833" s="44"/>
    </row>
    <row r="7834" spans="3:3" x14ac:dyDescent="0.35">
      <c r="C7834" s="44"/>
    </row>
    <row r="7835" spans="3:3" x14ac:dyDescent="0.35">
      <c r="C7835" s="44"/>
    </row>
    <row r="7836" spans="3:3" x14ac:dyDescent="0.35">
      <c r="C7836" s="44"/>
    </row>
    <row r="7837" spans="3:3" x14ac:dyDescent="0.35">
      <c r="C7837" s="44"/>
    </row>
    <row r="7838" spans="3:3" x14ac:dyDescent="0.35">
      <c r="C7838" s="44"/>
    </row>
    <row r="7839" spans="3:3" x14ac:dyDescent="0.35">
      <c r="C7839" s="44"/>
    </row>
    <row r="7840" spans="3:3" x14ac:dyDescent="0.35">
      <c r="C7840" s="44"/>
    </row>
    <row r="7841" spans="3:3" x14ac:dyDescent="0.35">
      <c r="C7841" s="44"/>
    </row>
    <row r="7842" spans="3:3" x14ac:dyDescent="0.35">
      <c r="C7842" s="44"/>
    </row>
    <row r="7843" spans="3:3" x14ac:dyDescent="0.35">
      <c r="C7843" s="44"/>
    </row>
    <row r="7844" spans="3:3" x14ac:dyDescent="0.35">
      <c r="C7844" s="44"/>
    </row>
    <row r="7845" spans="3:3" x14ac:dyDescent="0.35">
      <c r="C7845" s="44"/>
    </row>
    <row r="7846" spans="3:3" x14ac:dyDescent="0.35">
      <c r="C7846" s="44"/>
    </row>
    <row r="7847" spans="3:3" x14ac:dyDescent="0.35">
      <c r="C7847" s="44"/>
    </row>
    <row r="7848" spans="3:3" x14ac:dyDescent="0.35">
      <c r="C7848" s="44"/>
    </row>
    <row r="7849" spans="3:3" x14ac:dyDescent="0.35">
      <c r="C7849" s="44"/>
    </row>
    <row r="7850" spans="3:3" x14ac:dyDescent="0.35">
      <c r="C7850" s="44"/>
    </row>
    <row r="7851" spans="3:3" x14ac:dyDescent="0.35">
      <c r="C7851" s="44"/>
    </row>
    <row r="7852" spans="3:3" x14ac:dyDescent="0.35">
      <c r="C7852" s="44"/>
    </row>
    <row r="7853" spans="3:3" x14ac:dyDescent="0.35">
      <c r="C7853" s="44"/>
    </row>
    <row r="7854" spans="3:3" x14ac:dyDescent="0.35">
      <c r="C7854" s="44"/>
    </row>
    <row r="7855" spans="3:3" x14ac:dyDescent="0.35">
      <c r="C7855" s="44"/>
    </row>
    <row r="7856" spans="3:3" x14ac:dyDescent="0.35">
      <c r="C7856" s="44"/>
    </row>
    <row r="7857" spans="3:3" x14ac:dyDescent="0.35">
      <c r="C7857" s="44"/>
    </row>
    <row r="7858" spans="3:3" x14ac:dyDescent="0.35">
      <c r="C7858" s="44"/>
    </row>
    <row r="7859" spans="3:3" x14ac:dyDescent="0.35">
      <c r="C7859" s="44"/>
    </row>
    <row r="7860" spans="3:3" x14ac:dyDescent="0.35">
      <c r="C7860" s="44"/>
    </row>
    <row r="7861" spans="3:3" x14ac:dyDescent="0.35">
      <c r="C7861" s="44"/>
    </row>
    <row r="7862" spans="3:3" x14ac:dyDescent="0.35">
      <c r="C7862" s="44"/>
    </row>
    <row r="7863" spans="3:3" x14ac:dyDescent="0.35">
      <c r="C7863" s="44"/>
    </row>
    <row r="7864" spans="3:3" x14ac:dyDescent="0.35">
      <c r="C7864" s="44"/>
    </row>
    <row r="7865" spans="3:3" x14ac:dyDescent="0.35">
      <c r="C7865" s="44"/>
    </row>
    <row r="7866" spans="3:3" x14ac:dyDescent="0.35">
      <c r="C7866" s="44"/>
    </row>
    <row r="7867" spans="3:3" x14ac:dyDescent="0.35">
      <c r="C7867" s="44"/>
    </row>
    <row r="7868" spans="3:3" x14ac:dyDescent="0.35">
      <c r="C7868" s="44"/>
    </row>
    <row r="7869" spans="3:3" x14ac:dyDescent="0.35">
      <c r="C7869" s="44"/>
    </row>
    <row r="7870" spans="3:3" x14ac:dyDescent="0.35">
      <c r="C7870" s="44"/>
    </row>
    <row r="7871" spans="3:3" x14ac:dyDescent="0.35">
      <c r="C7871" s="44"/>
    </row>
    <row r="7872" spans="3:3" x14ac:dyDescent="0.35">
      <c r="C7872" s="44"/>
    </row>
    <row r="7873" spans="3:3" x14ac:dyDescent="0.35">
      <c r="C7873" s="44"/>
    </row>
    <row r="7874" spans="3:3" x14ac:dyDescent="0.35">
      <c r="C7874" s="44"/>
    </row>
    <row r="7875" spans="3:3" x14ac:dyDescent="0.35">
      <c r="C7875" s="44"/>
    </row>
    <row r="7876" spans="3:3" x14ac:dyDescent="0.35">
      <c r="C7876" s="44"/>
    </row>
    <row r="7877" spans="3:3" x14ac:dyDescent="0.35">
      <c r="C7877" s="44"/>
    </row>
    <row r="7878" spans="3:3" x14ac:dyDescent="0.35">
      <c r="C7878" s="44"/>
    </row>
    <row r="7879" spans="3:3" x14ac:dyDescent="0.35">
      <c r="C7879" s="44"/>
    </row>
    <row r="7880" spans="3:3" x14ac:dyDescent="0.35">
      <c r="C7880" s="44"/>
    </row>
    <row r="7881" spans="3:3" x14ac:dyDescent="0.35">
      <c r="C7881" s="44"/>
    </row>
    <row r="7882" spans="3:3" x14ac:dyDescent="0.35">
      <c r="C7882" s="44"/>
    </row>
    <row r="7883" spans="3:3" x14ac:dyDescent="0.35">
      <c r="C7883" s="44"/>
    </row>
    <row r="7884" spans="3:3" x14ac:dyDescent="0.35">
      <c r="C7884" s="44"/>
    </row>
    <row r="7885" spans="3:3" x14ac:dyDescent="0.35">
      <c r="C7885" s="44"/>
    </row>
    <row r="7886" spans="3:3" x14ac:dyDescent="0.35">
      <c r="C7886" s="44"/>
    </row>
    <row r="7887" spans="3:3" x14ac:dyDescent="0.35">
      <c r="C7887" s="44"/>
    </row>
    <row r="7888" spans="3:3" x14ac:dyDescent="0.35">
      <c r="C7888" s="44"/>
    </row>
    <row r="7889" spans="3:3" x14ac:dyDescent="0.35">
      <c r="C7889" s="44"/>
    </row>
    <row r="7890" spans="3:3" x14ac:dyDescent="0.35">
      <c r="C7890" s="44"/>
    </row>
    <row r="7891" spans="3:3" x14ac:dyDescent="0.35">
      <c r="C7891" s="44"/>
    </row>
    <row r="7892" spans="3:3" x14ac:dyDescent="0.35">
      <c r="C7892" s="44"/>
    </row>
    <row r="7893" spans="3:3" x14ac:dyDescent="0.35">
      <c r="C7893" s="44"/>
    </row>
    <row r="7894" spans="3:3" x14ac:dyDescent="0.35">
      <c r="C7894" s="44"/>
    </row>
    <row r="7895" spans="3:3" x14ac:dyDescent="0.35">
      <c r="C7895" s="44"/>
    </row>
    <row r="7896" spans="3:3" x14ac:dyDescent="0.35">
      <c r="C7896" s="44"/>
    </row>
    <row r="7897" spans="3:3" x14ac:dyDescent="0.35">
      <c r="C7897" s="44"/>
    </row>
    <row r="7898" spans="3:3" x14ac:dyDescent="0.35">
      <c r="C7898" s="44"/>
    </row>
    <row r="7899" spans="3:3" x14ac:dyDescent="0.35">
      <c r="C7899" s="44"/>
    </row>
    <row r="7900" spans="3:3" x14ac:dyDescent="0.35">
      <c r="C7900" s="44"/>
    </row>
    <row r="7901" spans="3:3" x14ac:dyDescent="0.35">
      <c r="C7901" s="44"/>
    </row>
    <row r="7902" spans="3:3" x14ac:dyDescent="0.35">
      <c r="C7902" s="44"/>
    </row>
    <row r="7903" spans="3:3" x14ac:dyDescent="0.35">
      <c r="C7903" s="44"/>
    </row>
    <row r="7904" spans="3:3" x14ac:dyDescent="0.35">
      <c r="C7904" s="44"/>
    </row>
    <row r="7905" spans="3:3" x14ac:dyDescent="0.35">
      <c r="C7905" s="44"/>
    </row>
    <row r="7906" spans="3:3" x14ac:dyDescent="0.35">
      <c r="C7906" s="44"/>
    </row>
    <row r="7907" spans="3:3" x14ac:dyDescent="0.35">
      <c r="C7907" s="44"/>
    </row>
    <row r="7908" spans="3:3" x14ac:dyDescent="0.35">
      <c r="C7908" s="44"/>
    </row>
    <row r="7909" spans="3:3" x14ac:dyDescent="0.35">
      <c r="C7909" s="44"/>
    </row>
    <row r="7910" spans="3:3" x14ac:dyDescent="0.35">
      <c r="C7910" s="44"/>
    </row>
    <row r="7911" spans="3:3" x14ac:dyDescent="0.35">
      <c r="C7911" s="44"/>
    </row>
    <row r="7912" spans="3:3" x14ac:dyDescent="0.35">
      <c r="C7912" s="44"/>
    </row>
    <row r="7913" spans="3:3" x14ac:dyDescent="0.35">
      <c r="C7913" s="44"/>
    </row>
    <row r="7914" spans="3:3" x14ac:dyDescent="0.35">
      <c r="C7914" s="44"/>
    </row>
    <row r="7915" spans="3:3" x14ac:dyDescent="0.35">
      <c r="C7915" s="44"/>
    </row>
    <row r="7916" spans="3:3" x14ac:dyDescent="0.35">
      <c r="C7916" s="44"/>
    </row>
    <row r="7917" spans="3:3" x14ac:dyDescent="0.35">
      <c r="C7917" s="44"/>
    </row>
    <row r="7918" spans="3:3" x14ac:dyDescent="0.35">
      <c r="C7918" s="44"/>
    </row>
    <row r="7919" spans="3:3" x14ac:dyDescent="0.35">
      <c r="C7919" s="44"/>
    </row>
    <row r="7920" spans="3:3" x14ac:dyDescent="0.35">
      <c r="C7920" s="44"/>
    </row>
    <row r="7921" spans="3:3" x14ac:dyDescent="0.35">
      <c r="C7921" s="44"/>
    </row>
    <row r="7922" spans="3:3" x14ac:dyDescent="0.35">
      <c r="C7922" s="44"/>
    </row>
    <row r="7923" spans="3:3" x14ac:dyDescent="0.35">
      <c r="C7923" s="44"/>
    </row>
    <row r="7924" spans="3:3" x14ac:dyDescent="0.35">
      <c r="C7924" s="44"/>
    </row>
    <row r="7925" spans="3:3" x14ac:dyDescent="0.35">
      <c r="C7925" s="44"/>
    </row>
    <row r="7926" spans="3:3" x14ac:dyDescent="0.35">
      <c r="C7926" s="44"/>
    </row>
    <row r="7927" spans="3:3" x14ac:dyDescent="0.35">
      <c r="C7927" s="44"/>
    </row>
    <row r="7928" spans="3:3" x14ac:dyDescent="0.35">
      <c r="C7928" s="44"/>
    </row>
    <row r="7929" spans="3:3" x14ac:dyDescent="0.35">
      <c r="C7929" s="44"/>
    </row>
    <row r="7930" spans="3:3" x14ac:dyDescent="0.35">
      <c r="C7930" s="44"/>
    </row>
    <row r="7931" spans="3:3" x14ac:dyDescent="0.35">
      <c r="C7931" s="44"/>
    </row>
    <row r="7932" spans="3:3" x14ac:dyDescent="0.35">
      <c r="C7932" s="44"/>
    </row>
    <row r="7933" spans="3:3" x14ac:dyDescent="0.35">
      <c r="C7933" s="44"/>
    </row>
    <row r="7934" spans="3:3" x14ac:dyDescent="0.35">
      <c r="C7934" s="44"/>
    </row>
    <row r="7935" spans="3:3" x14ac:dyDescent="0.35">
      <c r="C7935" s="44"/>
    </row>
    <row r="7936" spans="3:3" x14ac:dyDescent="0.35">
      <c r="C7936" s="44"/>
    </row>
    <row r="7937" spans="3:3" x14ac:dyDescent="0.35">
      <c r="C7937" s="44"/>
    </row>
    <row r="7938" spans="3:3" x14ac:dyDescent="0.35">
      <c r="C7938" s="44"/>
    </row>
    <row r="7939" spans="3:3" x14ac:dyDescent="0.35">
      <c r="C7939" s="44"/>
    </row>
    <row r="7940" spans="3:3" x14ac:dyDescent="0.35">
      <c r="C7940" s="44"/>
    </row>
    <row r="7941" spans="3:3" x14ac:dyDescent="0.35">
      <c r="C7941" s="44"/>
    </row>
    <row r="7942" spans="3:3" x14ac:dyDescent="0.35">
      <c r="C7942" s="44"/>
    </row>
    <row r="7943" spans="3:3" x14ac:dyDescent="0.35">
      <c r="C7943" s="44"/>
    </row>
    <row r="7944" spans="3:3" x14ac:dyDescent="0.35">
      <c r="C7944" s="44"/>
    </row>
    <row r="7945" spans="3:3" x14ac:dyDescent="0.35">
      <c r="C7945" s="44"/>
    </row>
    <row r="7946" spans="3:3" x14ac:dyDescent="0.35">
      <c r="C7946" s="44"/>
    </row>
    <row r="7947" spans="3:3" x14ac:dyDescent="0.35">
      <c r="C7947" s="44"/>
    </row>
    <row r="7948" spans="3:3" x14ac:dyDescent="0.35">
      <c r="C7948" s="44"/>
    </row>
    <row r="7949" spans="3:3" x14ac:dyDescent="0.35">
      <c r="C7949" s="44"/>
    </row>
    <row r="7950" spans="3:3" x14ac:dyDescent="0.35">
      <c r="C7950" s="44"/>
    </row>
    <row r="7951" spans="3:3" x14ac:dyDescent="0.35">
      <c r="C7951" s="44"/>
    </row>
    <row r="7952" spans="3:3" x14ac:dyDescent="0.35">
      <c r="C7952" s="44"/>
    </row>
    <row r="7953" spans="3:3" x14ac:dyDescent="0.35">
      <c r="C7953" s="44"/>
    </row>
    <row r="7954" spans="3:3" x14ac:dyDescent="0.35">
      <c r="C7954" s="44"/>
    </row>
    <row r="7955" spans="3:3" x14ac:dyDescent="0.35">
      <c r="C7955" s="44"/>
    </row>
    <row r="7956" spans="3:3" x14ac:dyDescent="0.35">
      <c r="C7956" s="44"/>
    </row>
    <row r="7957" spans="3:3" x14ac:dyDescent="0.35">
      <c r="C7957" s="44"/>
    </row>
    <row r="7958" spans="3:3" x14ac:dyDescent="0.35">
      <c r="C7958" s="44"/>
    </row>
    <row r="7959" spans="3:3" x14ac:dyDescent="0.35">
      <c r="C7959" s="44"/>
    </row>
    <row r="7960" spans="3:3" x14ac:dyDescent="0.35">
      <c r="C7960" s="44"/>
    </row>
    <row r="7961" spans="3:3" x14ac:dyDescent="0.35">
      <c r="C7961" s="44"/>
    </row>
    <row r="7962" spans="3:3" x14ac:dyDescent="0.35">
      <c r="C7962" s="44"/>
    </row>
    <row r="7963" spans="3:3" x14ac:dyDescent="0.35">
      <c r="C7963" s="44"/>
    </row>
    <row r="7964" spans="3:3" x14ac:dyDescent="0.35">
      <c r="C7964" s="44"/>
    </row>
    <row r="7965" spans="3:3" x14ac:dyDescent="0.35">
      <c r="C7965" s="44"/>
    </row>
    <row r="7966" spans="3:3" x14ac:dyDescent="0.35">
      <c r="C7966" s="44"/>
    </row>
    <row r="7967" spans="3:3" x14ac:dyDescent="0.35">
      <c r="C7967" s="44"/>
    </row>
    <row r="7968" spans="3:3" x14ac:dyDescent="0.35">
      <c r="C7968" s="44"/>
    </row>
    <row r="7969" spans="3:3" x14ac:dyDescent="0.35">
      <c r="C7969" s="44"/>
    </row>
    <row r="7970" spans="3:3" x14ac:dyDescent="0.35">
      <c r="C7970" s="44"/>
    </row>
    <row r="7971" spans="3:3" x14ac:dyDescent="0.35">
      <c r="C7971" s="44"/>
    </row>
    <row r="7972" spans="3:3" x14ac:dyDescent="0.35">
      <c r="C7972" s="44"/>
    </row>
    <row r="7973" spans="3:3" x14ac:dyDescent="0.35">
      <c r="C7973" s="44"/>
    </row>
    <row r="7974" spans="3:3" x14ac:dyDescent="0.35">
      <c r="C7974" s="44"/>
    </row>
    <row r="7975" spans="3:3" x14ac:dyDescent="0.35">
      <c r="C7975" s="44"/>
    </row>
    <row r="7976" spans="3:3" x14ac:dyDescent="0.35">
      <c r="C7976" s="44"/>
    </row>
    <row r="7977" spans="3:3" x14ac:dyDescent="0.35">
      <c r="C7977" s="44"/>
    </row>
    <row r="7978" spans="3:3" x14ac:dyDescent="0.35">
      <c r="C7978" s="44"/>
    </row>
    <row r="7979" spans="3:3" x14ac:dyDescent="0.35">
      <c r="C7979" s="44"/>
    </row>
    <row r="7980" spans="3:3" x14ac:dyDescent="0.35">
      <c r="C7980" s="44"/>
    </row>
    <row r="7981" spans="3:3" x14ac:dyDescent="0.35">
      <c r="C7981" s="44"/>
    </row>
    <row r="7982" spans="3:3" x14ac:dyDescent="0.35">
      <c r="C7982" s="44"/>
    </row>
    <row r="7983" spans="3:3" x14ac:dyDescent="0.35">
      <c r="C7983" s="44"/>
    </row>
    <row r="7984" spans="3:3" x14ac:dyDescent="0.35">
      <c r="C7984" s="44"/>
    </row>
    <row r="7985" spans="3:3" x14ac:dyDescent="0.35">
      <c r="C7985" s="44"/>
    </row>
    <row r="7986" spans="3:3" x14ac:dyDescent="0.35">
      <c r="C7986" s="44"/>
    </row>
    <row r="7987" spans="3:3" x14ac:dyDescent="0.35">
      <c r="C7987" s="44"/>
    </row>
    <row r="7988" spans="3:3" x14ac:dyDescent="0.35">
      <c r="C7988" s="44"/>
    </row>
    <row r="7989" spans="3:3" x14ac:dyDescent="0.35">
      <c r="C7989" s="44"/>
    </row>
    <row r="7990" spans="3:3" x14ac:dyDescent="0.35">
      <c r="C7990" s="44"/>
    </row>
    <row r="7991" spans="3:3" x14ac:dyDescent="0.35">
      <c r="C7991" s="44"/>
    </row>
    <row r="7992" spans="3:3" x14ac:dyDescent="0.35">
      <c r="C7992" s="44"/>
    </row>
    <row r="7993" spans="3:3" x14ac:dyDescent="0.35">
      <c r="C7993" s="44"/>
    </row>
    <row r="7994" spans="3:3" x14ac:dyDescent="0.35">
      <c r="C7994" s="44"/>
    </row>
    <row r="7995" spans="3:3" x14ac:dyDescent="0.35">
      <c r="C7995" s="44"/>
    </row>
    <row r="7996" spans="3:3" x14ac:dyDescent="0.35">
      <c r="C7996" s="44"/>
    </row>
    <row r="7997" spans="3:3" x14ac:dyDescent="0.35">
      <c r="C7997" s="44"/>
    </row>
    <row r="7998" spans="3:3" x14ac:dyDescent="0.35">
      <c r="C7998" s="44"/>
    </row>
    <row r="7999" spans="3:3" x14ac:dyDescent="0.35">
      <c r="C7999" s="44"/>
    </row>
    <row r="8000" spans="3:3" x14ac:dyDescent="0.35">
      <c r="C8000" s="44"/>
    </row>
    <row r="8001" spans="3:3" x14ac:dyDescent="0.35">
      <c r="C8001" s="44"/>
    </row>
    <row r="8002" spans="3:3" x14ac:dyDescent="0.35">
      <c r="C8002" s="44"/>
    </row>
    <row r="8003" spans="3:3" x14ac:dyDescent="0.35">
      <c r="C8003" s="44"/>
    </row>
    <row r="8004" spans="3:3" x14ac:dyDescent="0.35">
      <c r="C8004" s="44"/>
    </row>
    <row r="8005" spans="3:3" x14ac:dyDescent="0.35">
      <c r="C8005" s="44"/>
    </row>
    <row r="8006" spans="3:3" x14ac:dyDescent="0.35">
      <c r="C8006" s="44"/>
    </row>
    <row r="8007" spans="3:3" x14ac:dyDescent="0.35">
      <c r="C8007" s="44"/>
    </row>
    <row r="8008" spans="3:3" x14ac:dyDescent="0.35">
      <c r="C8008" s="44"/>
    </row>
    <row r="8009" spans="3:3" x14ac:dyDescent="0.35">
      <c r="C8009" s="44"/>
    </row>
    <row r="8010" spans="3:3" x14ac:dyDescent="0.35">
      <c r="C8010" s="44"/>
    </row>
    <row r="8011" spans="3:3" x14ac:dyDescent="0.35">
      <c r="C8011" s="44"/>
    </row>
    <row r="8012" spans="3:3" x14ac:dyDescent="0.35">
      <c r="C8012" s="44"/>
    </row>
    <row r="8013" spans="3:3" x14ac:dyDescent="0.35">
      <c r="C8013" s="44"/>
    </row>
    <row r="8014" spans="3:3" x14ac:dyDescent="0.35">
      <c r="C8014" s="44"/>
    </row>
    <row r="8015" spans="3:3" x14ac:dyDescent="0.35">
      <c r="C8015" s="44"/>
    </row>
    <row r="8016" spans="3:3" x14ac:dyDescent="0.35">
      <c r="C8016" s="44"/>
    </row>
    <row r="8017" spans="3:3" x14ac:dyDescent="0.35">
      <c r="C8017" s="44"/>
    </row>
    <row r="8018" spans="3:3" x14ac:dyDescent="0.35">
      <c r="C8018" s="44"/>
    </row>
    <row r="8019" spans="3:3" x14ac:dyDescent="0.35">
      <c r="C8019" s="44"/>
    </row>
    <row r="8020" spans="3:3" x14ac:dyDescent="0.35">
      <c r="C8020" s="44"/>
    </row>
    <row r="8021" spans="3:3" x14ac:dyDescent="0.35">
      <c r="C8021" s="44"/>
    </row>
    <row r="8022" spans="3:3" x14ac:dyDescent="0.35">
      <c r="C8022" s="44"/>
    </row>
    <row r="8023" spans="3:3" x14ac:dyDescent="0.35">
      <c r="C8023" s="44"/>
    </row>
    <row r="8024" spans="3:3" x14ac:dyDescent="0.35">
      <c r="C8024" s="44"/>
    </row>
    <row r="8025" spans="3:3" x14ac:dyDescent="0.35">
      <c r="C8025" s="44"/>
    </row>
    <row r="8026" spans="3:3" x14ac:dyDescent="0.35">
      <c r="C8026" s="44"/>
    </row>
    <row r="8027" spans="3:3" x14ac:dyDescent="0.35">
      <c r="C8027" s="44"/>
    </row>
    <row r="8028" spans="3:3" x14ac:dyDescent="0.35">
      <c r="C8028" s="44"/>
    </row>
    <row r="8029" spans="3:3" x14ac:dyDescent="0.35">
      <c r="C8029" s="44"/>
    </row>
    <row r="8030" spans="3:3" x14ac:dyDescent="0.35">
      <c r="C8030" s="44"/>
    </row>
    <row r="8031" spans="3:3" x14ac:dyDescent="0.35">
      <c r="C8031" s="44"/>
    </row>
    <row r="8032" spans="3:3" x14ac:dyDescent="0.35">
      <c r="C8032" s="44"/>
    </row>
    <row r="8033" spans="3:3" x14ac:dyDescent="0.35">
      <c r="C8033" s="44"/>
    </row>
    <row r="8034" spans="3:3" x14ac:dyDescent="0.35">
      <c r="C8034" s="44"/>
    </row>
    <row r="8035" spans="3:3" x14ac:dyDescent="0.35">
      <c r="C8035" s="44"/>
    </row>
    <row r="8036" spans="3:3" x14ac:dyDescent="0.35">
      <c r="C8036" s="44"/>
    </row>
    <row r="8037" spans="3:3" x14ac:dyDescent="0.35">
      <c r="C8037" s="44"/>
    </row>
    <row r="8038" spans="3:3" x14ac:dyDescent="0.35">
      <c r="C8038" s="44"/>
    </row>
    <row r="8039" spans="3:3" x14ac:dyDescent="0.35">
      <c r="C8039" s="44"/>
    </row>
    <row r="8040" spans="3:3" x14ac:dyDescent="0.35">
      <c r="C8040" s="44"/>
    </row>
    <row r="8041" spans="3:3" x14ac:dyDescent="0.35">
      <c r="C8041" s="44"/>
    </row>
    <row r="8042" spans="3:3" x14ac:dyDescent="0.35">
      <c r="C8042" s="44"/>
    </row>
    <row r="8043" spans="3:3" x14ac:dyDescent="0.35">
      <c r="C8043" s="44"/>
    </row>
    <row r="8044" spans="3:3" x14ac:dyDescent="0.35">
      <c r="C8044" s="44"/>
    </row>
    <row r="8045" spans="3:3" x14ac:dyDescent="0.35">
      <c r="C8045" s="44"/>
    </row>
    <row r="8046" spans="3:3" x14ac:dyDescent="0.35">
      <c r="C8046" s="44"/>
    </row>
    <row r="8047" spans="3:3" x14ac:dyDescent="0.35">
      <c r="C8047" s="44"/>
    </row>
    <row r="8048" spans="3:3" x14ac:dyDescent="0.35">
      <c r="C8048" s="44"/>
    </row>
    <row r="8049" spans="3:3" x14ac:dyDescent="0.35">
      <c r="C8049" s="44"/>
    </row>
    <row r="8050" spans="3:3" x14ac:dyDescent="0.35">
      <c r="C8050" s="44"/>
    </row>
    <row r="8051" spans="3:3" x14ac:dyDescent="0.35">
      <c r="C8051" s="44"/>
    </row>
    <row r="8052" spans="3:3" x14ac:dyDescent="0.35">
      <c r="C8052" s="44"/>
    </row>
    <row r="8053" spans="3:3" x14ac:dyDescent="0.35">
      <c r="C8053" s="44"/>
    </row>
    <row r="8054" spans="3:3" x14ac:dyDescent="0.35">
      <c r="C8054" s="44"/>
    </row>
    <row r="8055" spans="3:3" x14ac:dyDescent="0.35">
      <c r="C8055" s="44"/>
    </row>
    <row r="8056" spans="3:3" x14ac:dyDescent="0.35">
      <c r="C8056" s="44"/>
    </row>
    <row r="8057" spans="3:3" x14ac:dyDescent="0.35">
      <c r="C8057" s="44"/>
    </row>
    <row r="8058" spans="3:3" x14ac:dyDescent="0.35">
      <c r="C8058" s="44"/>
    </row>
    <row r="8059" spans="3:3" x14ac:dyDescent="0.35">
      <c r="C8059" s="44"/>
    </row>
    <row r="8060" spans="3:3" x14ac:dyDescent="0.35">
      <c r="C8060" s="44"/>
    </row>
    <row r="8061" spans="3:3" x14ac:dyDescent="0.35">
      <c r="C8061" s="44"/>
    </row>
    <row r="8062" spans="3:3" x14ac:dyDescent="0.35">
      <c r="C8062" s="44"/>
    </row>
    <row r="8063" spans="3:3" x14ac:dyDescent="0.35">
      <c r="C8063" s="44"/>
    </row>
    <row r="8064" spans="3:3" x14ac:dyDescent="0.35">
      <c r="C8064" s="44"/>
    </row>
    <row r="8065" spans="3:3" x14ac:dyDescent="0.35">
      <c r="C8065" s="44"/>
    </row>
    <row r="8066" spans="3:3" x14ac:dyDescent="0.35">
      <c r="C8066" s="44"/>
    </row>
    <row r="8067" spans="3:3" x14ac:dyDescent="0.35">
      <c r="C8067" s="44"/>
    </row>
    <row r="8068" spans="3:3" x14ac:dyDescent="0.35">
      <c r="C8068" s="44"/>
    </row>
    <row r="8069" spans="3:3" x14ac:dyDescent="0.35">
      <c r="C8069" s="44"/>
    </row>
    <row r="8070" spans="3:3" x14ac:dyDescent="0.35">
      <c r="C8070" s="44"/>
    </row>
    <row r="8071" spans="3:3" x14ac:dyDescent="0.35">
      <c r="C8071" s="44"/>
    </row>
    <row r="8072" spans="3:3" x14ac:dyDescent="0.35">
      <c r="C8072" s="44"/>
    </row>
    <row r="8073" spans="3:3" x14ac:dyDescent="0.35">
      <c r="C8073" s="44"/>
    </row>
    <row r="8074" spans="3:3" x14ac:dyDescent="0.35">
      <c r="C8074" s="44"/>
    </row>
    <row r="8075" spans="3:3" x14ac:dyDescent="0.35">
      <c r="C8075" s="44"/>
    </row>
    <row r="8076" spans="3:3" x14ac:dyDescent="0.35">
      <c r="C8076" s="44"/>
    </row>
    <row r="8077" spans="3:3" x14ac:dyDescent="0.35">
      <c r="C8077" s="44"/>
    </row>
    <row r="8078" spans="3:3" x14ac:dyDescent="0.35">
      <c r="C8078" s="44"/>
    </row>
    <row r="8079" spans="3:3" x14ac:dyDescent="0.35">
      <c r="C8079" s="44"/>
    </row>
    <row r="8080" spans="3:3" x14ac:dyDescent="0.35">
      <c r="C8080" s="44"/>
    </row>
    <row r="8081" spans="3:3" x14ac:dyDescent="0.35">
      <c r="C8081" s="44"/>
    </row>
    <row r="8082" spans="3:3" x14ac:dyDescent="0.35">
      <c r="C8082" s="44"/>
    </row>
    <row r="8083" spans="3:3" x14ac:dyDescent="0.35">
      <c r="C8083" s="44"/>
    </row>
    <row r="8084" spans="3:3" x14ac:dyDescent="0.35">
      <c r="C8084" s="44"/>
    </row>
    <row r="8085" spans="3:3" x14ac:dyDescent="0.35">
      <c r="C8085" s="44"/>
    </row>
    <row r="8086" spans="3:3" x14ac:dyDescent="0.35">
      <c r="C8086" s="44"/>
    </row>
    <row r="8087" spans="3:3" x14ac:dyDescent="0.35">
      <c r="C8087" s="44"/>
    </row>
    <row r="8088" spans="3:3" x14ac:dyDescent="0.35">
      <c r="C8088" s="44"/>
    </row>
    <row r="8089" spans="3:3" x14ac:dyDescent="0.35">
      <c r="C8089" s="44"/>
    </row>
    <row r="8090" spans="3:3" x14ac:dyDescent="0.35">
      <c r="C8090" s="44"/>
    </row>
    <row r="8091" spans="3:3" x14ac:dyDescent="0.35">
      <c r="C8091" s="44"/>
    </row>
    <row r="8092" spans="3:3" x14ac:dyDescent="0.35">
      <c r="C8092" s="44"/>
    </row>
    <row r="8093" spans="3:3" x14ac:dyDescent="0.35">
      <c r="C8093" s="44"/>
    </row>
    <row r="8094" spans="3:3" x14ac:dyDescent="0.35">
      <c r="C8094" s="44"/>
    </row>
    <row r="8095" spans="3:3" x14ac:dyDescent="0.35">
      <c r="C8095" s="44"/>
    </row>
    <row r="8096" spans="3:3" x14ac:dyDescent="0.35">
      <c r="C8096" s="44"/>
    </row>
    <row r="8097" spans="3:3" x14ac:dyDescent="0.35">
      <c r="C8097" s="44"/>
    </row>
    <row r="8098" spans="3:3" x14ac:dyDescent="0.35">
      <c r="C8098" s="44"/>
    </row>
    <row r="8099" spans="3:3" x14ac:dyDescent="0.35">
      <c r="C8099" s="44"/>
    </row>
    <row r="8100" spans="3:3" x14ac:dyDescent="0.35">
      <c r="C8100" s="44"/>
    </row>
    <row r="8101" spans="3:3" x14ac:dyDescent="0.35">
      <c r="C8101" s="44"/>
    </row>
    <row r="8102" spans="3:3" x14ac:dyDescent="0.35">
      <c r="C8102" s="44"/>
    </row>
    <row r="8103" spans="3:3" x14ac:dyDescent="0.35">
      <c r="C8103" s="44"/>
    </row>
    <row r="8104" spans="3:3" x14ac:dyDescent="0.35">
      <c r="C8104" s="44"/>
    </row>
    <row r="8105" spans="3:3" x14ac:dyDescent="0.35">
      <c r="C8105" s="44"/>
    </row>
    <row r="8106" spans="3:3" x14ac:dyDescent="0.35">
      <c r="C8106" s="44"/>
    </row>
    <row r="8107" spans="3:3" x14ac:dyDescent="0.35">
      <c r="C8107" s="44"/>
    </row>
    <row r="8108" spans="3:3" x14ac:dyDescent="0.35">
      <c r="C8108" s="44"/>
    </row>
    <row r="8109" spans="3:3" x14ac:dyDescent="0.35">
      <c r="C8109" s="44"/>
    </row>
    <row r="8110" spans="3:3" x14ac:dyDescent="0.35">
      <c r="C8110" s="44"/>
    </row>
    <row r="8111" spans="3:3" x14ac:dyDescent="0.35">
      <c r="C8111" s="44"/>
    </row>
    <row r="8112" spans="3:3" x14ac:dyDescent="0.35">
      <c r="C8112" s="44"/>
    </row>
    <row r="8113" spans="3:3" x14ac:dyDescent="0.35">
      <c r="C8113" s="44"/>
    </row>
    <row r="8114" spans="3:3" x14ac:dyDescent="0.35">
      <c r="C8114" s="44"/>
    </row>
    <row r="8115" spans="3:3" x14ac:dyDescent="0.35">
      <c r="C8115" s="44"/>
    </row>
    <row r="8116" spans="3:3" x14ac:dyDescent="0.35">
      <c r="C8116" s="44"/>
    </row>
    <row r="8117" spans="3:3" x14ac:dyDescent="0.35">
      <c r="C8117" s="44"/>
    </row>
    <row r="8118" spans="3:3" x14ac:dyDescent="0.35">
      <c r="C8118" s="44"/>
    </row>
    <row r="8119" spans="3:3" x14ac:dyDescent="0.35">
      <c r="C8119" s="44"/>
    </row>
    <row r="8120" spans="3:3" x14ac:dyDescent="0.35">
      <c r="C8120" s="44"/>
    </row>
    <row r="8121" spans="3:3" x14ac:dyDescent="0.35">
      <c r="C8121" s="44"/>
    </row>
    <row r="8122" spans="3:3" x14ac:dyDescent="0.35">
      <c r="C8122" s="44"/>
    </row>
    <row r="8123" spans="3:3" x14ac:dyDescent="0.35">
      <c r="C8123" s="44"/>
    </row>
    <row r="8124" spans="3:3" x14ac:dyDescent="0.35">
      <c r="C8124" s="44"/>
    </row>
    <row r="8125" spans="3:3" x14ac:dyDescent="0.35">
      <c r="C8125" s="44"/>
    </row>
    <row r="8126" spans="3:3" x14ac:dyDescent="0.35">
      <c r="C8126" s="44"/>
    </row>
    <row r="8127" spans="3:3" x14ac:dyDescent="0.35">
      <c r="C8127" s="44"/>
    </row>
    <row r="8128" spans="3:3" x14ac:dyDescent="0.35">
      <c r="C8128" s="44"/>
    </row>
    <row r="8129" spans="3:3" x14ac:dyDescent="0.35">
      <c r="C8129" s="44"/>
    </row>
    <row r="8130" spans="3:3" x14ac:dyDescent="0.35">
      <c r="C8130" s="44"/>
    </row>
    <row r="8131" spans="3:3" x14ac:dyDescent="0.35">
      <c r="C8131" s="44"/>
    </row>
    <row r="8132" spans="3:3" x14ac:dyDescent="0.35">
      <c r="C8132" s="44"/>
    </row>
    <row r="8133" spans="3:3" x14ac:dyDescent="0.35">
      <c r="C8133" s="44"/>
    </row>
    <row r="8134" spans="3:3" x14ac:dyDescent="0.35">
      <c r="C8134" s="44"/>
    </row>
    <row r="8135" spans="3:3" x14ac:dyDescent="0.35">
      <c r="C8135" s="44"/>
    </row>
    <row r="8136" spans="3:3" x14ac:dyDescent="0.35">
      <c r="C8136" s="44"/>
    </row>
    <row r="8137" spans="3:3" x14ac:dyDescent="0.35">
      <c r="C8137" s="44"/>
    </row>
    <row r="8138" spans="3:3" x14ac:dyDescent="0.35">
      <c r="C8138" s="44"/>
    </row>
    <row r="8139" spans="3:3" x14ac:dyDescent="0.35">
      <c r="C8139" s="44"/>
    </row>
    <row r="8140" spans="3:3" x14ac:dyDescent="0.35">
      <c r="C8140" s="44"/>
    </row>
    <row r="8141" spans="3:3" x14ac:dyDescent="0.35">
      <c r="C8141" s="44"/>
    </row>
    <row r="8142" spans="3:3" x14ac:dyDescent="0.35">
      <c r="C8142" s="44"/>
    </row>
    <row r="8143" spans="3:3" x14ac:dyDescent="0.35">
      <c r="C8143" s="44"/>
    </row>
    <row r="8144" spans="3:3" x14ac:dyDescent="0.35">
      <c r="C8144" s="44"/>
    </row>
    <row r="8145" spans="3:3" x14ac:dyDescent="0.35">
      <c r="C8145" s="44"/>
    </row>
    <row r="8146" spans="3:3" x14ac:dyDescent="0.35">
      <c r="C8146" s="44"/>
    </row>
    <row r="8147" spans="3:3" x14ac:dyDescent="0.35">
      <c r="C8147" s="44"/>
    </row>
    <row r="8148" spans="3:3" x14ac:dyDescent="0.35">
      <c r="C8148" s="44"/>
    </row>
    <row r="8149" spans="3:3" x14ac:dyDescent="0.35">
      <c r="C8149" s="44"/>
    </row>
    <row r="8150" spans="3:3" x14ac:dyDescent="0.35">
      <c r="C8150" s="44"/>
    </row>
    <row r="8151" spans="3:3" x14ac:dyDescent="0.35">
      <c r="C8151" s="44"/>
    </row>
    <row r="8152" spans="3:3" x14ac:dyDescent="0.35">
      <c r="C8152" s="44"/>
    </row>
    <row r="8153" spans="3:3" x14ac:dyDescent="0.35">
      <c r="C8153" s="44"/>
    </row>
    <row r="8154" spans="3:3" x14ac:dyDescent="0.35">
      <c r="C8154" s="44"/>
    </row>
    <row r="8155" spans="3:3" x14ac:dyDescent="0.35">
      <c r="C8155" s="44"/>
    </row>
    <row r="8156" spans="3:3" x14ac:dyDescent="0.35">
      <c r="C8156" s="44"/>
    </row>
    <row r="8157" spans="3:3" x14ac:dyDescent="0.35">
      <c r="C8157" s="44"/>
    </row>
    <row r="8158" spans="3:3" x14ac:dyDescent="0.35">
      <c r="C8158" s="44"/>
    </row>
    <row r="8159" spans="3:3" x14ac:dyDescent="0.35">
      <c r="C8159" s="44"/>
    </row>
    <row r="8160" spans="3:3" x14ac:dyDescent="0.35">
      <c r="C8160" s="44"/>
    </row>
    <row r="8161" spans="3:3" x14ac:dyDescent="0.35">
      <c r="C8161" s="44"/>
    </row>
    <row r="8162" spans="3:3" x14ac:dyDescent="0.35">
      <c r="C8162" s="44"/>
    </row>
    <row r="8163" spans="3:3" x14ac:dyDescent="0.35">
      <c r="C8163" s="44"/>
    </row>
    <row r="8164" spans="3:3" x14ac:dyDescent="0.35">
      <c r="C8164" s="44"/>
    </row>
    <row r="8165" spans="3:3" x14ac:dyDescent="0.35">
      <c r="C8165" s="44"/>
    </row>
    <row r="8166" spans="3:3" x14ac:dyDescent="0.35">
      <c r="C8166" s="44"/>
    </row>
    <row r="8167" spans="3:3" x14ac:dyDescent="0.35">
      <c r="C8167" s="44"/>
    </row>
    <row r="8168" spans="3:3" x14ac:dyDescent="0.35">
      <c r="C8168" s="44"/>
    </row>
    <row r="8169" spans="3:3" x14ac:dyDescent="0.35">
      <c r="C8169" s="44"/>
    </row>
    <row r="8170" spans="3:3" x14ac:dyDescent="0.35">
      <c r="C8170" s="44"/>
    </row>
    <row r="8171" spans="3:3" x14ac:dyDescent="0.35">
      <c r="C8171" s="44"/>
    </row>
    <row r="8172" spans="3:3" x14ac:dyDescent="0.35">
      <c r="C8172" s="44"/>
    </row>
    <row r="8173" spans="3:3" x14ac:dyDescent="0.35">
      <c r="C8173" s="44"/>
    </row>
    <row r="8174" spans="3:3" x14ac:dyDescent="0.35">
      <c r="C8174" s="44"/>
    </row>
    <row r="8175" spans="3:3" x14ac:dyDescent="0.35">
      <c r="C8175" s="44"/>
    </row>
    <row r="8176" spans="3:3" x14ac:dyDescent="0.35">
      <c r="C8176" s="44"/>
    </row>
    <row r="8177" spans="3:3" x14ac:dyDescent="0.35">
      <c r="C8177" s="44"/>
    </row>
    <row r="8178" spans="3:3" x14ac:dyDescent="0.35">
      <c r="C8178" s="44"/>
    </row>
    <row r="8179" spans="3:3" x14ac:dyDescent="0.35">
      <c r="C8179" s="44"/>
    </row>
    <row r="8180" spans="3:3" x14ac:dyDescent="0.35">
      <c r="C8180" s="44"/>
    </row>
    <row r="8181" spans="3:3" x14ac:dyDescent="0.35">
      <c r="C8181" s="44"/>
    </row>
    <row r="8182" spans="3:3" x14ac:dyDescent="0.35">
      <c r="C8182" s="44"/>
    </row>
    <row r="8183" spans="3:3" x14ac:dyDescent="0.35">
      <c r="C8183" s="44"/>
    </row>
    <row r="8184" spans="3:3" x14ac:dyDescent="0.35">
      <c r="C8184" s="44"/>
    </row>
    <row r="8185" spans="3:3" x14ac:dyDescent="0.35">
      <c r="C8185" s="44"/>
    </row>
    <row r="8186" spans="3:3" x14ac:dyDescent="0.35">
      <c r="C8186" s="44"/>
    </row>
    <row r="8187" spans="3:3" x14ac:dyDescent="0.35">
      <c r="C8187" s="44"/>
    </row>
    <row r="8188" spans="3:3" x14ac:dyDescent="0.35">
      <c r="C8188" s="44"/>
    </row>
    <row r="8189" spans="3:3" x14ac:dyDescent="0.35">
      <c r="C8189" s="44"/>
    </row>
    <row r="8190" spans="3:3" x14ac:dyDescent="0.35">
      <c r="C8190" s="44"/>
    </row>
    <row r="8191" spans="3:3" x14ac:dyDescent="0.35">
      <c r="C8191" s="44"/>
    </row>
    <row r="8192" spans="3:3" x14ac:dyDescent="0.35">
      <c r="C8192" s="44"/>
    </row>
    <row r="8193" spans="3:3" x14ac:dyDescent="0.35">
      <c r="C8193" s="44"/>
    </row>
    <row r="8194" spans="3:3" x14ac:dyDescent="0.35">
      <c r="C8194" s="44"/>
    </row>
    <row r="8195" spans="3:3" x14ac:dyDescent="0.35">
      <c r="C8195" s="44"/>
    </row>
    <row r="8196" spans="3:3" x14ac:dyDescent="0.35">
      <c r="C8196" s="44"/>
    </row>
    <row r="8197" spans="3:3" x14ac:dyDescent="0.35">
      <c r="C8197" s="44"/>
    </row>
    <row r="8198" spans="3:3" x14ac:dyDescent="0.35">
      <c r="C8198" s="44"/>
    </row>
    <row r="8199" spans="3:3" x14ac:dyDescent="0.35">
      <c r="C8199" s="44"/>
    </row>
    <row r="8200" spans="3:3" x14ac:dyDescent="0.35">
      <c r="C8200" s="44"/>
    </row>
    <row r="8201" spans="3:3" x14ac:dyDescent="0.35">
      <c r="C8201" s="44"/>
    </row>
    <row r="8202" spans="3:3" x14ac:dyDescent="0.35">
      <c r="C8202" s="44"/>
    </row>
    <row r="8203" spans="3:3" x14ac:dyDescent="0.35">
      <c r="C8203" s="44"/>
    </row>
    <row r="8204" spans="3:3" x14ac:dyDescent="0.35">
      <c r="C8204" s="44"/>
    </row>
    <row r="8205" spans="3:3" x14ac:dyDescent="0.35">
      <c r="C8205" s="44"/>
    </row>
    <row r="8206" spans="3:3" x14ac:dyDescent="0.35">
      <c r="C8206" s="44"/>
    </row>
    <row r="8207" spans="3:3" x14ac:dyDescent="0.35">
      <c r="C8207" s="44"/>
    </row>
    <row r="8208" spans="3:3" x14ac:dyDescent="0.35">
      <c r="C8208" s="44"/>
    </row>
    <row r="8209" spans="3:3" x14ac:dyDescent="0.35">
      <c r="C8209" s="44"/>
    </row>
    <row r="8210" spans="3:3" x14ac:dyDescent="0.35">
      <c r="C8210" s="44"/>
    </row>
    <row r="8211" spans="3:3" x14ac:dyDescent="0.35">
      <c r="C8211" s="44"/>
    </row>
    <row r="8212" spans="3:3" x14ac:dyDescent="0.35">
      <c r="C8212" s="44"/>
    </row>
    <row r="8213" spans="3:3" x14ac:dyDescent="0.35">
      <c r="C8213" s="44"/>
    </row>
    <row r="8214" spans="3:3" x14ac:dyDescent="0.35">
      <c r="C8214" s="44"/>
    </row>
    <row r="8215" spans="3:3" x14ac:dyDescent="0.35">
      <c r="C8215" s="44"/>
    </row>
    <row r="8216" spans="3:3" x14ac:dyDescent="0.35">
      <c r="C8216" s="44"/>
    </row>
    <row r="8217" spans="3:3" x14ac:dyDescent="0.35">
      <c r="C8217" s="44"/>
    </row>
    <row r="8218" spans="3:3" x14ac:dyDescent="0.35">
      <c r="C8218" s="44"/>
    </row>
    <row r="8219" spans="3:3" x14ac:dyDescent="0.35">
      <c r="C8219" s="44"/>
    </row>
    <row r="8220" spans="3:3" x14ac:dyDescent="0.35">
      <c r="C8220" s="44"/>
    </row>
    <row r="8221" spans="3:3" x14ac:dyDescent="0.35">
      <c r="C8221" s="44"/>
    </row>
    <row r="8222" spans="3:3" x14ac:dyDescent="0.35">
      <c r="C8222" s="44"/>
    </row>
    <row r="8223" spans="3:3" x14ac:dyDescent="0.35">
      <c r="C8223" s="44"/>
    </row>
    <row r="8224" spans="3:3" x14ac:dyDescent="0.35">
      <c r="C8224" s="44"/>
    </row>
    <row r="8225" spans="3:3" x14ac:dyDescent="0.35">
      <c r="C8225" s="44"/>
    </row>
    <row r="8226" spans="3:3" x14ac:dyDescent="0.35">
      <c r="C8226" s="44"/>
    </row>
    <row r="8227" spans="3:3" x14ac:dyDescent="0.35">
      <c r="C8227" s="44"/>
    </row>
    <row r="8228" spans="3:3" x14ac:dyDescent="0.35">
      <c r="C8228" s="44"/>
    </row>
    <row r="8229" spans="3:3" x14ac:dyDescent="0.35">
      <c r="C8229" s="44"/>
    </row>
    <row r="8230" spans="3:3" x14ac:dyDescent="0.35">
      <c r="C8230" s="44"/>
    </row>
    <row r="8231" spans="3:3" x14ac:dyDescent="0.35">
      <c r="C8231" s="44"/>
    </row>
    <row r="8232" spans="3:3" x14ac:dyDescent="0.35">
      <c r="C8232" s="44"/>
    </row>
    <row r="8233" spans="3:3" x14ac:dyDescent="0.35">
      <c r="C8233" s="44"/>
    </row>
    <row r="8234" spans="3:3" x14ac:dyDescent="0.35">
      <c r="C8234" s="44"/>
    </row>
    <row r="8235" spans="3:3" x14ac:dyDescent="0.35">
      <c r="C8235" s="44"/>
    </row>
    <row r="8236" spans="3:3" x14ac:dyDescent="0.35">
      <c r="C8236" s="44"/>
    </row>
    <row r="8237" spans="3:3" x14ac:dyDescent="0.35">
      <c r="C8237" s="44"/>
    </row>
    <row r="8238" spans="3:3" x14ac:dyDescent="0.35">
      <c r="C8238" s="44"/>
    </row>
    <row r="8239" spans="3:3" x14ac:dyDescent="0.35">
      <c r="C8239" s="44"/>
    </row>
    <row r="8240" spans="3:3" x14ac:dyDescent="0.35">
      <c r="C8240" s="44"/>
    </row>
    <row r="8241" spans="3:3" x14ac:dyDescent="0.35">
      <c r="C8241" s="44"/>
    </row>
    <row r="8242" spans="3:3" x14ac:dyDescent="0.35">
      <c r="C8242" s="44"/>
    </row>
    <row r="8243" spans="3:3" x14ac:dyDescent="0.35">
      <c r="C8243" s="44"/>
    </row>
    <row r="8244" spans="3:3" x14ac:dyDescent="0.35">
      <c r="C8244" s="44"/>
    </row>
    <row r="8245" spans="3:3" x14ac:dyDescent="0.35">
      <c r="C8245" s="44"/>
    </row>
    <row r="8246" spans="3:3" x14ac:dyDescent="0.35">
      <c r="C8246" s="44"/>
    </row>
    <row r="8247" spans="3:3" x14ac:dyDescent="0.35">
      <c r="C8247" s="44"/>
    </row>
    <row r="8248" spans="3:3" x14ac:dyDescent="0.35">
      <c r="C8248" s="44"/>
    </row>
    <row r="8249" spans="3:3" x14ac:dyDescent="0.35">
      <c r="C8249" s="44"/>
    </row>
    <row r="8250" spans="3:3" x14ac:dyDescent="0.35">
      <c r="C8250" s="44"/>
    </row>
    <row r="8251" spans="3:3" x14ac:dyDescent="0.35">
      <c r="C8251" s="44"/>
    </row>
    <row r="8252" spans="3:3" x14ac:dyDescent="0.35">
      <c r="C8252" s="44"/>
    </row>
    <row r="8253" spans="3:3" x14ac:dyDescent="0.35">
      <c r="C8253" s="44"/>
    </row>
    <row r="8254" spans="3:3" x14ac:dyDescent="0.35">
      <c r="C8254" s="44"/>
    </row>
    <row r="8255" spans="3:3" x14ac:dyDescent="0.35">
      <c r="C8255" s="44"/>
    </row>
    <row r="8256" spans="3:3" x14ac:dyDescent="0.35">
      <c r="C8256" s="44"/>
    </row>
    <row r="8257" spans="3:3" x14ac:dyDescent="0.35">
      <c r="C8257" s="44"/>
    </row>
    <row r="8258" spans="3:3" x14ac:dyDescent="0.35">
      <c r="C8258" s="44"/>
    </row>
    <row r="8259" spans="3:3" x14ac:dyDescent="0.35">
      <c r="C8259" s="44"/>
    </row>
    <row r="8260" spans="3:3" x14ac:dyDescent="0.35">
      <c r="C8260" s="44"/>
    </row>
    <row r="8261" spans="3:3" x14ac:dyDescent="0.35">
      <c r="C8261" s="44"/>
    </row>
    <row r="8262" spans="3:3" x14ac:dyDescent="0.35">
      <c r="C8262" s="44"/>
    </row>
    <row r="8263" spans="3:3" x14ac:dyDescent="0.35">
      <c r="C8263" s="44"/>
    </row>
    <row r="8264" spans="3:3" x14ac:dyDescent="0.35">
      <c r="C8264" s="44"/>
    </row>
    <row r="8265" spans="3:3" x14ac:dyDescent="0.35">
      <c r="C8265" s="44"/>
    </row>
    <row r="8266" spans="3:3" x14ac:dyDescent="0.35">
      <c r="C8266" s="44"/>
    </row>
    <row r="8267" spans="3:3" x14ac:dyDescent="0.35">
      <c r="C8267" s="44"/>
    </row>
    <row r="8268" spans="3:3" x14ac:dyDescent="0.35">
      <c r="C8268" s="44"/>
    </row>
    <row r="8269" spans="3:3" x14ac:dyDescent="0.35">
      <c r="C8269" s="44"/>
    </row>
    <row r="8270" spans="3:3" x14ac:dyDescent="0.35">
      <c r="C8270" s="44"/>
    </row>
    <row r="8271" spans="3:3" x14ac:dyDescent="0.35">
      <c r="C8271" s="44"/>
    </row>
    <row r="8272" spans="3:3" x14ac:dyDescent="0.35">
      <c r="C8272" s="44"/>
    </row>
    <row r="8273" spans="3:3" x14ac:dyDescent="0.35">
      <c r="C8273" s="44"/>
    </row>
    <row r="8274" spans="3:3" x14ac:dyDescent="0.35">
      <c r="C8274" s="44"/>
    </row>
    <row r="8275" spans="3:3" x14ac:dyDescent="0.35">
      <c r="C8275" s="44"/>
    </row>
    <row r="8276" spans="3:3" x14ac:dyDescent="0.35">
      <c r="C8276" s="44"/>
    </row>
    <row r="8277" spans="3:3" x14ac:dyDescent="0.35">
      <c r="C8277" s="44"/>
    </row>
    <row r="8278" spans="3:3" x14ac:dyDescent="0.35">
      <c r="C8278" s="44"/>
    </row>
    <row r="8279" spans="3:3" x14ac:dyDescent="0.35">
      <c r="C8279" s="44"/>
    </row>
    <row r="8280" spans="3:3" x14ac:dyDescent="0.35">
      <c r="C8280" s="44"/>
    </row>
    <row r="8281" spans="3:3" x14ac:dyDescent="0.35">
      <c r="C8281" s="44"/>
    </row>
    <row r="8282" spans="3:3" x14ac:dyDescent="0.35">
      <c r="C8282" s="44"/>
    </row>
    <row r="8283" spans="3:3" x14ac:dyDescent="0.35">
      <c r="C8283" s="44"/>
    </row>
    <row r="8284" spans="3:3" x14ac:dyDescent="0.35">
      <c r="C8284" s="44"/>
    </row>
    <row r="8285" spans="3:3" x14ac:dyDescent="0.35">
      <c r="C8285" s="44"/>
    </row>
    <row r="8286" spans="3:3" x14ac:dyDescent="0.35">
      <c r="C8286" s="44"/>
    </row>
    <row r="8287" spans="3:3" x14ac:dyDescent="0.35">
      <c r="C8287" s="44"/>
    </row>
    <row r="8288" spans="3:3" x14ac:dyDescent="0.35">
      <c r="C8288" s="44"/>
    </row>
    <row r="8289" spans="3:3" x14ac:dyDescent="0.35">
      <c r="C8289" s="44"/>
    </row>
    <row r="8290" spans="3:3" x14ac:dyDescent="0.35">
      <c r="C8290" s="44"/>
    </row>
    <row r="8291" spans="3:3" x14ac:dyDescent="0.35">
      <c r="C8291" s="44"/>
    </row>
    <row r="8292" spans="3:3" x14ac:dyDescent="0.35">
      <c r="C8292" s="44"/>
    </row>
    <row r="8293" spans="3:3" x14ac:dyDescent="0.35">
      <c r="C8293" s="44"/>
    </row>
    <row r="8294" spans="3:3" x14ac:dyDescent="0.35">
      <c r="C8294" s="44"/>
    </row>
    <row r="8295" spans="3:3" x14ac:dyDescent="0.35">
      <c r="C8295" s="44"/>
    </row>
    <row r="8296" spans="3:3" x14ac:dyDescent="0.35">
      <c r="C8296" s="44"/>
    </row>
    <row r="8297" spans="3:3" x14ac:dyDescent="0.35">
      <c r="C8297" s="44"/>
    </row>
    <row r="8298" spans="3:3" x14ac:dyDescent="0.35">
      <c r="C8298" s="44"/>
    </row>
    <row r="8299" spans="3:3" x14ac:dyDescent="0.35">
      <c r="C8299" s="44"/>
    </row>
    <row r="8300" spans="3:3" x14ac:dyDescent="0.35">
      <c r="C8300" s="44"/>
    </row>
    <row r="8301" spans="3:3" x14ac:dyDescent="0.35">
      <c r="C8301" s="44"/>
    </row>
    <row r="8302" spans="3:3" x14ac:dyDescent="0.35">
      <c r="C8302" s="44"/>
    </row>
    <row r="8303" spans="3:3" x14ac:dyDescent="0.35">
      <c r="C8303" s="44"/>
    </row>
    <row r="8304" spans="3:3" x14ac:dyDescent="0.35">
      <c r="C8304" s="44"/>
    </row>
    <row r="8305" spans="3:3" x14ac:dyDescent="0.35">
      <c r="C8305" s="44"/>
    </row>
    <row r="8306" spans="3:3" x14ac:dyDescent="0.35">
      <c r="C8306" s="44"/>
    </row>
    <row r="8307" spans="3:3" x14ac:dyDescent="0.35">
      <c r="C8307" s="44"/>
    </row>
    <row r="8308" spans="3:3" x14ac:dyDescent="0.35">
      <c r="C8308" s="44"/>
    </row>
    <row r="8309" spans="3:3" x14ac:dyDescent="0.35">
      <c r="C8309" s="44"/>
    </row>
    <row r="8310" spans="3:3" x14ac:dyDescent="0.35">
      <c r="C8310" s="44"/>
    </row>
    <row r="8311" spans="3:3" x14ac:dyDescent="0.35">
      <c r="C8311" s="44"/>
    </row>
    <row r="8312" spans="3:3" x14ac:dyDescent="0.35">
      <c r="C8312" s="44"/>
    </row>
    <row r="8313" spans="3:3" x14ac:dyDescent="0.35">
      <c r="C8313" s="44"/>
    </row>
    <row r="8314" spans="3:3" x14ac:dyDescent="0.35">
      <c r="C8314" s="44"/>
    </row>
    <row r="8315" spans="3:3" x14ac:dyDescent="0.35">
      <c r="C8315" s="44"/>
    </row>
    <row r="8316" spans="3:3" x14ac:dyDescent="0.35">
      <c r="C8316" s="44"/>
    </row>
    <row r="8317" spans="3:3" x14ac:dyDescent="0.35">
      <c r="C8317" s="44"/>
    </row>
    <row r="8318" spans="3:3" x14ac:dyDescent="0.35">
      <c r="C8318" s="44"/>
    </row>
    <row r="8319" spans="3:3" x14ac:dyDescent="0.35">
      <c r="C8319" s="44"/>
    </row>
    <row r="8320" spans="3:3" x14ac:dyDescent="0.35">
      <c r="C8320" s="44"/>
    </row>
    <row r="8321" spans="3:3" x14ac:dyDescent="0.35">
      <c r="C8321" s="44"/>
    </row>
    <row r="8322" spans="3:3" x14ac:dyDescent="0.35">
      <c r="C8322" s="44"/>
    </row>
    <row r="8323" spans="3:3" x14ac:dyDescent="0.35">
      <c r="C8323" s="44"/>
    </row>
    <row r="8324" spans="3:3" x14ac:dyDescent="0.35">
      <c r="C8324" s="44"/>
    </row>
    <row r="8325" spans="3:3" x14ac:dyDescent="0.35">
      <c r="C8325" s="44"/>
    </row>
    <row r="8326" spans="3:3" x14ac:dyDescent="0.35">
      <c r="C8326" s="44"/>
    </row>
    <row r="8327" spans="3:3" x14ac:dyDescent="0.35">
      <c r="C8327" s="44"/>
    </row>
    <row r="8328" spans="3:3" x14ac:dyDescent="0.35">
      <c r="C8328" s="44"/>
    </row>
    <row r="8329" spans="3:3" x14ac:dyDescent="0.35">
      <c r="C8329" s="44"/>
    </row>
    <row r="8330" spans="3:3" x14ac:dyDescent="0.35">
      <c r="C8330" s="44"/>
    </row>
    <row r="8331" spans="3:3" x14ac:dyDescent="0.35">
      <c r="C8331" s="44"/>
    </row>
    <row r="8332" spans="3:3" x14ac:dyDescent="0.35">
      <c r="C8332" s="44"/>
    </row>
    <row r="8333" spans="3:3" x14ac:dyDescent="0.35">
      <c r="C8333" s="44"/>
    </row>
    <row r="8334" spans="3:3" x14ac:dyDescent="0.35">
      <c r="C8334" s="44"/>
    </row>
    <row r="8335" spans="3:3" x14ac:dyDescent="0.35">
      <c r="C8335" s="44"/>
    </row>
    <row r="8336" spans="3:3" x14ac:dyDescent="0.35">
      <c r="C8336" s="44"/>
    </row>
    <row r="8337" spans="3:3" x14ac:dyDescent="0.35">
      <c r="C8337" s="44"/>
    </row>
    <row r="8338" spans="3:3" x14ac:dyDescent="0.35">
      <c r="C8338" s="44"/>
    </row>
    <row r="8339" spans="3:3" x14ac:dyDescent="0.35">
      <c r="C8339" s="44"/>
    </row>
    <row r="8340" spans="3:3" x14ac:dyDescent="0.35">
      <c r="C8340" s="44"/>
    </row>
    <row r="8341" spans="3:3" x14ac:dyDescent="0.35">
      <c r="C8341" s="44"/>
    </row>
    <row r="8342" spans="3:3" x14ac:dyDescent="0.35">
      <c r="C8342" s="44"/>
    </row>
    <row r="8343" spans="3:3" x14ac:dyDescent="0.35">
      <c r="C8343" s="44"/>
    </row>
    <row r="8344" spans="3:3" x14ac:dyDescent="0.35">
      <c r="C8344" s="44"/>
    </row>
    <row r="8345" spans="3:3" x14ac:dyDescent="0.35">
      <c r="C8345" s="44"/>
    </row>
    <row r="8346" spans="3:3" x14ac:dyDescent="0.35">
      <c r="C8346" s="44"/>
    </row>
    <row r="8347" spans="3:3" x14ac:dyDescent="0.35">
      <c r="C8347" s="44"/>
    </row>
    <row r="8348" spans="3:3" x14ac:dyDescent="0.35">
      <c r="C8348" s="44"/>
    </row>
    <row r="8349" spans="3:3" x14ac:dyDescent="0.35">
      <c r="C8349" s="44"/>
    </row>
    <row r="8350" spans="3:3" x14ac:dyDescent="0.35">
      <c r="C8350" s="44"/>
    </row>
    <row r="8351" spans="3:3" x14ac:dyDescent="0.35">
      <c r="C8351" s="44"/>
    </row>
    <row r="8352" spans="3:3" x14ac:dyDescent="0.35">
      <c r="C8352" s="44"/>
    </row>
    <row r="8353" spans="3:3" x14ac:dyDescent="0.35">
      <c r="C8353" s="44"/>
    </row>
    <row r="8354" spans="3:3" x14ac:dyDescent="0.35">
      <c r="C8354" s="44"/>
    </row>
    <row r="8355" spans="3:3" x14ac:dyDescent="0.35">
      <c r="C8355" s="44"/>
    </row>
    <row r="8356" spans="3:3" x14ac:dyDescent="0.35">
      <c r="C8356" s="44"/>
    </row>
    <row r="8357" spans="3:3" x14ac:dyDescent="0.35">
      <c r="C8357" s="44"/>
    </row>
    <row r="8358" spans="3:3" x14ac:dyDescent="0.35">
      <c r="C8358" s="44"/>
    </row>
    <row r="8359" spans="3:3" x14ac:dyDescent="0.35">
      <c r="C8359" s="44"/>
    </row>
    <row r="8360" spans="3:3" x14ac:dyDescent="0.35">
      <c r="C8360" s="44"/>
    </row>
    <row r="8361" spans="3:3" x14ac:dyDescent="0.35">
      <c r="C8361" s="44"/>
    </row>
    <row r="8362" spans="3:3" x14ac:dyDescent="0.35">
      <c r="C8362" s="44"/>
    </row>
    <row r="8363" spans="3:3" x14ac:dyDescent="0.35">
      <c r="C8363" s="44"/>
    </row>
    <row r="8364" spans="3:3" x14ac:dyDescent="0.35">
      <c r="C8364" s="44"/>
    </row>
    <row r="8365" spans="3:3" x14ac:dyDescent="0.35">
      <c r="C8365" s="44"/>
    </row>
    <row r="8366" spans="3:3" x14ac:dyDescent="0.35">
      <c r="C8366" s="44"/>
    </row>
    <row r="8367" spans="3:3" x14ac:dyDescent="0.35">
      <c r="C8367" s="44"/>
    </row>
    <row r="8368" spans="3:3" x14ac:dyDescent="0.35">
      <c r="C8368" s="44"/>
    </row>
    <row r="8369" spans="3:3" x14ac:dyDescent="0.35">
      <c r="C8369" s="44"/>
    </row>
    <row r="8370" spans="3:3" x14ac:dyDescent="0.35">
      <c r="C8370" s="44"/>
    </row>
    <row r="8371" spans="3:3" x14ac:dyDescent="0.35">
      <c r="C8371" s="44"/>
    </row>
    <row r="8372" spans="3:3" x14ac:dyDescent="0.35">
      <c r="C8372" s="44"/>
    </row>
    <row r="8373" spans="3:3" x14ac:dyDescent="0.35">
      <c r="C8373" s="44"/>
    </row>
    <row r="8374" spans="3:3" x14ac:dyDescent="0.35">
      <c r="C8374" s="44"/>
    </row>
    <row r="8375" spans="3:3" x14ac:dyDescent="0.35">
      <c r="C8375" s="44"/>
    </row>
    <row r="8376" spans="3:3" x14ac:dyDescent="0.35">
      <c r="C8376" s="44"/>
    </row>
    <row r="8377" spans="3:3" x14ac:dyDescent="0.35">
      <c r="C8377" s="44"/>
    </row>
    <row r="8378" spans="3:3" x14ac:dyDescent="0.35">
      <c r="C8378" s="44"/>
    </row>
    <row r="8379" spans="3:3" x14ac:dyDescent="0.35">
      <c r="C8379" s="44"/>
    </row>
    <row r="8380" spans="3:3" x14ac:dyDescent="0.35">
      <c r="C8380" s="44"/>
    </row>
    <row r="8381" spans="3:3" x14ac:dyDescent="0.35">
      <c r="C8381" s="44"/>
    </row>
    <row r="8382" spans="3:3" x14ac:dyDescent="0.35">
      <c r="C8382" s="44"/>
    </row>
    <row r="8383" spans="3:3" x14ac:dyDescent="0.35">
      <c r="C8383" s="44"/>
    </row>
    <row r="8384" spans="3:3" x14ac:dyDescent="0.35">
      <c r="C8384" s="44"/>
    </row>
    <row r="8385" spans="3:3" x14ac:dyDescent="0.35">
      <c r="C8385" s="44"/>
    </row>
    <row r="8386" spans="3:3" x14ac:dyDescent="0.35">
      <c r="C8386" s="44"/>
    </row>
    <row r="8387" spans="3:3" x14ac:dyDescent="0.35">
      <c r="C8387" s="44"/>
    </row>
    <row r="8388" spans="3:3" x14ac:dyDescent="0.35">
      <c r="C8388" s="44"/>
    </row>
    <row r="8389" spans="3:3" x14ac:dyDescent="0.35">
      <c r="C8389" s="44"/>
    </row>
    <row r="8390" spans="3:3" x14ac:dyDescent="0.35">
      <c r="C8390" s="44"/>
    </row>
    <row r="8391" spans="3:3" x14ac:dyDescent="0.35">
      <c r="C8391" s="44"/>
    </row>
    <row r="8392" spans="3:3" x14ac:dyDescent="0.35">
      <c r="C8392" s="44"/>
    </row>
    <row r="8393" spans="3:3" x14ac:dyDescent="0.35">
      <c r="C8393" s="44"/>
    </row>
    <row r="8394" spans="3:3" x14ac:dyDescent="0.35">
      <c r="C8394" s="44"/>
    </row>
    <row r="8395" spans="3:3" x14ac:dyDescent="0.35">
      <c r="C8395" s="44"/>
    </row>
    <row r="8396" spans="3:3" x14ac:dyDescent="0.35">
      <c r="C8396" s="44"/>
    </row>
    <row r="8397" spans="3:3" x14ac:dyDescent="0.35">
      <c r="C8397" s="44"/>
    </row>
    <row r="8398" spans="3:3" x14ac:dyDescent="0.35">
      <c r="C8398" s="44"/>
    </row>
    <row r="8399" spans="3:3" x14ac:dyDescent="0.35">
      <c r="C8399" s="44"/>
    </row>
    <row r="8400" spans="3:3" x14ac:dyDescent="0.35">
      <c r="C8400" s="44"/>
    </row>
    <row r="8401" spans="3:3" x14ac:dyDescent="0.35">
      <c r="C8401" s="44"/>
    </row>
    <row r="8402" spans="3:3" x14ac:dyDescent="0.35">
      <c r="C8402" s="44"/>
    </row>
    <row r="8403" spans="3:3" x14ac:dyDescent="0.35">
      <c r="C8403" s="44"/>
    </row>
    <row r="8404" spans="3:3" x14ac:dyDescent="0.35">
      <c r="C8404" s="44"/>
    </row>
    <row r="8405" spans="3:3" x14ac:dyDescent="0.35">
      <c r="C8405" s="44"/>
    </row>
    <row r="8406" spans="3:3" x14ac:dyDescent="0.35">
      <c r="C8406" s="44"/>
    </row>
    <row r="8407" spans="3:3" x14ac:dyDescent="0.35">
      <c r="C8407" s="44"/>
    </row>
    <row r="8408" spans="3:3" x14ac:dyDescent="0.35">
      <c r="C8408" s="44"/>
    </row>
    <row r="8409" spans="3:3" x14ac:dyDescent="0.35">
      <c r="C8409" s="44"/>
    </row>
    <row r="8410" spans="3:3" x14ac:dyDescent="0.35">
      <c r="C8410" s="44"/>
    </row>
    <row r="8411" spans="3:3" x14ac:dyDescent="0.35">
      <c r="C8411" s="44"/>
    </row>
    <row r="8412" spans="3:3" x14ac:dyDescent="0.35">
      <c r="C8412" s="44"/>
    </row>
    <row r="8413" spans="3:3" x14ac:dyDescent="0.35">
      <c r="C8413" s="44"/>
    </row>
    <row r="8414" spans="3:3" x14ac:dyDescent="0.35">
      <c r="C8414" s="44"/>
    </row>
    <row r="8415" spans="3:3" x14ac:dyDescent="0.35">
      <c r="C8415" s="44"/>
    </row>
    <row r="8416" spans="3:3" x14ac:dyDescent="0.35">
      <c r="C8416" s="44"/>
    </row>
    <row r="8417" spans="3:3" x14ac:dyDescent="0.35">
      <c r="C8417" s="44"/>
    </row>
    <row r="8418" spans="3:3" x14ac:dyDescent="0.35">
      <c r="C8418" s="44"/>
    </row>
    <row r="8419" spans="3:3" x14ac:dyDescent="0.35">
      <c r="C8419" s="44"/>
    </row>
    <row r="8420" spans="3:3" x14ac:dyDescent="0.35">
      <c r="C8420" s="44"/>
    </row>
    <row r="8421" spans="3:3" x14ac:dyDescent="0.35">
      <c r="C8421" s="44"/>
    </row>
    <row r="8422" spans="3:3" x14ac:dyDescent="0.35">
      <c r="C8422" s="44"/>
    </row>
    <row r="8423" spans="3:3" x14ac:dyDescent="0.35">
      <c r="C8423" s="44"/>
    </row>
    <row r="8424" spans="3:3" x14ac:dyDescent="0.35">
      <c r="C8424" s="44"/>
    </row>
    <row r="8425" spans="3:3" x14ac:dyDescent="0.35">
      <c r="C8425" s="44"/>
    </row>
    <row r="8426" spans="3:3" x14ac:dyDescent="0.35">
      <c r="C8426" s="44"/>
    </row>
    <row r="8427" spans="3:3" x14ac:dyDescent="0.35">
      <c r="C8427" s="44"/>
    </row>
    <row r="8428" spans="3:3" x14ac:dyDescent="0.35">
      <c r="C8428" s="44"/>
    </row>
    <row r="8429" spans="3:3" x14ac:dyDescent="0.35">
      <c r="C8429" s="44"/>
    </row>
    <row r="8430" spans="3:3" x14ac:dyDescent="0.35">
      <c r="C8430" s="44"/>
    </row>
    <row r="8431" spans="3:3" x14ac:dyDescent="0.35">
      <c r="C8431" s="44"/>
    </row>
    <row r="8432" spans="3:3" x14ac:dyDescent="0.35">
      <c r="C8432" s="44"/>
    </row>
    <row r="8433" spans="3:3" x14ac:dyDescent="0.35">
      <c r="C8433" s="44"/>
    </row>
    <row r="8434" spans="3:3" x14ac:dyDescent="0.35">
      <c r="C8434" s="44"/>
    </row>
    <row r="8435" spans="3:3" x14ac:dyDescent="0.35">
      <c r="C8435" s="44"/>
    </row>
    <row r="8436" spans="3:3" x14ac:dyDescent="0.35">
      <c r="C8436" s="44"/>
    </row>
    <row r="8437" spans="3:3" x14ac:dyDescent="0.35">
      <c r="C8437" s="44"/>
    </row>
    <row r="8438" spans="3:3" x14ac:dyDescent="0.35">
      <c r="C8438" s="44"/>
    </row>
    <row r="8439" spans="3:3" x14ac:dyDescent="0.35">
      <c r="C8439" s="44"/>
    </row>
    <row r="8440" spans="3:3" x14ac:dyDescent="0.35">
      <c r="C8440" s="44"/>
    </row>
    <row r="8441" spans="3:3" x14ac:dyDescent="0.35">
      <c r="C8441" s="44"/>
    </row>
    <row r="8442" spans="3:3" x14ac:dyDescent="0.35">
      <c r="C8442" s="44"/>
    </row>
    <row r="8443" spans="3:3" x14ac:dyDescent="0.35">
      <c r="C8443" s="44"/>
    </row>
    <row r="8444" spans="3:3" x14ac:dyDescent="0.35">
      <c r="C8444" s="44"/>
    </row>
    <row r="8445" spans="3:3" x14ac:dyDescent="0.35">
      <c r="C8445" s="44"/>
    </row>
    <row r="8446" spans="3:3" x14ac:dyDescent="0.35">
      <c r="C8446" s="44"/>
    </row>
    <row r="8447" spans="3:3" x14ac:dyDescent="0.35">
      <c r="C8447" s="44"/>
    </row>
    <row r="8448" spans="3:3" x14ac:dyDescent="0.35">
      <c r="C8448" s="44"/>
    </row>
    <row r="8449" spans="3:3" x14ac:dyDescent="0.35">
      <c r="C8449" s="44"/>
    </row>
    <row r="8450" spans="3:3" x14ac:dyDescent="0.35">
      <c r="C8450" s="44"/>
    </row>
    <row r="8451" spans="3:3" x14ac:dyDescent="0.35">
      <c r="C8451" s="44"/>
    </row>
    <row r="8452" spans="3:3" x14ac:dyDescent="0.35">
      <c r="C8452" s="44"/>
    </row>
    <row r="8453" spans="3:3" x14ac:dyDescent="0.35">
      <c r="C8453" s="44"/>
    </row>
    <row r="8454" spans="3:3" x14ac:dyDescent="0.35">
      <c r="C8454" s="44"/>
    </row>
    <row r="8455" spans="3:3" x14ac:dyDescent="0.35">
      <c r="C8455" s="44"/>
    </row>
    <row r="8456" spans="3:3" x14ac:dyDescent="0.35">
      <c r="C8456" s="44"/>
    </row>
    <row r="8457" spans="3:3" x14ac:dyDescent="0.35">
      <c r="C8457" s="44"/>
    </row>
    <row r="8458" spans="3:3" x14ac:dyDescent="0.35">
      <c r="C8458" s="44"/>
    </row>
    <row r="8459" spans="3:3" x14ac:dyDescent="0.35">
      <c r="C8459" s="44"/>
    </row>
    <row r="8460" spans="3:3" x14ac:dyDescent="0.35">
      <c r="C8460" s="44"/>
    </row>
    <row r="8461" spans="3:3" x14ac:dyDescent="0.35">
      <c r="C8461" s="44"/>
    </row>
    <row r="8462" spans="3:3" x14ac:dyDescent="0.35">
      <c r="C8462" s="44"/>
    </row>
    <row r="8463" spans="3:3" x14ac:dyDescent="0.35">
      <c r="C8463" s="44"/>
    </row>
    <row r="8464" spans="3:3" x14ac:dyDescent="0.35">
      <c r="C8464" s="44"/>
    </row>
    <row r="8465" spans="3:3" x14ac:dyDescent="0.35">
      <c r="C8465" s="44"/>
    </row>
    <row r="8466" spans="3:3" x14ac:dyDescent="0.35">
      <c r="C8466" s="44"/>
    </row>
    <row r="8467" spans="3:3" x14ac:dyDescent="0.35">
      <c r="C8467" s="44"/>
    </row>
    <row r="8468" spans="3:3" x14ac:dyDescent="0.35">
      <c r="C8468" s="44"/>
    </row>
    <row r="8469" spans="3:3" x14ac:dyDescent="0.35">
      <c r="C8469" s="44"/>
    </row>
    <row r="8470" spans="3:3" x14ac:dyDescent="0.35">
      <c r="C8470" s="44"/>
    </row>
    <row r="8471" spans="3:3" x14ac:dyDescent="0.35">
      <c r="C8471" s="44"/>
    </row>
    <row r="8472" spans="3:3" x14ac:dyDescent="0.35">
      <c r="C8472" s="44"/>
    </row>
    <row r="8473" spans="3:3" x14ac:dyDescent="0.35">
      <c r="C8473" s="44"/>
    </row>
    <row r="8474" spans="3:3" x14ac:dyDescent="0.35">
      <c r="C8474" s="44"/>
    </row>
    <row r="8475" spans="3:3" x14ac:dyDescent="0.35">
      <c r="C8475" s="44"/>
    </row>
    <row r="8476" spans="3:3" x14ac:dyDescent="0.35">
      <c r="C8476" s="44"/>
    </row>
    <row r="8477" spans="3:3" x14ac:dyDescent="0.35">
      <c r="C8477" s="44"/>
    </row>
    <row r="8478" spans="3:3" x14ac:dyDescent="0.35">
      <c r="C8478" s="44"/>
    </row>
    <row r="8479" spans="3:3" x14ac:dyDescent="0.35">
      <c r="C8479" s="44"/>
    </row>
    <row r="8480" spans="3:3" x14ac:dyDescent="0.35">
      <c r="C8480" s="44"/>
    </row>
    <row r="8481" spans="3:3" x14ac:dyDescent="0.35">
      <c r="C8481" s="44"/>
    </row>
    <row r="8482" spans="3:3" x14ac:dyDescent="0.35">
      <c r="C8482" s="44"/>
    </row>
    <row r="8483" spans="3:3" x14ac:dyDescent="0.35">
      <c r="C8483" s="44"/>
    </row>
    <row r="8484" spans="3:3" x14ac:dyDescent="0.35">
      <c r="C8484" s="44"/>
    </row>
    <row r="8485" spans="3:3" x14ac:dyDescent="0.35">
      <c r="C8485" s="44"/>
    </row>
    <row r="8486" spans="3:3" x14ac:dyDescent="0.35">
      <c r="C8486" s="44"/>
    </row>
    <row r="8487" spans="3:3" x14ac:dyDescent="0.35">
      <c r="C8487" s="44"/>
    </row>
    <row r="8488" spans="3:3" x14ac:dyDescent="0.35">
      <c r="C8488" s="44"/>
    </row>
    <row r="8489" spans="3:3" x14ac:dyDescent="0.35">
      <c r="C8489" s="44"/>
    </row>
    <row r="8490" spans="3:3" x14ac:dyDescent="0.35">
      <c r="C8490" s="44"/>
    </row>
    <row r="8491" spans="3:3" x14ac:dyDescent="0.35">
      <c r="C8491" s="44"/>
    </row>
    <row r="8492" spans="3:3" x14ac:dyDescent="0.35">
      <c r="C8492" s="44"/>
    </row>
    <row r="8493" spans="3:3" x14ac:dyDescent="0.35">
      <c r="C8493" s="44"/>
    </row>
    <row r="8494" spans="3:3" x14ac:dyDescent="0.35">
      <c r="C8494" s="44"/>
    </row>
    <row r="8495" spans="3:3" x14ac:dyDescent="0.35">
      <c r="C8495" s="44"/>
    </row>
    <row r="8496" spans="3:3" x14ac:dyDescent="0.35">
      <c r="C8496" s="44"/>
    </row>
    <row r="8497" spans="3:3" x14ac:dyDescent="0.35">
      <c r="C8497" s="44"/>
    </row>
    <row r="8498" spans="3:3" x14ac:dyDescent="0.35">
      <c r="C8498" s="44"/>
    </row>
    <row r="8499" spans="3:3" x14ac:dyDescent="0.35">
      <c r="C8499" s="44"/>
    </row>
    <row r="8500" spans="3:3" x14ac:dyDescent="0.35">
      <c r="C8500" s="44"/>
    </row>
    <row r="8501" spans="3:3" x14ac:dyDescent="0.35">
      <c r="C8501" s="44"/>
    </row>
    <row r="8502" spans="3:3" x14ac:dyDescent="0.35">
      <c r="C8502" s="44"/>
    </row>
    <row r="8503" spans="3:3" x14ac:dyDescent="0.35">
      <c r="C8503" s="44"/>
    </row>
    <row r="8504" spans="3:3" x14ac:dyDescent="0.35">
      <c r="C8504" s="44"/>
    </row>
    <row r="8505" spans="3:3" x14ac:dyDescent="0.35">
      <c r="C8505" s="44"/>
    </row>
    <row r="8506" spans="3:3" x14ac:dyDescent="0.35">
      <c r="C8506" s="44"/>
    </row>
    <row r="8507" spans="3:3" x14ac:dyDescent="0.35">
      <c r="C8507" s="44"/>
    </row>
    <row r="8508" spans="3:3" x14ac:dyDescent="0.35">
      <c r="C8508" s="44"/>
    </row>
    <row r="8509" spans="3:3" x14ac:dyDescent="0.35">
      <c r="C8509" s="44"/>
    </row>
    <row r="8510" spans="3:3" x14ac:dyDescent="0.35">
      <c r="C8510" s="44"/>
    </row>
    <row r="8511" spans="3:3" x14ac:dyDescent="0.35">
      <c r="C8511" s="44"/>
    </row>
    <row r="8512" spans="3:3" x14ac:dyDescent="0.35">
      <c r="C8512" s="44"/>
    </row>
    <row r="8513" spans="3:3" x14ac:dyDescent="0.35">
      <c r="C8513" s="44"/>
    </row>
    <row r="8514" spans="3:3" x14ac:dyDescent="0.35">
      <c r="C8514" s="44"/>
    </row>
    <row r="8515" spans="3:3" x14ac:dyDescent="0.35">
      <c r="C8515" s="44"/>
    </row>
    <row r="8516" spans="3:3" x14ac:dyDescent="0.35">
      <c r="C8516" s="44"/>
    </row>
    <row r="8517" spans="3:3" x14ac:dyDescent="0.35">
      <c r="C8517" s="44"/>
    </row>
    <row r="8518" spans="3:3" x14ac:dyDescent="0.35">
      <c r="C8518" s="44"/>
    </row>
    <row r="8519" spans="3:3" x14ac:dyDescent="0.35">
      <c r="C8519" s="44"/>
    </row>
    <row r="8520" spans="3:3" x14ac:dyDescent="0.35">
      <c r="C8520" s="44"/>
    </row>
    <row r="8521" spans="3:3" x14ac:dyDescent="0.35">
      <c r="C8521" s="44"/>
    </row>
    <row r="8522" spans="3:3" x14ac:dyDescent="0.35">
      <c r="C8522" s="44"/>
    </row>
    <row r="8523" spans="3:3" x14ac:dyDescent="0.35">
      <c r="C8523" s="44"/>
    </row>
    <row r="8524" spans="3:3" x14ac:dyDescent="0.35">
      <c r="C8524" s="44"/>
    </row>
    <row r="8525" spans="3:3" x14ac:dyDescent="0.35">
      <c r="C8525" s="44"/>
    </row>
    <row r="8526" spans="3:3" x14ac:dyDescent="0.35">
      <c r="C8526" s="44"/>
    </row>
    <row r="8527" spans="3:3" x14ac:dyDescent="0.35">
      <c r="C8527" s="44"/>
    </row>
    <row r="8528" spans="3:3" x14ac:dyDescent="0.35">
      <c r="C8528" s="44"/>
    </row>
    <row r="8529" spans="3:3" x14ac:dyDescent="0.35">
      <c r="C8529" s="44"/>
    </row>
    <row r="8530" spans="3:3" x14ac:dyDescent="0.35">
      <c r="C8530" s="44"/>
    </row>
    <row r="8531" spans="3:3" x14ac:dyDescent="0.35">
      <c r="C8531" s="44"/>
    </row>
    <row r="8532" spans="3:3" x14ac:dyDescent="0.35">
      <c r="C8532" s="44"/>
    </row>
    <row r="8533" spans="3:3" x14ac:dyDescent="0.35">
      <c r="C8533" s="44"/>
    </row>
    <row r="8534" spans="3:3" x14ac:dyDescent="0.35">
      <c r="C8534" s="44"/>
    </row>
    <row r="8535" spans="3:3" x14ac:dyDescent="0.35">
      <c r="C8535" s="44"/>
    </row>
    <row r="8536" spans="3:3" x14ac:dyDescent="0.35">
      <c r="C8536" s="44"/>
    </row>
    <row r="8537" spans="3:3" x14ac:dyDescent="0.35">
      <c r="C8537" s="44"/>
    </row>
    <row r="8538" spans="3:3" x14ac:dyDescent="0.35">
      <c r="C8538" s="44"/>
    </row>
    <row r="8539" spans="3:3" x14ac:dyDescent="0.35">
      <c r="C8539" s="44"/>
    </row>
    <row r="8540" spans="3:3" x14ac:dyDescent="0.35">
      <c r="C8540" s="44"/>
    </row>
    <row r="8541" spans="3:3" x14ac:dyDescent="0.35">
      <c r="C8541" s="44"/>
    </row>
    <row r="8542" spans="3:3" x14ac:dyDescent="0.35">
      <c r="C8542" s="44"/>
    </row>
    <row r="8543" spans="3:3" x14ac:dyDescent="0.35">
      <c r="C8543" s="44"/>
    </row>
    <row r="8544" spans="3:3" x14ac:dyDescent="0.35">
      <c r="C8544" s="44"/>
    </row>
    <row r="8545" spans="3:3" x14ac:dyDescent="0.35">
      <c r="C8545" s="44"/>
    </row>
    <row r="8546" spans="3:3" x14ac:dyDescent="0.35">
      <c r="C8546" s="44"/>
    </row>
    <row r="8547" spans="3:3" x14ac:dyDescent="0.35">
      <c r="C8547" s="44"/>
    </row>
    <row r="8548" spans="3:3" x14ac:dyDescent="0.35">
      <c r="C8548" s="44"/>
    </row>
    <row r="8549" spans="3:3" x14ac:dyDescent="0.35">
      <c r="C8549" s="44"/>
    </row>
    <row r="8550" spans="3:3" x14ac:dyDescent="0.35">
      <c r="C8550" s="44"/>
    </row>
    <row r="8551" spans="3:3" x14ac:dyDescent="0.35">
      <c r="C8551" s="44"/>
    </row>
    <row r="8552" spans="3:3" x14ac:dyDescent="0.35">
      <c r="C8552" s="44"/>
    </row>
    <row r="8553" spans="3:3" x14ac:dyDescent="0.35">
      <c r="C8553" s="44"/>
    </row>
    <row r="8554" spans="3:3" x14ac:dyDescent="0.35">
      <c r="C8554" s="44"/>
    </row>
    <row r="8555" spans="3:3" x14ac:dyDescent="0.35">
      <c r="C8555" s="44"/>
    </row>
    <row r="8556" spans="3:3" x14ac:dyDescent="0.35">
      <c r="C8556" s="44"/>
    </row>
    <row r="8557" spans="3:3" x14ac:dyDescent="0.35">
      <c r="C8557" s="44"/>
    </row>
    <row r="8558" spans="3:3" x14ac:dyDescent="0.35">
      <c r="C8558" s="44"/>
    </row>
    <row r="8559" spans="3:3" x14ac:dyDescent="0.35">
      <c r="C8559" s="44"/>
    </row>
    <row r="8560" spans="3:3" x14ac:dyDescent="0.35">
      <c r="C8560" s="44"/>
    </row>
    <row r="8561" spans="3:3" x14ac:dyDescent="0.35">
      <c r="C8561" s="44"/>
    </row>
    <row r="8562" spans="3:3" x14ac:dyDescent="0.35">
      <c r="C8562" s="44"/>
    </row>
    <row r="8563" spans="3:3" x14ac:dyDescent="0.35">
      <c r="C8563" s="44"/>
    </row>
    <row r="8564" spans="3:3" x14ac:dyDescent="0.35">
      <c r="C8564" s="44"/>
    </row>
    <row r="8565" spans="3:3" x14ac:dyDescent="0.35">
      <c r="C8565" s="44"/>
    </row>
    <row r="8566" spans="3:3" x14ac:dyDescent="0.35">
      <c r="C8566" s="44"/>
    </row>
    <row r="8567" spans="3:3" x14ac:dyDescent="0.35">
      <c r="C8567" s="44"/>
    </row>
    <row r="8568" spans="3:3" x14ac:dyDescent="0.35">
      <c r="C8568" s="44"/>
    </row>
    <row r="8569" spans="3:3" x14ac:dyDescent="0.35">
      <c r="C8569" s="44"/>
    </row>
    <row r="8570" spans="3:3" x14ac:dyDescent="0.35">
      <c r="C8570" s="44"/>
    </row>
    <row r="8571" spans="3:3" x14ac:dyDescent="0.35">
      <c r="C8571" s="44"/>
    </row>
    <row r="8572" spans="3:3" x14ac:dyDescent="0.35">
      <c r="C8572" s="44"/>
    </row>
    <row r="8573" spans="3:3" x14ac:dyDescent="0.35">
      <c r="C8573" s="44"/>
    </row>
    <row r="8574" spans="3:3" x14ac:dyDescent="0.35">
      <c r="C8574" s="44"/>
    </row>
    <row r="8575" spans="3:3" x14ac:dyDescent="0.35">
      <c r="C8575" s="44"/>
    </row>
    <row r="8576" spans="3:3" x14ac:dyDescent="0.35">
      <c r="C8576" s="44"/>
    </row>
    <row r="8577" spans="3:3" x14ac:dyDescent="0.35">
      <c r="C8577" s="44"/>
    </row>
    <row r="8578" spans="3:3" x14ac:dyDescent="0.35">
      <c r="C8578" s="44"/>
    </row>
    <row r="8579" spans="3:3" x14ac:dyDescent="0.35">
      <c r="C8579" s="44"/>
    </row>
    <row r="8580" spans="3:3" x14ac:dyDescent="0.35">
      <c r="C8580" s="44"/>
    </row>
    <row r="8581" spans="3:3" x14ac:dyDescent="0.35">
      <c r="C8581" s="44"/>
    </row>
    <row r="8582" spans="3:3" x14ac:dyDescent="0.35">
      <c r="C8582" s="44"/>
    </row>
    <row r="8583" spans="3:3" x14ac:dyDescent="0.35">
      <c r="C8583" s="44"/>
    </row>
    <row r="8584" spans="3:3" x14ac:dyDescent="0.35">
      <c r="C8584" s="44"/>
    </row>
    <row r="8585" spans="3:3" x14ac:dyDescent="0.35">
      <c r="C8585" s="44"/>
    </row>
    <row r="8586" spans="3:3" x14ac:dyDescent="0.35">
      <c r="C8586" s="44"/>
    </row>
    <row r="8587" spans="3:3" x14ac:dyDescent="0.35">
      <c r="C8587" s="44"/>
    </row>
    <row r="8588" spans="3:3" x14ac:dyDescent="0.35">
      <c r="C8588" s="44"/>
    </row>
    <row r="8589" spans="3:3" x14ac:dyDescent="0.35">
      <c r="C8589" s="44"/>
    </row>
    <row r="8590" spans="3:3" x14ac:dyDescent="0.35">
      <c r="C8590" s="44"/>
    </row>
    <row r="8591" spans="3:3" x14ac:dyDescent="0.35">
      <c r="C8591" s="44"/>
    </row>
    <row r="8592" spans="3:3" x14ac:dyDescent="0.35">
      <c r="C8592" s="44"/>
    </row>
    <row r="8593" spans="3:3" x14ac:dyDescent="0.35">
      <c r="C8593" s="44"/>
    </row>
    <row r="8594" spans="3:3" x14ac:dyDescent="0.35">
      <c r="C8594" s="44"/>
    </row>
    <row r="8595" spans="3:3" x14ac:dyDescent="0.35">
      <c r="C8595" s="44"/>
    </row>
    <row r="8596" spans="3:3" x14ac:dyDescent="0.35">
      <c r="C8596" s="44"/>
    </row>
    <row r="8597" spans="3:3" x14ac:dyDescent="0.35">
      <c r="C8597" s="44"/>
    </row>
    <row r="8598" spans="3:3" x14ac:dyDescent="0.35">
      <c r="C8598" s="44"/>
    </row>
    <row r="8599" spans="3:3" x14ac:dyDescent="0.35">
      <c r="C8599" s="44"/>
    </row>
    <row r="8600" spans="3:3" x14ac:dyDescent="0.35">
      <c r="C8600" s="44"/>
    </row>
    <row r="8601" spans="3:3" x14ac:dyDescent="0.35">
      <c r="C8601" s="44"/>
    </row>
    <row r="8602" spans="3:3" x14ac:dyDescent="0.35">
      <c r="C8602" s="44"/>
    </row>
    <row r="8603" spans="3:3" x14ac:dyDescent="0.35">
      <c r="C8603" s="44"/>
    </row>
    <row r="8604" spans="3:3" x14ac:dyDescent="0.35">
      <c r="C8604" s="44"/>
    </row>
    <row r="8605" spans="3:3" x14ac:dyDescent="0.35">
      <c r="C8605" s="44"/>
    </row>
    <row r="8606" spans="3:3" x14ac:dyDescent="0.35">
      <c r="C8606" s="44"/>
    </row>
    <row r="8607" spans="3:3" x14ac:dyDescent="0.35">
      <c r="C8607" s="44"/>
    </row>
    <row r="8608" spans="3:3" x14ac:dyDescent="0.35">
      <c r="C8608" s="44"/>
    </row>
    <row r="8609" spans="3:3" x14ac:dyDescent="0.35">
      <c r="C8609" s="44"/>
    </row>
    <row r="8610" spans="3:3" x14ac:dyDescent="0.35">
      <c r="C8610" s="44"/>
    </row>
    <row r="8611" spans="3:3" x14ac:dyDescent="0.35">
      <c r="C8611" s="44"/>
    </row>
    <row r="8612" spans="3:3" x14ac:dyDescent="0.35">
      <c r="C8612" s="44"/>
    </row>
    <row r="8613" spans="3:3" x14ac:dyDescent="0.35">
      <c r="C8613" s="44"/>
    </row>
    <row r="8614" spans="3:3" x14ac:dyDescent="0.35">
      <c r="C8614" s="44"/>
    </row>
    <row r="8615" spans="3:3" x14ac:dyDescent="0.35">
      <c r="C8615" s="44"/>
    </row>
    <row r="8616" spans="3:3" x14ac:dyDescent="0.35">
      <c r="C8616" s="44"/>
    </row>
    <row r="8617" spans="3:3" x14ac:dyDescent="0.35">
      <c r="C8617" s="44"/>
    </row>
    <row r="8618" spans="3:3" x14ac:dyDescent="0.35">
      <c r="C8618" s="44"/>
    </row>
    <row r="8619" spans="3:3" x14ac:dyDescent="0.35">
      <c r="C8619" s="44"/>
    </row>
    <row r="8620" spans="3:3" x14ac:dyDescent="0.35">
      <c r="C8620" s="44"/>
    </row>
    <row r="8621" spans="3:3" x14ac:dyDescent="0.35">
      <c r="C8621" s="44"/>
    </row>
    <row r="8622" spans="3:3" x14ac:dyDescent="0.35">
      <c r="C8622" s="44"/>
    </row>
    <row r="8623" spans="3:3" x14ac:dyDescent="0.35">
      <c r="C8623" s="44"/>
    </row>
    <row r="8624" spans="3:3" x14ac:dyDescent="0.35">
      <c r="C8624" s="44"/>
    </row>
    <row r="8625" spans="3:3" x14ac:dyDescent="0.35">
      <c r="C8625" s="44"/>
    </row>
    <row r="8626" spans="3:3" x14ac:dyDescent="0.35">
      <c r="C8626" s="44"/>
    </row>
    <row r="8627" spans="3:3" x14ac:dyDescent="0.35">
      <c r="C8627" s="44"/>
    </row>
    <row r="8628" spans="3:3" x14ac:dyDescent="0.35">
      <c r="C8628" s="44"/>
    </row>
    <row r="8629" spans="3:3" x14ac:dyDescent="0.35">
      <c r="C8629" s="44"/>
    </row>
    <row r="8630" spans="3:3" x14ac:dyDescent="0.35">
      <c r="C8630" s="44"/>
    </row>
    <row r="8631" spans="3:3" x14ac:dyDescent="0.35">
      <c r="C8631" s="44"/>
    </row>
    <row r="8632" spans="3:3" x14ac:dyDescent="0.35">
      <c r="C8632" s="44"/>
    </row>
    <row r="8633" spans="3:3" x14ac:dyDescent="0.35">
      <c r="C8633" s="44"/>
    </row>
    <row r="8634" spans="3:3" x14ac:dyDescent="0.35">
      <c r="C8634" s="44"/>
    </row>
    <row r="8635" spans="3:3" x14ac:dyDescent="0.35">
      <c r="C8635" s="44"/>
    </row>
    <row r="8636" spans="3:3" x14ac:dyDescent="0.35">
      <c r="C8636" s="44"/>
    </row>
    <row r="8637" spans="3:3" x14ac:dyDescent="0.35">
      <c r="C8637" s="44"/>
    </row>
    <row r="8638" spans="3:3" x14ac:dyDescent="0.35">
      <c r="C8638" s="44"/>
    </row>
    <row r="8639" spans="3:3" x14ac:dyDescent="0.35">
      <c r="C8639" s="44"/>
    </row>
    <row r="8640" spans="3:3" x14ac:dyDescent="0.35">
      <c r="C8640" s="44"/>
    </row>
    <row r="8641" spans="3:3" x14ac:dyDescent="0.35">
      <c r="C8641" s="44"/>
    </row>
    <row r="8642" spans="3:3" x14ac:dyDescent="0.35">
      <c r="C8642" s="44"/>
    </row>
    <row r="8643" spans="3:3" x14ac:dyDescent="0.35">
      <c r="C8643" s="44"/>
    </row>
    <row r="8644" spans="3:3" x14ac:dyDescent="0.35">
      <c r="C8644" s="44"/>
    </row>
    <row r="8645" spans="3:3" x14ac:dyDescent="0.35">
      <c r="C8645" s="44"/>
    </row>
    <row r="8646" spans="3:3" x14ac:dyDescent="0.35">
      <c r="C8646" s="44"/>
    </row>
    <row r="8647" spans="3:3" x14ac:dyDescent="0.35">
      <c r="C8647" s="44"/>
    </row>
    <row r="8648" spans="3:3" x14ac:dyDescent="0.35">
      <c r="C8648" s="44"/>
    </row>
    <row r="8649" spans="3:3" x14ac:dyDescent="0.35">
      <c r="C8649" s="44"/>
    </row>
    <row r="8650" spans="3:3" x14ac:dyDescent="0.35">
      <c r="C8650" s="44"/>
    </row>
    <row r="8651" spans="3:3" x14ac:dyDescent="0.35">
      <c r="C8651" s="44"/>
    </row>
    <row r="8652" spans="3:3" x14ac:dyDescent="0.35">
      <c r="C8652" s="44"/>
    </row>
    <row r="8653" spans="3:3" x14ac:dyDescent="0.35">
      <c r="C8653" s="44"/>
    </row>
    <row r="8654" spans="3:3" x14ac:dyDescent="0.35">
      <c r="C8654" s="44"/>
    </row>
    <row r="8655" spans="3:3" x14ac:dyDescent="0.35">
      <c r="C8655" s="44"/>
    </row>
    <row r="8656" spans="3:3" x14ac:dyDescent="0.35">
      <c r="C8656" s="44"/>
    </row>
    <row r="8657" spans="3:3" x14ac:dyDescent="0.35">
      <c r="C8657" s="44"/>
    </row>
    <row r="8658" spans="3:3" x14ac:dyDescent="0.35">
      <c r="C8658" s="44"/>
    </row>
    <row r="8659" spans="3:3" x14ac:dyDescent="0.35">
      <c r="C8659" s="44"/>
    </row>
    <row r="8660" spans="3:3" x14ac:dyDescent="0.35">
      <c r="C8660" s="44"/>
    </row>
    <row r="8661" spans="3:3" x14ac:dyDescent="0.35">
      <c r="C8661" s="44"/>
    </row>
    <row r="8662" spans="3:3" x14ac:dyDescent="0.35">
      <c r="C8662" s="44"/>
    </row>
    <row r="8663" spans="3:3" x14ac:dyDescent="0.35">
      <c r="C8663" s="44"/>
    </row>
    <row r="8664" spans="3:3" x14ac:dyDescent="0.35">
      <c r="C8664" s="44"/>
    </row>
    <row r="8665" spans="3:3" x14ac:dyDescent="0.35">
      <c r="C8665" s="44"/>
    </row>
    <row r="8666" spans="3:3" x14ac:dyDescent="0.35">
      <c r="C8666" s="44"/>
    </row>
    <row r="8667" spans="3:3" x14ac:dyDescent="0.35">
      <c r="C8667" s="44"/>
    </row>
    <row r="8668" spans="3:3" x14ac:dyDescent="0.35">
      <c r="C8668" s="44"/>
    </row>
    <row r="8669" spans="3:3" x14ac:dyDescent="0.35">
      <c r="C8669" s="44"/>
    </row>
    <row r="8670" spans="3:3" x14ac:dyDescent="0.35">
      <c r="C8670" s="44"/>
    </row>
    <row r="8671" spans="3:3" x14ac:dyDescent="0.35">
      <c r="C8671" s="44"/>
    </row>
    <row r="8672" spans="3:3" x14ac:dyDescent="0.35">
      <c r="C8672" s="44"/>
    </row>
    <row r="8673" spans="3:3" x14ac:dyDescent="0.35">
      <c r="C8673" s="44"/>
    </row>
    <row r="8674" spans="3:3" x14ac:dyDescent="0.35">
      <c r="C8674" s="44"/>
    </row>
    <row r="8675" spans="3:3" x14ac:dyDescent="0.35">
      <c r="C8675" s="44"/>
    </row>
    <row r="8676" spans="3:3" x14ac:dyDescent="0.35">
      <c r="C8676" s="44"/>
    </row>
    <row r="8677" spans="3:3" x14ac:dyDescent="0.35">
      <c r="C8677" s="44"/>
    </row>
    <row r="8678" spans="3:3" x14ac:dyDescent="0.35">
      <c r="C8678" s="44"/>
    </row>
    <row r="8679" spans="3:3" x14ac:dyDescent="0.35">
      <c r="C8679" s="44"/>
    </row>
    <row r="8680" spans="3:3" x14ac:dyDescent="0.35">
      <c r="C8680" s="44"/>
    </row>
    <row r="8681" spans="3:3" x14ac:dyDescent="0.35">
      <c r="C8681" s="44"/>
    </row>
    <row r="8682" spans="3:3" x14ac:dyDescent="0.35">
      <c r="C8682" s="44"/>
    </row>
    <row r="8683" spans="3:3" x14ac:dyDescent="0.35">
      <c r="C8683" s="44"/>
    </row>
    <row r="8684" spans="3:3" x14ac:dyDescent="0.35">
      <c r="C8684" s="44"/>
    </row>
    <row r="8685" spans="3:3" x14ac:dyDescent="0.35">
      <c r="C8685" s="44"/>
    </row>
    <row r="8686" spans="3:3" x14ac:dyDescent="0.35">
      <c r="C8686" s="44"/>
    </row>
    <row r="8687" spans="3:3" x14ac:dyDescent="0.35">
      <c r="C8687" s="44"/>
    </row>
    <row r="8688" spans="3:3" x14ac:dyDescent="0.35">
      <c r="C8688" s="44"/>
    </row>
    <row r="8689" spans="3:3" x14ac:dyDescent="0.35">
      <c r="C8689" s="44"/>
    </row>
    <row r="8690" spans="3:3" x14ac:dyDescent="0.35">
      <c r="C8690" s="44"/>
    </row>
    <row r="8691" spans="3:3" x14ac:dyDescent="0.35">
      <c r="C8691" s="44"/>
    </row>
    <row r="8692" spans="3:3" x14ac:dyDescent="0.35">
      <c r="C8692" s="44"/>
    </row>
    <row r="8693" spans="3:3" x14ac:dyDescent="0.35">
      <c r="C8693" s="44"/>
    </row>
    <row r="8694" spans="3:3" x14ac:dyDescent="0.35">
      <c r="C8694" s="44"/>
    </row>
    <row r="8695" spans="3:3" x14ac:dyDescent="0.35">
      <c r="C8695" s="44"/>
    </row>
    <row r="8696" spans="3:3" x14ac:dyDescent="0.35">
      <c r="C8696" s="44"/>
    </row>
    <row r="8697" spans="3:3" x14ac:dyDescent="0.35">
      <c r="C8697" s="44"/>
    </row>
    <row r="8698" spans="3:3" x14ac:dyDescent="0.35">
      <c r="C8698" s="44"/>
    </row>
    <row r="8699" spans="3:3" x14ac:dyDescent="0.35">
      <c r="C8699" s="44"/>
    </row>
    <row r="8700" spans="3:3" x14ac:dyDescent="0.35">
      <c r="C8700" s="44"/>
    </row>
    <row r="8701" spans="3:3" x14ac:dyDescent="0.35">
      <c r="C8701" s="44"/>
    </row>
    <row r="8702" spans="3:3" x14ac:dyDescent="0.35">
      <c r="C8702" s="44"/>
    </row>
    <row r="8703" spans="3:3" x14ac:dyDescent="0.35">
      <c r="C8703" s="44"/>
    </row>
    <row r="8704" spans="3:3" x14ac:dyDescent="0.35">
      <c r="C8704" s="44"/>
    </row>
    <row r="8705" spans="3:3" x14ac:dyDescent="0.35">
      <c r="C8705" s="44"/>
    </row>
    <row r="8706" spans="3:3" x14ac:dyDescent="0.35">
      <c r="C8706" s="44"/>
    </row>
    <row r="8707" spans="3:3" x14ac:dyDescent="0.35">
      <c r="C8707" s="44"/>
    </row>
    <row r="8708" spans="3:3" x14ac:dyDescent="0.35">
      <c r="C8708" s="44"/>
    </row>
    <row r="8709" spans="3:3" x14ac:dyDescent="0.35">
      <c r="C8709" s="44"/>
    </row>
    <row r="8710" spans="3:3" x14ac:dyDescent="0.35">
      <c r="C8710" s="44"/>
    </row>
    <row r="8711" spans="3:3" x14ac:dyDescent="0.35">
      <c r="C8711" s="44"/>
    </row>
    <row r="8712" spans="3:3" x14ac:dyDescent="0.35">
      <c r="C8712" s="44"/>
    </row>
    <row r="8713" spans="3:3" x14ac:dyDescent="0.35">
      <c r="C8713" s="44"/>
    </row>
    <row r="8714" spans="3:3" x14ac:dyDescent="0.35">
      <c r="C8714" s="44"/>
    </row>
    <row r="8715" spans="3:3" x14ac:dyDescent="0.35">
      <c r="C8715" s="44"/>
    </row>
    <row r="8716" spans="3:3" x14ac:dyDescent="0.35">
      <c r="C8716" s="44"/>
    </row>
    <row r="8717" spans="3:3" x14ac:dyDescent="0.35">
      <c r="C8717" s="44"/>
    </row>
    <row r="8718" spans="3:3" x14ac:dyDescent="0.35">
      <c r="C8718" s="44"/>
    </row>
    <row r="8719" spans="3:3" x14ac:dyDescent="0.35">
      <c r="C8719" s="44"/>
    </row>
    <row r="8720" spans="3:3" x14ac:dyDescent="0.35">
      <c r="C8720" s="44"/>
    </row>
    <row r="8721" spans="3:3" x14ac:dyDescent="0.35">
      <c r="C8721" s="44"/>
    </row>
    <row r="8722" spans="3:3" x14ac:dyDescent="0.35">
      <c r="C8722" s="44"/>
    </row>
    <row r="8723" spans="3:3" x14ac:dyDescent="0.35">
      <c r="C8723" s="44"/>
    </row>
    <row r="8724" spans="3:3" x14ac:dyDescent="0.35">
      <c r="C8724" s="44"/>
    </row>
    <row r="8725" spans="3:3" x14ac:dyDescent="0.35">
      <c r="C8725" s="44"/>
    </row>
    <row r="8726" spans="3:3" x14ac:dyDescent="0.35">
      <c r="C8726" s="44"/>
    </row>
    <row r="8727" spans="3:3" x14ac:dyDescent="0.35">
      <c r="C8727" s="44"/>
    </row>
    <row r="8728" spans="3:3" x14ac:dyDescent="0.35">
      <c r="C8728" s="44"/>
    </row>
    <row r="8729" spans="3:3" x14ac:dyDescent="0.35">
      <c r="C8729" s="44"/>
    </row>
    <row r="8730" spans="3:3" x14ac:dyDescent="0.35">
      <c r="C8730" s="44"/>
    </row>
    <row r="8731" spans="3:3" x14ac:dyDescent="0.35">
      <c r="C8731" s="44"/>
    </row>
    <row r="8732" spans="3:3" x14ac:dyDescent="0.35">
      <c r="C8732" s="44"/>
    </row>
    <row r="8733" spans="3:3" x14ac:dyDescent="0.35">
      <c r="C8733" s="44"/>
    </row>
    <row r="8734" spans="3:3" x14ac:dyDescent="0.35">
      <c r="C8734" s="44"/>
    </row>
    <row r="8735" spans="3:3" x14ac:dyDescent="0.35">
      <c r="C8735" s="44"/>
    </row>
    <row r="8736" spans="3:3" x14ac:dyDescent="0.35">
      <c r="C8736" s="44"/>
    </row>
    <row r="8737" spans="3:3" x14ac:dyDescent="0.35">
      <c r="C8737" s="44"/>
    </row>
    <row r="8738" spans="3:3" x14ac:dyDescent="0.35">
      <c r="C8738" s="44"/>
    </row>
    <row r="8739" spans="3:3" x14ac:dyDescent="0.35">
      <c r="C8739" s="44"/>
    </row>
    <row r="8740" spans="3:3" x14ac:dyDescent="0.35">
      <c r="C8740" s="44"/>
    </row>
    <row r="8741" spans="3:3" x14ac:dyDescent="0.35">
      <c r="C8741" s="44"/>
    </row>
    <row r="8742" spans="3:3" x14ac:dyDescent="0.35">
      <c r="C8742" s="44"/>
    </row>
    <row r="8743" spans="3:3" x14ac:dyDescent="0.35">
      <c r="C8743" s="44"/>
    </row>
    <row r="8744" spans="3:3" x14ac:dyDescent="0.35">
      <c r="C8744" s="44"/>
    </row>
    <row r="8745" spans="3:3" x14ac:dyDescent="0.35">
      <c r="C8745" s="44"/>
    </row>
    <row r="8746" spans="3:3" x14ac:dyDescent="0.35">
      <c r="C8746" s="44"/>
    </row>
    <row r="8747" spans="3:3" x14ac:dyDescent="0.35">
      <c r="C8747" s="44"/>
    </row>
    <row r="8748" spans="3:3" x14ac:dyDescent="0.35">
      <c r="C8748" s="44"/>
    </row>
    <row r="8749" spans="3:3" x14ac:dyDescent="0.35">
      <c r="C8749" s="44"/>
    </row>
    <row r="8750" spans="3:3" x14ac:dyDescent="0.35">
      <c r="C8750" s="44"/>
    </row>
    <row r="8751" spans="3:3" x14ac:dyDescent="0.35">
      <c r="C8751" s="44"/>
    </row>
    <row r="8752" spans="3:3" x14ac:dyDescent="0.35">
      <c r="C8752" s="44"/>
    </row>
    <row r="8753" spans="3:3" x14ac:dyDescent="0.35">
      <c r="C8753" s="44"/>
    </row>
    <row r="8754" spans="3:3" x14ac:dyDescent="0.35">
      <c r="C8754" s="44"/>
    </row>
    <row r="8755" spans="3:3" x14ac:dyDescent="0.35">
      <c r="C8755" s="44"/>
    </row>
    <row r="8756" spans="3:3" x14ac:dyDescent="0.35">
      <c r="C8756" s="44"/>
    </row>
    <row r="8757" spans="3:3" x14ac:dyDescent="0.35">
      <c r="C8757" s="44"/>
    </row>
    <row r="8758" spans="3:3" x14ac:dyDescent="0.35">
      <c r="C8758" s="44"/>
    </row>
    <row r="8759" spans="3:3" x14ac:dyDescent="0.35">
      <c r="C8759" s="44"/>
    </row>
    <row r="8760" spans="3:3" x14ac:dyDescent="0.35">
      <c r="C8760" s="44"/>
    </row>
    <row r="8761" spans="3:3" x14ac:dyDescent="0.35">
      <c r="C8761" s="44"/>
    </row>
    <row r="8762" spans="3:3" x14ac:dyDescent="0.35">
      <c r="C8762" s="44"/>
    </row>
    <row r="8763" spans="3:3" x14ac:dyDescent="0.35">
      <c r="C8763" s="44"/>
    </row>
    <row r="8764" spans="3:3" x14ac:dyDescent="0.35">
      <c r="C8764" s="44"/>
    </row>
    <row r="8765" spans="3:3" x14ac:dyDescent="0.35">
      <c r="C8765" s="44"/>
    </row>
    <row r="8766" spans="3:3" x14ac:dyDescent="0.35">
      <c r="C8766" s="44"/>
    </row>
    <row r="8767" spans="3:3" x14ac:dyDescent="0.35">
      <c r="C8767" s="44"/>
    </row>
    <row r="8768" spans="3:3" x14ac:dyDescent="0.35">
      <c r="C8768" s="44"/>
    </row>
    <row r="8769" spans="3:3" x14ac:dyDescent="0.35">
      <c r="C8769" s="44"/>
    </row>
    <row r="8770" spans="3:3" x14ac:dyDescent="0.35">
      <c r="C8770" s="44"/>
    </row>
    <row r="8771" spans="3:3" x14ac:dyDescent="0.35">
      <c r="C8771" s="44"/>
    </row>
    <row r="8772" spans="3:3" x14ac:dyDescent="0.35">
      <c r="C8772" s="44"/>
    </row>
    <row r="8773" spans="3:3" x14ac:dyDescent="0.35">
      <c r="C8773" s="44"/>
    </row>
    <row r="8774" spans="3:3" x14ac:dyDescent="0.35">
      <c r="C8774" s="44"/>
    </row>
    <row r="8775" spans="3:3" x14ac:dyDescent="0.35">
      <c r="C8775" s="44"/>
    </row>
    <row r="8776" spans="3:3" x14ac:dyDescent="0.35">
      <c r="C8776" s="44"/>
    </row>
    <row r="8777" spans="3:3" x14ac:dyDescent="0.35">
      <c r="C8777" s="44"/>
    </row>
    <row r="8778" spans="3:3" x14ac:dyDescent="0.35">
      <c r="C8778" s="44"/>
    </row>
    <row r="8779" spans="3:3" x14ac:dyDescent="0.35">
      <c r="C8779" s="44"/>
    </row>
    <row r="8780" spans="3:3" x14ac:dyDescent="0.35">
      <c r="C8780" s="44"/>
    </row>
    <row r="8781" spans="3:3" x14ac:dyDescent="0.35">
      <c r="C8781" s="44"/>
    </row>
    <row r="8782" spans="3:3" x14ac:dyDescent="0.35">
      <c r="C8782" s="44"/>
    </row>
    <row r="8783" spans="3:3" x14ac:dyDescent="0.35">
      <c r="C8783" s="44"/>
    </row>
    <row r="8784" spans="3:3" x14ac:dyDescent="0.35">
      <c r="C8784" s="44"/>
    </row>
    <row r="8785" spans="3:3" x14ac:dyDescent="0.35">
      <c r="C8785" s="44"/>
    </row>
    <row r="8786" spans="3:3" x14ac:dyDescent="0.35">
      <c r="C8786" s="44"/>
    </row>
    <row r="8787" spans="3:3" x14ac:dyDescent="0.35">
      <c r="C8787" s="44"/>
    </row>
    <row r="8788" spans="3:3" x14ac:dyDescent="0.35">
      <c r="C8788" s="44"/>
    </row>
    <row r="8789" spans="3:3" x14ac:dyDescent="0.35">
      <c r="C8789" s="44"/>
    </row>
    <row r="8790" spans="3:3" x14ac:dyDescent="0.35">
      <c r="C8790" s="44"/>
    </row>
    <row r="8791" spans="3:3" x14ac:dyDescent="0.35">
      <c r="C8791" s="44"/>
    </row>
    <row r="8792" spans="3:3" x14ac:dyDescent="0.35">
      <c r="C8792" s="44"/>
    </row>
    <row r="8793" spans="3:3" x14ac:dyDescent="0.35">
      <c r="C8793" s="44"/>
    </row>
    <row r="8794" spans="3:3" x14ac:dyDescent="0.35">
      <c r="C8794" s="44"/>
    </row>
    <row r="8795" spans="3:3" x14ac:dyDescent="0.35">
      <c r="C8795" s="44"/>
    </row>
    <row r="8796" spans="3:3" x14ac:dyDescent="0.35">
      <c r="C8796" s="44"/>
    </row>
    <row r="8797" spans="3:3" x14ac:dyDescent="0.35">
      <c r="C8797" s="44"/>
    </row>
    <row r="8798" spans="3:3" x14ac:dyDescent="0.35">
      <c r="C8798" s="44"/>
    </row>
    <row r="8799" spans="3:3" x14ac:dyDescent="0.35">
      <c r="C8799" s="44"/>
    </row>
    <row r="8800" spans="3:3" x14ac:dyDescent="0.35">
      <c r="C8800" s="44"/>
    </row>
    <row r="8801" spans="3:3" x14ac:dyDescent="0.35">
      <c r="C8801" s="44"/>
    </row>
    <row r="8802" spans="3:3" x14ac:dyDescent="0.35">
      <c r="C8802" s="44"/>
    </row>
    <row r="8803" spans="3:3" x14ac:dyDescent="0.35">
      <c r="C8803" s="44"/>
    </row>
    <row r="8804" spans="3:3" x14ac:dyDescent="0.35">
      <c r="C8804" s="44"/>
    </row>
    <row r="8805" spans="3:3" x14ac:dyDescent="0.35">
      <c r="C8805" s="44"/>
    </row>
    <row r="8806" spans="3:3" x14ac:dyDescent="0.35">
      <c r="C8806" s="44"/>
    </row>
    <row r="8807" spans="3:3" x14ac:dyDescent="0.35">
      <c r="C8807" s="44"/>
    </row>
    <row r="8808" spans="3:3" x14ac:dyDescent="0.35">
      <c r="C8808" s="44"/>
    </row>
    <row r="8809" spans="3:3" x14ac:dyDescent="0.35">
      <c r="C8809" s="44"/>
    </row>
    <row r="8810" spans="3:3" x14ac:dyDescent="0.35">
      <c r="C8810" s="44"/>
    </row>
    <row r="8811" spans="3:3" x14ac:dyDescent="0.35">
      <c r="C8811" s="44"/>
    </row>
    <row r="8812" spans="3:3" x14ac:dyDescent="0.35">
      <c r="C8812" s="44"/>
    </row>
    <row r="8813" spans="3:3" x14ac:dyDescent="0.35">
      <c r="C8813" s="44"/>
    </row>
    <row r="8814" spans="3:3" x14ac:dyDescent="0.35">
      <c r="C8814" s="44"/>
    </row>
    <row r="8815" spans="3:3" x14ac:dyDescent="0.35">
      <c r="C8815" s="44"/>
    </row>
    <row r="8816" spans="3:3" x14ac:dyDescent="0.35">
      <c r="C8816" s="44"/>
    </row>
    <row r="8817" spans="3:3" x14ac:dyDescent="0.35">
      <c r="C8817" s="44"/>
    </row>
    <row r="8818" spans="3:3" x14ac:dyDescent="0.35">
      <c r="C8818" s="44"/>
    </row>
    <row r="8819" spans="3:3" x14ac:dyDescent="0.35">
      <c r="C8819" s="44"/>
    </row>
    <row r="8820" spans="3:3" x14ac:dyDescent="0.35">
      <c r="C8820" s="44"/>
    </row>
    <row r="8821" spans="3:3" x14ac:dyDescent="0.35">
      <c r="C8821" s="44"/>
    </row>
    <row r="8822" spans="3:3" x14ac:dyDescent="0.35">
      <c r="C8822" s="44"/>
    </row>
    <row r="8823" spans="3:3" x14ac:dyDescent="0.35">
      <c r="C8823" s="44"/>
    </row>
    <row r="8824" spans="3:3" x14ac:dyDescent="0.35">
      <c r="C8824" s="44"/>
    </row>
    <row r="8825" spans="3:3" x14ac:dyDescent="0.35">
      <c r="C8825" s="44"/>
    </row>
    <row r="8826" spans="3:3" x14ac:dyDescent="0.35">
      <c r="C8826" s="44"/>
    </row>
    <row r="8827" spans="3:3" x14ac:dyDescent="0.35">
      <c r="C8827" s="44"/>
    </row>
    <row r="8828" spans="3:3" x14ac:dyDescent="0.35">
      <c r="C8828" s="44"/>
    </row>
    <row r="8829" spans="3:3" x14ac:dyDescent="0.35">
      <c r="C8829" s="44"/>
    </row>
    <row r="8830" spans="3:3" x14ac:dyDescent="0.35">
      <c r="C8830" s="44"/>
    </row>
    <row r="8831" spans="3:3" x14ac:dyDescent="0.35">
      <c r="C8831" s="44"/>
    </row>
    <row r="8832" spans="3:3" x14ac:dyDescent="0.35">
      <c r="C8832" s="44"/>
    </row>
    <row r="8833" spans="3:3" x14ac:dyDescent="0.35">
      <c r="C8833" s="44"/>
    </row>
    <row r="8834" spans="3:3" x14ac:dyDescent="0.35">
      <c r="C8834" s="44"/>
    </row>
    <row r="8835" spans="3:3" x14ac:dyDescent="0.35">
      <c r="C8835" s="44"/>
    </row>
    <row r="8836" spans="3:3" x14ac:dyDescent="0.35">
      <c r="C8836" s="44"/>
    </row>
    <row r="8837" spans="3:3" x14ac:dyDescent="0.35">
      <c r="C8837" s="44"/>
    </row>
    <row r="8838" spans="3:3" x14ac:dyDescent="0.35">
      <c r="C8838" s="44"/>
    </row>
    <row r="8839" spans="3:3" x14ac:dyDescent="0.35">
      <c r="C8839" s="44"/>
    </row>
    <row r="8840" spans="3:3" x14ac:dyDescent="0.35">
      <c r="C8840" s="44"/>
    </row>
    <row r="8841" spans="3:3" x14ac:dyDescent="0.35">
      <c r="C8841" s="44"/>
    </row>
    <row r="8842" spans="3:3" x14ac:dyDescent="0.35">
      <c r="C8842" s="44"/>
    </row>
    <row r="8843" spans="3:3" x14ac:dyDescent="0.35">
      <c r="C8843" s="44"/>
    </row>
    <row r="8844" spans="3:3" x14ac:dyDescent="0.35">
      <c r="C8844" s="44"/>
    </row>
    <row r="8845" spans="3:3" x14ac:dyDescent="0.35">
      <c r="C8845" s="44"/>
    </row>
    <row r="8846" spans="3:3" x14ac:dyDescent="0.35">
      <c r="C8846" s="44"/>
    </row>
    <row r="8847" spans="3:3" x14ac:dyDescent="0.35">
      <c r="C8847" s="44"/>
    </row>
    <row r="8848" spans="3:3" x14ac:dyDescent="0.35">
      <c r="C8848" s="44"/>
    </row>
    <row r="8849" spans="3:3" x14ac:dyDescent="0.35">
      <c r="C8849" s="44"/>
    </row>
    <row r="8850" spans="3:3" x14ac:dyDescent="0.35">
      <c r="C8850" s="44"/>
    </row>
    <row r="8851" spans="3:3" x14ac:dyDescent="0.35">
      <c r="C8851" s="44"/>
    </row>
    <row r="8852" spans="3:3" x14ac:dyDescent="0.35">
      <c r="C8852" s="44"/>
    </row>
    <row r="8853" spans="3:3" x14ac:dyDescent="0.35">
      <c r="C8853" s="44"/>
    </row>
    <row r="8854" spans="3:3" x14ac:dyDescent="0.35">
      <c r="C8854" s="44"/>
    </row>
    <row r="8855" spans="3:3" x14ac:dyDescent="0.35">
      <c r="C8855" s="44"/>
    </row>
    <row r="8856" spans="3:3" x14ac:dyDescent="0.35">
      <c r="C8856" s="44"/>
    </row>
    <row r="8857" spans="3:3" x14ac:dyDescent="0.35">
      <c r="C8857" s="44"/>
    </row>
    <row r="8858" spans="3:3" x14ac:dyDescent="0.35">
      <c r="C8858" s="44"/>
    </row>
    <row r="8859" spans="3:3" x14ac:dyDescent="0.35">
      <c r="C8859" s="44"/>
    </row>
    <row r="8860" spans="3:3" x14ac:dyDescent="0.35">
      <c r="C8860" s="44"/>
    </row>
    <row r="8861" spans="3:3" x14ac:dyDescent="0.35">
      <c r="C8861" s="44"/>
    </row>
    <row r="8862" spans="3:3" x14ac:dyDescent="0.35">
      <c r="C8862" s="44"/>
    </row>
    <row r="8863" spans="3:3" x14ac:dyDescent="0.35">
      <c r="C8863" s="44"/>
    </row>
    <row r="8864" spans="3:3" x14ac:dyDescent="0.35">
      <c r="C8864" s="44"/>
    </row>
    <row r="8865" spans="3:3" x14ac:dyDescent="0.35">
      <c r="C8865" s="44"/>
    </row>
    <row r="8866" spans="3:3" x14ac:dyDescent="0.35">
      <c r="C8866" s="44"/>
    </row>
    <row r="8867" spans="3:3" x14ac:dyDescent="0.35">
      <c r="C8867" s="44"/>
    </row>
    <row r="8868" spans="3:3" x14ac:dyDescent="0.35">
      <c r="C8868" s="44"/>
    </row>
    <row r="8869" spans="3:3" x14ac:dyDescent="0.35">
      <c r="C8869" s="44"/>
    </row>
    <row r="8870" spans="3:3" x14ac:dyDescent="0.35">
      <c r="C8870" s="44"/>
    </row>
    <row r="8871" spans="3:3" x14ac:dyDescent="0.35">
      <c r="C8871" s="44"/>
    </row>
    <row r="8872" spans="3:3" x14ac:dyDescent="0.35">
      <c r="C8872" s="44"/>
    </row>
    <row r="8873" spans="3:3" x14ac:dyDescent="0.35">
      <c r="C8873" s="44"/>
    </row>
    <row r="8874" spans="3:3" x14ac:dyDescent="0.35">
      <c r="C8874" s="44"/>
    </row>
    <row r="8875" spans="3:3" x14ac:dyDescent="0.35">
      <c r="C8875" s="44"/>
    </row>
    <row r="8876" spans="3:3" x14ac:dyDescent="0.35">
      <c r="C8876" s="44"/>
    </row>
    <row r="8877" spans="3:3" x14ac:dyDescent="0.35">
      <c r="C8877" s="44"/>
    </row>
    <row r="8878" spans="3:3" x14ac:dyDescent="0.35">
      <c r="C8878" s="44"/>
    </row>
    <row r="8879" spans="3:3" x14ac:dyDescent="0.35">
      <c r="C8879" s="44"/>
    </row>
    <row r="8880" spans="3:3" x14ac:dyDescent="0.35">
      <c r="C8880" s="44"/>
    </row>
    <row r="8881" spans="3:3" x14ac:dyDescent="0.35">
      <c r="C8881" s="44"/>
    </row>
    <row r="8882" spans="3:3" x14ac:dyDescent="0.35">
      <c r="C8882" s="44"/>
    </row>
    <row r="8883" spans="3:3" x14ac:dyDescent="0.35">
      <c r="C8883" s="44"/>
    </row>
    <row r="8884" spans="3:3" x14ac:dyDescent="0.35">
      <c r="C8884" s="44"/>
    </row>
    <row r="8885" spans="3:3" x14ac:dyDescent="0.35">
      <c r="C8885" s="44"/>
    </row>
    <row r="8886" spans="3:3" x14ac:dyDescent="0.35">
      <c r="C8886" s="44"/>
    </row>
    <row r="8887" spans="3:3" x14ac:dyDescent="0.35">
      <c r="C8887" s="44"/>
    </row>
    <row r="8888" spans="3:3" x14ac:dyDescent="0.35">
      <c r="C8888" s="44"/>
    </row>
    <row r="8889" spans="3:3" x14ac:dyDescent="0.35">
      <c r="C8889" s="44"/>
    </row>
    <row r="8890" spans="3:3" x14ac:dyDescent="0.35">
      <c r="C8890" s="44"/>
    </row>
    <row r="8891" spans="3:3" x14ac:dyDescent="0.35">
      <c r="C8891" s="44"/>
    </row>
    <row r="8892" spans="3:3" x14ac:dyDescent="0.35">
      <c r="C8892" s="44"/>
    </row>
    <row r="8893" spans="3:3" x14ac:dyDescent="0.35">
      <c r="C8893" s="44"/>
    </row>
    <row r="8894" spans="3:3" x14ac:dyDescent="0.35">
      <c r="C8894" s="44"/>
    </row>
    <row r="8895" spans="3:3" x14ac:dyDescent="0.35">
      <c r="C8895" s="44"/>
    </row>
    <row r="8896" spans="3:3" x14ac:dyDescent="0.35">
      <c r="C8896" s="44"/>
    </row>
    <row r="8897" spans="3:3" x14ac:dyDescent="0.35">
      <c r="C8897" s="44"/>
    </row>
    <row r="8898" spans="3:3" x14ac:dyDescent="0.35">
      <c r="C8898" s="44"/>
    </row>
    <row r="8899" spans="3:3" x14ac:dyDescent="0.35">
      <c r="C8899" s="44"/>
    </row>
    <row r="8900" spans="3:3" x14ac:dyDescent="0.35">
      <c r="C8900" s="44"/>
    </row>
    <row r="8901" spans="3:3" x14ac:dyDescent="0.35">
      <c r="C8901" s="44"/>
    </row>
    <row r="8902" spans="3:3" x14ac:dyDescent="0.35">
      <c r="C8902" s="44"/>
    </row>
    <row r="8903" spans="3:3" x14ac:dyDescent="0.35">
      <c r="C8903" s="44"/>
    </row>
    <row r="8904" spans="3:3" x14ac:dyDescent="0.35">
      <c r="C8904" s="44"/>
    </row>
    <row r="8905" spans="3:3" x14ac:dyDescent="0.35">
      <c r="C8905" s="44"/>
    </row>
    <row r="8906" spans="3:3" x14ac:dyDescent="0.35">
      <c r="C8906" s="44"/>
    </row>
    <row r="8907" spans="3:3" x14ac:dyDescent="0.35">
      <c r="C8907" s="44"/>
    </row>
    <row r="8908" spans="3:3" x14ac:dyDescent="0.35">
      <c r="C8908" s="44"/>
    </row>
    <row r="8909" spans="3:3" x14ac:dyDescent="0.35">
      <c r="C8909" s="44"/>
    </row>
    <row r="8910" spans="3:3" x14ac:dyDescent="0.35">
      <c r="C8910" s="44"/>
    </row>
    <row r="8911" spans="3:3" x14ac:dyDescent="0.35">
      <c r="C8911" s="44"/>
    </row>
    <row r="8912" spans="3:3" x14ac:dyDescent="0.35">
      <c r="C8912" s="44"/>
    </row>
    <row r="8913" spans="3:3" x14ac:dyDescent="0.35">
      <c r="C8913" s="44"/>
    </row>
    <row r="8914" spans="3:3" x14ac:dyDescent="0.35">
      <c r="C8914" s="44"/>
    </row>
    <row r="8915" spans="3:3" x14ac:dyDescent="0.35">
      <c r="C8915" s="44"/>
    </row>
    <row r="8916" spans="3:3" x14ac:dyDescent="0.35">
      <c r="C8916" s="44"/>
    </row>
    <row r="8917" spans="3:3" x14ac:dyDescent="0.35">
      <c r="C8917" s="44"/>
    </row>
    <row r="8918" spans="3:3" x14ac:dyDescent="0.35">
      <c r="C8918" s="44"/>
    </row>
    <row r="8919" spans="3:3" x14ac:dyDescent="0.35">
      <c r="C8919" s="44"/>
    </row>
    <row r="8920" spans="3:3" x14ac:dyDescent="0.35">
      <c r="C8920" s="44"/>
    </row>
    <row r="8921" spans="3:3" x14ac:dyDescent="0.35">
      <c r="C8921" s="44"/>
    </row>
    <row r="8922" spans="3:3" x14ac:dyDescent="0.35">
      <c r="C8922" s="44"/>
    </row>
    <row r="8923" spans="3:3" x14ac:dyDescent="0.35">
      <c r="C8923" s="44"/>
    </row>
    <row r="8924" spans="3:3" x14ac:dyDescent="0.35">
      <c r="C8924" s="44"/>
    </row>
    <row r="8925" spans="3:3" x14ac:dyDescent="0.35">
      <c r="C8925" s="44"/>
    </row>
    <row r="8926" spans="3:3" x14ac:dyDescent="0.35">
      <c r="C8926" s="44"/>
    </row>
    <row r="8927" spans="3:3" x14ac:dyDescent="0.35">
      <c r="C8927" s="44"/>
    </row>
    <row r="8928" spans="3:3" x14ac:dyDescent="0.35">
      <c r="C8928" s="44"/>
    </row>
    <row r="8929" spans="3:3" x14ac:dyDescent="0.35">
      <c r="C8929" s="44"/>
    </row>
    <row r="8930" spans="3:3" x14ac:dyDescent="0.35">
      <c r="C8930" s="44"/>
    </row>
    <row r="8931" spans="3:3" x14ac:dyDescent="0.35">
      <c r="C8931" s="44"/>
    </row>
    <row r="8932" spans="3:3" x14ac:dyDescent="0.35">
      <c r="C8932" s="44"/>
    </row>
    <row r="8933" spans="3:3" x14ac:dyDescent="0.35">
      <c r="C8933" s="44"/>
    </row>
    <row r="8934" spans="3:3" x14ac:dyDescent="0.35">
      <c r="C8934" s="44"/>
    </row>
    <row r="8935" spans="3:3" x14ac:dyDescent="0.35">
      <c r="C8935" s="44"/>
    </row>
    <row r="8936" spans="3:3" x14ac:dyDescent="0.35">
      <c r="C8936" s="44"/>
    </row>
    <row r="8937" spans="3:3" x14ac:dyDescent="0.35">
      <c r="C8937" s="44"/>
    </row>
    <row r="8938" spans="3:3" x14ac:dyDescent="0.35">
      <c r="C8938" s="44"/>
    </row>
    <row r="8939" spans="3:3" x14ac:dyDescent="0.35">
      <c r="C8939" s="44"/>
    </row>
    <row r="8940" spans="3:3" x14ac:dyDescent="0.35">
      <c r="C8940" s="44"/>
    </row>
    <row r="8941" spans="3:3" x14ac:dyDescent="0.35">
      <c r="C8941" s="44"/>
    </row>
    <row r="8942" spans="3:3" x14ac:dyDescent="0.35">
      <c r="C8942" s="44"/>
    </row>
    <row r="8943" spans="3:3" x14ac:dyDescent="0.35">
      <c r="C8943" s="44"/>
    </row>
    <row r="8944" spans="3:3" x14ac:dyDescent="0.35">
      <c r="C8944" s="44"/>
    </row>
    <row r="8945" spans="3:3" x14ac:dyDescent="0.35">
      <c r="C8945" s="44"/>
    </row>
    <row r="8946" spans="3:3" x14ac:dyDescent="0.35">
      <c r="C8946" s="44"/>
    </row>
    <row r="8947" spans="3:3" x14ac:dyDescent="0.35">
      <c r="C8947" s="44"/>
    </row>
    <row r="8948" spans="3:3" x14ac:dyDescent="0.35">
      <c r="C8948" s="44"/>
    </row>
    <row r="8949" spans="3:3" x14ac:dyDescent="0.35">
      <c r="C8949" s="44"/>
    </row>
    <row r="8950" spans="3:3" x14ac:dyDescent="0.35">
      <c r="C8950" s="44"/>
    </row>
    <row r="8951" spans="3:3" x14ac:dyDescent="0.35">
      <c r="C8951" s="44"/>
    </row>
    <row r="8952" spans="3:3" x14ac:dyDescent="0.35">
      <c r="C8952" s="44"/>
    </row>
    <row r="8953" spans="3:3" x14ac:dyDescent="0.35">
      <c r="C8953" s="44"/>
    </row>
    <row r="8954" spans="3:3" x14ac:dyDescent="0.35">
      <c r="C8954" s="44"/>
    </row>
    <row r="8955" spans="3:3" x14ac:dyDescent="0.35">
      <c r="C8955" s="44"/>
    </row>
    <row r="8956" spans="3:3" x14ac:dyDescent="0.35">
      <c r="C8956" s="44"/>
    </row>
    <row r="8957" spans="3:3" x14ac:dyDescent="0.35">
      <c r="C8957" s="44"/>
    </row>
    <row r="8958" spans="3:3" x14ac:dyDescent="0.35">
      <c r="C8958" s="44"/>
    </row>
    <row r="8959" spans="3:3" x14ac:dyDescent="0.35">
      <c r="C8959" s="44"/>
    </row>
    <row r="8960" spans="3:3" x14ac:dyDescent="0.35">
      <c r="C8960" s="44"/>
    </row>
    <row r="8961" spans="3:3" x14ac:dyDescent="0.35">
      <c r="C8961" s="44"/>
    </row>
    <row r="8962" spans="3:3" x14ac:dyDescent="0.35">
      <c r="C8962" s="44"/>
    </row>
    <row r="8963" spans="3:3" x14ac:dyDescent="0.35">
      <c r="C8963" s="44"/>
    </row>
    <row r="8964" spans="3:3" x14ac:dyDescent="0.35">
      <c r="C8964" s="44"/>
    </row>
    <row r="8965" spans="3:3" x14ac:dyDescent="0.35">
      <c r="C8965" s="44"/>
    </row>
    <row r="8966" spans="3:3" x14ac:dyDescent="0.35">
      <c r="C8966" s="44"/>
    </row>
    <row r="8967" spans="3:3" x14ac:dyDescent="0.35">
      <c r="C8967" s="44"/>
    </row>
    <row r="8968" spans="3:3" x14ac:dyDescent="0.35">
      <c r="C8968" s="44"/>
    </row>
    <row r="8969" spans="3:3" x14ac:dyDescent="0.35">
      <c r="C8969" s="44"/>
    </row>
    <row r="8970" spans="3:3" x14ac:dyDescent="0.35">
      <c r="C8970" s="44"/>
    </row>
    <row r="8971" spans="3:3" x14ac:dyDescent="0.35">
      <c r="C8971" s="44"/>
    </row>
    <row r="8972" spans="3:3" x14ac:dyDescent="0.35">
      <c r="C8972" s="44"/>
    </row>
    <row r="8973" spans="3:3" x14ac:dyDescent="0.35">
      <c r="C8973" s="44"/>
    </row>
    <row r="8974" spans="3:3" x14ac:dyDescent="0.35">
      <c r="C8974" s="44"/>
    </row>
    <row r="8975" spans="3:3" x14ac:dyDescent="0.35">
      <c r="C8975" s="44"/>
    </row>
    <row r="8976" spans="3:3" x14ac:dyDescent="0.35">
      <c r="C8976" s="44"/>
    </row>
    <row r="8977" spans="3:3" x14ac:dyDescent="0.35">
      <c r="C8977" s="44"/>
    </row>
    <row r="8978" spans="3:3" x14ac:dyDescent="0.35">
      <c r="C8978" s="44"/>
    </row>
    <row r="8979" spans="3:3" x14ac:dyDescent="0.35">
      <c r="C8979" s="44"/>
    </row>
    <row r="8980" spans="3:3" x14ac:dyDescent="0.35">
      <c r="C8980" s="44"/>
    </row>
    <row r="8981" spans="3:3" x14ac:dyDescent="0.35">
      <c r="C8981" s="44"/>
    </row>
    <row r="8982" spans="3:3" x14ac:dyDescent="0.35">
      <c r="C8982" s="44"/>
    </row>
    <row r="8983" spans="3:3" x14ac:dyDescent="0.35">
      <c r="C8983" s="44"/>
    </row>
    <row r="8984" spans="3:3" x14ac:dyDescent="0.35">
      <c r="C8984" s="44"/>
    </row>
    <row r="8985" spans="3:3" x14ac:dyDescent="0.35">
      <c r="C8985" s="44"/>
    </row>
    <row r="8986" spans="3:3" x14ac:dyDescent="0.35">
      <c r="C8986" s="44"/>
    </row>
    <row r="8987" spans="3:3" x14ac:dyDescent="0.35">
      <c r="C8987" s="44"/>
    </row>
    <row r="8988" spans="3:3" x14ac:dyDescent="0.35">
      <c r="C8988" s="44"/>
    </row>
    <row r="8989" spans="3:3" x14ac:dyDescent="0.35">
      <c r="C8989" s="44"/>
    </row>
    <row r="8990" spans="3:3" x14ac:dyDescent="0.35">
      <c r="C8990" s="44"/>
    </row>
    <row r="8991" spans="3:3" x14ac:dyDescent="0.35">
      <c r="C8991" s="44"/>
    </row>
    <row r="8992" spans="3:3" x14ac:dyDescent="0.35">
      <c r="C8992" s="44"/>
    </row>
    <row r="8993" spans="3:3" x14ac:dyDescent="0.35">
      <c r="C8993" s="44"/>
    </row>
    <row r="8994" spans="3:3" x14ac:dyDescent="0.35">
      <c r="C8994" s="44"/>
    </row>
    <row r="8995" spans="3:3" x14ac:dyDescent="0.35">
      <c r="C8995" s="44"/>
    </row>
    <row r="8996" spans="3:3" x14ac:dyDescent="0.35">
      <c r="C8996" s="44"/>
    </row>
    <row r="8997" spans="3:3" x14ac:dyDescent="0.35">
      <c r="C8997" s="44"/>
    </row>
    <row r="8998" spans="3:3" x14ac:dyDescent="0.35">
      <c r="C8998" s="44"/>
    </row>
    <row r="8999" spans="3:3" x14ac:dyDescent="0.35">
      <c r="C8999" s="44"/>
    </row>
    <row r="9000" spans="3:3" x14ac:dyDescent="0.35">
      <c r="C9000" s="44"/>
    </row>
    <row r="9001" spans="3:3" x14ac:dyDescent="0.35">
      <c r="C9001" s="44"/>
    </row>
    <row r="9002" spans="3:3" x14ac:dyDescent="0.35">
      <c r="C9002" s="44"/>
    </row>
    <row r="9003" spans="3:3" x14ac:dyDescent="0.35">
      <c r="C9003" s="44"/>
    </row>
    <row r="9004" spans="3:3" x14ac:dyDescent="0.35">
      <c r="C9004" s="44"/>
    </row>
    <row r="9005" spans="3:3" x14ac:dyDescent="0.35">
      <c r="C9005" s="44"/>
    </row>
    <row r="9006" spans="3:3" x14ac:dyDescent="0.35">
      <c r="C9006" s="44"/>
    </row>
    <row r="9007" spans="3:3" x14ac:dyDescent="0.35">
      <c r="C9007" s="44"/>
    </row>
    <row r="9008" spans="3:3" x14ac:dyDescent="0.35">
      <c r="C9008" s="44"/>
    </row>
    <row r="9009" spans="3:3" x14ac:dyDescent="0.35">
      <c r="C9009" s="44"/>
    </row>
    <row r="9010" spans="3:3" x14ac:dyDescent="0.35">
      <c r="C9010" s="44"/>
    </row>
    <row r="9011" spans="3:3" x14ac:dyDescent="0.35">
      <c r="C9011" s="44"/>
    </row>
    <row r="9012" spans="3:3" x14ac:dyDescent="0.35">
      <c r="C9012" s="44"/>
    </row>
    <row r="9013" spans="3:3" x14ac:dyDescent="0.35">
      <c r="C9013" s="44"/>
    </row>
    <row r="9014" spans="3:3" x14ac:dyDescent="0.35">
      <c r="C9014" s="44"/>
    </row>
    <row r="9015" spans="3:3" x14ac:dyDescent="0.35">
      <c r="C9015" s="44"/>
    </row>
    <row r="9016" spans="3:3" x14ac:dyDescent="0.35">
      <c r="C9016" s="44"/>
    </row>
    <row r="9017" spans="3:3" x14ac:dyDescent="0.35">
      <c r="C9017" s="44"/>
    </row>
    <row r="9018" spans="3:3" x14ac:dyDescent="0.35">
      <c r="C9018" s="44"/>
    </row>
    <row r="9019" spans="3:3" x14ac:dyDescent="0.35">
      <c r="C9019" s="44"/>
    </row>
    <row r="9020" spans="3:3" x14ac:dyDescent="0.35">
      <c r="C9020" s="44"/>
    </row>
    <row r="9021" spans="3:3" x14ac:dyDescent="0.35">
      <c r="C9021" s="44"/>
    </row>
    <row r="9022" spans="3:3" x14ac:dyDescent="0.35">
      <c r="C9022" s="44"/>
    </row>
    <row r="9023" spans="3:3" x14ac:dyDescent="0.35">
      <c r="C9023" s="44"/>
    </row>
    <row r="9024" spans="3:3" x14ac:dyDescent="0.35">
      <c r="C9024" s="44"/>
    </row>
    <row r="9025" spans="3:3" x14ac:dyDescent="0.35">
      <c r="C9025" s="44"/>
    </row>
    <row r="9026" spans="3:3" x14ac:dyDescent="0.35">
      <c r="C9026" s="44"/>
    </row>
    <row r="9027" spans="3:3" x14ac:dyDescent="0.35">
      <c r="C9027" s="44"/>
    </row>
    <row r="9028" spans="3:3" x14ac:dyDescent="0.35">
      <c r="C9028" s="44"/>
    </row>
    <row r="9029" spans="3:3" x14ac:dyDescent="0.35">
      <c r="C9029" s="44"/>
    </row>
    <row r="9030" spans="3:3" x14ac:dyDescent="0.35">
      <c r="C9030" s="44"/>
    </row>
    <row r="9031" spans="3:3" x14ac:dyDescent="0.35">
      <c r="C9031" s="44"/>
    </row>
    <row r="9032" spans="3:3" x14ac:dyDescent="0.35">
      <c r="C9032" s="44"/>
    </row>
    <row r="9033" spans="3:3" x14ac:dyDescent="0.35">
      <c r="C9033" s="44"/>
    </row>
    <row r="9034" spans="3:3" x14ac:dyDescent="0.35">
      <c r="C9034" s="44"/>
    </row>
    <row r="9035" spans="3:3" x14ac:dyDescent="0.35">
      <c r="C9035" s="44"/>
    </row>
    <row r="9036" spans="3:3" x14ac:dyDescent="0.35">
      <c r="C9036" s="44"/>
    </row>
    <row r="9037" spans="3:3" x14ac:dyDescent="0.35">
      <c r="C9037" s="44"/>
    </row>
    <row r="9038" spans="3:3" x14ac:dyDescent="0.35">
      <c r="C9038" s="44"/>
    </row>
    <row r="9039" spans="3:3" x14ac:dyDescent="0.35">
      <c r="C9039" s="44"/>
    </row>
    <row r="9040" spans="3:3" x14ac:dyDescent="0.35">
      <c r="C9040" s="44"/>
    </row>
    <row r="9041" spans="3:3" x14ac:dyDescent="0.35">
      <c r="C9041" s="44"/>
    </row>
    <row r="9042" spans="3:3" x14ac:dyDescent="0.35">
      <c r="C9042" s="44"/>
    </row>
    <row r="9043" spans="3:3" x14ac:dyDescent="0.35">
      <c r="C9043" s="44"/>
    </row>
    <row r="9044" spans="3:3" x14ac:dyDescent="0.35">
      <c r="C9044" s="44"/>
    </row>
    <row r="9045" spans="3:3" x14ac:dyDescent="0.35">
      <c r="C9045" s="44"/>
    </row>
    <row r="9046" spans="3:3" x14ac:dyDescent="0.35">
      <c r="C9046" s="44"/>
    </row>
    <row r="9047" spans="3:3" x14ac:dyDescent="0.35">
      <c r="C9047" s="44"/>
    </row>
    <row r="9048" spans="3:3" x14ac:dyDescent="0.35">
      <c r="C9048" s="44"/>
    </row>
    <row r="9049" spans="3:3" x14ac:dyDescent="0.35">
      <c r="C9049" s="44"/>
    </row>
    <row r="9050" spans="3:3" x14ac:dyDescent="0.35">
      <c r="C9050" s="44"/>
    </row>
    <row r="9051" spans="3:3" x14ac:dyDescent="0.35">
      <c r="C9051" s="44"/>
    </row>
    <row r="9052" spans="3:3" x14ac:dyDescent="0.35">
      <c r="C9052" s="44"/>
    </row>
    <row r="9053" spans="3:3" x14ac:dyDescent="0.35">
      <c r="C9053" s="44"/>
    </row>
    <row r="9054" spans="3:3" x14ac:dyDescent="0.35">
      <c r="C9054" s="44"/>
    </row>
    <row r="9055" spans="3:3" x14ac:dyDescent="0.35">
      <c r="C9055" s="44"/>
    </row>
    <row r="9056" spans="3:3" x14ac:dyDescent="0.35">
      <c r="C9056" s="44"/>
    </row>
    <row r="9057" spans="3:3" x14ac:dyDescent="0.35">
      <c r="C9057" s="44"/>
    </row>
    <row r="9058" spans="3:3" x14ac:dyDescent="0.35">
      <c r="C9058" s="44"/>
    </row>
    <row r="9059" spans="3:3" x14ac:dyDescent="0.35">
      <c r="C9059" s="44"/>
    </row>
    <row r="9060" spans="3:3" x14ac:dyDescent="0.35">
      <c r="C9060" s="44"/>
    </row>
    <row r="9061" spans="3:3" x14ac:dyDescent="0.35">
      <c r="C9061" s="44"/>
    </row>
    <row r="9062" spans="3:3" x14ac:dyDescent="0.35">
      <c r="C9062" s="44"/>
    </row>
    <row r="9063" spans="3:3" x14ac:dyDescent="0.35">
      <c r="C9063" s="44"/>
    </row>
    <row r="9064" spans="3:3" x14ac:dyDescent="0.35">
      <c r="C9064" s="44"/>
    </row>
    <row r="9065" spans="3:3" x14ac:dyDescent="0.35">
      <c r="C9065" s="44"/>
    </row>
    <row r="9066" spans="3:3" x14ac:dyDescent="0.35">
      <c r="C9066" s="44"/>
    </row>
    <row r="9067" spans="3:3" x14ac:dyDescent="0.35">
      <c r="C9067" s="44"/>
    </row>
    <row r="9068" spans="3:3" x14ac:dyDescent="0.35">
      <c r="C9068" s="44"/>
    </row>
    <row r="9069" spans="3:3" x14ac:dyDescent="0.35">
      <c r="C9069" s="44"/>
    </row>
    <row r="9070" spans="3:3" x14ac:dyDescent="0.35">
      <c r="C9070" s="44"/>
    </row>
    <row r="9071" spans="3:3" x14ac:dyDescent="0.35">
      <c r="C9071" s="44"/>
    </row>
    <row r="9072" spans="3:3" x14ac:dyDescent="0.35">
      <c r="C9072" s="44"/>
    </row>
    <row r="9073" spans="3:3" x14ac:dyDescent="0.35">
      <c r="C9073" s="44"/>
    </row>
    <row r="9074" spans="3:3" x14ac:dyDescent="0.35">
      <c r="C9074" s="44"/>
    </row>
    <row r="9075" spans="3:3" x14ac:dyDescent="0.35">
      <c r="C9075" s="44"/>
    </row>
    <row r="9076" spans="3:3" x14ac:dyDescent="0.35">
      <c r="C9076" s="44"/>
    </row>
    <row r="9077" spans="3:3" x14ac:dyDescent="0.35">
      <c r="C9077" s="44"/>
    </row>
    <row r="9078" spans="3:3" x14ac:dyDescent="0.35">
      <c r="C9078" s="44"/>
    </row>
    <row r="9079" spans="3:3" x14ac:dyDescent="0.35">
      <c r="C9079" s="44"/>
    </row>
    <row r="9080" spans="3:3" x14ac:dyDescent="0.35">
      <c r="C9080" s="44"/>
    </row>
    <row r="9081" spans="3:3" x14ac:dyDescent="0.35">
      <c r="C9081" s="44"/>
    </row>
    <row r="9082" spans="3:3" x14ac:dyDescent="0.35">
      <c r="C9082" s="44"/>
    </row>
    <row r="9083" spans="3:3" x14ac:dyDescent="0.35">
      <c r="C9083" s="44"/>
    </row>
    <row r="9084" spans="3:3" x14ac:dyDescent="0.35">
      <c r="C9084" s="44"/>
    </row>
    <row r="9085" spans="3:3" x14ac:dyDescent="0.35">
      <c r="C9085" s="44"/>
    </row>
    <row r="9086" spans="3:3" x14ac:dyDescent="0.35">
      <c r="C9086" s="44"/>
    </row>
    <row r="9087" spans="3:3" x14ac:dyDescent="0.35">
      <c r="C9087" s="44"/>
    </row>
    <row r="9088" spans="3:3" x14ac:dyDescent="0.35">
      <c r="C9088" s="44"/>
    </row>
    <row r="9089" spans="3:3" x14ac:dyDescent="0.35">
      <c r="C9089" s="44"/>
    </row>
    <row r="9090" spans="3:3" x14ac:dyDescent="0.35">
      <c r="C9090" s="44"/>
    </row>
    <row r="9091" spans="3:3" x14ac:dyDescent="0.35">
      <c r="C9091" s="44"/>
    </row>
    <row r="9092" spans="3:3" x14ac:dyDescent="0.35">
      <c r="C9092" s="44"/>
    </row>
    <row r="9093" spans="3:3" x14ac:dyDescent="0.35">
      <c r="C9093" s="44"/>
    </row>
    <row r="9094" spans="3:3" x14ac:dyDescent="0.35">
      <c r="C9094" s="44"/>
    </row>
    <row r="9095" spans="3:3" x14ac:dyDescent="0.35">
      <c r="C9095" s="44"/>
    </row>
    <row r="9096" spans="3:3" x14ac:dyDescent="0.35">
      <c r="C9096" s="44"/>
    </row>
    <row r="9097" spans="3:3" x14ac:dyDescent="0.35">
      <c r="C9097" s="44"/>
    </row>
    <row r="9098" spans="3:3" x14ac:dyDescent="0.35">
      <c r="C9098" s="44"/>
    </row>
    <row r="9099" spans="3:3" x14ac:dyDescent="0.35">
      <c r="C9099" s="44"/>
    </row>
    <row r="9100" spans="3:3" x14ac:dyDescent="0.35">
      <c r="C9100" s="44"/>
    </row>
    <row r="9101" spans="3:3" x14ac:dyDescent="0.35">
      <c r="C9101" s="44"/>
    </row>
    <row r="9102" spans="3:3" x14ac:dyDescent="0.35">
      <c r="C9102" s="44"/>
    </row>
    <row r="9103" spans="3:3" x14ac:dyDescent="0.35">
      <c r="C9103" s="44"/>
    </row>
    <row r="9104" spans="3:3" x14ac:dyDescent="0.35">
      <c r="C9104" s="44"/>
    </row>
    <row r="9105" spans="3:3" x14ac:dyDescent="0.35">
      <c r="C9105" s="44"/>
    </row>
    <row r="9106" spans="3:3" x14ac:dyDescent="0.35">
      <c r="C9106" s="44"/>
    </row>
    <row r="9107" spans="3:3" x14ac:dyDescent="0.35">
      <c r="C9107" s="44"/>
    </row>
    <row r="9108" spans="3:3" x14ac:dyDescent="0.35">
      <c r="C9108" s="44"/>
    </row>
    <row r="9109" spans="3:3" x14ac:dyDescent="0.35">
      <c r="C9109" s="44"/>
    </row>
    <row r="9110" spans="3:3" x14ac:dyDescent="0.35">
      <c r="C9110" s="44"/>
    </row>
    <row r="9111" spans="3:3" x14ac:dyDescent="0.35">
      <c r="C9111" s="44"/>
    </row>
    <row r="9112" spans="3:3" x14ac:dyDescent="0.35">
      <c r="C9112" s="44"/>
    </row>
    <row r="9113" spans="3:3" x14ac:dyDescent="0.35">
      <c r="C9113" s="44"/>
    </row>
    <row r="9114" spans="3:3" x14ac:dyDescent="0.35">
      <c r="C9114" s="44"/>
    </row>
    <row r="9115" spans="3:3" x14ac:dyDescent="0.35">
      <c r="C9115" s="44"/>
    </row>
    <row r="9116" spans="3:3" x14ac:dyDescent="0.35">
      <c r="C9116" s="44"/>
    </row>
    <row r="9117" spans="3:3" x14ac:dyDescent="0.35">
      <c r="C9117" s="44"/>
    </row>
    <row r="9118" spans="3:3" x14ac:dyDescent="0.35">
      <c r="C9118" s="44"/>
    </row>
    <row r="9119" spans="3:3" x14ac:dyDescent="0.35">
      <c r="C9119" s="44"/>
    </row>
    <row r="9120" spans="3:3" x14ac:dyDescent="0.35">
      <c r="C9120" s="44"/>
    </row>
    <row r="9121" spans="3:3" x14ac:dyDescent="0.35">
      <c r="C9121" s="44"/>
    </row>
    <row r="9122" spans="3:3" x14ac:dyDescent="0.35">
      <c r="C9122" s="44"/>
    </row>
    <row r="9123" spans="3:3" x14ac:dyDescent="0.35">
      <c r="C9123" s="44"/>
    </row>
    <row r="9124" spans="3:3" x14ac:dyDescent="0.35">
      <c r="C9124" s="44"/>
    </row>
    <row r="9125" spans="3:3" x14ac:dyDescent="0.35">
      <c r="C9125" s="44"/>
    </row>
    <row r="9126" spans="3:3" x14ac:dyDescent="0.35">
      <c r="C9126" s="44"/>
    </row>
    <row r="9127" spans="3:3" x14ac:dyDescent="0.35">
      <c r="C9127" s="44"/>
    </row>
    <row r="9128" spans="3:3" x14ac:dyDescent="0.35">
      <c r="C9128" s="44"/>
    </row>
    <row r="9129" spans="3:3" x14ac:dyDescent="0.35">
      <c r="C9129" s="44"/>
    </row>
    <row r="9130" spans="3:3" x14ac:dyDescent="0.35">
      <c r="C9130" s="44"/>
    </row>
    <row r="9131" spans="3:3" x14ac:dyDescent="0.35">
      <c r="C9131" s="44"/>
    </row>
    <row r="9132" spans="3:3" x14ac:dyDescent="0.35">
      <c r="C9132" s="44"/>
    </row>
    <row r="9133" spans="3:3" x14ac:dyDescent="0.35">
      <c r="C9133" s="44"/>
    </row>
    <row r="9134" spans="3:3" x14ac:dyDescent="0.35">
      <c r="C9134" s="44"/>
    </row>
    <row r="9135" spans="3:3" x14ac:dyDescent="0.35">
      <c r="C9135" s="44"/>
    </row>
    <row r="9136" spans="3:3" x14ac:dyDescent="0.35">
      <c r="C9136" s="44"/>
    </row>
    <row r="9137" spans="3:3" x14ac:dyDescent="0.35">
      <c r="C9137" s="44"/>
    </row>
    <row r="9138" spans="3:3" x14ac:dyDescent="0.35">
      <c r="C9138" s="44"/>
    </row>
    <row r="9139" spans="3:3" x14ac:dyDescent="0.35">
      <c r="C9139" s="44"/>
    </row>
    <row r="9140" spans="3:3" x14ac:dyDescent="0.35">
      <c r="C9140" s="44"/>
    </row>
    <row r="9141" spans="3:3" x14ac:dyDescent="0.35">
      <c r="C9141" s="44"/>
    </row>
    <row r="9142" spans="3:3" x14ac:dyDescent="0.35">
      <c r="C9142" s="44"/>
    </row>
    <row r="9143" spans="3:3" x14ac:dyDescent="0.35">
      <c r="C9143" s="44"/>
    </row>
    <row r="9144" spans="3:3" x14ac:dyDescent="0.35">
      <c r="C9144" s="44"/>
    </row>
    <row r="9145" spans="3:3" x14ac:dyDescent="0.35">
      <c r="C9145" s="44"/>
    </row>
    <row r="9146" spans="3:3" x14ac:dyDescent="0.35">
      <c r="C9146" s="44"/>
    </row>
    <row r="9147" spans="3:3" x14ac:dyDescent="0.35">
      <c r="C9147" s="44"/>
    </row>
    <row r="9148" spans="3:3" x14ac:dyDescent="0.35">
      <c r="C9148" s="44"/>
    </row>
    <row r="9149" spans="3:3" x14ac:dyDescent="0.35">
      <c r="C9149" s="44"/>
    </row>
    <row r="9150" spans="3:3" x14ac:dyDescent="0.35">
      <c r="C9150" s="44"/>
    </row>
    <row r="9151" spans="3:3" x14ac:dyDescent="0.35">
      <c r="C9151" s="44"/>
    </row>
    <row r="9152" spans="3:3" x14ac:dyDescent="0.35">
      <c r="C9152" s="44"/>
    </row>
    <row r="9153" spans="3:3" x14ac:dyDescent="0.35">
      <c r="C9153" s="44"/>
    </row>
    <row r="9154" spans="3:3" x14ac:dyDescent="0.35">
      <c r="C9154" s="44"/>
    </row>
    <row r="9155" spans="3:3" x14ac:dyDescent="0.35">
      <c r="C9155" s="44"/>
    </row>
    <row r="9156" spans="3:3" x14ac:dyDescent="0.35">
      <c r="C9156" s="44"/>
    </row>
    <row r="9157" spans="3:3" x14ac:dyDescent="0.35">
      <c r="C9157" s="44"/>
    </row>
    <row r="9158" spans="3:3" x14ac:dyDescent="0.35">
      <c r="C9158" s="44"/>
    </row>
    <row r="9159" spans="3:3" x14ac:dyDescent="0.35">
      <c r="C9159" s="44"/>
    </row>
    <row r="9160" spans="3:3" x14ac:dyDescent="0.35">
      <c r="C9160" s="44"/>
    </row>
    <row r="9161" spans="3:3" x14ac:dyDescent="0.35">
      <c r="C9161" s="44"/>
    </row>
    <row r="9162" spans="3:3" x14ac:dyDescent="0.35">
      <c r="C9162" s="44"/>
    </row>
    <row r="9163" spans="3:3" x14ac:dyDescent="0.35">
      <c r="C9163" s="44"/>
    </row>
    <row r="9164" spans="3:3" x14ac:dyDescent="0.35">
      <c r="C9164" s="44"/>
    </row>
    <row r="9165" spans="3:3" x14ac:dyDescent="0.35">
      <c r="C9165" s="44"/>
    </row>
    <row r="9166" spans="3:3" x14ac:dyDescent="0.35">
      <c r="C9166" s="44"/>
    </row>
    <row r="9167" spans="3:3" x14ac:dyDescent="0.35">
      <c r="C9167" s="44"/>
    </row>
    <row r="9168" spans="3:3" x14ac:dyDescent="0.35">
      <c r="C9168" s="44"/>
    </row>
    <row r="9169" spans="3:3" x14ac:dyDescent="0.35">
      <c r="C9169" s="44"/>
    </row>
    <row r="9170" spans="3:3" x14ac:dyDescent="0.35">
      <c r="C9170" s="44"/>
    </row>
    <row r="9171" spans="3:3" x14ac:dyDescent="0.35">
      <c r="C9171" s="44"/>
    </row>
    <row r="9172" spans="3:3" x14ac:dyDescent="0.35">
      <c r="C9172" s="44"/>
    </row>
    <row r="9173" spans="3:3" x14ac:dyDescent="0.35">
      <c r="C9173" s="44"/>
    </row>
    <row r="9174" spans="3:3" x14ac:dyDescent="0.35">
      <c r="C9174" s="44"/>
    </row>
    <row r="9175" spans="3:3" x14ac:dyDescent="0.35">
      <c r="C9175" s="44"/>
    </row>
    <row r="9176" spans="3:3" x14ac:dyDescent="0.35">
      <c r="C9176" s="44"/>
    </row>
    <row r="9177" spans="3:3" x14ac:dyDescent="0.35">
      <c r="C9177" s="44"/>
    </row>
    <row r="9178" spans="3:3" x14ac:dyDescent="0.35">
      <c r="C9178" s="44"/>
    </row>
    <row r="9179" spans="3:3" x14ac:dyDescent="0.35">
      <c r="C9179" s="44"/>
    </row>
    <row r="9180" spans="3:3" x14ac:dyDescent="0.35">
      <c r="C9180" s="44"/>
    </row>
    <row r="9181" spans="3:3" x14ac:dyDescent="0.35">
      <c r="C9181" s="44"/>
    </row>
    <row r="9182" spans="3:3" x14ac:dyDescent="0.35">
      <c r="C9182" s="44"/>
    </row>
    <row r="9183" spans="3:3" x14ac:dyDescent="0.35">
      <c r="C9183" s="44"/>
    </row>
    <row r="9184" spans="3:3" x14ac:dyDescent="0.35">
      <c r="C9184" s="44"/>
    </row>
    <row r="9185" spans="3:3" x14ac:dyDescent="0.35">
      <c r="C9185" s="44"/>
    </row>
    <row r="9186" spans="3:3" x14ac:dyDescent="0.35">
      <c r="C9186" s="44"/>
    </row>
    <row r="9187" spans="3:3" x14ac:dyDescent="0.35">
      <c r="C9187" s="44"/>
    </row>
    <row r="9188" spans="3:3" x14ac:dyDescent="0.35">
      <c r="C9188" s="44"/>
    </row>
    <row r="9189" spans="3:3" x14ac:dyDescent="0.35">
      <c r="C9189" s="44"/>
    </row>
    <row r="9190" spans="3:3" x14ac:dyDescent="0.35">
      <c r="C9190" s="44"/>
    </row>
    <row r="9191" spans="3:3" x14ac:dyDescent="0.35">
      <c r="C9191" s="44"/>
    </row>
    <row r="9192" spans="3:3" x14ac:dyDescent="0.35">
      <c r="C9192" s="44"/>
    </row>
    <row r="9193" spans="3:3" x14ac:dyDescent="0.35">
      <c r="C9193" s="44"/>
    </row>
    <row r="9194" spans="3:3" x14ac:dyDescent="0.35">
      <c r="C9194" s="44"/>
    </row>
    <row r="9195" spans="3:3" x14ac:dyDescent="0.35">
      <c r="C9195" s="44"/>
    </row>
    <row r="9196" spans="3:3" x14ac:dyDescent="0.35">
      <c r="C9196" s="44"/>
    </row>
    <row r="9197" spans="3:3" x14ac:dyDescent="0.35">
      <c r="C9197" s="44"/>
    </row>
    <row r="9198" spans="3:3" x14ac:dyDescent="0.35">
      <c r="C9198" s="44"/>
    </row>
    <row r="9199" spans="3:3" x14ac:dyDescent="0.35">
      <c r="C9199" s="44"/>
    </row>
    <row r="9200" spans="3:3" x14ac:dyDescent="0.35">
      <c r="C9200" s="44"/>
    </row>
    <row r="9201" spans="3:3" x14ac:dyDescent="0.35">
      <c r="C9201" s="44"/>
    </row>
    <row r="9202" spans="3:3" x14ac:dyDescent="0.35">
      <c r="C9202" s="44"/>
    </row>
    <row r="9203" spans="3:3" x14ac:dyDescent="0.35">
      <c r="C9203" s="44"/>
    </row>
    <row r="9204" spans="3:3" x14ac:dyDescent="0.35">
      <c r="C9204" s="44"/>
    </row>
    <row r="9205" spans="3:3" x14ac:dyDescent="0.35">
      <c r="C9205" s="44"/>
    </row>
    <row r="9206" spans="3:3" x14ac:dyDescent="0.35">
      <c r="C9206" s="44"/>
    </row>
    <row r="9207" spans="3:3" x14ac:dyDescent="0.35">
      <c r="C9207" s="44"/>
    </row>
    <row r="9208" spans="3:3" x14ac:dyDescent="0.35">
      <c r="C9208" s="44"/>
    </row>
    <row r="9209" spans="3:3" x14ac:dyDescent="0.35">
      <c r="C9209" s="44"/>
    </row>
    <row r="9210" spans="3:3" x14ac:dyDescent="0.35">
      <c r="C9210" s="44"/>
    </row>
    <row r="9211" spans="3:3" x14ac:dyDescent="0.35">
      <c r="C9211" s="44"/>
    </row>
    <row r="9212" spans="3:3" x14ac:dyDescent="0.35">
      <c r="C9212" s="44"/>
    </row>
    <row r="9213" spans="3:3" x14ac:dyDescent="0.35">
      <c r="C9213" s="44"/>
    </row>
    <row r="9214" spans="3:3" x14ac:dyDescent="0.35">
      <c r="C9214" s="44"/>
    </row>
    <row r="9215" spans="3:3" x14ac:dyDescent="0.35">
      <c r="C9215" s="44"/>
    </row>
    <row r="9216" spans="3:3" x14ac:dyDescent="0.35">
      <c r="C9216" s="44"/>
    </row>
    <row r="9217" spans="3:3" x14ac:dyDescent="0.35">
      <c r="C9217" s="44"/>
    </row>
    <row r="9218" spans="3:3" x14ac:dyDescent="0.35">
      <c r="C9218" s="44"/>
    </row>
    <row r="9219" spans="3:3" x14ac:dyDescent="0.35">
      <c r="C9219" s="44"/>
    </row>
    <row r="9220" spans="3:3" x14ac:dyDescent="0.35">
      <c r="C9220" s="44"/>
    </row>
    <row r="9221" spans="3:3" x14ac:dyDescent="0.35">
      <c r="C9221" s="44"/>
    </row>
    <row r="9222" spans="3:3" x14ac:dyDescent="0.35">
      <c r="C9222" s="44"/>
    </row>
    <row r="9223" spans="3:3" x14ac:dyDescent="0.35">
      <c r="C9223" s="44"/>
    </row>
    <row r="9224" spans="3:3" x14ac:dyDescent="0.35">
      <c r="C9224" s="44"/>
    </row>
    <row r="9225" spans="3:3" x14ac:dyDescent="0.35">
      <c r="C9225" s="44"/>
    </row>
    <row r="9226" spans="3:3" x14ac:dyDescent="0.35">
      <c r="C9226" s="44"/>
    </row>
    <row r="9227" spans="3:3" x14ac:dyDescent="0.35">
      <c r="C9227" s="44"/>
    </row>
    <row r="9228" spans="3:3" x14ac:dyDescent="0.35">
      <c r="C9228" s="44"/>
    </row>
    <row r="9229" spans="3:3" x14ac:dyDescent="0.35">
      <c r="C9229" s="44"/>
    </row>
    <row r="9230" spans="3:3" x14ac:dyDescent="0.35">
      <c r="C9230" s="44"/>
    </row>
    <row r="9231" spans="3:3" x14ac:dyDescent="0.35">
      <c r="C9231" s="44"/>
    </row>
    <row r="9232" spans="3:3" x14ac:dyDescent="0.35">
      <c r="C9232" s="44"/>
    </row>
    <row r="9233" spans="3:3" x14ac:dyDescent="0.35">
      <c r="C9233" s="44"/>
    </row>
    <row r="9234" spans="3:3" x14ac:dyDescent="0.35">
      <c r="C9234" s="44"/>
    </row>
    <row r="9235" spans="3:3" x14ac:dyDescent="0.35">
      <c r="C9235" s="44"/>
    </row>
    <row r="9236" spans="3:3" x14ac:dyDescent="0.35">
      <c r="C9236" s="44"/>
    </row>
    <row r="9237" spans="3:3" x14ac:dyDescent="0.35">
      <c r="C9237" s="44"/>
    </row>
    <row r="9238" spans="3:3" x14ac:dyDescent="0.35">
      <c r="C9238" s="44"/>
    </row>
    <row r="9239" spans="3:3" x14ac:dyDescent="0.35">
      <c r="C9239" s="44"/>
    </row>
    <row r="9240" spans="3:3" x14ac:dyDescent="0.35">
      <c r="C9240" s="44"/>
    </row>
    <row r="9241" spans="3:3" x14ac:dyDescent="0.35">
      <c r="C9241" s="44"/>
    </row>
    <row r="9242" spans="3:3" x14ac:dyDescent="0.35">
      <c r="C9242" s="44"/>
    </row>
    <row r="9243" spans="3:3" x14ac:dyDescent="0.35">
      <c r="C9243" s="44"/>
    </row>
    <row r="9244" spans="3:3" x14ac:dyDescent="0.35">
      <c r="C9244" s="44"/>
    </row>
    <row r="9245" spans="3:3" x14ac:dyDescent="0.35">
      <c r="C9245" s="44"/>
    </row>
    <row r="9246" spans="3:3" x14ac:dyDescent="0.35">
      <c r="C9246" s="44"/>
    </row>
    <row r="9247" spans="3:3" x14ac:dyDescent="0.35">
      <c r="C9247" s="44"/>
    </row>
    <row r="9248" spans="3:3" x14ac:dyDescent="0.35">
      <c r="C9248" s="44"/>
    </row>
    <row r="9249" spans="3:3" x14ac:dyDescent="0.35">
      <c r="C9249" s="44"/>
    </row>
    <row r="9250" spans="3:3" x14ac:dyDescent="0.35">
      <c r="C9250" s="44"/>
    </row>
    <row r="9251" spans="3:3" x14ac:dyDescent="0.35">
      <c r="C9251" s="44"/>
    </row>
    <row r="9252" spans="3:3" x14ac:dyDescent="0.35">
      <c r="C9252" s="44"/>
    </row>
    <row r="9253" spans="3:3" x14ac:dyDescent="0.35">
      <c r="C9253" s="44"/>
    </row>
    <row r="9254" spans="3:3" x14ac:dyDescent="0.35">
      <c r="C9254" s="44"/>
    </row>
    <row r="9255" spans="3:3" x14ac:dyDescent="0.35">
      <c r="C9255" s="44"/>
    </row>
    <row r="9256" spans="3:3" x14ac:dyDescent="0.35">
      <c r="C9256" s="44"/>
    </row>
    <row r="9257" spans="3:3" x14ac:dyDescent="0.35">
      <c r="C9257" s="44"/>
    </row>
    <row r="9258" spans="3:3" x14ac:dyDescent="0.35">
      <c r="C9258" s="44"/>
    </row>
    <row r="9259" spans="3:3" x14ac:dyDescent="0.35">
      <c r="C9259" s="44"/>
    </row>
    <row r="9260" spans="3:3" x14ac:dyDescent="0.35">
      <c r="C9260" s="44"/>
    </row>
    <row r="9261" spans="3:3" x14ac:dyDescent="0.35">
      <c r="C9261" s="44"/>
    </row>
    <row r="9262" spans="3:3" x14ac:dyDescent="0.35">
      <c r="C9262" s="44"/>
    </row>
    <row r="9263" spans="3:3" x14ac:dyDescent="0.35">
      <c r="C9263" s="44"/>
    </row>
    <row r="9264" spans="3:3" x14ac:dyDescent="0.35">
      <c r="C9264" s="44"/>
    </row>
    <row r="9265" spans="3:3" x14ac:dyDescent="0.35">
      <c r="C9265" s="44"/>
    </row>
    <row r="9266" spans="3:3" x14ac:dyDescent="0.35">
      <c r="C9266" s="44"/>
    </row>
    <row r="9267" spans="3:3" x14ac:dyDescent="0.35">
      <c r="C9267" s="44"/>
    </row>
    <row r="9268" spans="3:3" x14ac:dyDescent="0.35">
      <c r="C9268" s="44"/>
    </row>
    <row r="9269" spans="3:3" x14ac:dyDescent="0.35">
      <c r="C9269" s="44"/>
    </row>
    <row r="9270" spans="3:3" x14ac:dyDescent="0.35">
      <c r="C9270" s="44"/>
    </row>
    <row r="9271" spans="3:3" x14ac:dyDescent="0.35">
      <c r="C9271" s="44"/>
    </row>
    <row r="9272" spans="3:3" x14ac:dyDescent="0.35">
      <c r="C9272" s="44"/>
    </row>
    <row r="9273" spans="3:3" x14ac:dyDescent="0.35">
      <c r="C9273" s="44"/>
    </row>
    <row r="9274" spans="3:3" x14ac:dyDescent="0.35">
      <c r="C9274" s="44"/>
    </row>
    <row r="9275" spans="3:3" x14ac:dyDescent="0.35">
      <c r="C9275" s="44"/>
    </row>
    <row r="9276" spans="3:3" x14ac:dyDescent="0.35">
      <c r="C9276" s="44"/>
    </row>
    <row r="9277" spans="3:3" x14ac:dyDescent="0.35">
      <c r="C9277" s="44"/>
    </row>
    <row r="9278" spans="3:3" x14ac:dyDescent="0.35">
      <c r="C9278" s="44"/>
    </row>
    <row r="9279" spans="3:3" x14ac:dyDescent="0.35">
      <c r="C9279" s="44"/>
    </row>
    <row r="9280" spans="3:3" x14ac:dyDescent="0.35">
      <c r="C9280" s="44"/>
    </row>
    <row r="9281" spans="3:3" x14ac:dyDescent="0.35">
      <c r="C9281" s="44"/>
    </row>
    <row r="9282" spans="3:3" x14ac:dyDescent="0.35">
      <c r="C9282" s="44"/>
    </row>
    <row r="9283" spans="3:3" x14ac:dyDescent="0.35">
      <c r="C9283" s="44"/>
    </row>
    <row r="9284" spans="3:3" x14ac:dyDescent="0.35">
      <c r="C9284" s="44"/>
    </row>
    <row r="9285" spans="3:3" x14ac:dyDescent="0.35">
      <c r="C9285" s="44"/>
    </row>
    <row r="9286" spans="3:3" x14ac:dyDescent="0.35">
      <c r="C9286" s="44"/>
    </row>
    <row r="9287" spans="3:3" x14ac:dyDescent="0.35">
      <c r="C9287" s="44"/>
    </row>
    <row r="9288" spans="3:3" x14ac:dyDescent="0.35">
      <c r="C9288" s="44"/>
    </row>
    <row r="9289" spans="3:3" x14ac:dyDescent="0.35">
      <c r="C9289" s="44"/>
    </row>
    <row r="9290" spans="3:3" x14ac:dyDescent="0.35">
      <c r="C9290" s="44"/>
    </row>
    <row r="9291" spans="3:3" x14ac:dyDescent="0.35">
      <c r="C9291" s="44"/>
    </row>
    <row r="9292" spans="3:3" x14ac:dyDescent="0.35">
      <c r="C9292" s="44"/>
    </row>
    <row r="9293" spans="3:3" x14ac:dyDescent="0.35">
      <c r="C9293" s="44"/>
    </row>
    <row r="9294" spans="3:3" x14ac:dyDescent="0.35">
      <c r="C9294" s="44"/>
    </row>
    <row r="9295" spans="3:3" x14ac:dyDescent="0.35">
      <c r="C9295" s="44"/>
    </row>
    <row r="9296" spans="3:3" x14ac:dyDescent="0.35">
      <c r="C9296" s="44"/>
    </row>
    <row r="9297" spans="3:3" x14ac:dyDescent="0.35">
      <c r="C9297" s="44"/>
    </row>
    <row r="9298" spans="3:3" x14ac:dyDescent="0.35">
      <c r="C9298" s="44"/>
    </row>
    <row r="9299" spans="3:3" x14ac:dyDescent="0.35">
      <c r="C9299" s="44"/>
    </row>
    <row r="9300" spans="3:3" x14ac:dyDescent="0.35">
      <c r="C9300" s="44"/>
    </row>
    <row r="9301" spans="3:3" x14ac:dyDescent="0.35">
      <c r="C9301" s="44"/>
    </row>
    <row r="9302" spans="3:3" x14ac:dyDescent="0.35">
      <c r="C9302" s="44"/>
    </row>
    <row r="9303" spans="3:3" x14ac:dyDescent="0.35">
      <c r="C9303" s="44"/>
    </row>
    <row r="9304" spans="3:3" x14ac:dyDescent="0.35">
      <c r="C9304" s="44"/>
    </row>
    <row r="9305" spans="3:3" x14ac:dyDescent="0.35">
      <c r="C9305" s="44"/>
    </row>
    <row r="9306" spans="3:3" x14ac:dyDescent="0.35">
      <c r="C9306" s="44"/>
    </row>
    <row r="9307" spans="3:3" x14ac:dyDescent="0.35">
      <c r="C9307" s="44"/>
    </row>
    <row r="9308" spans="3:3" x14ac:dyDescent="0.35">
      <c r="C9308" s="44"/>
    </row>
    <row r="9309" spans="3:3" x14ac:dyDescent="0.35">
      <c r="C9309" s="44"/>
    </row>
    <row r="9310" spans="3:3" x14ac:dyDescent="0.35">
      <c r="C9310" s="44"/>
    </row>
    <row r="9311" spans="3:3" x14ac:dyDescent="0.35">
      <c r="C9311" s="44"/>
    </row>
    <row r="9312" spans="3:3" x14ac:dyDescent="0.35">
      <c r="C9312" s="44"/>
    </row>
    <row r="9313" spans="3:3" x14ac:dyDescent="0.35">
      <c r="C9313" s="44"/>
    </row>
    <row r="9314" spans="3:3" x14ac:dyDescent="0.35">
      <c r="C9314" s="44"/>
    </row>
    <row r="9315" spans="3:3" x14ac:dyDescent="0.35">
      <c r="C9315" s="44"/>
    </row>
    <row r="9316" spans="3:3" x14ac:dyDescent="0.35">
      <c r="C9316" s="44"/>
    </row>
    <row r="9317" spans="3:3" x14ac:dyDescent="0.35">
      <c r="C9317" s="44"/>
    </row>
    <row r="9318" spans="3:3" x14ac:dyDescent="0.35">
      <c r="C9318" s="44"/>
    </row>
    <row r="9319" spans="3:3" x14ac:dyDescent="0.35">
      <c r="C9319" s="44"/>
    </row>
    <row r="9320" spans="3:3" x14ac:dyDescent="0.35">
      <c r="C9320" s="44"/>
    </row>
    <row r="9321" spans="3:3" x14ac:dyDescent="0.35">
      <c r="C9321" s="44"/>
    </row>
    <row r="9322" spans="3:3" x14ac:dyDescent="0.35">
      <c r="C9322" s="44"/>
    </row>
    <row r="9323" spans="3:3" x14ac:dyDescent="0.35">
      <c r="C9323" s="44"/>
    </row>
    <row r="9324" spans="3:3" x14ac:dyDescent="0.35">
      <c r="C9324" s="44"/>
    </row>
    <row r="9325" spans="3:3" x14ac:dyDescent="0.35">
      <c r="C9325" s="44"/>
    </row>
    <row r="9326" spans="3:3" x14ac:dyDescent="0.35">
      <c r="C9326" s="44"/>
    </row>
    <row r="9327" spans="3:3" x14ac:dyDescent="0.35">
      <c r="C9327" s="44"/>
    </row>
    <row r="9328" spans="3:3" x14ac:dyDescent="0.35">
      <c r="C9328" s="44"/>
    </row>
    <row r="9329" spans="3:3" x14ac:dyDescent="0.35">
      <c r="C9329" s="44"/>
    </row>
    <row r="9330" spans="3:3" x14ac:dyDescent="0.35">
      <c r="C9330" s="44"/>
    </row>
    <row r="9331" spans="3:3" x14ac:dyDescent="0.35">
      <c r="C9331" s="44"/>
    </row>
    <row r="9332" spans="3:3" x14ac:dyDescent="0.35">
      <c r="C9332" s="44"/>
    </row>
    <row r="9333" spans="3:3" x14ac:dyDescent="0.35">
      <c r="C9333" s="44"/>
    </row>
    <row r="9334" spans="3:3" x14ac:dyDescent="0.35">
      <c r="C9334" s="44"/>
    </row>
    <row r="9335" spans="3:3" x14ac:dyDescent="0.35">
      <c r="C9335" s="44"/>
    </row>
    <row r="9336" spans="3:3" x14ac:dyDescent="0.35">
      <c r="C9336" s="44"/>
    </row>
    <row r="9337" spans="3:3" x14ac:dyDescent="0.35">
      <c r="C9337" s="44"/>
    </row>
    <row r="9338" spans="3:3" x14ac:dyDescent="0.35">
      <c r="C9338" s="44"/>
    </row>
    <row r="9339" spans="3:3" x14ac:dyDescent="0.35">
      <c r="C9339" s="44"/>
    </row>
    <row r="9340" spans="3:3" x14ac:dyDescent="0.35">
      <c r="C9340" s="44"/>
    </row>
    <row r="9341" spans="3:3" x14ac:dyDescent="0.35">
      <c r="C9341" s="44"/>
    </row>
    <row r="9342" spans="3:3" x14ac:dyDescent="0.35">
      <c r="C9342" s="44"/>
    </row>
    <row r="9343" spans="3:3" x14ac:dyDescent="0.35">
      <c r="C9343" s="44"/>
    </row>
    <row r="9344" spans="3:3" x14ac:dyDescent="0.35">
      <c r="C9344" s="44"/>
    </row>
    <row r="9345" spans="3:3" x14ac:dyDescent="0.35">
      <c r="C9345" s="44"/>
    </row>
    <row r="9346" spans="3:3" x14ac:dyDescent="0.35">
      <c r="C9346" s="44"/>
    </row>
    <row r="9347" spans="3:3" x14ac:dyDescent="0.35">
      <c r="C9347" s="44"/>
    </row>
    <row r="9348" spans="3:3" x14ac:dyDescent="0.35">
      <c r="C9348" s="44"/>
    </row>
    <row r="9349" spans="3:3" x14ac:dyDescent="0.35">
      <c r="C9349" s="44"/>
    </row>
    <row r="9350" spans="3:3" x14ac:dyDescent="0.35">
      <c r="C9350" s="44"/>
    </row>
    <row r="9351" spans="3:3" x14ac:dyDescent="0.35">
      <c r="C9351" s="44"/>
    </row>
    <row r="9352" spans="3:3" x14ac:dyDescent="0.35">
      <c r="C9352" s="44"/>
    </row>
    <row r="9353" spans="3:3" x14ac:dyDescent="0.35">
      <c r="C9353" s="44"/>
    </row>
    <row r="9354" spans="3:3" x14ac:dyDescent="0.35">
      <c r="C9354" s="44"/>
    </row>
    <row r="9355" spans="3:3" x14ac:dyDescent="0.35">
      <c r="C9355" s="44"/>
    </row>
    <row r="9356" spans="3:3" x14ac:dyDescent="0.35">
      <c r="C9356" s="44"/>
    </row>
    <row r="9357" spans="3:3" x14ac:dyDescent="0.35">
      <c r="C9357" s="44"/>
    </row>
    <row r="9358" spans="3:3" x14ac:dyDescent="0.35">
      <c r="C9358" s="44"/>
    </row>
    <row r="9359" spans="3:3" x14ac:dyDescent="0.35">
      <c r="C9359" s="44"/>
    </row>
    <row r="9360" spans="3:3" x14ac:dyDescent="0.35">
      <c r="C9360" s="44"/>
    </row>
    <row r="9361" spans="3:3" x14ac:dyDescent="0.35">
      <c r="C9361" s="44"/>
    </row>
    <row r="9362" spans="3:3" x14ac:dyDescent="0.35">
      <c r="C9362" s="44"/>
    </row>
    <row r="9363" spans="3:3" x14ac:dyDescent="0.35">
      <c r="C9363" s="44"/>
    </row>
    <row r="9364" spans="3:3" x14ac:dyDescent="0.35">
      <c r="C9364" s="44"/>
    </row>
    <row r="9365" spans="3:3" x14ac:dyDescent="0.35">
      <c r="C9365" s="44"/>
    </row>
    <row r="9366" spans="3:3" x14ac:dyDescent="0.35">
      <c r="C9366" s="44"/>
    </row>
    <row r="9367" spans="3:3" x14ac:dyDescent="0.35">
      <c r="C9367" s="44"/>
    </row>
    <row r="9368" spans="3:3" x14ac:dyDescent="0.35">
      <c r="C9368" s="44"/>
    </row>
    <row r="9369" spans="3:3" x14ac:dyDescent="0.35">
      <c r="C9369" s="44"/>
    </row>
    <row r="9370" spans="3:3" x14ac:dyDescent="0.35">
      <c r="C9370" s="44"/>
    </row>
    <row r="9371" spans="3:3" x14ac:dyDescent="0.35">
      <c r="C9371" s="44"/>
    </row>
    <row r="9372" spans="3:3" x14ac:dyDescent="0.35">
      <c r="C9372" s="44"/>
    </row>
    <row r="9373" spans="3:3" x14ac:dyDescent="0.35">
      <c r="C9373" s="44"/>
    </row>
    <row r="9374" spans="3:3" x14ac:dyDescent="0.35">
      <c r="C9374" s="44"/>
    </row>
    <row r="9375" spans="3:3" x14ac:dyDescent="0.35">
      <c r="C9375" s="44"/>
    </row>
    <row r="9376" spans="3:3" x14ac:dyDescent="0.35">
      <c r="C9376" s="44"/>
    </row>
    <row r="9377" spans="3:3" x14ac:dyDescent="0.35">
      <c r="C9377" s="44"/>
    </row>
    <row r="9378" spans="3:3" x14ac:dyDescent="0.35">
      <c r="C9378" s="44"/>
    </row>
    <row r="9379" spans="3:3" x14ac:dyDescent="0.35">
      <c r="C9379" s="44"/>
    </row>
    <row r="9380" spans="3:3" x14ac:dyDescent="0.35">
      <c r="C9380" s="44"/>
    </row>
    <row r="9381" spans="3:3" x14ac:dyDescent="0.35">
      <c r="C9381" s="44"/>
    </row>
    <row r="9382" spans="3:3" x14ac:dyDescent="0.35">
      <c r="C9382" s="44"/>
    </row>
    <row r="9383" spans="3:3" x14ac:dyDescent="0.35">
      <c r="C9383" s="44"/>
    </row>
    <row r="9384" spans="3:3" x14ac:dyDescent="0.35">
      <c r="C9384" s="44"/>
    </row>
    <row r="9385" spans="3:3" x14ac:dyDescent="0.35">
      <c r="C9385" s="44"/>
    </row>
    <row r="9386" spans="3:3" x14ac:dyDescent="0.35">
      <c r="C9386" s="44"/>
    </row>
    <row r="9387" spans="3:3" x14ac:dyDescent="0.35">
      <c r="C9387" s="44"/>
    </row>
    <row r="9388" spans="3:3" x14ac:dyDescent="0.35">
      <c r="C9388" s="44"/>
    </row>
    <row r="9389" spans="3:3" x14ac:dyDescent="0.35">
      <c r="C9389" s="44"/>
    </row>
    <row r="9390" spans="3:3" x14ac:dyDescent="0.35">
      <c r="C9390" s="44"/>
    </row>
    <row r="9391" spans="3:3" x14ac:dyDescent="0.35">
      <c r="C9391" s="44"/>
    </row>
    <row r="9392" spans="3:3" x14ac:dyDescent="0.35">
      <c r="C9392" s="44"/>
    </row>
    <row r="9393" spans="3:3" x14ac:dyDescent="0.35">
      <c r="C9393" s="44"/>
    </row>
    <row r="9394" spans="3:3" x14ac:dyDescent="0.35">
      <c r="C9394" s="44"/>
    </row>
    <row r="9395" spans="3:3" x14ac:dyDescent="0.35">
      <c r="C9395" s="44"/>
    </row>
    <row r="9396" spans="3:3" x14ac:dyDescent="0.35">
      <c r="C9396" s="44"/>
    </row>
    <row r="9397" spans="3:3" x14ac:dyDescent="0.35">
      <c r="C9397" s="44"/>
    </row>
    <row r="9398" spans="3:3" x14ac:dyDescent="0.35">
      <c r="C9398" s="44"/>
    </row>
    <row r="9399" spans="3:3" x14ac:dyDescent="0.35">
      <c r="C9399" s="44"/>
    </row>
    <row r="9400" spans="3:3" x14ac:dyDescent="0.35">
      <c r="C9400" s="44"/>
    </row>
    <row r="9401" spans="3:3" x14ac:dyDescent="0.35">
      <c r="C9401" s="44"/>
    </row>
    <row r="9402" spans="3:3" x14ac:dyDescent="0.35">
      <c r="C9402" s="44"/>
    </row>
    <row r="9403" spans="3:3" x14ac:dyDescent="0.35">
      <c r="C9403" s="44"/>
    </row>
    <row r="9404" spans="3:3" x14ac:dyDescent="0.35">
      <c r="C9404" s="44"/>
    </row>
    <row r="9405" spans="3:3" x14ac:dyDescent="0.35">
      <c r="C9405" s="44"/>
    </row>
    <row r="9406" spans="3:3" x14ac:dyDescent="0.35">
      <c r="C9406" s="44"/>
    </row>
    <row r="9407" spans="3:3" x14ac:dyDescent="0.35">
      <c r="C9407" s="44"/>
    </row>
    <row r="9408" spans="3:3" x14ac:dyDescent="0.35">
      <c r="C9408" s="44"/>
    </row>
    <row r="9409" spans="3:3" x14ac:dyDescent="0.35">
      <c r="C9409" s="44"/>
    </row>
    <row r="9410" spans="3:3" x14ac:dyDescent="0.35">
      <c r="C9410" s="44"/>
    </row>
    <row r="9411" spans="3:3" x14ac:dyDescent="0.35">
      <c r="C9411" s="44"/>
    </row>
    <row r="9412" spans="3:3" x14ac:dyDescent="0.35">
      <c r="C9412" s="44"/>
    </row>
    <row r="9413" spans="3:3" x14ac:dyDescent="0.35">
      <c r="C9413" s="44"/>
    </row>
    <row r="9414" spans="3:3" x14ac:dyDescent="0.35">
      <c r="C9414" s="44"/>
    </row>
    <row r="9415" spans="3:3" x14ac:dyDescent="0.35">
      <c r="C9415" s="44"/>
    </row>
    <row r="9416" spans="3:3" x14ac:dyDescent="0.35">
      <c r="C9416" s="44"/>
    </row>
    <row r="9417" spans="3:3" x14ac:dyDescent="0.35">
      <c r="C9417" s="44"/>
    </row>
    <row r="9418" spans="3:3" x14ac:dyDescent="0.35">
      <c r="C9418" s="44"/>
    </row>
    <row r="9419" spans="3:3" x14ac:dyDescent="0.35">
      <c r="C9419" s="44"/>
    </row>
    <row r="9420" spans="3:3" x14ac:dyDescent="0.35">
      <c r="C9420" s="44"/>
    </row>
    <row r="9421" spans="3:3" x14ac:dyDescent="0.35">
      <c r="C9421" s="44"/>
    </row>
    <row r="9422" spans="3:3" x14ac:dyDescent="0.35">
      <c r="C9422" s="44"/>
    </row>
    <row r="9423" spans="3:3" x14ac:dyDescent="0.35">
      <c r="C9423" s="44"/>
    </row>
    <row r="9424" spans="3:3" x14ac:dyDescent="0.35">
      <c r="C9424" s="44"/>
    </row>
    <row r="9425" spans="3:3" x14ac:dyDescent="0.35">
      <c r="C9425" s="44"/>
    </row>
    <row r="9426" spans="3:3" x14ac:dyDescent="0.35">
      <c r="C9426" s="44"/>
    </row>
    <row r="9427" spans="3:3" x14ac:dyDescent="0.35">
      <c r="C9427" s="44"/>
    </row>
    <row r="9428" spans="3:3" x14ac:dyDescent="0.35">
      <c r="C9428" s="44"/>
    </row>
    <row r="9429" spans="3:3" x14ac:dyDescent="0.35">
      <c r="C9429" s="44"/>
    </row>
    <row r="9430" spans="3:3" x14ac:dyDescent="0.35">
      <c r="C9430" s="44"/>
    </row>
    <row r="9431" spans="3:3" x14ac:dyDescent="0.35">
      <c r="C9431" s="44"/>
    </row>
    <row r="9432" spans="3:3" x14ac:dyDescent="0.35">
      <c r="C9432" s="44"/>
    </row>
    <row r="9433" spans="3:3" x14ac:dyDescent="0.35">
      <c r="C9433" s="44"/>
    </row>
    <row r="9434" spans="3:3" x14ac:dyDescent="0.35">
      <c r="C9434" s="44"/>
    </row>
    <row r="9435" spans="3:3" x14ac:dyDescent="0.35">
      <c r="C9435" s="44"/>
    </row>
    <row r="9436" spans="3:3" x14ac:dyDescent="0.35">
      <c r="C9436" s="44"/>
    </row>
    <row r="9437" spans="3:3" x14ac:dyDescent="0.35">
      <c r="C9437" s="44"/>
    </row>
    <row r="9438" spans="3:3" x14ac:dyDescent="0.35">
      <c r="C9438" s="44"/>
    </row>
    <row r="9439" spans="3:3" x14ac:dyDescent="0.35">
      <c r="C9439" s="44"/>
    </row>
    <row r="9440" spans="3:3" x14ac:dyDescent="0.35">
      <c r="C9440" s="44"/>
    </row>
    <row r="9441" spans="3:3" x14ac:dyDescent="0.35">
      <c r="C9441" s="44"/>
    </row>
    <row r="9442" spans="3:3" x14ac:dyDescent="0.35">
      <c r="C9442" s="44"/>
    </row>
    <row r="9443" spans="3:3" x14ac:dyDescent="0.35">
      <c r="C9443" s="44"/>
    </row>
    <row r="9444" spans="3:3" x14ac:dyDescent="0.35">
      <c r="C9444" s="44"/>
    </row>
    <row r="9445" spans="3:3" x14ac:dyDescent="0.35">
      <c r="C9445" s="44"/>
    </row>
    <row r="9446" spans="3:3" x14ac:dyDescent="0.35">
      <c r="C9446" s="44"/>
    </row>
    <row r="9447" spans="3:3" x14ac:dyDescent="0.35">
      <c r="C9447" s="44"/>
    </row>
    <row r="9448" spans="3:3" x14ac:dyDescent="0.35">
      <c r="C9448" s="44"/>
    </row>
    <row r="9449" spans="3:3" x14ac:dyDescent="0.35">
      <c r="C9449" s="44"/>
    </row>
    <row r="9450" spans="3:3" x14ac:dyDescent="0.35">
      <c r="C9450" s="44"/>
    </row>
    <row r="9451" spans="3:3" x14ac:dyDescent="0.35">
      <c r="C9451" s="44"/>
    </row>
    <row r="9452" spans="3:3" x14ac:dyDescent="0.35">
      <c r="C9452" s="44"/>
    </row>
    <row r="9453" spans="3:3" x14ac:dyDescent="0.35">
      <c r="C9453" s="44"/>
    </row>
    <row r="9454" spans="3:3" x14ac:dyDescent="0.35">
      <c r="C9454" s="44"/>
    </row>
    <row r="9455" spans="3:3" x14ac:dyDescent="0.35">
      <c r="C9455" s="44"/>
    </row>
    <row r="9456" spans="3:3" x14ac:dyDescent="0.35">
      <c r="C9456" s="44"/>
    </row>
    <row r="9457" spans="3:3" x14ac:dyDescent="0.35">
      <c r="C9457" s="44"/>
    </row>
    <row r="9458" spans="3:3" x14ac:dyDescent="0.35">
      <c r="C9458" s="44"/>
    </row>
    <row r="9459" spans="3:3" x14ac:dyDescent="0.35">
      <c r="C9459" s="44"/>
    </row>
    <row r="9460" spans="3:3" x14ac:dyDescent="0.35">
      <c r="C9460" s="44"/>
    </row>
    <row r="9461" spans="3:3" x14ac:dyDescent="0.35">
      <c r="C9461" s="44"/>
    </row>
    <row r="9462" spans="3:3" x14ac:dyDescent="0.35">
      <c r="C9462" s="44"/>
    </row>
    <row r="9463" spans="3:3" x14ac:dyDescent="0.35">
      <c r="C9463" s="44"/>
    </row>
    <row r="9464" spans="3:3" x14ac:dyDescent="0.35">
      <c r="C9464" s="44"/>
    </row>
    <row r="9465" spans="3:3" x14ac:dyDescent="0.35">
      <c r="C9465" s="44"/>
    </row>
    <row r="9466" spans="3:3" x14ac:dyDescent="0.35">
      <c r="C9466" s="44"/>
    </row>
    <row r="9467" spans="3:3" x14ac:dyDescent="0.35">
      <c r="C9467" s="44"/>
    </row>
    <row r="9468" spans="3:3" x14ac:dyDescent="0.35">
      <c r="C9468" s="44"/>
    </row>
    <row r="9469" spans="3:3" x14ac:dyDescent="0.35">
      <c r="C9469" s="44"/>
    </row>
    <row r="9470" spans="3:3" x14ac:dyDescent="0.35">
      <c r="C9470" s="44"/>
    </row>
    <row r="9471" spans="3:3" x14ac:dyDescent="0.35">
      <c r="C9471" s="44"/>
    </row>
    <row r="9472" spans="3:3" x14ac:dyDescent="0.35">
      <c r="C9472" s="44"/>
    </row>
    <row r="9473" spans="3:3" x14ac:dyDescent="0.35">
      <c r="C9473" s="44"/>
    </row>
    <row r="9474" spans="3:3" x14ac:dyDescent="0.35">
      <c r="C9474" s="44"/>
    </row>
    <row r="9475" spans="3:3" x14ac:dyDescent="0.35">
      <c r="C9475" s="44"/>
    </row>
    <row r="9476" spans="3:3" x14ac:dyDescent="0.35">
      <c r="C9476" s="44"/>
    </row>
    <row r="9477" spans="3:3" x14ac:dyDescent="0.35">
      <c r="C9477" s="44"/>
    </row>
    <row r="9478" spans="3:3" x14ac:dyDescent="0.35">
      <c r="C9478" s="44"/>
    </row>
    <row r="9479" spans="3:3" x14ac:dyDescent="0.35">
      <c r="C9479" s="44"/>
    </row>
    <row r="9480" spans="3:3" x14ac:dyDescent="0.35">
      <c r="C9480" s="44"/>
    </row>
    <row r="9481" spans="3:3" x14ac:dyDescent="0.35">
      <c r="C9481" s="44"/>
    </row>
    <row r="9482" spans="3:3" x14ac:dyDescent="0.35">
      <c r="C9482" s="44"/>
    </row>
    <row r="9483" spans="3:3" x14ac:dyDescent="0.35">
      <c r="C9483" s="44"/>
    </row>
    <row r="9484" spans="3:3" x14ac:dyDescent="0.35">
      <c r="C9484" s="44"/>
    </row>
    <row r="9485" spans="3:3" x14ac:dyDescent="0.35">
      <c r="C9485" s="44"/>
    </row>
    <row r="9486" spans="3:3" x14ac:dyDescent="0.35">
      <c r="C9486" s="44"/>
    </row>
    <row r="9487" spans="3:3" x14ac:dyDescent="0.35">
      <c r="C9487" s="44"/>
    </row>
    <row r="9488" spans="3:3" x14ac:dyDescent="0.35">
      <c r="C9488" s="44"/>
    </row>
    <row r="9489" spans="3:3" x14ac:dyDescent="0.35">
      <c r="C9489" s="44"/>
    </row>
    <row r="9490" spans="3:3" x14ac:dyDescent="0.35">
      <c r="C9490" s="44"/>
    </row>
    <row r="9491" spans="3:3" x14ac:dyDescent="0.35">
      <c r="C9491" s="44"/>
    </row>
    <row r="9492" spans="3:3" x14ac:dyDescent="0.35">
      <c r="C9492" s="44"/>
    </row>
    <row r="9493" spans="3:3" x14ac:dyDescent="0.35">
      <c r="C9493" s="44"/>
    </row>
    <row r="9494" spans="3:3" x14ac:dyDescent="0.35">
      <c r="C9494" s="44"/>
    </row>
    <row r="9495" spans="3:3" x14ac:dyDescent="0.35">
      <c r="C9495" s="44"/>
    </row>
    <row r="9496" spans="3:3" x14ac:dyDescent="0.35">
      <c r="C9496" s="44"/>
    </row>
    <row r="9497" spans="3:3" x14ac:dyDescent="0.35">
      <c r="C9497" s="44"/>
    </row>
    <row r="9498" spans="3:3" x14ac:dyDescent="0.35">
      <c r="C9498" s="44"/>
    </row>
    <row r="9499" spans="3:3" x14ac:dyDescent="0.35">
      <c r="C9499" s="44"/>
    </row>
    <row r="9500" spans="3:3" x14ac:dyDescent="0.35">
      <c r="C9500" s="44"/>
    </row>
    <row r="9501" spans="3:3" x14ac:dyDescent="0.35">
      <c r="C9501" s="44"/>
    </row>
    <row r="9502" spans="3:3" x14ac:dyDescent="0.35">
      <c r="C9502" s="44"/>
    </row>
    <row r="9503" spans="3:3" x14ac:dyDescent="0.35">
      <c r="C9503" s="44"/>
    </row>
    <row r="9504" spans="3:3" x14ac:dyDescent="0.35">
      <c r="C9504" s="44"/>
    </row>
    <row r="9505" spans="3:3" x14ac:dyDescent="0.35">
      <c r="C9505" s="44"/>
    </row>
    <row r="9506" spans="3:3" x14ac:dyDescent="0.35">
      <c r="C9506" s="44"/>
    </row>
    <row r="9507" spans="3:3" x14ac:dyDescent="0.35">
      <c r="C9507" s="44"/>
    </row>
    <row r="9508" spans="3:3" x14ac:dyDescent="0.35">
      <c r="C9508" s="44"/>
    </row>
    <row r="9509" spans="3:3" x14ac:dyDescent="0.35">
      <c r="C9509" s="44"/>
    </row>
    <row r="9510" spans="3:3" x14ac:dyDescent="0.35">
      <c r="C9510" s="44"/>
    </row>
    <row r="9511" spans="3:3" x14ac:dyDescent="0.35">
      <c r="C9511" s="44"/>
    </row>
    <row r="9512" spans="3:3" x14ac:dyDescent="0.35">
      <c r="C9512" s="44"/>
    </row>
    <row r="9513" spans="3:3" x14ac:dyDescent="0.35">
      <c r="C9513" s="44"/>
    </row>
    <row r="9514" spans="3:3" x14ac:dyDescent="0.35">
      <c r="C9514" s="44"/>
    </row>
    <row r="9515" spans="3:3" x14ac:dyDescent="0.35">
      <c r="C9515" s="44"/>
    </row>
    <row r="9516" spans="3:3" x14ac:dyDescent="0.35">
      <c r="C9516" s="44"/>
    </row>
    <row r="9517" spans="3:3" x14ac:dyDescent="0.35">
      <c r="C9517" s="44"/>
    </row>
    <row r="9518" spans="3:3" x14ac:dyDescent="0.35">
      <c r="C9518" s="44"/>
    </row>
    <row r="9519" spans="3:3" x14ac:dyDescent="0.35">
      <c r="C9519" s="44"/>
    </row>
    <row r="9520" spans="3:3" x14ac:dyDescent="0.35">
      <c r="C9520" s="44"/>
    </row>
    <row r="9521" spans="3:3" x14ac:dyDescent="0.35">
      <c r="C9521" s="44"/>
    </row>
    <row r="9522" spans="3:3" x14ac:dyDescent="0.35">
      <c r="C9522" s="44"/>
    </row>
    <row r="9523" spans="3:3" x14ac:dyDescent="0.35">
      <c r="C9523" s="44"/>
    </row>
    <row r="9524" spans="3:3" x14ac:dyDescent="0.35">
      <c r="C9524" s="44"/>
    </row>
    <row r="9525" spans="3:3" x14ac:dyDescent="0.35">
      <c r="C9525" s="44"/>
    </row>
    <row r="9526" spans="3:3" x14ac:dyDescent="0.35">
      <c r="C9526" s="44"/>
    </row>
    <row r="9527" spans="3:3" x14ac:dyDescent="0.35">
      <c r="C9527" s="44"/>
    </row>
    <row r="9528" spans="3:3" x14ac:dyDescent="0.35">
      <c r="C9528" s="44"/>
    </row>
    <row r="9529" spans="3:3" x14ac:dyDescent="0.35">
      <c r="C9529" s="44"/>
    </row>
    <row r="9530" spans="3:3" x14ac:dyDescent="0.35">
      <c r="C9530" s="44"/>
    </row>
    <row r="9531" spans="3:3" x14ac:dyDescent="0.35">
      <c r="C9531" s="44"/>
    </row>
    <row r="9532" spans="3:3" x14ac:dyDescent="0.35">
      <c r="C9532" s="44"/>
    </row>
    <row r="9533" spans="3:3" x14ac:dyDescent="0.35">
      <c r="C9533" s="44"/>
    </row>
    <row r="9534" spans="3:3" x14ac:dyDescent="0.35">
      <c r="C9534" s="44"/>
    </row>
    <row r="9535" spans="3:3" x14ac:dyDescent="0.35">
      <c r="C9535" s="44"/>
    </row>
    <row r="9536" spans="3:3" x14ac:dyDescent="0.35">
      <c r="C9536" s="44"/>
    </row>
    <row r="9537" spans="3:3" x14ac:dyDescent="0.35">
      <c r="C9537" s="44"/>
    </row>
    <row r="9538" spans="3:3" x14ac:dyDescent="0.35">
      <c r="C9538" s="44"/>
    </row>
    <row r="9539" spans="3:3" x14ac:dyDescent="0.35">
      <c r="C9539" s="44"/>
    </row>
    <row r="9540" spans="3:3" x14ac:dyDescent="0.35">
      <c r="C9540" s="44"/>
    </row>
    <row r="9541" spans="3:3" x14ac:dyDescent="0.35">
      <c r="C9541" s="44"/>
    </row>
    <row r="9542" spans="3:3" x14ac:dyDescent="0.35">
      <c r="C9542" s="44"/>
    </row>
    <row r="9543" spans="3:3" x14ac:dyDescent="0.35">
      <c r="C9543" s="44"/>
    </row>
    <row r="9544" spans="3:3" x14ac:dyDescent="0.35">
      <c r="C9544" s="44"/>
    </row>
    <row r="9545" spans="3:3" x14ac:dyDescent="0.35">
      <c r="C9545" s="44"/>
    </row>
    <row r="9546" spans="3:3" x14ac:dyDescent="0.35">
      <c r="C9546" s="44"/>
    </row>
    <row r="9547" spans="3:3" x14ac:dyDescent="0.35">
      <c r="C9547" s="44"/>
    </row>
    <row r="9548" spans="3:3" x14ac:dyDescent="0.35">
      <c r="C9548" s="44"/>
    </row>
    <row r="9549" spans="3:3" x14ac:dyDescent="0.35">
      <c r="C9549" s="44"/>
    </row>
    <row r="9550" spans="3:3" x14ac:dyDescent="0.35">
      <c r="C9550" s="44"/>
    </row>
    <row r="9551" spans="3:3" x14ac:dyDescent="0.35">
      <c r="C9551" s="44"/>
    </row>
    <row r="9552" spans="3:3" x14ac:dyDescent="0.35">
      <c r="C9552" s="44"/>
    </row>
    <row r="9553" spans="3:3" x14ac:dyDescent="0.35">
      <c r="C9553" s="44"/>
    </row>
    <row r="9554" spans="3:3" x14ac:dyDescent="0.35">
      <c r="C9554" s="44"/>
    </row>
    <row r="9555" spans="3:3" x14ac:dyDescent="0.35">
      <c r="C9555" s="44"/>
    </row>
    <row r="9556" spans="3:3" x14ac:dyDescent="0.35">
      <c r="C9556" s="44"/>
    </row>
    <row r="9557" spans="3:3" x14ac:dyDescent="0.35">
      <c r="C9557" s="44"/>
    </row>
    <row r="9558" spans="3:3" x14ac:dyDescent="0.35">
      <c r="C9558" s="44"/>
    </row>
    <row r="9559" spans="3:3" x14ac:dyDescent="0.35">
      <c r="C9559" s="44"/>
    </row>
    <row r="9560" spans="3:3" x14ac:dyDescent="0.35">
      <c r="C9560" s="44"/>
    </row>
    <row r="9561" spans="3:3" x14ac:dyDescent="0.35">
      <c r="C9561" s="44"/>
    </row>
    <row r="9562" spans="3:3" x14ac:dyDescent="0.35">
      <c r="C9562" s="44"/>
    </row>
    <row r="9563" spans="3:3" x14ac:dyDescent="0.35">
      <c r="C9563" s="44"/>
    </row>
    <row r="9564" spans="3:3" x14ac:dyDescent="0.35">
      <c r="C9564" s="44"/>
    </row>
    <row r="9565" spans="3:3" x14ac:dyDescent="0.35">
      <c r="C9565" s="44"/>
    </row>
    <row r="9566" spans="3:3" x14ac:dyDescent="0.35">
      <c r="C9566" s="44"/>
    </row>
    <row r="9567" spans="3:3" x14ac:dyDescent="0.35">
      <c r="C9567" s="44"/>
    </row>
    <row r="9568" spans="3:3" x14ac:dyDescent="0.35">
      <c r="C9568" s="44"/>
    </row>
    <row r="9569" spans="3:3" x14ac:dyDescent="0.35">
      <c r="C9569" s="44"/>
    </row>
    <row r="9570" spans="3:3" x14ac:dyDescent="0.35">
      <c r="C9570" s="44"/>
    </row>
    <row r="9571" spans="3:3" x14ac:dyDescent="0.35">
      <c r="C9571" s="44"/>
    </row>
    <row r="9572" spans="3:3" x14ac:dyDescent="0.35">
      <c r="C9572" s="44"/>
    </row>
    <row r="9573" spans="3:3" x14ac:dyDescent="0.35">
      <c r="C9573" s="44"/>
    </row>
    <row r="9574" spans="3:3" x14ac:dyDescent="0.35">
      <c r="C9574" s="44"/>
    </row>
    <row r="9575" spans="3:3" x14ac:dyDescent="0.35">
      <c r="C9575" s="44"/>
    </row>
    <row r="9576" spans="3:3" x14ac:dyDescent="0.35">
      <c r="C9576" s="44"/>
    </row>
    <row r="9577" spans="3:3" x14ac:dyDescent="0.35">
      <c r="C9577" s="44"/>
    </row>
    <row r="9578" spans="3:3" x14ac:dyDescent="0.35">
      <c r="C9578" s="44"/>
    </row>
    <row r="9579" spans="3:3" x14ac:dyDescent="0.35">
      <c r="C9579" s="44"/>
    </row>
    <row r="9580" spans="3:3" x14ac:dyDescent="0.35">
      <c r="C9580" s="44"/>
    </row>
    <row r="9581" spans="3:3" x14ac:dyDescent="0.35">
      <c r="C9581" s="44"/>
    </row>
    <row r="9582" spans="3:3" x14ac:dyDescent="0.35">
      <c r="C9582" s="44"/>
    </row>
    <row r="9583" spans="3:3" x14ac:dyDescent="0.35">
      <c r="C9583" s="44"/>
    </row>
    <row r="9584" spans="3:3" x14ac:dyDescent="0.35">
      <c r="C9584" s="44"/>
    </row>
    <row r="9585" spans="3:3" x14ac:dyDescent="0.35">
      <c r="C9585" s="44"/>
    </row>
    <row r="9586" spans="3:3" x14ac:dyDescent="0.35">
      <c r="C9586" s="44"/>
    </row>
    <row r="9587" spans="3:3" x14ac:dyDescent="0.35">
      <c r="C9587" s="44"/>
    </row>
    <row r="9588" spans="3:3" x14ac:dyDescent="0.35">
      <c r="C9588" s="44"/>
    </row>
    <row r="9589" spans="3:3" x14ac:dyDescent="0.35">
      <c r="C9589" s="44"/>
    </row>
    <row r="9590" spans="3:3" x14ac:dyDescent="0.35">
      <c r="C9590" s="44"/>
    </row>
    <row r="9591" spans="3:3" x14ac:dyDescent="0.35">
      <c r="C9591" s="44"/>
    </row>
    <row r="9592" spans="3:3" x14ac:dyDescent="0.35">
      <c r="C9592" s="44"/>
    </row>
    <row r="9593" spans="3:3" x14ac:dyDescent="0.35">
      <c r="C9593" s="44"/>
    </row>
    <row r="9594" spans="3:3" x14ac:dyDescent="0.35">
      <c r="C9594" s="44"/>
    </row>
    <row r="9595" spans="3:3" x14ac:dyDescent="0.35">
      <c r="C9595" s="44"/>
    </row>
    <row r="9596" spans="3:3" x14ac:dyDescent="0.35">
      <c r="C9596" s="44"/>
    </row>
    <row r="9597" spans="3:3" x14ac:dyDescent="0.35">
      <c r="C9597" s="44"/>
    </row>
    <row r="9598" spans="3:3" x14ac:dyDescent="0.35">
      <c r="C9598" s="44"/>
    </row>
    <row r="9599" spans="3:3" x14ac:dyDescent="0.35">
      <c r="C9599" s="44"/>
    </row>
    <row r="9600" spans="3:3" x14ac:dyDescent="0.35">
      <c r="C9600" s="44"/>
    </row>
    <row r="9601" spans="3:3" x14ac:dyDescent="0.35">
      <c r="C9601" s="44"/>
    </row>
    <row r="9602" spans="3:3" x14ac:dyDescent="0.35">
      <c r="C9602" s="44"/>
    </row>
    <row r="9603" spans="3:3" x14ac:dyDescent="0.35">
      <c r="C9603" s="44"/>
    </row>
    <row r="9604" spans="3:3" x14ac:dyDescent="0.35">
      <c r="C9604" s="44"/>
    </row>
    <row r="9605" spans="3:3" x14ac:dyDescent="0.35">
      <c r="C9605" s="44"/>
    </row>
    <row r="9606" spans="3:3" x14ac:dyDescent="0.35">
      <c r="C9606" s="44"/>
    </row>
    <row r="9607" spans="3:3" x14ac:dyDescent="0.35">
      <c r="C9607" s="44"/>
    </row>
    <row r="9608" spans="3:3" x14ac:dyDescent="0.35">
      <c r="C9608" s="44"/>
    </row>
    <row r="9609" spans="3:3" x14ac:dyDescent="0.35">
      <c r="C9609" s="44"/>
    </row>
    <row r="9610" spans="3:3" x14ac:dyDescent="0.35">
      <c r="C9610" s="44"/>
    </row>
    <row r="9611" spans="3:3" x14ac:dyDescent="0.35">
      <c r="C9611" s="44"/>
    </row>
    <row r="9612" spans="3:3" x14ac:dyDescent="0.35">
      <c r="C9612" s="44"/>
    </row>
    <row r="9613" spans="3:3" x14ac:dyDescent="0.35">
      <c r="C9613" s="44"/>
    </row>
    <row r="9614" spans="3:3" x14ac:dyDescent="0.35">
      <c r="C9614" s="44"/>
    </row>
    <row r="9615" spans="3:3" x14ac:dyDescent="0.35">
      <c r="C9615" s="44"/>
    </row>
    <row r="9616" spans="3:3" x14ac:dyDescent="0.35">
      <c r="C9616" s="44"/>
    </row>
    <row r="9617" spans="3:3" x14ac:dyDescent="0.35">
      <c r="C9617" s="44"/>
    </row>
    <row r="9618" spans="3:3" x14ac:dyDescent="0.35">
      <c r="C9618" s="44"/>
    </row>
    <row r="9619" spans="3:3" x14ac:dyDescent="0.35">
      <c r="C9619" s="44"/>
    </row>
    <row r="9620" spans="3:3" x14ac:dyDescent="0.35">
      <c r="C9620" s="44"/>
    </row>
    <row r="9621" spans="3:3" x14ac:dyDescent="0.35">
      <c r="C9621" s="44"/>
    </row>
    <row r="9622" spans="3:3" x14ac:dyDescent="0.35">
      <c r="C9622" s="44"/>
    </row>
    <row r="9623" spans="3:3" x14ac:dyDescent="0.35">
      <c r="C9623" s="44"/>
    </row>
    <row r="9624" spans="3:3" x14ac:dyDescent="0.35">
      <c r="C9624" s="44"/>
    </row>
    <row r="9625" spans="3:3" x14ac:dyDescent="0.35">
      <c r="C9625" s="44"/>
    </row>
    <row r="9626" spans="3:3" x14ac:dyDescent="0.35">
      <c r="C9626" s="44"/>
    </row>
    <row r="9627" spans="3:3" x14ac:dyDescent="0.35">
      <c r="C9627" s="44"/>
    </row>
    <row r="9628" spans="3:3" x14ac:dyDescent="0.35">
      <c r="C9628" s="44"/>
    </row>
    <row r="9629" spans="3:3" x14ac:dyDescent="0.35">
      <c r="C9629" s="44"/>
    </row>
    <row r="9630" spans="3:3" x14ac:dyDescent="0.35">
      <c r="C9630" s="44"/>
    </row>
    <row r="9631" spans="3:3" x14ac:dyDescent="0.35">
      <c r="C9631" s="44"/>
    </row>
    <row r="9632" spans="3:3" x14ac:dyDescent="0.35">
      <c r="C9632" s="44"/>
    </row>
    <row r="9633" spans="3:3" x14ac:dyDescent="0.35">
      <c r="C9633" s="44"/>
    </row>
    <row r="9634" spans="3:3" x14ac:dyDescent="0.35">
      <c r="C9634" s="44"/>
    </row>
    <row r="9635" spans="3:3" x14ac:dyDescent="0.35">
      <c r="C9635" s="44"/>
    </row>
    <row r="9636" spans="3:3" x14ac:dyDescent="0.35">
      <c r="C9636" s="44"/>
    </row>
    <row r="9637" spans="3:3" x14ac:dyDescent="0.35">
      <c r="C9637" s="44"/>
    </row>
    <row r="9638" spans="3:3" x14ac:dyDescent="0.35">
      <c r="C9638" s="44"/>
    </row>
    <row r="9639" spans="3:3" x14ac:dyDescent="0.35">
      <c r="C9639" s="44"/>
    </row>
    <row r="9640" spans="3:3" x14ac:dyDescent="0.35">
      <c r="C9640" s="44"/>
    </row>
    <row r="9641" spans="3:3" x14ac:dyDescent="0.35">
      <c r="C9641" s="44"/>
    </row>
    <row r="9642" spans="3:3" x14ac:dyDescent="0.35">
      <c r="C9642" s="44"/>
    </row>
    <row r="9643" spans="3:3" x14ac:dyDescent="0.35">
      <c r="C9643" s="44"/>
    </row>
    <row r="9644" spans="3:3" x14ac:dyDescent="0.35">
      <c r="C9644" s="44"/>
    </row>
    <row r="9645" spans="3:3" x14ac:dyDescent="0.35">
      <c r="C9645" s="44"/>
    </row>
    <row r="9646" spans="3:3" x14ac:dyDescent="0.35">
      <c r="C9646" s="44"/>
    </row>
    <row r="9647" spans="3:3" x14ac:dyDescent="0.35">
      <c r="C9647" s="44"/>
    </row>
    <row r="9648" spans="3:3" x14ac:dyDescent="0.35">
      <c r="C9648" s="44"/>
    </row>
    <row r="9649" spans="3:3" x14ac:dyDescent="0.35">
      <c r="C9649" s="44"/>
    </row>
    <row r="9650" spans="3:3" x14ac:dyDescent="0.35">
      <c r="C9650" s="44"/>
    </row>
    <row r="9651" spans="3:3" x14ac:dyDescent="0.35">
      <c r="C9651" s="44"/>
    </row>
    <row r="9652" spans="3:3" x14ac:dyDescent="0.35">
      <c r="C9652" s="44"/>
    </row>
    <row r="9653" spans="3:3" x14ac:dyDescent="0.35">
      <c r="C9653" s="44"/>
    </row>
    <row r="9654" spans="3:3" x14ac:dyDescent="0.35">
      <c r="C9654" s="44"/>
    </row>
    <row r="9655" spans="3:3" x14ac:dyDescent="0.35">
      <c r="C9655" s="44"/>
    </row>
    <row r="9656" spans="3:3" x14ac:dyDescent="0.35">
      <c r="C9656" s="44"/>
    </row>
    <row r="9657" spans="3:3" x14ac:dyDescent="0.35">
      <c r="C9657" s="44"/>
    </row>
    <row r="9658" spans="3:3" x14ac:dyDescent="0.35">
      <c r="C9658" s="44"/>
    </row>
    <row r="9659" spans="3:3" x14ac:dyDescent="0.35">
      <c r="C9659" s="44"/>
    </row>
    <row r="9660" spans="3:3" x14ac:dyDescent="0.35">
      <c r="C9660" s="44"/>
    </row>
    <row r="9661" spans="3:3" x14ac:dyDescent="0.35">
      <c r="C9661" s="44"/>
    </row>
    <row r="9662" spans="3:3" x14ac:dyDescent="0.35">
      <c r="C9662" s="44"/>
    </row>
    <row r="9663" spans="3:3" x14ac:dyDescent="0.35">
      <c r="C9663" s="44"/>
    </row>
    <row r="9664" spans="3:3" x14ac:dyDescent="0.35">
      <c r="C9664" s="44"/>
    </row>
    <row r="9665" spans="3:3" x14ac:dyDescent="0.35">
      <c r="C9665" s="44"/>
    </row>
    <row r="9666" spans="3:3" x14ac:dyDescent="0.35">
      <c r="C9666" s="44"/>
    </row>
    <row r="9667" spans="3:3" x14ac:dyDescent="0.35">
      <c r="C9667" s="44"/>
    </row>
    <row r="9668" spans="3:3" x14ac:dyDescent="0.35">
      <c r="C9668" s="44"/>
    </row>
    <row r="9669" spans="3:3" x14ac:dyDescent="0.35">
      <c r="C9669" s="44"/>
    </row>
    <row r="9670" spans="3:3" x14ac:dyDescent="0.35">
      <c r="C9670" s="44"/>
    </row>
    <row r="9671" spans="3:3" x14ac:dyDescent="0.35">
      <c r="C9671" s="44"/>
    </row>
    <row r="9672" spans="3:3" x14ac:dyDescent="0.35">
      <c r="C9672" s="44"/>
    </row>
    <row r="9673" spans="3:3" x14ac:dyDescent="0.35">
      <c r="C9673" s="44"/>
    </row>
    <row r="9674" spans="3:3" x14ac:dyDescent="0.35">
      <c r="C9674" s="44"/>
    </row>
    <row r="9675" spans="3:3" x14ac:dyDescent="0.35">
      <c r="C9675" s="44"/>
    </row>
    <row r="9676" spans="3:3" x14ac:dyDescent="0.35">
      <c r="C9676" s="44"/>
    </row>
    <row r="9677" spans="3:3" x14ac:dyDescent="0.35">
      <c r="C9677" s="44"/>
    </row>
    <row r="9678" spans="3:3" x14ac:dyDescent="0.35">
      <c r="C9678" s="44"/>
    </row>
    <row r="9679" spans="3:3" x14ac:dyDescent="0.35">
      <c r="C9679" s="44"/>
    </row>
    <row r="9680" spans="3:3" x14ac:dyDescent="0.35">
      <c r="C9680" s="44"/>
    </row>
    <row r="9681" spans="3:3" x14ac:dyDescent="0.35">
      <c r="C9681" s="44"/>
    </row>
    <row r="9682" spans="3:3" x14ac:dyDescent="0.35">
      <c r="C9682" s="44"/>
    </row>
    <row r="9683" spans="3:3" x14ac:dyDescent="0.35">
      <c r="C9683" s="44"/>
    </row>
    <row r="9684" spans="3:3" x14ac:dyDescent="0.35">
      <c r="C9684" s="44"/>
    </row>
    <row r="9685" spans="3:3" x14ac:dyDescent="0.35">
      <c r="C9685" s="44"/>
    </row>
    <row r="9686" spans="3:3" x14ac:dyDescent="0.35">
      <c r="C9686" s="44"/>
    </row>
    <row r="9687" spans="3:3" x14ac:dyDescent="0.35">
      <c r="C9687" s="44"/>
    </row>
    <row r="9688" spans="3:3" x14ac:dyDescent="0.35">
      <c r="C9688" s="44"/>
    </row>
    <row r="9689" spans="3:3" x14ac:dyDescent="0.35">
      <c r="C9689" s="44"/>
    </row>
    <row r="9690" spans="3:3" x14ac:dyDescent="0.35">
      <c r="C9690" s="44"/>
    </row>
    <row r="9691" spans="3:3" x14ac:dyDescent="0.35">
      <c r="C9691" s="44"/>
    </row>
    <row r="9692" spans="3:3" x14ac:dyDescent="0.35">
      <c r="C9692" s="44"/>
    </row>
    <row r="9693" spans="3:3" x14ac:dyDescent="0.35">
      <c r="C9693" s="44"/>
    </row>
    <row r="9694" spans="3:3" x14ac:dyDescent="0.35">
      <c r="C9694" s="44"/>
    </row>
    <row r="9695" spans="3:3" x14ac:dyDescent="0.35">
      <c r="C9695" s="44"/>
    </row>
    <row r="9696" spans="3:3" x14ac:dyDescent="0.35">
      <c r="C9696" s="44"/>
    </row>
    <row r="9697" spans="3:3" x14ac:dyDescent="0.35">
      <c r="C9697" s="44"/>
    </row>
    <row r="9698" spans="3:3" x14ac:dyDescent="0.35">
      <c r="C9698" s="44"/>
    </row>
    <row r="9699" spans="3:3" x14ac:dyDescent="0.35">
      <c r="C9699" s="44"/>
    </row>
    <row r="9700" spans="3:3" x14ac:dyDescent="0.35">
      <c r="C9700" s="44"/>
    </row>
    <row r="9701" spans="3:3" x14ac:dyDescent="0.35">
      <c r="C9701" s="44"/>
    </row>
    <row r="9702" spans="3:3" x14ac:dyDescent="0.35">
      <c r="C9702" s="44"/>
    </row>
    <row r="9703" spans="3:3" x14ac:dyDescent="0.35">
      <c r="C9703" s="44"/>
    </row>
    <row r="9704" spans="3:3" x14ac:dyDescent="0.35">
      <c r="C9704" s="44"/>
    </row>
    <row r="9705" spans="3:3" x14ac:dyDescent="0.35">
      <c r="C9705" s="44"/>
    </row>
    <row r="9706" spans="3:3" x14ac:dyDescent="0.35">
      <c r="C9706" s="44"/>
    </row>
    <row r="9707" spans="3:3" x14ac:dyDescent="0.35">
      <c r="C9707" s="44"/>
    </row>
    <row r="9708" spans="3:3" x14ac:dyDescent="0.35">
      <c r="C9708" s="44"/>
    </row>
    <row r="9709" spans="3:3" x14ac:dyDescent="0.35">
      <c r="C9709" s="44"/>
    </row>
    <row r="9710" spans="3:3" x14ac:dyDescent="0.35">
      <c r="C9710" s="44"/>
    </row>
    <row r="9711" spans="3:3" x14ac:dyDescent="0.35">
      <c r="C9711" s="44"/>
    </row>
    <row r="9712" spans="3:3" x14ac:dyDescent="0.35">
      <c r="C9712" s="44"/>
    </row>
    <row r="9713" spans="3:3" x14ac:dyDescent="0.35">
      <c r="C9713" s="44"/>
    </row>
    <row r="9714" spans="3:3" x14ac:dyDescent="0.35">
      <c r="C9714" s="44"/>
    </row>
    <row r="9715" spans="3:3" x14ac:dyDescent="0.35">
      <c r="C9715" s="44"/>
    </row>
    <row r="9716" spans="3:3" x14ac:dyDescent="0.35">
      <c r="C9716" s="44"/>
    </row>
    <row r="9717" spans="3:3" x14ac:dyDescent="0.35">
      <c r="C9717" s="44"/>
    </row>
    <row r="9718" spans="3:3" x14ac:dyDescent="0.35">
      <c r="C9718" s="44"/>
    </row>
    <row r="9719" spans="3:3" x14ac:dyDescent="0.35">
      <c r="C9719" s="44"/>
    </row>
    <row r="9720" spans="3:3" x14ac:dyDescent="0.35">
      <c r="C9720" s="44"/>
    </row>
    <row r="9721" spans="3:3" x14ac:dyDescent="0.35">
      <c r="C9721" s="44"/>
    </row>
    <row r="9722" spans="3:3" x14ac:dyDescent="0.35">
      <c r="C9722" s="44"/>
    </row>
    <row r="9723" spans="3:3" x14ac:dyDescent="0.35">
      <c r="C9723" s="44"/>
    </row>
    <row r="9724" spans="3:3" x14ac:dyDescent="0.35">
      <c r="C9724" s="44"/>
    </row>
    <row r="9725" spans="3:3" x14ac:dyDescent="0.35">
      <c r="C9725" s="44"/>
    </row>
    <row r="9726" spans="3:3" x14ac:dyDescent="0.35">
      <c r="C9726" s="44"/>
    </row>
    <row r="9727" spans="3:3" x14ac:dyDescent="0.35">
      <c r="C9727" s="44"/>
    </row>
    <row r="9728" spans="3:3" x14ac:dyDescent="0.35">
      <c r="C9728" s="44"/>
    </row>
    <row r="9729" spans="3:3" x14ac:dyDescent="0.35">
      <c r="C9729" s="44"/>
    </row>
    <row r="9730" spans="3:3" x14ac:dyDescent="0.35">
      <c r="C9730" s="44"/>
    </row>
    <row r="9731" spans="3:3" x14ac:dyDescent="0.35">
      <c r="C9731" s="44"/>
    </row>
    <row r="9732" spans="3:3" x14ac:dyDescent="0.35">
      <c r="C9732" s="44"/>
    </row>
    <row r="9733" spans="3:3" x14ac:dyDescent="0.35">
      <c r="C9733" s="44"/>
    </row>
    <row r="9734" spans="3:3" x14ac:dyDescent="0.35">
      <c r="C9734" s="44"/>
    </row>
    <row r="9735" spans="3:3" x14ac:dyDescent="0.35">
      <c r="C9735" s="44"/>
    </row>
    <row r="9736" spans="3:3" x14ac:dyDescent="0.35">
      <c r="C9736" s="44"/>
    </row>
    <row r="9737" spans="3:3" x14ac:dyDescent="0.35">
      <c r="C9737" s="44"/>
    </row>
    <row r="9738" spans="3:3" x14ac:dyDescent="0.35">
      <c r="C9738" s="44"/>
    </row>
    <row r="9739" spans="3:3" x14ac:dyDescent="0.35">
      <c r="C9739" s="44"/>
    </row>
    <row r="9740" spans="3:3" x14ac:dyDescent="0.35">
      <c r="C9740" s="44"/>
    </row>
    <row r="9741" spans="3:3" x14ac:dyDescent="0.35">
      <c r="C9741" s="44"/>
    </row>
    <row r="9742" spans="3:3" x14ac:dyDescent="0.35">
      <c r="C9742" s="44"/>
    </row>
    <row r="9743" spans="3:3" x14ac:dyDescent="0.35">
      <c r="C9743" s="44"/>
    </row>
    <row r="9744" spans="3:3" x14ac:dyDescent="0.35">
      <c r="C9744" s="44"/>
    </row>
    <row r="9745" spans="3:3" x14ac:dyDescent="0.35">
      <c r="C9745" s="44"/>
    </row>
    <row r="9746" spans="3:3" x14ac:dyDescent="0.35">
      <c r="C9746" s="44"/>
    </row>
    <row r="9747" spans="3:3" x14ac:dyDescent="0.35">
      <c r="C9747" s="44"/>
    </row>
    <row r="9748" spans="3:3" x14ac:dyDescent="0.35">
      <c r="C9748" s="44"/>
    </row>
    <row r="9749" spans="3:3" x14ac:dyDescent="0.35">
      <c r="C9749" s="44"/>
    </row>
    <row r="9750" spans="3:3" x14ac:dyDescent="0.35">
      <c r="C9750" s="44"/>
    </row>
    <row r="9751" spans="3:3" x14ac:dyDescent="0.35">
      <c r="C9751" s="44"/>
    </row>
    <row r="9752" spans="3:3" x14ac:dyDescent="0.35">
      <c r="C9752" s="44"/>
    </row>
    <row r="9753" spans="3:3" x14ac:dyDescent="0.35">
      <c r="C9753" s="44"/>
    </row>
    <row r="9754" spans="3:3" x14ac:dyDescent="0.35">
      <c r="C9754" s="44"/>
    </row>
    <row r="9755" spans="3:3" x14ac:dyDescent="0.35">
      <c r="C9755" s="44"/>
    </row>
    <row r="9756" spans="3:3" x14ac:dyDescent="0.35">
      <c r="C9756" s="44"/>
    </row>
    <row r="9757" spans="3:3" x14ac:dyDescent="0.35">
      <c r="C9757" s="44"/>
    </row>
    <row r="9758" spans="3:3" x14ac:dyDescent="0.35">
      <c r="C9758" s="44"/>
    </row>
    <row r="9759" spans="3:3" x14ac:dyDescent="0.35">
      <c r="C9759" s="44"/>
    </row>
    <row r="9760" spans="3:3" x14ac:dyDescent="0.35">
      <c r="C9760" s="44"/>
    </row>
    <row r="9761" spans="3:3" x14ac:dyDescent="0.35">
      <c r="C9761" s="44"/>
    </row>
    <row r="9762" spans="3:3" x14ac:dyDescent="0.35">
      <c r="C9762" s="44"/>
    </row>
    <row r="9763" spans="3:3" x14ac:dyDescent="0.35">
      <c r="C9763" s="44"/>
    </row>
    <row r="9764" spans="3:3" x14ac:dyDescent="0.35">
      <c r="C9764" s="44"/>
    </row>
    <row r="9765" spans="3:3" x14ac:dyDescent="0.35">
      <c r="C9765" s="44"/>
    </row>
    <row r="9766" spans="3:3" x14ac:dyDescent="0.35">
      <c r="C9766" s="44"/>
    </row>
    <row r="9767" spans="3:3" x14ac:dyDescent="0.35">
      <c r="C9767" s="44"/>
    </row>
    <row r="9768" spans="3:3" x14ac:dyDescent="0.35">
      <c r="C9768" s="44"/>
    </row>
    <row r="9769" spans="3:3" x14ac:dyDescent="0.35">
      <c r="C9769" s="44"/>
    </row>
    <row r="9770" spans="3:3" x14ac:dyDescent="0.35">
      <c r="C9770" s="44"/>
    </row>
    <row r="9771" spans="3:3" x14ac:dyDescent="0.35">
      <c r="C9771" s="44"/>
    </row>
    <row r="9772" spans="3:3" x14ac:dyDescent="0.35">
      <c r="C9772" s="44"/>
    </row>
    <row r="9773" spans="3:3" x14ac:dyDescent="0.35">
      <c r="C9773" s="44"/>
    </row>
    <row r="9774" spans="3:3" x14ac:dyDescent="0.35">
      <c r="C9774" s="44"/>
    </row>
    <row r="9775" spans="3:3" x14ac:dyDescent="0.35">
      <c r="C9775" s="44"/>
    </row>
    <row r="9776" spans="3:3" x14ac:dyDescent="0.35">
      <c r="C9776" s="44"/>
    </row>
    <row r="9777" spans="3:3" x14ac:dyDescent="0.35">
      <c r="C9777" s="44"/>
    </row>
    <row r="9778" spans="3:3" x14ac:dyDescent="0.35">
      <c r="C9778" s="44"/>
    </row>
    <row r="9779" spans="3:3" x14ac:dyDescent="0.35">
      <c r="C9779" s="44"/>
    </row>
    <row r="9780" spans="3:3" x14ac:dyDescent="0.35">
      <c r="C9780" s="44"/>
    </row>
    <row r="9781" spans="3:3" x14ac:dyDescent="0.35">
      <c r="C9781" s="44"/>
    </row>
    <row r="9782" spans="3:3" x14ac:dyDescent="0.35">
      <c r="C9782" s="44"/>
    </row>
    <row r="9783" spans="3:3" x14ac:dyDescent="0.35">
      <c r="C9783" s="44"/>
    </row>
    <row r="9784" spans="3:3" x14ac:dyDescent="0.35">
      <c r="C9784" s="44"/>
    </row>
    <row r="9785" spans="3:3" x14ac:dyDescent="0.35">
      <c r="C9785" s="44"/>
    </row>
    <row r="9786" spans="3:3" x14ac:dyDescent="0.35">
      <c r="C9786" s="44"/>
    </row>
    <row r="9787" spans="3:3" x14ac:dyDescent="0.35">
      <c r="C9787" s="44"/>
    </row>
    <row r="9788" spans="3:3" x14ac:dyDescent="0.35">
      <c r="C9788" s="44"/>
    </row>
    <row r="9789" spans="3:3" x14ac:dyDescent="0.35">
      <c r="C9789" s="44"/>
    </row>
    <row r="9790" spans="3:3" x14ac:dyDescent="0.35">
      <c r="C9790" s="44"/>
    </row>
    <row r="9791" spans="3:3" x14ac:dyDescent="0.35">
      <c r="C9791" s="44"/>
    </row>
    <row r="9792" spans="3:3" x14ac:dyDescent="0.35">
      <c r="C9792" s="44"/>
    </row>
    <row r="9793" spans="3:3" x14ac:dyDescent="0.35">
      <c r="C9793" s="44"/>
    </row>
    <row r="9794" spans="3:3" x14ac:dyDescent="0.35">
      <c r="C9794" s="44"/>
    </row>
    <row r="9795" spans="3:3" x14ac:dyDescent="0.35">
      <c r="C9795" s="44"/>
    </row>
    <row r="9796" spans="3:3" x14ac:dyDescent="0.35">
      <c r="C9796" s="44"/>
    </row>
    <row r="9797" spans="3:3" x14ac:dyDescent="0.35">
      <c r="C9797" s="44"/>
    </row>
    <row r="9798" spans="3:3" x14ac:dyDescent="0.35">
      <c r="C9798" s="44"/>
    </row>
    <row r="9799" spans="3:3" x14ac:dyDescent="0.35">
      <c r="C9799" s="44"/>
    </row>
    <row r="9800" spans="3:3" x14ac:dyDescent="0.35">
      <c r="C9800" s="44"/>
    </row>
    <row r="9801" spans="3:3" x14ac:dyDescent="0.35">
      <c r="C9801" s="44"/>
    </row>
    <row r="9802" spans="3:3" x14ac:dyDescent="0.35">
      <c r="C9802" s="44"/>
    </row>
    <row r="9803" spans="3:3" x14ac:dyDescent="0.35">
      <c r="C9803" s="44"/>
    </row>
    <row r="9804" spans="3:3" x14ac:dyDescent="0.35">
      <c r="C9804" s="44"/>
    </row>
    <row r="9805" spans="3:3" x14ac:dyDescent="0.35">
      <c r="C9805" s="44"/>
    </row>
    <row r="9806" spans="3:3" x14ac:dyDescent="0.35">
      <c r="C9806" s="44"/>
    </row>
    <row r="9807" spans="3:3" x14ac:dyDescent="0.35">
      <c r="C9807" s="44"/>
    </row>
    <row r="9808" spans="3:3" x14ac:dyDescent="0.35">
      <c r="C9808" s="44"/>
    </row>
    <row r="9809" spans="3:3" x14ac:dyDescent="0.35">
      <c r="C9809" s="44"/>
    </row>
    <row r="9810" spans="3:3" x14ac:dyDescent="0.35">
      <c r="C9810" s="44"/>
    </row>
    <row r="9811" spans="3:3" x14ac:dyDescent="0.35">
      <c r="C9811" s="44"/>
    </row>
    <row r="9812" spans="3:3" x14ac:dyDescent="0.35">
      <c r="C9812" s="44"/>
    </row>
    <row r="9813" spans="3:3" x14ac:dyDescent="0.35">
      <c r="C9813" s="44"/>
    </row>
    <row r="9814" spans="3:3" x14ac:dyDescent="0.35">
      <c r="C9814" s="44"/>
    </row>
    <row r="9815" spans="3:3" x14ac:dyDescent="0.35">
      <c r="C9815" s="44"/>
    </row>
    <row r="9816" spans="3:3" x14ac:dyDescent="0.35">
      <c r="C9816" s="44"/>
    </row>
    <row r="9817" spans="3:3" x14ac:dyDescent="0.35">
      <c r="C9817" s="44"/>
    </row>
    <row r="9818" spans="3:3" x14ac:dyDescent="0.35">
      <c r="C9818" s="44"/>
    </row>
    <row r="9819" spans="3:3" x14ac:dyDescent="0.35">
      <c r="C9819" s="44"/>
    </row>
    <row r="9820" spans="3:3" x14ac:dyDescent="0.35">
      <c r="C9820" s="44"/>
    </row>
    <row r="9821" spans="3:3" x14ac:dyDescent="0.35">
      <c r="C9821" s="44"/>
    </row>
    <row r="9822" spans="3:3" x14ac:dyDescent="0.35">
      <c r="C9822" s="44"/>
    </row>
    <row r="9823" spans="3:3" x14ac:dyDescent="0.35">
      <c r="C9823" s="44"/>
    </row>
    <row r="9824" spans="3:3" x14ac:dyDescent="0.35">
      <c r="C9824" s="44"/>
    </row>
    <row r="9825" spans="3:3" x14ac:dyDescent="0.35">
      <c r="C9825" s="44"/>
    </row>
    <row r="9826" spans="3:3" x14ac:dyDescent="0.35">
      <c r="C9826" s="44"/>
    </row>
    <row r="9827" spans="3:3" x14ac:dyDescent="0.35">
      <c r="C9827" s="44"/>
    </row>
    <row r="9828" spans="3:3" x14ac:dyDescent="0.35">
      <c r="C9828" s="44"/>
    </row>
    <row r="9829" spans="3:3" x14ac:dyDescent="0.35">
      <c r="C9829" s="44"/>
    </row>
    <row r="9830" spans="3:3" x14ac:dyDescent="0.35">
      <c r="C9830" s="44"/>
    </row>
    <row r="9831" spans="3:3" x14ac:dyDescent="0.35">
      <c r="C9831" s="44"/>
    </row>
    <row r="9832" spans="3:3" x14ac:dyDescent="0.35">
      <c r="C9832" s="44"/>
    </row>
    <row r="9833" spans="3:3" x14ac:dyDescent="0.35">
      <c r="C9833" s="44"/>
    </row>
    <row r="9834" spans="3:3" x14ac:dyDescent="0.35">
      <c r="C9834" s="44"/>
    </row>
    <row r="9835" spans="3:3" x14ac:dyDescent="0.35">
      <c r="C9835" s="44"/>
    </row>
    <row r="9836" spans="3:3" x14ac:dyDescent="0.35">
      <c r="C9836" s="44"/>
    </row>
    <row r="9837" spans="3:3" x14ac:dyDescent="0.35">
      <c r="C9837" s="44"/>
    </row>
    <row r="9838" spans="3:3" x14ac:dyDescent="0.35">
      <c r="C9838" s="44"/>
    </row>
    <row r="9839" spans="3:3" x14ac:dyDescent="0.35">
      <c r="C9839" s="44"/>
    </row>
    <row r="9840" spans="3:3" x14ac:dyDescent="0.35">
      <c r="C9840" s="44"/>
    </row>
    <row r="9841" spans="3:3" x14ac:dyDescent="0.35">
      <c r="C9841" s="44"/>
    </row>
    <row r="9842" spans="3:3" x14ac:dyDescent="0.35">
      <c r="C9842" s="44"/>
    </row>
    <row r="9843" spans="3:3" x14ac:dyDescent="0.35">
      <c r="C9843" s="44"/>
    </row>
    <row r="9844" spans="3:3" x14ac:dyDescent="0.35">
      <c r="C9844" s="44"/>
    </row>
    <row r="9845" spans="3:3" x14ac:dyDescent="0.35">
      <c r="C9845" s="44"/>
    </row>
    <row r="9846" spans="3:3" x14ac:dyDescent="0.35">
      <c r="C9846" s="44"/>
    </row>
    <row r="9847" spans="3:3" x14ac:dyDescent="0.35">
      <c r="C9847" s="44"/>
    </row>
    <row r="9848" spans="3:3" x14ac:dyDescent="0.35">
      <c r="C9848" s="44"/>
    </row>
    <row r="9849" spans="3:3" x14ac:dyDescent="0.35">
      <c r="C9849" s="44"/>
    </row>
    <row r="9850" spans="3:3" x14ac:dyDescent="0.35">
      <c r="C9850" s="44"/>
    </row>
    <row r="9851" spans="3:3" x14ac:dyDescent="0.35">
      <c r="C9851" s="44"/>
    </row>
    <row r="9852" spans="3:3" x14ac:dyDescent="0.35">
      <c r="C9852" s="44"/>
    </row>
    <row r="9853" spans="3:3" x14ac:dyDescent="0.35">
      <c r="C9853" s="44"/>
    </row>
    <row r="9854" spans="3:3" x14ac:dyDescent="0.35">
      <c r="C9854" s="44"/>
    </row>
    <row r="9855" spans="3:3" x14ac:dyDescent="0.35">
      <c r="C9855" s="44"/>
    </row>
    <row r="9856" spans="3:3" x14ac:dyDescent="0.35">
      <c r="C9856" s="44"/>
    </row>
    <row r="9857" spans="3:3" x14ac:dyDescent="0.35">
      <c r="C9857" s="44"/>
    </row>
    <row r="9858" spans="3:3" x14ac:dyDescent="0.35">
      <c r="C9858" s="44"/>
    </row>
    <row r="9859" spans="3:3" x14ac:dyDescent="0.35">
      <c r="C9859" s="44"/>
    </row>
    <row r="9860" spans="3:3" x14ac:dyDescent="0.35">
      <c r="C9860" s="44"/>
    </row>
    <row r="9861" spans="3:3" x14ac:dyDescent="0.35">
      <c r="C9861" s="44"/>
    </row>
    <row r="9862" spans="3:3" x14ac:dyDescent="0.35">
      <c r="C9862" s="44"/>
    </row>
    <row r="9863" spans="3:3" x14ac:dyDescent="0.35">
      <c r="C9863" s="44"/>
    </row>
    <row r="9864" spans="3:3" x14ac:dyDescent="0.35">
      <c r="C9864" s="44"/>
    </row>
    <row r="9865" spans="3:3" x14ac:dyDescent="0.35">
      <c r="C9865" s="44"/>
    </row>
    <row r="9866" spans="3:3" x14ac:dyDescent="0.35">
      <c r="C9866" s="44"/>
    </row>
    <row r="9867" spans="3:3" x14ac:dyDescent="0.35">
      <c r="C9867" s="44"/>
    </row>
    <row r="9868" spans="3:3" x14ac:dyDescent="0.35">
      <c r="C9868" s="44"/>
    </row>
    <row r="9869" spans="3:3" x14ac:dyDescent="0.35">
      <c r="C9869" s="44"/>
    </row>
    <row r="9870" spans="3:3" x14ac:dyDescent="0.35">
      <c r="C9870" s="44"/>
    </row>
    <row r="9871" spans="3:3" x14ac:dyDescent="0.35">
      <c r="C9871" s="44"/>
    </row>
    <row r="9872" spans="3:3" x14ac:dyDescent="0.35">
      <c r="C9872" s="44"/>
    </row>
    <row r="9873" spans="3:3" x14ac:dyDescent="0.35">
      <c r="C9873" s="44"/>
    </row>
    <row r="9874" spans="3:3" x14ac:dyDescent="0.35">
      <c r="C9874" s="44"/>
    </row>
    <row r="9875" spans="3:3" x14ac:dyDescent="0.35">
      <c r="C9875" s="44"/>
    </row>
    <row r="9876" spans="3:3" x14ac:dyDescent="0.35">
      <c r="C9876" s="44"/>
    </row>
    <row r="9877" spans="3:3" x14ac:dyDescent="0.35">
      <c r="C9877" s="44"/>
    </row>
    <row r="9878" spans="3:3" x14ac:dyDescent="0.35">
      <c r="C9878" s="44"/>
    </row>
    <row r="9879" spans="3:3" x14ac:dyDescent="0.35">
      <c r="C9879" s="44"/>
    </row>
    <row r="9880" spans="3:3" x14ac:dyDescent="0.35">
      <c r="C9880" s="44"/>
    </row>
    <row r="9881" spans="3:3" x14ac:dyDescent="0.35">
      <c r="C9881" s="44"/>
    </row>
    <row r="9882" spans="3:3" x14ac:dyDescent="0.35">
      <c r="C9882" s="44"/>
    </row>
    <row r="9883" spans="3:3" x14ac:dyDescent="0.35">
      <c r="C9883" s="44"/>
    </row>
    <row r="9884" spans="3:3" x14ac:dyDescent="0.35">
      <c r="C9884" s="44"/>
    </row>
    <row r="9885" spans="3:3" x14ac:dyDescent="0.35">
      <c r="C9885" s="44"/>
    </row>
    <row r="9886" spans="3:3" x14ac:dyDescent="0.35">
      <c r="C9886" s="44"/>
    </row>
    <row r="9887" spans="3:3" x14ac:dyDescent="0.35">
      <c r="C9887" s="44"/>
    </row>
    <row r="9888" spans="3:3" x14ac:dyDescent="0.35">
      <c r="C9888" s="44"/>
    </row>
    <row r="9889" spans="3:3" x14ac:dyDescent="0.35">
      <c r="C9889" s="44"/>
    </row>
    <row r="9890" spans="3:3" x14ac:dyDescent="0.35">
      <c r="C9890" s="44"/>
    </row>
    <row r="9891" spans="3:3" x14ac:dyDescent="0.35">
      <c r="C9891" s="44"/>
    </row>
    <row r="9892" spans="3:3" x14ac:dyDescent="0.35">
      <c r="C9892" s="44"/>
    </row>
    <row r="9893" spans="3:3" x14ac:dyDescent="0.35">
      <c r="C9893" s="44"/>
    </row>
    <row r="9894" spans="3:3" x14ac:dyDescent="0.35">
      <c r="C9894" s="44"/>
    </row>
    <row r="9895" spans="3:3" x14ac:dyDescent="0.35">
      <c r="C9895" s="44"/>
    </row>
    <row r="9896" spans="3:3" x14ac:dyDescent="0.35">
      <c r="C9896" s="44"/>
    </row>
    <row r="9897" spans="3:3" x14ac:dyDescent="0.35">
      <c r="C9897" s="44"/>
    </row>
    <row r="9898" spans="3:3" x14ac:dyDescent="0.35">
      <c r="C9898" s="44"/>
    </row>
    <row r="9899" spans="3:3" x14ac:dyDescent="0.35">
      <c r="C9899" s="44"/>
    </row>
    <row r="9900" spans="3:3" x14ac:dyDescent="0.35">
      <c r="C9900" s="44"/>
    </row>
    <row r="9901" spans="3:3" x14ac:dyDescent="0.35">
      <c r="C9901" s="44"/>
    </row>
    <row r="9902" spans="3:3" x14ac:dyDescent="0.35">
      <c r="C9902" s="44"/>
    </row>
    <row r="9903" spans="3:3" x14ac:dyDescent="0.35">
      <c r="C9903" s="44"/>
    </row>
    <row r="9904" spans="3:3" x14ac:dyDescent="0.35">
      <c r="C9904" s="44"/>
    </row>
    <row r="9905" spans="3:3" x14ac:dyDescent="0.35">
      <c r="C9905" s="44"/>
    </row>
    <row r="9906" spans="3:3" x14ac:dyDescent="0.35">
      <c r="C9906" s="44"/>
    </row>
    <row r="9907" spans="3:3" x14ac:dyDescent="0.35">
      <c r="C9907" s="44"/>
    </row>
    <row r="9908" spans="3:3" x14ac:dyDescent="0.35">
      <c r="C9908" s="44"/>
    </row>
    <row r="9909" spans="3:3" x14ac:dyDescent="0.35">
      <c r="C9909" s="44"/>
    </row>
    <row r="9910" spans="3:3" x14ac:dyDescent="0.35">
      <c r="C9910" s="44"/>
    </row>
    <row r="9911" spans="3:3" x14ac:dyDescent="0.35">
      <c r="C9911" s="44"/>
    </row>
    <row r="9912" spans="3:3" x14ac:dyDescent="0.35">
      <c r="C9912" s="44"/>
    </row>
    <row r="9913" spans="3:3" x14ac:dyDescent="0.35">
      <c r="C9913" s="44"/>
    </row>
    <row r="9914" spans="3:3" x14ac:dyDescent="0.35">
      <c r="C9914" s="44"/>
    </row>
    <row r="9915" spans="3:3" x14ac:dyDescent="0.35">
      <c r="C9915" s="44"/>
    </row>
    <row r="9916" spans="3:3" x14ac:dyDescent="0.35">
      <c r="C9916" s="44"/>
    </row>
    <row r="9917" spans="3:3" x14ac:dyDescent="0.35">
      <c r="C9917" s="44"/>
    </row>
    <row r="9918" spans="3:3" x14ac:dyDescent="0.35">
      <c r="C9918" s="44"/>
    </row>
    <row r="9919" spans="3:3" x14ac:dyDescent="0.35">
      <c r="C9919" s="44"/>
    </row>
    <row r="9920" spans="3:3" x14ac:dyDescent="0.35">
      <c r="C9920" s="44"/>
    </row>
    <row r="9921" spans="3:3" x14ac:dyDescent="0.35">
      <c r="C9921" s="44"/>
    </row>
    <row r="9922" spans="3:3" x14ac:dyDescent="0.35">
      <c r="C9922" s="44"/>
    </row>
    <row r="9923" spans="3:3" x14ac:dyDescent="0.35">
      <c r="C9923" s="44"/>
    </row>
    <row r="9924" spans="3:3" x14ac:dyDescent="0.35">
      <c r="C9924" s="44"/>
    </row>
    <row r="9925" spans="3:3" x14ac:dyDescent="0.35">
      <c r="C9925" s="44"/>
    </row>
    <row r="9926" spans="3:3" x14ac:dyDescent="0.35">
      <c r="C9926" s="44"/>
    </row>
    <row r="9927" spans="3:3" x14ac:dyDescent="0.35">
      <c r="C9927" s="44"/>
    </row>
    <row r="9928" spans="3:3" x14ac:dyDescent="0.35">
      <c r="C9928" s="44"/>
    </row>
    <row r="9929" spans="3:3" x14ac:dyDescent="0.35">
      <c r="C9929" s="44"/>
    </row>
    <row r="9930" spans="3:3" x14ac:dyDescent="0.35">
      <c r="C9930" s="44"/>
    </row>
    <row r="9931" spans="3:3" x14ac:dyDescent="0.35">
      <c r="C9931" s="44"/>
    </row>
    <row r="9932" spans="3:3" x14ac:dyDescent="0.35">
      <c r="C9932" s="44"/>
    </row>
    <row r="9933" spans="3:3" x14ac:dyDescent="0.35">
      <c r="C9933" s="44"/>
    </row>
    <row r="9934" spans="3:3" x14ac:dyDescent="0.35">
      <c r="C9934" s="44"/>
    </row>
    <row r="9935" spans="3:3" x14ac:dyDescent="0.35">
      <c r="C9935" s="44"/>
    </row>
    <row r="9936" spans="3:3" x14ac:dyDescent="0.35">
      <c r="C9936" s="44"/>
    </row>
    <row r="9937" spans="3:3" x14ac:dyDescent="0.35">
      <c r="C9937" s="44"/>
    </row>
    <row r="9938" spans="3:3" x14ac:dyDescent="0.35">
      <c r="C9938" s="44"/>
    </row>
    <row r="9939" spans="3:3" x14ac:dyDescent="0.35">
      <c r="C9939" s="44"/>
    </row>
    <row r="9940" spans="3:3" x14ac:dyDescent="0.35">
      <c r="C9940" s="44"/>
    </row>
    <row r="9941" spans="3:3" x14ac:dyDescent="0.35">
      <c r="C9941" s="44"/>
    </row>
    <row r="9942" spans="3:3" x14ac:dyDescent="0.35">
      <c r="C9942" s="44"/>
    </row>
    <row r="9943" spans="3:3" x14ac:dyDescent="0.35">
      <c r="C9943" s="44"/>
    </row>
    <row r="9944" spans="3:3" x14ac:dyDescent="0.35">
      <c r="C9944" s="44"/>
    </row>
    <row r="9945" spans="3:3" x14ac:dyDescent="0.35">
      <c r="C9945" s="44"/>
    </row>
    <row r="9946" spans="3:3" x14ac:dyDescent="0.35">
      <c r="C9946" s="44"/>
    </row>
    <row r="9947" spans="3:3" x14ac:dyDescent="0.35">
      <c r="C9947" s="44"/>
    </row>
    <row r="9948" spans="3:3" x14ac:dyDescent="0.35">
      <c r="C9948" s="44"/>
    </row>
    <row r="9949" spans="3:3" x14ac:dyDescent="0.35">
      <c r="C9949" s="44"/>
    </row>
    <row r="9950" spans="3:3" x14ac:dyDescent="0.35">
      <c r="C9950" s="44"/>
    </row>
    <row r="9951" spans="3:3" x14ac:dyDescent="0.35">
      <c r="C9951" s="44"/>
    </row>
    <row r="9952" spans="3:3" x14ac:dyDescent="0.35">
      <c r="C9952" s="44"/>
    </row>
    <row r="9953" spans="3:3" x14ac:dyDescent="0.35">
      <c r="C9953" s="44"/>
    </row>
    <row r="9954" spans="3:3" x14ac:dyDescent="0.35">
      <c r="C9954" s="44"/>
    </row>
    <row r="9955" spans="3:3" x14ac:dyDescent="0.35">
      <c r="C9955" s="44"/>
    </row>
    <row r="9956" spans="3:3" x14ac:dyDescent="0.35">
      <c r="C9956" s="44"/>
    </row>
    <row r="9957" spans="3:3" x14ac:dyDescent="0.35">
      <c r="C9957" s="44"/>
    </row>
    <row r="9958" spans="3:3" x14ac:dyDescent="0.35">
      <c r="C9958" s="44"/>
    </row>
    <row r="9959" spans="3:3" x14ac:dyDescent="0.35">
      <c r="C9959" s="44"/>
    </row>
    <row r="9960" spans="3:3" x14ac:dyDescent="0.35">
      <c r="C9960" s="44"/>
    </row>
    <row r="9961" spans="3:3" x14ac:dyDescent="0.35">
      <c r="C9961" s="44"/>
    </row>
    <row r="9962" spans="3:3" x14ac:dyDescent="0.35">
      <c r="C9962" s="44"/>
    </row>
    <row r="9963" spans="3:3" x14ac:dyDescent="0.35">
      <c r="C9963" s="44"/>
    </row>
    <row r="9964" spans="3:3" x14ac:dyDescent="0.35">
      <c r="C9964" s="44"/>
    </row>
    <row r="9965" spans="3:3" x14ac:dyDescent="0.35">
      <c r="C9965" s="44"/>
    </row>
    <row r="9966" spans="3:3" x14ac:dyDescent="0.35">
      <c r="C9966" s="44"/>
    </row>
    <row r="9967" spans="3:3" x14ac:dyDescent="0.35">
      <c r="C9967" s="44"/>
    </row>
    <row r="9968" spans="3:3" x14ac:dyDescent="0.35">
      <c r="C9968" s="44"/>
    </row>
    <row r="9969" spans="3:3" x14ac:dyDescent="0.35">
      <c r="C9969" s="44"/>
    </row>
    <row r="9970" spans="3:3" x14ac:dyDescent="0.35">
      <c r="C9970" s="44"/>
    </row>
    <row r="9971" spans="3:3" x14ac:dyDescent="0.35">
      <c r="C9971" s="44"/>
    </row>
    <row r="9972" spans="3:3" x14ac:dyDescent="0.35">
      <c r="C9972" s="44"/>
    </row>
    <row r="9973" spans="3:3" x14ac:dyDescent="0.35">
      <c r="C9973" s="44"/>
    </row>
    <row r="9974" spans="3:3" x14ac:dyDescent="0.35">
      <c r="C9974" s="44"/>
    </row>
    <row r="9975" spans="3:3" x14ac:dyDescent="0.35">
      <c r="C9975" s="44"/>
    </row>
    <row r="9976" spans="3:3" x14ac:dyDescent="0.35">
      <c r="C9976" s="44"/>
    </row>
    <row r="9977" spans="3:3" x14ac:dyDescent="0.35">
      <c r="C9977" s="44"/>
    </row>
    <row r="9978" spans="3:3" x14ac:dyDescent="0.35">
      <c r="C9978" s="44"/>
    </row>
    <row r="9979" spans="3:3" x14ac:dyDescent="0.35">
      <c r="C9979" s="44"/>
    </row>
    <row r="9980" spans="3:3" x14ac:dyDescent="0.35">
      <c r="C9980" s="44"/>
    </row>
    <row r="9981" spans="3:3" x14ac:dyDescent="0.35">
      <c r="C9981" s="44"/>
    </row>
    <row r="9982" spans="3:3" x14ac:dyDescent="0.35">
      <c r="C9982" s="44"/>
    </row>
    <row r="9983" spans="3:3" x14ac:dyDescent="0.35">
      <c r="C9983" s="44"/>
    </row>
    <row r="9984" spans="3:3" x14ac:dyDescent="0.35">
      <c r="C9984" s="44"/>
    </row>
    <row r="9985" spans="3:3" x14ac:dyDescent="0.35">
      <c r="C9985" s="44"/>
    </row>
    <row r="9986" spans="3:3" x14ac:dyDescent="0.35">
      <c r="C9986" s="44"/>
    </row>
    <row r="9987" spans="3:3" x14ac:dyDescent="0.35">
      <c r="C9987" s="44"/>
    </row>
    <row r="9988" spans="3:3" x14ac:dyDescent="0.35">
      <c r="C9988" s="44"/>
    </row>
    <row r="9989" spans="3:3" x14ac:dyDescent="0.35">
      <c r="C9989" s="44"/>
    </row>
    <row r="9990" spans="3:3" x14ac:dyDescent="0.35">
      <c r="C9990" s="44"/>
    </row>
    <row r="9991" spans="3:3" x14ac:dyDescent="0.35">
      <c r="C9991" s="44"/>
    </row>
    <row r="9992" spans="3:3" x14ac:dyDescent="0.35">
      <c r="C9992" s="44"/>
    </row>
    <row r="9993" spans="3:3" x14ac:dyDescent="0.35">
      <c r="C9993" s="44"/>
    </row>
    <row r="9994" spans="3:3" x14ac:dyDescent="0.35">
      <c r="C9994" s="44"/>
    </row>
    <row r="9995" spans="3:3" x14ac:dyDescent="0.35">
      <c r="C9995" s="44"/>
    </row>
    <row r="9996" spans="3:3" x14ac:dyDescent="0.35">
      <c r="C9996" s="44"/>
    </row>
    <row r="9997" spans="3:3" x14ac:dyDescent="0.35">
      <c r="C9997" s="44"/>
    </row>
    <row r="9998" spans="3:3" x14ac:dyDescent="0.35">
      <c r="C9998" s="44"/>
    </row>
    <row r="9999" spans="3:3" x14ac:dyDescent="0.35">
      <c r="C9999" s="44"/>
    </row>
    <row r="10000" spans="3:3" x14ac:dyDescent="0.35">
      <c r="C10000" s="44"/>
    </row>
    <row r="10001" spans="3:3" x14ac:dyDescent="0.35">
      <c r="C10001" s="44"/>
    </row>
    <row r="10002" spans="3:3" x14ac:dyDescent="0.35">
      <c r="C10002" s="44"/>
    </row>
    <row r="10003" spans="3:3" x14ac:dyDescent="0.35">
      <c r="C10003" s="44"/>
    </row>
    <row r="10004" spans="3:3" x14ac:dyDescent="0.35">
      <c r="C10004" s="44"/>
    </row>
    <row r="10005" spans="3:3" x14ac:dyDescent="0.35">
      <c r="C10005" s="44"/>
    </row>
    <row r="10006" spans="3:3" x14ac:dyDescent="0.35">
      <c r="C10006" s="44"/>
    </row>
    <row r="10007" spans="3:3" x14ac:dyDescent="0.35">
      <c r="C10007" s="44"/>
    </row>
    <row r="10008" spans="3:3" x14ac:dyDescent="0.35">
      <c r="C10008" s="44"/>
    </row>
    <row r="10009" spans="3:3" x14ac:dyDescent="0.35">
      <c r="C10009" s="44"/>
    </row>
    <row r="10010" spans="3:3" x14ac:dyDescent="0.35">
      <c r="C10010" s="44"/>
    </row>
    <row r="10011" spans="3:3" x14ac:dyDescent="0.35">
      <c r="C10011" s="44"/>
    </row>
    <row r="10012" spans="3:3" x14ac:dyDescent="0.35">
      <c r="C10012" s="44"/>
    </row>
    <row r="10013" spans="3:3" x14ac:dyDescent="0.35">
      <c r="C10013" s="44"/>
    </row>
    <row r="10014" spans="3:3" x14ac:dyDescent="0.35">
      <c r="C10014" s="44"/>
    </row>
    <row r="10015" spans="3:3" x14ac:dyDescent="0.35">
      <c r="C10015" s="44"/>
    </row>
    <row r="10016" spans="3:3" x14ac:dyDescent="0.35">
      <c r="C10016" s="44"/>
    </row>
    <row r="10017" spans="3:3" x14ac:dyDescent="0.35">
      <c r="C10017" s="44"/>
    </row>
    <row r="10018" spans="3:3" x14ac:dyDescent="0.35">
      <c r="C10018" s="44"/>
    </row>
    <row r="10019" spans="3:3" x14ac:dyDescent="0.35">
      <c r="C10019" s="44"/>
    </row>
    <row r="10020" spans="3:3" x14ac:dyDescent="0.35">
      <c r="C10020" s="44"/>
    </row>
    <row r="10021" spans="3:3" x14ac:dyDescent="0.35">
      <c r="C10021" s="44"/>
    </row>
    <row r="10022" spans="3:3" x14ac:dyDescent="0.35">
      <c r="C10022" s="44"/>
    </row>
    <row r="10023" spans="3:3" x14ac:dyDescent="0.35">
      <c r="C10023" s="44"/>
    </row>
    <row r="10024" spans="3:3" x14ac:dyDescent="0.35">
      <c r="C10024" s="44"/>
    </row>
    <row r="10025" spans="3:3" x14ac:dyDescent="0.35">
      <c r="C10025" s="44"/>
    </row>
    <row r="10026" spans="3:3" x14ac:dyDescent="0.35">
      <c r="C10026" s="44"/>
    </row>
    <row r="10027" spans="3:3" x14ac:dyDescent="0.35">
      <c r="C10027" s="44"/>
    </row>
    <row r="10028" spans="3:3" x14ac:dyDescent="0.35">
      <c r="C10028" s="44"/>
    </row>
    <row r="10029" spans="3:3" x14ac:dyDescent="0.35">
      <c r="C10029" s="44"/>
    </row>
    <row r="10030" spans="3:3" x14ac:dyDescent="0.35">
      <c r="C10030" s="44"/>
    </row>
    <row r="10031" spans="3:3" x14ac:dyDescent="0.35">
      <c r="C10031" s="44"/>
    </row>
    <row r="10032" spans="3:3" x14ac:dyDescent="0.35">
      <c r="C10032" s="44"/>
    </row>
    <row r="10033" spans="3:3" x14ac:dyDescent="0.35">
      <c r="C10033" s="44"/>
    </row>
    <row r="10034" spans="3:3" x14ac:dyDescent="0.35">
      <c r="C10034" s="44"/>
    </row>
    <row r="10035" spans="3:3" x14ac:dyDescent="0.35">
      <c r="C10035" s="44"/>
    </row>
    <row r="10036" spans="3:3" x14ac:dyDescent="0.35">
      <c r="C10036" s="44"/>
    </row>
    <row r="10037" spans="3:3" x14ac:dyDescent="0.35">
      <c r="C10037" s="44"/>
    </row>
    <row r="10038" spans="3:3" x14ac:dyDescent="0.35">
      <c r="C10038" s="44"/>
    </row>
    <row r="10039" spans="3:3" x14ac:dyDescent="0.35">
      <c r="C10039" s="44"/>
    </row>
    <row r="10040" spans="3:3" x14ac:dyDescent="0.35">
      <c r="C10040" s="44"/>
    </row>
    <row r="10041" spans="3:3" x14ac:dyDescent="0.35">
      <c r="C10041" s="44"/>
    </row>
    <row r="10042" spans="3:3" x14ac:dyDescent="0.35">
      <c r="C10042" s="44"/>
    </row>
    <row r="10043" spans="3:3" x14ac:dyDescent="0.35">
      <c r="C10043" s="44"/>
    </row>
    <row r="10044" spans="3:3" x14ac:dyDescent="0.35">
      <c r="C10044" s="44"/>
    </row>
    <row r="10045" spans="3:3" x14ac:dyDescent="0.35">
      <c r="C10045" s="44"/>
    </row>
    <row r="10046" spans="3:3" x14ac:dyDescent="0.35">
      <c r="C10046" s="44"/>
    </row>
    <row r="10047" spans="3:3" x14ac:dyDescent="0.35">
      <c r="C10047" s="44"/>
    </row>
    <row r="10048" spans="3:3" x14ac:dyDescent="0.35">
      <c r="C10048" s="44"/>
    </row>
    <row r="10049" spans="3:3" x14ac:dyDescent="0.35">
      <c r="C10049" s="44"/>
    </row>
    <row r="10050" spans="3:3" x14ac:dyDescent="0.35">
      <c r="C10050" s="44"/>
    </row>
    <row r="10051" spans="3:3" x14ac:dyDescent="0.35">
      <c r="C10051" s="44"/>
    </row>
    <row r="10052" spans="3:3" x14ac:dyDescent="0.35">
      <c r="C10052" s="44"/>
    </row>
    <row r="10053" spans="3:3" x14ac:dyDescent="0.35">
      <c r="C10053" s="44"/>
    </row>
    <row r="10054" spans="3:3" x14ac:dyDescent="0.35">
      <c r="C10054" s="44"/>
    </row>
    <row r="10055" spans="3:3" x14ac:dyDescent="0.35">
      <c r="C10055" s="44"/>
    </row>
    <row r="10056" spans="3:3" x14ac:dyDescent="0.35">
      <c r="C10056" s="44"/>
    </row>
    <row r="10057" spans="3:3" x14ac:dyDescent="0.35">
      <c r="C10057" s="44"/>
    </row>
    <row r="10058" spans="3:3" x14ac:dyDescent="0.35">
      <c r="C10058" s="44"/>
    </row>
    <row r="10059" spans="3:3" x14ac:dyDescent="0.35">
      <c r="C10059" s="44"/>
    </row>
    <row r="10060" spans="3:3" x14ac:dyDescent="0.35">
      <c r="C10060" s="44"/>
    </row>
    <row r="10061" spans="3:3" x14ac:dyDescent="0.35">
      <c r="C10061" s="44"/>
    </row>
    <row r="10062" spans="3:3" x14ac:dyDescent="0.35">
      <c r="C10062" s="44"/>
    </row>
    <row r="10063" spans="3:3" x14ac:dyDescent="0.35">
      <c r="C10063" s="44"/>
    </row>
    <row r="10064" spans="3:3" x14ac:dyDescent="0.35">
      <c r="C10064" s="44"/>
    </row>
    <row r="10065" spans="3:3" x14ac:dyDescent="0.35">
      <c r="C10065" s="44"/>
    </row>
    <row r="10066" spans="3:3" x14ac:dyDescent="0.35">
      <c r="C10066" s="44"/>
    </row>
    <row r="10067" spans="3:3" x14ac:dyDescent="0.35">
      <c r="C10067" s="44"/>
    </row>
    <row r="10068" spans="3:3" x14ac:dyDescent="0.35">
      <c r="C10068" s="44"/>
    </row>
    <row r="10069" spans="3:3" x14ac:dyDescent="0.35">
      <c r="C10069" s="44"/>
    </row>
    <row r="10070" spans="3:3" x14ac:dyDescent="0.35">
      <c r="C10070" s="44"/>
    </row>
    <row r="10071" spans="3:3" x14ac:dyDescent="0.35">
      <c r="C10071" s="44"/>
    </row>
    <row r="10072" spans="3:3" x14ac:dyDescent="0.35">
      <c r="C10072" s="44"/>
    </row>
    <row r="10073" spans="3:3" x14ac:dyDescent="0.35">
      <c r="C10073" s="44"/>
    </row>
    <row r="10074" spans="3:3" x14ac:dyDescent="0.35">
      <c r="C10074" s="44"/>
    </row>
    <row r="10075" spans="3:3" x14ac:dyDescent="0.35">
      <c r="C10075" s="44"/>
    </row>
    <row r="10076" spans="3:3" x14ac:dyDescent="0.35">
      <c r="C10076" s="44"/>
    </row>
    <row r="10077" spans="3:3" x14ac:dyDescent="0.35">
      <c r="C10077" s="44"/>
    </row>
    <row r="10078" spans="3:3" x14ac:dyDescent="0.35">
      <c r="C10078" s="44"/>
    </row>
    <row r="10079" spans="3:3" x14ac:dyDescent="0.35">
      <c r="C10079" s="44"/>
    </row>
    <row r="10080" spans="3:3" x14ac:dyDescent="0.35">
      <c r="C10080" s="44"/>
    </row>
    <row r="10081" spans="3:3" x14ac:dyDescent="0.35">
      <c r="C10081" s="44"/>
    </row>
    <row r="10082" spans="3:3" x14ac:dyDescent="0.35">
      <c r="C10082" s="44"/>
    </row>
    <row r="10083" spans="3:3" x14ac:dyDescent="0.35">
      <c r="C10083" s="44"/>
    </row>
    <row r="10084" spans="3:3" x14ac:dyDescent="0.35">
      <c r="C10084" s="44"/>
    </row>
    <row r="10085" spans="3:3" x14ac:dyDescent="0.35">
      <c r="C10085" s="44"/>
    </row>
    <row r="10086" spans="3:3" x14ac:dyDescent="0.35">
      <c r="C10086" s="44"/>
    </row>
    <row r="10087" spans="3:3" x14ac:dyDescent="0.35">
      <c r="C10087" s="44"/>
    </row>
    <row r="10088" spans="3:3" x14ac:dyDescent="0.35">
      <c r="C10088" s="44"/>
    </row>
    <row r="10089" spans="3:3" x14ac:dyDescent="0.35">
      <c r="C10089" s="44"/>
    </row>
    <row r="10090" spans="3:3" x14ac:dyDescent="0.35">
      <c r="C10090" s="44"/>
    </row>
    <row r="10091" spans="3:3" x14ac:dyDescent="0.35">
      <c r="C10091" s="44"/>
    </row>
    <row r="10092" spans="3:3" x14ac:dyDescent="0.35">
      <c r="C10092" s="44"/>
    </row>
    <row r="10093" spans="3:3" x14ac:dyDescent="0.35">
      <c r="C10093" s="44"/>
    </row>
    <row r="10094" spans="3:3" x14ac:dyDescent="0.35">
      <c r="C10094" s="44"/>
    </row>
    <row r="10095" spans="3:3" x14ac:dyDescent="0.35">
      <c r="C10095" s="44"/>
    </row>
    <row r="10096" spans="3:3" x14ac:dyDescent="0.35">
      <c r="C10096" s="44"/>
    </row>
    <row r="10097" spans="3:3" x14ac:dyDescent="0.35">
      <c r="C10097" s="44"/>
    </row>
    <row r="10098" spans="3:3" x14ac:dyDescent="0.35">
      <c r="C10098" s="44"/>
    </row>
    <row r="10099" spans="3:3" x14ac:dyDescent="0.35">
      <c r="C10099" s="44"/>
    </row>
    <row r="10100" spans="3:3" x14ac:dyDescent="0.35">
      <c r="C10100" s="44"/>
    </row>
    <row r="10101" spans="3:3" x14ac:dyDescent="0.35">
      <c r="C10101" s="44"/>
    </row>
    <row r="10102" spans="3:3" x14ac:dyDescent="0.35">
      <c r="C10102" s="44"/>
    </row>
    <row r="10103" spans="3:3" x14ac:dyDescent="0.35">
      <c r="C10103" s="44"/>
    </row>
    <row r="10104" spans="3:3" x14ac:dyDescent="0.35">
      <c r="C10104" s="44"/>
    </row>
    <row r="10105" spans="3:3" x14ac:dyDescent="0.35">
      <c r="C10105" s="44"/>
    </row>
    <row r="10106" spans="3:3" x14ac:dyDescent="0.35">
      <c r="C10106" s="44"/>
    </row>
    <row r="10107" spans="3:3" x14ac:dyDescent="0.35">
      <c r="C10107" s="44"/>
    </row>
    <row r="10108" spans="3:3" x14ac:dyDescent="0.35">
      <c r="C10108" s="44"/>
    </row>
    <row r="10109" spans="3:3" x14ac:dyDescent="0.35">
      <c r="C10109" s="44"/>
    </row>
    <row r="10110" spans="3:3" x14ac:dyDescent="0.35">
      <c r="C10110" s="44"/>
    </row>
    <row r="10111" spans="3:3" x14ac:dyDescent="0.35">
      <c r="C10111" s="44"/>
    </row>
    <row r="10112" spans="3:3" x14ac:dyDescent="0.35">
      <c r="C10112" s="44"/>
    </row>
    <row r="10113" spans="3:3" x14ac:dyDescent="0.35">
      <c r="C10113" s="44"/>
    </row>
    <row r="10114" spans="3:3" x14ac:dyDescent="0.35">
      <c r="C10114" s="44"/>
    </row>
    <row r="10115" spans="3:3" x14ac:dyDescent="0.35">
      <c r="C10115" s="44"/>
    </row>
    <row r="10116" spans="3:3" x14ac:dyDescent="0.35">
      <c r="C10116" s="44"/>
    </row>
    <row r="10117" spans="3:3" x14ac:dyDescent="0.35">
      <c r="C10117" s="44"/>
    </row>
    <row r="10118" spans="3:3" x14ac:dyDescent="0.35">
      <c r="C10118" s="44"/>
    </row>
    <row r="10119" spans="3:3" x14ac:dyDescent="0.35">
      <c r="C10119" s="44"/>
    </row>
    <row r="10120" spans="3:3" x14ac:dyDescent="0.35">
      <c r="C10120" s="44"/>
    </row>
    <row r="10121" spans="3:3" x14ac:dyDescent="0.35">
      <c r="C10121" s="44"/>
    </row>
    <row r="10122" spans="3:3" x14ac:dyDescent="0.35">
      <c r="C10122" s="44"/>
    </row>
    <row r="10123" spans="3:3" x14ac:dyDescent="0.35">
      <c r="C10123" s="44"/>
    </row>
    <row r="10124" spans="3:3" x14ac:dyDescent="0.35">
      <c r="C10124" s="44"/>
    </row>
    <row r="10125" spans="3:3" x14ac:dyDescent="0.35">
      <c r="C10125" s="44"/>
    </row>
    <row r="10126" spans="3:3" x14ac:dyDescent="0.35">
      <c r="C10126" s="44"/>
    </row>
    <row r="10127" spans="3:3" x14ac:dyDescent="0.35">
      <c r="C10127" s="44"/>
    </row>
    <row r="10128" spans="3:3" x14ac:dyDescent="0.35">
      <c r="C10128" s="44"/>
    </row>
    <row r="10129" spans="3:3" x14ac:dyDescent="0.35">
      <c r="C10129" s="44"/>
    </row>
    <row r="10130" spans="3:3" x14ac:dyDescent="0.35">
      <c r="C10130" s="44"/>
    </row>
    <row r="10131" spans="3:3" x14ac:dyDescent="0.35">
      <c r="C10131" s="44"/>
    </row>
    <row r="10132" spans="3:3" x14ac:dyDescent="0.35">
      <c r="C10132" s="44"/>
    </row>
    <row r="10133" spans="3:3" x14ac:dyDescent="0.35">
      <c r="C10133" s="44"/>
    </row>
    <row r="10134" spans="3:3" x14ac:dyDescent="0.35">
      <c r="C10134" s="44"/>
    </row>
    <row r="10135" spans="3:3" x14ac:dyDescent="0.35">
      <c r="C10135" s="44"/>
    </row>
    <row r="10136" spans="3:3" x14ac:dyDescent="0.35">
      <c r="C10136" s="44"/>
    </row>
    <row r="10137" spans="3:3" x14ac:dyDescent="0.35">
      <c r="C10137" s="44"/>
    </row>
    <row r="10138" spans="3:3" x14ac:dyDescent="0.35">
      <c r="C10138" s="44"/>
    </row>
    <row r="10139" spans="3:3" x14ac:dyDescent="0.35">
      <c r="C10139" s="44"/>
    </row>
    <row r="10140" spans="3:3" x14ac:dyDescent="0.35">
      <c r="C10140" s="44"/>
    </row>
    <row r="10141" spans="3:3" x14ac:dyDescent="0.35">
      <c r="C10141" s="44"/>
    </row>
    <row r="10142" spans="3:3" x14ac:dyDescent="0.35">
      <c r="C10142" s="44"/>
    </row>
    <row r="10143" spans="3:3" x14ac:dyDescent="0.35">
      <c r="C10143" s="44"/>
    </row>
    <row r="10144" spans="3:3" x14ac:dyDescent="0.35">
      <c r="C10144" s="44"/>
    </row>
    <row r="10145" spans="3:3" x14ac:dyDescent="0.35">
      <c r="C10145" s="44"/>
    </row>
    <row r="10146" spans="3:3" x14ac:dyDescent="0.35">
      <c r="C10146" s="44"/>
    </row>
    <row r="10147" spans="3:3" x14ac:dyDescent="0.35">
      <c r="C10147" s="44"/>
    </row>
    <row r="10148" spans="3:3" x14ac:dyDescent="0.35">
      <c r="C10148" s="44"/>
    </row>
    <row r="10149" spans="3:3" x14ac:dyDescent="0.35">
      <c r="C10149" s="44"/>
    </row>
    <row r="10150" spans="3:3" x14ac:dyDescent="0.35">
      <c r="C10150" s="44"/>
    </row>
    <row r="10151" spans="3:3" x14ac:dyDescent="0.35">
      <c r="C10151" s="44"/>
    </row>
    <row r="10152" spans="3:3" x14ac:dyDescent="0.35">
      <c r="C10152" s="44"/>
    </row>
    <row r="10153" spans="3:3" x14ac:dyDescent="0.35">
      <c r="C10153" s="44"/>
    </row>
    <row r="10154" spans="3:3" x14ac:dyDescent="0.35">
      <c r="C10154" s="44"/>
    </row>
    <row r="10155" spans="3:3" x14ac:dyDescent="0.35">
      <c r="C10155" s="44"/>
    </row>
    <row r="10156" spans="3:3" x14ac:dyDescent="0.35">
      <c r="C10156" s="44"/>
    </row>
    <row r="10157" spans="3:3" x14ac:dyDescent="0.35">
      <c r="C10157" s="44"/>
    </row>
    <row r="10158" spans="3:3" x14ac:dyDescent="0.35">
      <c r="C10158" s="44"/>
    </row>
    <row r="10159" spans="3:3" x14ac:dyDescent="0.35">
      <c r="C10159" s="44"/>
    </row>
    <row r="10160" spans="3:3" x14ac:dyDescent="0.35">
      <c r="C10160" s="44"/>
    </row>
    <row r="10161" spans="3:3" x14ac:dyDescent="0.35">
      <c r="C10161" s="44"/>
    </row>
    <row r="10162" spans="3:3" x14ac:dyDescent="0.35">
      <c r="C10162" s="44"/>
    </row>
    <row r="10163" spans="3:3" x14ac:dyDescent="0.35">
      <c r="C10163" s="44"/>
    </row>
    <row r="10164" spans="3:3" x14ac:dyDescent="0.35">
      <c r="C10164" s="44"/>
    </row>
    <row r="10165" spans="3:3" x14ac:dyDescent="0.35">
      <c r="C10165" s="44"/>
    </row>
    <row r="10166" spans="3:3" x14ac:dyDescent="0.35">
      <c r="C10166" s="44"/>
    </row>
    <row r="10167" spans="3:3" x14ac:dyDescent="0.35">
      <c r="C10167" s="44"/>
    </row>
    <row r="10168" spans="3:3" x14ac:dyDescent="0.35">
      <c r="C10168" s="44"/>
    </row>
    <row r="10169" spans="3:3" x14ac:dyDescent="0.35">
      <c r="C10169" s="44"/>
    </row>
    <row r="10170" spans="3:3" x14ac:dyDescent="0.35">
      <c r="C10170" s="44"/>
    </row>
    <row r="10171" spans="3:3" x14ac:dyDescent="0.35">
      <c r="C10171" s="44"/>
    </row>
    <row r="10172" spans="3:3" x14ac:dyDescent="0.35">
      <c r="C10172" s="44"/>
    </row>
    <row r="10173" spans="3:3" x14ac:dyDescent="0.35">
      <c r="C10173" s="44"/>
    </row>
    <row r="10174" spans="3:3" x14ac:dyDescent="0.35">
      <c r="C10174" s="44"/>
    </row>
    <row r="10175" spans="3:3" x14ac:dyDescent="0.35">
      <c r="C10175" s="44"/>
    </row>
    <row r="10176" spans="3:3" x14ac:dyDescent="0.35">
      <c r="C10176" s="44"/>
    </row>
    <row r="10177" spans="3:3" x14ac:dyDescent="0.35">
      <c r="C10177" s="44"/>
    </row>
    <row r="10178" spans="3:3" x14ac:dyDescent="0.35">
      <c r="C10178" s="44"/>
    </row>
    <row r="10179" spans="3:3" x14ac:dyDescent="0.35">
      <c r="C10179" s="44"/>
    </row>
    <row r="10180" spans="3:3" x14ac:dyDescent="0.35">
      <c r="C10180" s="44"/>
    </row>
    <row r="10181" spans="3:3" x14ac:dyDescent="0.35">
      <c r="C10181" s="44"/>
    </row>
    <row r="10182" spans="3:3" x14ac:dyDescent="0.35">
      <c r="C10182" s="44"/>
    </row>
    <row r="10183" spans="3:3" x14ac:dyDescent="0.35">
      <c r="C10183" s="44"/>
    </row>
    <row r="10184" spans="3:3" x14ac:dyDescent="0.35">
      <c r="C10184" s="44"/>
    </row>
    <row r="10185" spans="3:3" x14ac:dyDescent="0.35">
      <c r="C10185" s="44"/>
    </row>
    <row r="10186" spans="3:3" x14ac:dyDescent="0.35">
      <c r="C10186" s="44"/>
    </row>
    <row r="10187" spans="3:3" x14ac:dyDescent="0.35">
      <c r="C10187" s="44"/>
    </row>
    <row r="10188" spans="3:3" x14ac:dyDescent="0.35">
      <c r="C10188" s="44"/>
    </row>
    <row r="10189" spans="3:3" x14ac:dyDescent="0.35">
      <c r="C10189" s="44"/>
    </row>
    <row r="10190" spans="3:3" x14ac:dyDescent="0.35">
      <c r="C10190" s="44"/>
    </row>
    <row r="10191" spans="3:3" x14ac:dyDescent="0.35">
      <c r="C10191" s="44"/>
    </row>
    <row r="10192" spans="3:3" x14ac:dyDescent="0.35">
      <c r="C10192" s="44"/>
    </row>
    <row r="10193" spans="3:3" x14ac:dyDescent="0.35">
      <c r="C10193" s="44"/>
    </row>
    <row r="10194" spans="3:3" x14ac:dyDescent="0.35">
      <c r="C10194" s="44"/>
    </row>
    <row r="10195" spans="3:3" x14ac:dyDescent="0.35">
      <c r="C10195" s="44"/>
    </row>
    <row r="10196" spans="3:3" x14ac:dyDescent="0.35">
      <c r="C10196" s="44"/>
    </row>
    <row r="10197" spans="3:3" x14ac:dyDescent="0.35">
      <c r="C10197" s="44"/>
    </row>
    <row r="10198" spans="3:3" x14ac:dyDescent="0.35">
      <c r="C10198" s="44"/>
    </row>
    <row r="10199" spans="3:3" x14ac:dyDescent="0.35">
      <c r="C10199" s="44"/>
    </row>
    <row r="10200" spans="3:3" x14ac:dyDescent="0.35">
      <c r="C10200" s="44"/>
    </row>
    <row r="10201" spans="3:3" x14ac:dyDescent="0.35">
      <c r="C10201" s="44"/>
    </row>
    <row r="10202" spans="3:3" x14ac:dyDescent="0.35">
      <c r="C10202" s="44"/>
    </row>
    <row r="10203" spans="3:3" x14ac:dyDescent="0.35">
      <c r="C10203" s="44"/>
    </row>
    <row r="10204" spans="3:3" x14ac:dyDescent="0.35">
      <c r="C10204" s="44"/>
    </row>
    <row r="10205" spans="3:3" x14ac:dyDescent="0.35">
      <c r="C10205" s="44"/>
    </row>
    <row r="10206" spans="3:3" x14ac:dyDescent="0.35">
      <c r="C10206" s="44"/>
    </row>
    <row r="10207" spans="3:3" x14ac:dyDescent="0.35">
      <c r="C10207" s="44"/>
    </row>
    <row r="10208" spans="3:3" x14ac:dyDescent="0.35">
      <c r="C10208" s="44"/>
    </row>
    <row r="10209" spans="3:3" x14ac:dyDescent="0.35">
      <c r="C10209" s="44"/>
    </row>
    <row r="10210" spans="3:3" x14ac:dyDescent="0.35">
      <c r="C10210" s="44"/>
    </row>
    <row r="10211" spans="3:3" x14ac:dyDescent="0.35">
      <c r="C10211" s="44"/>
    </row>
    <row r="10212" spans="3:3" x14ac:dyDescent="0.35">
      <c r="C10212" s="44"/>
    </row>
    <row r="10213" spans="3:3" x14ac:dyDescent="0.35">
      <c r="C10213" s="44"/>
    </row>
    <row r="10214" spans="3:3" x14ac:dyDescent="0.35">
      <c r="C10214" s="44"/>
    </row>
    <row r="10215" spans="3:3" x14ac:dyDescent="0.35">
      <c r="C10215" s="44"/>
    </row>
    <row r="10216" spans="3:3" x14ac:dyDescent="0.35">
      <c r="C10216" s="44"/>
    </row>
    <row r="10217" spans="3:3" x14ac:dyDescent="0.35">
      <c r="C10217" s="44"/>
    </row>
    <row r="10218" spans="3:3" x14ac:dyDescent="0.35">
      <c r="C10218" s="44"/>
    </row>
    <row r="10219" spans="3:3" x14ac:dyDescent="0.35">
      <c r="C10219" s="44"/>
    </row>
    <row r="10220" spans="3:3" x14ac:dyDescent="0.35">
      <c r="C10220" s="44"/>
    </row>
    <row r="10221" spans="3:3" x14ac:dyDescent="0.35">
      <c r="C10221" s="44"/>
    </row>
    <row r="10222" spans="3:3" x14ac:dyDescent="0.35">
      <c r="C10222" s="44"/>
    </row>
    <row r="10223" spans="3:3" x14ac:dyDescent="0.35">
      <c r="C10223" s="44"/>
    </row>
    <row r="10224" spans="3:3" x14ac:dyDescent="0.35">
      <c r="C10224" s="44"/>
    </row>
    <row r="10225" spans="3:3" x14ac:dyDescent="0.35">
      <c r="C10225" s="44"/>
    </row>
    <row r="10226" spans="3:3" x14ac:dyDescent="0.35">
      <c r="C10226" s="44"/>
    </row>
    <row r="10227" spans="3:3" x14ac:dyDescent="0.35">
      <c r="C10227" s="44"/>
    </row>
    <row r="10228" spans="3:3" x14ac:dyDescent="0.35">
      <c r="C10228" s="44"/>
    </row>
    <row r="10229" spans="3:3" x14ac:dyDescent="0.35">
      <c r="C10229" s="44"/>
    </row>
    <row r="10230" spans="3:3" x14ac:dyDescent="0.35">
      <c r="C10230" s="44"/>
    </row>
    <row r="10231" spans="3:3" x14ac:dyDescent="0.35">
      <c r="C10231" s="44"/>
    </row>
    <row r="10232" spans="3:3" x14ac:dyDescent="0.35">
      <c r="C10232" s="44"/>
    </row>
    <row r="10233" spans="3:3" x14ac:dyDescent="0.35">
      <c r="C10233" s="44"/>
    </row>
    <row r="10234" spans="3:3" x14ac:dyDescent="0.35">
      <c r="C10234" s="44"/>
    </row>
    <row r="10235" spans="3:3" x14ac:dyDescent="0.35">
      <c r="C10235" s="44"/>
    </row>
    <row r="10236" spans="3:3" x14ac:dyDescent="0.35">
      <c r="C10236" s="44"/>
    </row>
    <row r="10237" spans="3:3" x14ac:dyDescent="0.35">
      <c r="C10237" s="44"/>
    </row>
    <row r="10238" spans="3:3" x14ac:dyDescent="0.35">
      <c r="C10238" s="44"/>
    </row>
    <row r="10239" spans="3:3" x14ac:dyDescent="0.35">
      <c r="C10239" s="44"/>
    </row>
    <row r="10240" spans="3:3" x14ac:dyDescent="0.35">
      <c r="C10240" s="44"/>
    </row>
    <row r="10241" spans="3:3" x14ac:dyDescent="0.35">
      <c r="C10241" s="44"/>
    </row>
    <row r="10242" spans="3:3" x14ac:dyDescent="0.35">
      <c r="C10242" s="44"/>
    </row>
    <row r="10243" spans="3:3" x14ac:dyDescent="0.35">
      <c r="C10243" s="44"/>
    </row>
    <row r="10244" spans="3:3" x14ac:dyDescent="0.35">
      <c r="C10244" s="44"/>
    </row>
    <row r="10245" spans="3:3" x14ac:dyDescent="0.35">
      <c r="C10245" s="44"/>
    </row>
    <row r="10246" spans="3:3" x14ac:dyDescent="0.35">
      <c r="C10246" s="44"/>
    </row>
    <row r="10247" spans="3:3" x14ac:dyDescent="0.35">
      <c r="C10247" s="44"/>
    </row>
    <row r="10248" spans="3:3" x14ac:dyDescent="0.35">
      <c r="C10248" s="44"/>
    </row>
    <row r="10249" spans="3:3" x14ac:dyDescent="0.35">
      <c r="C10249" s="44"/>
    </row>
    <row r="10250" spans="3:3" x14ac:dyDescent="0.35">
      <c r="C10250" s="44"/>
    </row>
    <row r="10251" spans="3:3" x14ac:dyDescent="0.35">
      <c r="C10251" s="44"/>
    </row>
    <row r="10252" spans="3:3" x14ac:dyDescent="0.35">
      <c r="C10252" s="44"/>
    </row>
    <row r="10253" spans="3:3" x14ac:dyDescent="0.35">
      <c r="C10253" s="44"/>
    </row>
    <row r="10254" spans="3:3" x14ac:dyDescent="0.35">
      <c r="C10254" s="44"/>
    </row>
    <row r="10255" spans="3:3" x14ac:dyDescent="0.35">
      <c r="C10255" s="44"/>
    </row>
    <row r="10256" spans="3:3" x14ac:dyDescent="0.35">
      <c r="C10256" s="44"/>
    </row>
    <row r="10257" spans="3:3" x14ac:dyDescent="0.35">
      <c r="C10257" s="44"/>
    </row>
    <row r="10258" spans="3:3" x14ac:dyDescent="0.35">
      <c r="C10258" s="44"/>
    </row>
    <row r="10259" spans="3:3" x14ac:dyDescent="0.35">
      <c r="C10259" s="44"/>
    </row>
    <row r="10260" spans="3:3" x14ac:dyDescent="0.35">
      <c r="C10260" s="44"/>
    </row>
    <row r="10261" spans="3:3" x14ac:dyDescent="0.35">
      <c r="C10261" s="44"/>
    </row>
    <row r="10262" spans="3:3" x14ac:dyDescent="0.35">
      <c r="C10262" s="44"/>
    </row>
    <row r="10263" spans="3:3" x14ac:dyDescent="0.35">
      <c r="C10263" s="44"/>
    </row>
    <row r="10264" spans="3:3" x14ac:dyDescent="0.35">
      <c r="C10264" s="44"/>
    </row>
    <row r="10265" spans="3:3" x14ac:dyDescent="0.35">
      <c r="C10265" s="44"/>
    </row>
    <row r="10266" spans="3:3" x14ac:dyDescent="0.35">
      <c r="C10266" s="44"/>
    </row>
    <row r="10267" spans="3:3" x14ac:dyDescent="0.35">
      <c r="C10267" s="44"/>
    </row>
    <row r="10268" spans="3:3" x14ac:dyDescent="0.35">
      <c r="C10268" s="44"/>
    </row>
    <row r="10269" spans="3:3" x14ac:dyDescent="0.35">
      <c r="C10269" s="44"/>
    </row>
    <row r="10270" spans="3:3" x14ac:dyDescent="0.35">
      <c r="C10270" s="44"/>
    </row>
    <row r="10271" spans="3:3" x14ac:dyDescent="0.35">
      <c r="C10271" s="44"/>
    </row>
    <row r="10272" spans="3:3" x14ac:dyDescent="0.35">
      <c r="C10272" s="44"/>
    </row>
    <row r="10273" spans="3:3" x14ac:dyDescent="0.35">
      <c r="C10273" s="44"/>
    </row>
    <row r="10274" spans="3:3" x14ac:dyDescent="0.35">
      <c r="C10274" s="44"/>
    </row>
    <row r="10275" spans="3:3" x14ac:dyDescent="0.35">
      <c r="C10275" s="44"/>
    </row>
    <row r="10276" spans="3:3" x14ac:dyDescent="0.35">
      <c r="C10276" s="44"/>
    </row>
    <row r="10277" spans="3:3" x14ac:dyDescent="0.35">
      <c r="C10277" s="44"/>
    </row>
    <row r="10278" spans="3:3" x14ac:dyDescent="0.35">
      <c r="C10278" s="44"/>
    </row>
    <row r="10279" spans="3:3" x14ac:dyDescent="0.35">
      <c r="C10279" s="44"/>
    </row>
    <row r="10280" spans="3:3" x14ac:dyDescent="0.35">
      <c r="C10280" s="44"/>
    </row>
    <row r="10281" spans="3:3" x14ac:dyDescent="0.35">
      <c r="C10281" s="44"/>
    </row>
    <row r="10282" spans="3:3" x14ac:dyDescent="0.35">
      <c r="C10282" s="44"/>
    </row>
    <row r="10283" spans="3:3" x14ac:dyDescent="0.35">
      <c r="C10283" s="44"/>
    </row>
    <row r="10284" spans="3:3" x14ac:dyDescent="0.35">
      <c r="C10284" s="44"/>
    </row>
    <row r="10285" spans="3:3" x14ac:dyDescent="0.35">
      <c r="C10285" s="44"/>
    </row>
    <row r="10286" spans="3:3" x14ac:dyDescent="0.35">
      <c r="C10286" s="44"/>
    </row>
    <row r="10287" spans="3:3" x14ac:dyDescent="0.35">
      <c r="C10287" s="44"/>
    </row>
    <row r="10288" spans="3:3" x14ac:dyDescent="0.35">
      <c r="C10288" s="44"/>
    </row>
    <row r="10289" spans="3:3" x14ac:dyDescent="0.35">
      <c r="C10289" s="44"/>
    </row>
    <row r="10290" spans="3:3" x14ac:dyDescent="0.35">
      <c r="C10290" s="44"/>
    </row>
    <row r="10291" spans="3:3" x14ac:dyDescent="0.35">
      <c r="C10291" s="44"/>
    </row>
    <row r="10292" spans="3:3" x14ac:dyDescent="0.35">
      <c r="C10292" s="44"/>
    </row>
    <row r="10293" spans="3:3" x14ac:dyDescent="0.35">
      <c r="C10293" s="44"/>
    </row>
    <row r="10294" spans="3:3" x14ac:dyDescent="0.35">
      <c r="C10294" s="44"/>
    </row>
    <row r="10295" spans="3:3" x14ac:dyDescent="0.35">
      <c r="C10295" s="44"/>
    </row>
    <row r="10296" spans="3:3" x14ac:dyDescent="0.35">
      <c r="C10296" s="44"/>
    </row>
    <row r="10297" spans="3:3" x14ac:dyDescent="0.35">
      <c r="C10297" s="44"/>
    </row>
    <row r="10298" spans="3:3" x14ac:dyDescent="0.35">
      <c r="C10298" s="44"/>
    </row>
    <row r="10299" spans="3:3" x14ac:dyDescent="0.35">
      <c r="C10299" s="44"/>
    </row>
    <row r="10300" spans="3:3" x14ac:dyDescent="0.35">
      <c r="C10300" s="44"/>
    </row>
    <row r="10301" spans="3:3" x14ac:dyDescent="0.35">
      <c r="C10301" s="44"/>
    </row>
    <row r="10302" spans="3:3" x14ac:dyDescent="0.35">
      <c r="C10302" s="44"/>
    </row>
    <row r="10303" spans="3:3" x14ac:dyDescent="0.35">
      <c r="C10303" s="44"/>
    </row>
    <row r="10304" spans="3:3" x14ac:dyDescent="0.35">
      <c r="C10304" s="44"/>
    </row>
    <row r="10305" spans="3:3" x14ac:dyDescent="0.35">
      <c r="C10305" s="44"/>
    </row>
    <row r="10306" spans="3:3" x14ac:dyDescent="0.35">
      <c r="C10306" s="44"/>
    </row>
    <row r="10307" spans="3:3" x14ac:dyDescent="0.35">
      <c r="C10307" s="44"/>
    </row>
    <row r="10308" spans="3:3" x14ac:dyDescent="0.35">
      <c r="C10308" s="44"/>
    </row>
    <row r="10309" spans="3:3" x14ac:dyDescent="0.35">
      <c r="C10309" s="44"/>
    </row>
    <row r="10310" spans="3:3" x14ac:dyDescent="0.35">
      <c r="C10310" s="44"/>
    </row>
    <row r="10311" spans="3:3" x14ac:dyDescent="0.35">
      <c r="C10311" s="44"/>
    </row>
    <row r="10312" spans="3:3" x14ac:dyDescent="0.35">
      <c r="C10312" s="44"/>
    </row>
    <row r="10313" spans="3:3" x14ac:dyDescent="0.35">
      <c r="C10313" s="44"/>
    </row>
    <row r="10314" spans="3:3" x14ac:dyDescent="0.35">
      <c r="C10314" s="44"/>
    </row>
    <row r="10315" spans="3:3" x14ac:dyDescent="0.35">
      <c r="C10315" s="44"/>
    </row>
    <row r="10316" spans="3:3" x14ac:dyDescent="0.35">
      <c r="C10316" s="44"/>
    </row>
    <row r="10317" spans="3:3" x14ac:dyDescent="0.35">
      <c r="C10317" s="44"/>
    </row>
    <row r="10318" spans="3:3" x14ac:dyDescent="0.35">
      <c r="C10318" s="44"/>
    </row>
    <row r="10319" spans="3:3" x14ac:dyDescent="0.35">
      <c r="C10319" s="44"/>
    </row>
    <row r="10320" spans="3:3" x14ac:dyDescent="0.35">
      <c r="C10320" s="44"/>
    </row>
    <row r="10321" spans="3:3" x14ac:dyDescent="0.35">
      <c r="C10321" s="44"/>
    </row>
    <row r="10322" spans="3:3" x14ac:dyDescent="0.35">
      <c r="C10322" s="44"/>
    </row>
    <row r="10323" spans="3:3" x14ac:dyDescent="0.35">
      <c r="C10323" s="44"/>
    </row>
    <row r="10324" spans="3:3" x14ac:dyDescent="0.35">
      <c r="C10324" s="44"/>
    </row>
    <row r="10325" spans="3:3" x14ac:dyDescent="0.35">
      <c r="C10325" s="44"/>
    </row>
    <row r="10326" spans="3:3" x14ac:dyDescent="0.35">
      <c r="C10326" s="44"/>
    </row>
    <row r="10327" spans="3:3" x14ac:dyDescent="0.35">
      <c r="C10327" s="44"/>
    </row>
    <row r="10328" spans="3:3" x14ac:dyDescent="0.35">
      <c r="C10328" s="44"/>
    </row>
    <row r="10329" spans="3:3" x14ac:dyDescent="0.35">
      <c r="C10329" s="44"/>
    </row>
    <row r="10330" spans="3:3" x14ac:dyDescent="0.35">
      <c r="C10330" s="44"/>
    </row>
    <row r="10331" spans="3:3" x14ac:dyDescent="0.35">
      <c r="C10331" s="44"/>
    </row>
    <row r="10332" spans="3:3" x14ac:dyDescent="0.35">
      <c r="C10332" s="44"/>
    </row>
    <row r="10333" spans="3:3" x14ac:dyDescent="0.35">
      <c r="C10333" s="44"/>
    </row>
    <row r="10334" spans="3:3" x14ac:dyDescent="0.35">
      <c r="C10334" s="44"/>
    </row>
    <row r="10335" spans="3:3" x14ac:dyDescent="0.35">
      <c r="C10335" s="44"/>
    </row>
    <row r="10336" spans="3:3" x14ac:dyDescent="0.35">
      <c r="C10336" s="44"/>
    </row>
    <row r="10337" spans="3:3" x14ac:dyDescent="0.35">
      <c r="C10337" s="44"/>
    </row>
    <row r="10338" spans="3:3" x14ac:dyDescent="0.35">
      <c r="C10338" s="44"/>
    </row>
    <row r="10339" spans="3:3" x14ac:dyDescent="0.35">
      <c r="C10339" s="44"/>
    </row>
    <row r="10340" spans="3:3" x14ac:dyDescent="0.35">
      <c r="C10340" s="44"/>
    </row>
    <row r="10341" spans="3:3" x14ac:dyDescent="0.35">
      <c r="C10341" s="44"/>
    </row>
    <row r="10342" spans="3:3" x14ac:dyDescent="0.35">
      <c r="C10342" s="44"/>
    </row>
    <row r="10343" spans="3:3" x14ac:dyDescent="0.35">
      <c r="C10343" s="44"/>
    </row>
    <row r="10344" spans="3:3" x14ac:dyDescent="0.35">
      <c r="C10344" s="44"/>
    </row>
    <row r="10345" spans="3:3" x14ac:dyDescent="0.35">
      <c r="C10345" s="44"/>
    </row>
    <row r="10346" spans="3:3" x14ac:dyDescent="0.35">
      <c r="C10346" s="44"/>
    </row>
    <row r="10347" spans="3:3" x14ac:dyDescent="0.35">
      <c r="C10347" s="44"/>
    </row>
    <row r="10348" spans="3:3" x14ac:dyDescent="0.35">
      <c r="C10348" s="44"/>
    </row>
    <row r="10349" spans="3:3" x14ac:dyDescent="0.35">
      <c r="C10349" s="44"/>
    </row>
    <row r="10350" spans="3:3" x14ac:dyDescent="0.35">
      <c r="C10350" s="44"/>
    </row>
    <row r="10351" spans="3:3" x14ac:dyDescent="0.35">
      <c r="C10351" s="44"/>
    </row>
    <row r="10352" spans="3:3" x14ac:dyDescent="0.35">
      <c r="C10352" s="44"/>
    </row>
    <row r="10353" spans="3:3" x14ac:dyDescent="0.35">
      <c r="C10353" s="44"/>
    </row>
    <row r="10354" spans="3:3" x14ac:dyDescent="0.35">
      <c r="C10354" s="44"/>
    </row>
    <row r="10355" spans="3:3" x14ac:dyDescent="0.35">
      <c r="C10355" s="44"/>
    </row>
    <row r="10356" spans="3:3" x14ac:dyDescent="0.35">
      <c r="C10356" s="44"/>
    </row>
    <row r="10357" spans="3:3" x14ac:dyDescent="0.35">
      <c r="C10357" s="44"/>
    </row>
    <row r="10358" spans="3:3" x14ac:dyDescent="0.35">
      <c r="C10358" s="44"/>
    </row>
    <row r="10359" spans="3:3" x14ac:dyDescent="0.35">
      <c r="C10359" s="44"/>
    </row>
    <row r="10360" spans="3:3" x14ac:dyDescent="0.35">
      <c r="C10360" s="44"/>
    </row>
    <row r="10361" spans="3:3" x14ac:dyDescent="0.35">
      <c r="C10361" s="44"/>
    </row>
    <row r="10362" spans="3:3" x14ac:dyDescent="0.35">
      <c r="C10362" s="44"/>
    </row>
    <row r="10363" spans="3:3" x14ac:dyDescent="0.35">
      <c r="C10363" s="44"/>
    </row>
    <row r="10364" spans="3:3" x14ac:dyDescent="0.35">
      <c r="C10364" s="44"/>
    </row>
    <row r="10365" spans="3:3" x14ac:dyDescent="0.35">
      <c r="C10365" s="44"/>
    </row>
    <row r="10366" spans="3:3" x14ac:dyDescent="0.35">
      <c r="C10366" s="44"/>
    </row>
    <row r="10367" spans="3:3" x14ac:dyDescent="0.35">
      <c r="C10367" s="44"/>
    </row>
    <row r="10368" spans="3:3" x14ac:dyDescent="0.35">
      <c r="C10368" s="44"/>
    </row>
    <row r="10369" spans="3:3" x14ac:dyDescent="0.35">
      <c r="C10369" s="44"/>
    </row>
    <row r="10370" spans="3:3" x14ac:dyDescent="0.35">
      <c r="C10370" s="44"/>
    </row>
    <row r="10371" spans="3:3" x14ac:dyDescent="0.35">
      <c r="C10371" s="44"/>
    </row>
    <row r="10372" spans="3:3" x14ac:dyDescent="0.35">
      <c r="C10372" s="44"/>
    </row>
    <row r="10373" spans="3:3" x14ac:dyDescent="0.35">
      <c r="C10373" s="44"/>
    </row>
    <row r="10374" spans="3:3" x14ac:dyDescent="0.35">
      <c r="C10374" s="44"/>
    </row>
    <row r="10375" spans="3:3" x14ac:dyDescent="0.35">
      <c r="C10375" s="44"/>
    </row>
    <row r="10376" spans="3:3" x14ac:dyDescent="0.35">
      <c r="C10376" s="44"/>
    </row>
    <row r="10377" spans="3:3" x14ac:dyDescent="0.35">
      <c r="C10377" s="44"/>
    </row>
    <row r="10378" spans="3:3" x14ac:dyDescent="0.35">
      <c r="C10378" s="44"/>
    </row>
    <row r="10379" spans="3:3" x14ac:dyDescent="0.35">
      <c r="C10379" s="44"/>
    </row>
    <row r="10380" spans="3:3" x14ac:dyDescent="0.35">
      <c r="C10380" s="44"/>
    </row>
    <row r="10381" spans="3:3" x14ac:dyDescent="0.35">
      <c r="C10381" s="44"/>
    </row>
    <row r="10382" spans="3:3" x14ac:dyDescent="0.35">
      <c r="C10382" s="44"/>
    </row>
    <row r="10383" spans="3:3" x14ac:dyDescent="0.35">
      <c r="C10383" s="44"/>
    </row>
    <row r="10384" spans="3:3" x14ac:dyDescent="0.35">
      <c r="C10384" s="44"/>
    </row>
    <row r="10385" spans="3:3" x14ac:dyDescent="0.35">
      <c r="C10385" s="44"/>
    </row>
    <row r="10386" spans="3:3" x14ac:dyDescent="0.35">
      <c r="C10386" s="44"/>
    </row>
    <row r="10387" spans="3:3" x14ac:dyDescent="0.35">
      <c r="C10387" s="44"/>
    </row>
    <row r="10388" spans="3:3" x14ac:dyDescent="0.35">
      <c r="C10388" s="44"/>
    </row>
    <row r="10389" spans="3:3" x14ac:dyDescent="0.35">
      <c r="C10389" s="44"/>
    </row>
    <row r="10390" spans="3:3" x14ac:dyDescent="0.35">
      <c r="C10390" s="44"/>
    </row>
    <row r="10391" spans="3:3" x14ac:dyDescent="0.35">
      <c r="C10391" s="44"/>
    </row>
    <row r="10392" spans="3:3" x14ac:dyDescent="0.35">
      <c r="C10392" s="44"/>
    </row>
    <row r="10393" spans="3:3" x14ac:dyDescent="0.35">
      <c r="C10393" s="44"/>
    </row>
    <row r="10394" spans="3:3" x14ac:dyDescent="0.35">
      <c r="C10394" s="44"/>
    </row>
    <row r="10395" spans="3:3" x14ac:dyDescent="0.35">
      <c r="C10395" s="44"/>
    </row>
    <row r="10396" spans="3:3" x14ac:dyDescent="0.35">
      <c r="C10396" s="44"/>
    </row>
    <row r="10397" spans="3:3" x14ac:dyDescent="0.35">
      <c r="C10397" s="44"/>
    </row>
    <row r="10398" spans="3:3" x14ac:dyDescent="0.35">
      <c r="C10398" s="44"/>
    </row>
    <row r="10399" spans="3:3" x14ac:dyDescent="0.35">
      <c r="C10399" s="44"/>
    </row>
    <row r="10400" spans="3:3" x14ac:dyDescent="0.35">
      <c r="C10400" s="44"/>
    </row>
    <row r="10401" spans="3:3" x14ac:dyDescent="0.35">
      <c r="C10401" s="44"/>
    </row>
    <row r="10402" spans="3:3" x14ac:dyDescent="0.35">
      <c r="C10402" s="44"/>
    </row>
    <row r="10403" spans="3:3" x14ac:dyDescent="0.35">
      <c r="C10403" s="44"/>
    </row>
    <row r="10404" spans="3:3" x14ac:dyDescent="0.35">
      <c r="C10404" s="44"/>
    </row>
    <row r="10405" spans="3:3" x14ac:dyDescent="0.35">
      <c r="C10405" s="44"/>
    </row>
    <row r="10406" spans="3:3" x14ac:dyDescent="0.35">
      <c r="C10406" s="44"/>
    </row>
    <row r="10407" spans="3:3" x14ac:dyDescent="0.35">
      <c r="C10407" s="44"/>
    </row>
    <row r="10408" spans="3:3" x14ac:dyDescent="0.35">
      <c r="C10408" s="44"/>
    </row>
    <row r="10409" spans="3:3" x14ac:dyDescent="0.35">
      <c r="C10409" s="44"/>
    </row>
    <row r="10410" spans="3:3" x14ac:dyDescent="0.35">
      <c r="C10410" s="44"/>
    </row>
    <row r="10411" spans="3:3" x14ac:dyDescent="0.35">
      <c r="C10411" s="44"/>
    </row>
    <row r="10412" spans="3:3" x14ac:dyDescent="0.35">
      <c r="C10412" s="44"/>
    </row>
    <row r="10413" spans="3:3" x14ac:dyDescent="0.35">
      <c r="C10413" s="44"/>
    </row>
    <row r="10414" spans="3:3" x14ac:dyDescent="0.35">
      <c r="C10414" s="44"/>
    </row>
    <row r="10415" spans="3:3" x14ac:dyDescent="0.35">
      <c r="C10415" s="44"/>
    </row>
    <row r="10416" spans="3:3" x14ac:dyDescent="0.35">
      <c r="C10416" s="44"/>
    </row>
    <row r="10417" spans="3:3" x14ac:dyDescent="0.35">
      <c r="C10417" s="44"/>
    </row>
    <row r="10418" spans="3:3" x14ac:dyDescent="0.35">
      <c r="C10418" s="44"/>
    </row>
    <row r="10419" spans="3:3" x14ac:dyDescent="0.35">
      <c r="C10419" s="44"/>
    </row>
    <row r="10420" spans="3:3" x14ac:dyDescent="0.35">
      <c r="C10420" s="44"/>
    </row>
    <row r="10421" spans="3:3" x14ac:dyDescent="0.35">
      <c r="C10421" s="44"/>
    </row>
    <row r="10422" spans="3:3" x14ac:dyDescent="0.35">
      <c r="C10422" s="44"/>
    </row>
    <row r="10423" spans="3:3" x14ac:dyDescent="0.35">
      <c r="C10423" s="44"/>
    </row>
    <row r="10424" spans="3:3" x14ac:dyDescent="0.35">
      <c r="C10424" s="44"/>
    </row>
    <row r="10425" spans="3:3" x14ac:dyDescent="0.35">
      <c r="C10425" s="44"/>
    </row>
    <row r="10426" spans="3:3" x14ac:dyDescent="0.35">
      <c r="C10426" s="44"/>
    </row>
    <row r="10427" spans="3:3" x14ac:dyDescent="0.35">
      <c r="C10427" s="44"/>
    </row>
    <row r="10428" spans="3:3" x14ac:dyDescent="0.35">
      <c r="C10428" s="44"/>
    </row>
    <row r="10429" spans="3:3" x14ac:dyDescent="0.35">
      <c r="C10429" s="44"/>
    </row>
    <row r="10430" spans="3:3" x14ac:dyDescent="0.35">
      <c r="C10430" s="44"/>
    </row>
    <row r="10431" spans="3:3" x14ac:dyDescent="0.35">
      <c r="C10431" s="44"/>
    </row>
    <row r="10432" spans="3:3" x14ac:dyDescent="0.35">
      <c r="C10432" s="44"/>
    </row>
    <row r="10433" spans="3:3" x14ac:dyDescent="0.35">
      <c r="C10433" s="44"/>
    </row>
    <row r="10434" spans="3:3" x14ac:dyDescent="0.35">
      <c r="C10434" s="44"/>
    </row>
    <row r="10435" spans="3:3" x14ac:dyDescent="0.35">
      <c r="C10435" s="44"/>
    </row>
    <row r="10436" spans="3:3" x14ac:dyDescent="0.35">
      <c r="C10436" s="44"/>
    </row>
    <row r="10437" spans="3:3" x14ac:dyDescent="0.35">
      <c r="C10437" s="44"/>
    </row>
    <row r="10438" spans="3:3" x14ac:dyDescent="0.35">
      <c r="C10438" s="44"/>
    </row>
    <row r="10439" spans="3:3" x14ac:dyDescent="0.35">
      <c r="C10439" s="44"/>
    </row>
    <row r="10440" spans="3:3" x14ac:dyDescent="0.35">
      <c r="C10440" s="44"/>
    </row>
    <row r="10441" spans="3:3" x14ac:dyDescent="0.35">
      <c r="C10441" s="44"/>
    </row>
    <row r="10442" spans="3:3" x14ac:dyDescent="0.35">
      <c r="C10442" s="44"/>
    </row>
    <row r="10443" spans="3:3" x14ac:dyDescent="0.35">
      <c r="C10443" s="44"/>
    </row>
    <row r="10444" spans="3:3" x14ac:dyDescent="0.35">
      <c r="C10444" s="44"/>
    </row>
    <row r="10445" spans="3:3" x14ac:dyDescent="0.35">
      <c r="C10445" s="44"/>
    </row>
    <row r="10446" spans="3:3" x14ac:dyDescent="0.35">
      <c r="C10446" s="44"/>
    </row>
    <row r="10447" spans="3:3" x14ac:dyDescent="0.35">
      <c r="C10447" s="44"/>
    </row>
    <row r="10448" spans="3:3" x14ac:dyDescent="0.35">
      <c r="C10448" s="44"/>
    </row>
    <row r="10449" spans="3:3" x14ac:dyDescent="0.35">
      <c r="C10449" s="44"/>
    </row>
    <row r="10450" spans="3:3" x14ac:dyDescent="0.35">
      <c r="C10450" s="44"/>
    </row>
    <row r="10451" spans="3:3" x14ac:dyDescent="0.35">
      <c r="C10451" s="44"/>
    </row>
    <row r="10452" spans="3:3" x14ac:dyDescent="0.35">
      <c r="C10452" s="44"/>
    </row>
    <row r="10453" spans="3:3" x14ac:dyDescent="0.35">
      <c r="C10453" s="44"/>
    </row>
    <row r="10454" spans="3:3" x14ac:dyDescent="0.35">
      <c r="C10454" s="44"/>
    </row>
    <row r="10455" spans="3:3" x14ac:dyDescent="0.35">
      <c r="C10455" s="44"/>
    </row>
    <row r="10456" spans="3:3" x14ac:dyDescent="0.35">
      <c r="C10456" s="44"/>
    </row>
    <row r="10457" spans="3:3" x14ac:dyDescent="0.35">
      <c r="C10457" s="44"/>
    </row>
    <row r="10458" spans="3:3" x14ac:dyDescent="0.35">
      <c r="C10458" s="44"/>
    </row>
    <row r="10459" spans="3:3" x14ac:dyDescent="0.35">
      <c r="C10459" s="44"/>
    </row>
    <row r="10460" spans="3:3" x14ac:dyDescent="0.35">
      <c r="C10460" s="44"/>
    </row>
    <row r="10461" spans="3:3" x14ac:dyDescent="0.35">
      <c r="C10461" s="44"/>
    </row>
    <row r="10462" spans="3:3" x14ac:dyDescent="0.35">
      <c r="C10462" s="44"/>
    </row>
    <row r="10463" spans="3:3" x14ac:dyDescent="0.35">
      <c r="C10463" s="44"/>
    </row>
    <row r="10464" spans="3:3" x14ac:dyDescent="0.35">
      <c r="C10464" s="44"/>
    </row>
    <row r="10465" spans="3:3" x14ac:dyDescent="0.35">
      <c r="C10465" s="44"/>
    </row>
    <row r="10466" spans="3:3" x14ac:dyDescent="0.35">
      <c r="C10466" s="44"/>
    </row>
    <row r="10467" spans="3:3" x14ac:dyDescent="0.35">
      <c r="C10467" s="44"/>
    </row>
    <row r="10468" spans="3:3" x14ac:dyDescent="0.35">
      <c r="C10468" s="44"/>
    </row>
    <row r="10469" spans="3:3" x14ac:dyDescent="0.35">
      <c r="C10469" s="44"/>
    </row>
    <row r="10470" spans="3:3" x14ac:dyDescent="0.35">
      <c r="C10470" s="44"/>
    </row>
    <row r="10471" spans="3:3" x14ac:dyDescent="0.35">
      <c r="C10471" s="44"/>
    </row>
    <row r="10472" spans="3:3" x14ac:dyDescent="0.35">
      <c r="C10472" s="44"/>
    </row>
    <row r="10473" spans="3:3" x14ac:dyDescent="0.35">
      <c r="C10473" s="44"/>
    </row>
    <row r="10474" spans="3:3" x14ac:dyDescent="0.35">
      <c r="C10474" s="44"/>
    </row>
    <row r="10475" spans="3:3" x14ac:dyDescent="0.35">
      <c r="C10475" s="44"/>
    </row>
    <row r="10476" spans="3:3" x14ac:dyDescent="0.35">
      <c r="C10476" s="44"/>
    </row>
    <row r="10477" spans="3:3" x14ac:dyDescent="0.35">
      <c r="C10477" s="44"/>
    </row>
    <row r="10478" spans="3:3" x14ac:dyDescent="0.35">
      <c r="C10478" s="44"/>
    </row>
    <row r="10479" spans="3:3" x14ac:dyDescent="0.35">
      <c r="C10479" s="44"/>
    </row>
    <row r="10480" spans="3:3" x14ac:dyDescent="0.35">
      <c r="C10480" s="44"/>
    </row>
    <row r="10481" spans="3:3" x14ac:dyDescent="0.35">
      <c r="C10481" s="44"/>
    </row>
    <row r="10482" spans="3:3" x14ac:dyDescent="0.35">
      <c r="C10482" s="44"/>
    </row>
    <row r="10483" spans="3:3" x14ac:dyDescent="0.35">
      <c r="C10483" s="44"/>
    </row>
    <row r="10484" spans="3:3" x14ac:dyDescent="0.35">
      <c r="C10484" s="44"/>
    </row>
    <row r="10485" spans="3:3" x14ac:dyDescent="0.35">
      <c r="C10485" s="44"/>
    </row>
    <row r="10486" spans="3:3" x14ac:dyDescent="0.35">
      <c r="C10486" s="44"/>
    </row>
    <row r="10487" spans="3:3" x14ac:dyDescent="0.35">
      <c r="C10487" s="44"/>
    </row>
    <row r="10488" spans="3:3" x14ac:dyDescent="0.35">
      <c r="C10488" s="44"/>
    </row>
    <row r="10489" spans="3:3" x14ac:dyDescent="0.35">
      <c r="C10489" s="44"/>
    </row>
    <row r="10490" spans="3:3" x14ac:dyDescent="0.35">
      <c r="C10490" s="44"/>
    </row>
    <row r="10491" spans="3:3" x14ac:dyDescent="0.35">
      <c r="C10491" s="44"/>
    </row>
    <row r="10492" spans="3:3" x14ac:dyDescent="0.35">
      <c r="C10492" s="44"/>
    </row>
    <row r="10493" spans="3:3" x14ac:dyDescent="0.35">
      <c r="C10493" s="44"/>
    </row>
    <row r="10494" spans="3:3" x14ac:dyDescent="0.35">
      <c r="C10494" s="44"/>
    </row>
    <row r="10495" spans="3:3" x14ac:dyDescent="0.35">
      <c r="C10495" s="44"/>
    </row>
    <row r="10496" spans="3:3" x14ac:dyDescent="0.35">
      <c r="C10496" s="44"/>
    </row>
    <row r="10497" spans="3:3" x14ac:dyDescent="0.35">
      <c r="C10497" s="44"/>
    </row>
    <row r="10498" spans="3:3" x14ac:dyDescent="0.35">
      <c r="C10498" s="44"/>
    </row>
    <row r="10499" spans="3:3" x14ac:dyDescent="0.35">
      <c r="C10499" s="44"/>
    </row>
    <row r="10500" spans="3:3" x14ac:dyDescent="0.35">
      <c r="C10500" s="44"/>
    </row>
    <row r="10501" spans="3:3" x14ac:dyDescent="0.35">
      <c r="C10501" s="44"/>
    </row>
    <row r="10502" spans="3:3" x14ac:dyDescent="0.35">
      <c r="C10502" s="44"/>
    </row>
    <row r="10503" spans="3:3" x14ac:dyDescent="0.35">
      <c r="C10503" s="44"/>
    </row>
    <row r="10504" spans="3:3" x14ac:dyDescent="0.35">
      <c r="C10504" s="44"/>
    </row>
    <row r="10505" spans="3:3" x14ac:dyDescent="0.35">
      <c r="C10505" s="44"/>
    </row>
    <row r="10506" spans="3:3" x14ac:dyDescent="0.35">
      <c r="C10506" s="44"/>
    </row>
    <row r="10507" spans="3:3" x14ac:dyDescent="0.35">
      <c r="C10507" s="44"/>
    </row>
    <row r="10508" spans="3:3" x14ac:dyDescent="0.35">
      <c r="C10508" s="44"/>
    </row>
    <row r="10509" spans="3:3" x14ac:dyDescent="0.35">
      <c r="C10509" s="44"/>
    </row>
    <row r="10510" spans="3:3" x14ac:dyDescent="0.35">
      <c r="C10510" s="44"/>
    </row>
    <row r="10511" spans="3:3" x14ac:dyDescent="0.35">
      <c r="C10511" s="44"/>
    </row>
    <row r="10512" spans="3:3" x14ac:dyDescent="0.35">
      <c r="C10512" s="44"/>
    </row>
    <row r="10513" spans="3:3" x14ac:dyDescent="0.35">
      <c r="C10513" s="44"/>
    </row>
    <row r="10514" spans="3:3" x14ac:dyDescent="0.35">
      <c r="C10514" s="44"/>
    </row>
    <row r="10515" spans="3:3" x14ac:dyDescent="0.35">
      <c r="C10515" s="44"/>
    </row>
    <row r="10516" spans="3:3" x14ac:dyDescent="0.35">
      <c r="C10516" s="44"/>
    </row>
    <row r="10517" spans="3:3" x14ac:dyDescent="0.35">
      <c r="C10517" s="44"/>
    </row>
    <row r="10518" spans="3:3" x14ac:dyDescent="0.35">
      <c r="C10518" s="44"/>
    </row>
    <row r="10519" spans="3:3" x14ac:dyDescent="0.35">
      <c r="C10519" s="44"/>
    </row>
    <row r="10520" spans="3:3" x14ac:dyDescent="0.35">
      <c r="C10520" s="44"/>
    </row>
    <row r="10521" spans="3:3" x14ac:dyDescent="0.35">
      <c r="C10521" s="44"/>
    </row>
    <row r="10522" spans="3:3" x14ac:dyDescent="0.35">
      <c r="C10522" s="44"/>
    </row>
    <row r="10523" spans="3:3" x14ac:dyDescent="0.35">
      <c r="C10523" s="44"/>
    </row>
    <row r="10524" spans="3:3" x14ac:dyDescent="0.35">
      <c r="C10524" s="44"/>
    </row>
    <row r="10525" spans="3:3" x14ac:dyDescent="0.35">
      <c r="C10525" s="44"/>
    </row>
    <row r="10526" spans="3:3" x14ac:dyDescent="0.35">
      <c r="C10526" s="44"/>
    </row>
    <row r="10527" spans="3:3" x14ac:dyDescent="0.35">
      <c r="C10527" s="44"/>
    </row>
    <row r="10528" spans="3:3" x14ac:dyDescent="0.35">
      <c r="C10528" s="44"/>
    </row>
    <row r="10529" spans="3:3" x14ac:dyDescent="0.35">
      <c r="C10529" s="44"/>
    </row>
    <row r="10530" spans="3:3" x14ac:dyDescent="0.35">
      <c r="C10530" s="44"/>
    </row>
    <row r="10531" spans="3:3" x14ac:dyDescent="0.35">
      <c r="C10531" s="44"/>
    </row>
    <row r="10532" spans="3:3" x14ac:dyDescent="0.35">
      <c r="C10532" s="44"/>
    </row>
    <row r="10533" spans="3:3" x14ac:dyDescent="0.35">
      <c r="C10533" s="44"/>
    </row>
    <row r="10534" spans="3:3" x14ac:dyDescent="0.35">
      <c r="C10534" s="44"/>
    </row>
    <row r="10535" spans="3:3" x14ac:dyDescent="0.35">
      <c r="C10535" s="44"/>
    </row>
    <row r="10536" spans="3:3" x14ac:dyDescent="0.35">
      <c r="C10536" s="44"/>
    </row>
    <row r="10537" spans="3:3" x14ac:dyDescent="0.35">
      <c r="C10537" s="44"/>
    </row>
    <row r="10538" spans="3:3" x14ac:dyDescent="0.35">
      <c r="C10538" s="44"/>
    </row>
    <row r="10539" spans="3:3" x14ac:dyDescent="0.35">
      <c r="C10539" s="44"/>
    </row>
    <row r="10540" spans="3:3" x14ac:dyDescent="0.35">
      <c r="C10540" s="44"/>
    </row>
    <row r="10541" spans="3:3" x14ac:dyDescent="0.35">
      <c r="C10541" s="44"/>
    </row>
    <row r="10542" spans="3:3" x14ac:dyDescent="0.35">
      <c r="C10542" s="44"/>
    </row>
    <row r="10543" spans="3:3" x14ac:dyDescent="0.35">
      <c r="C10543" s="44"/>
    </row>
    <row r="10544" spans="3:3" x14ac:dyDescent="0.35">
      <c r="C10544" s="44"/>
    </row>
    <row r="10545" spans="3:3" x14ac:dyDescent="0.35">
      <c r="C10545" s="44"/>
    </row>
    <row r="10546" spans="3:3" x14ac:dyDescent="0.35">
      <c r="C10546" s="44"/>
    </row>
    <row r="10547" spans="3:3" x14ac:dyDescent="0.35">
      <c r="C10547" s="44"/>
    </row>
    <row r="10548" spans="3:3" x14ac:dyDescent="0.35">
      <c r="C10548" s="44"/>
    </row>
    <row r="10549" spans="3:3" x14ac:dyDescent="0.35">
      <c r="C10549" s="44"/>
    </row>
    <row r="10550" spans="3:3" x14ac:dyDescent="0.35">
      <c r="C10550" s="44"/>
    </row>
    <row r="10551" spans="3:3" x14ac:dyDescent="0.35">
      <c r="C10551" s="44"/>
    </row>
    <row r="10552" spans="3:3" x14ac:dyDescent="0.35">
      <c r="C10552" s="44"/>
    </row>
    <row r="10553" spans="3:3" x14ac:dyDescent="0.35">
      <c r="C10553" s="44"/>
    </row>
    <row r="10554" spans="3:3" x14ac:dyDescent="0.35">
      <c r="C10554" s="44"/>
    </row>
    <row r="10555" spans="3:3" x14ac:dyDescent="0.35">
      <c r="C10555" s="44"/>
    </row>
    <row r="10556" spans="3:3" x14ac:dyDescent="0.35">
      <c r="C10556" s="44"/>
    </row>
    <row r="10557" spans="3:3" x14ac:dyDescent="0.35">
      <c r="C10557" s="44"/>
    </row>
    <row r="10558" spans="3:3" x14ac:dyDescent="0.35">
      <c r="C10558" s="44"/>
    </row>
    <row r="10559" spans="3:3" x14ac:dyDescent="0.35">
      <c r="C10559" s="44"/>
    </row>
    <row r="10560" spans="3:3" x14ac:dyDescent="0.35">
      <c r="C10560" s="44"/>
    </row>
    <row r="10561" spans="3:3" x14ac:dyDescent="0.35">
      <c r="C10561" s="44"/>
    </row>
    <row r="10562" spans="3:3" x14ac:dyDescent="0.35">
      <c r="C10562" s="44"/>
    </row>
    <row r="10563" spans="3:3" x14ac:dyDescent="0.35">
      <c r="C10563" s="44"/>
    </row>
    <row r="10564" spans="3:3" x14ac:dyDescent="0.35">
      <c r="C10564" s="44"/>
    </row>
    <row r="10565" spans="3:3" x14ac:dyDescent="0.35">
      <c r="C10565" s="44"/>
    </row>
    <row r="10566" spans="3:3" x14ac:dyDescent="0.35">
      <c r="C10566" s="44"/>
    </row>
    <row r="10567" spans="3:3" x14ac:dyDescent="0.35">
      <c r="C10567" s="44"/>
    </row>
    <row r="10568" spans="3:3" x14ac:dyDescent="0.35">
      <c r="C10568" s="44"/>
    </row>
    <row r="10569" spans="3:3" x14ac:dyDescent="0.35">
      <c r="C10569" s="44"/>
    </row>
    <row r="10570" spans="3:3" x14ac:dyDescent="0.35">
      <c r="C10570" s="44"/>
    </row>
    <row r="10571" spans="3:3" x14ac:dyDescent="0.35">
      <c r="C10571" s="44"/>
    </row>
    <row r="10572" spans="3:3" x14ac:dyDescent="0.35">
      <c r="C10572" s="44"/>
    </row>
    <row r="10573" spans="3:3" x14ac:dyDescent="0.35">
      <c r="C10573" s="44"/>
    </row>
    <row r="10574" spans="3:3" x14ac:dyDescent="0.35">
      <c r="C10574" s="44"/>
    </row>
    <row r="10575" spans="3:3" x14ac:dyDescent="0.35">
      <c r="C10575" s="44"/>
    </row>
    <row r="10576" spans="3:3" x14ac:dyDescent="0.35">
      <c r="C10576" s="44"/>
    </row>
    <row r="10577" spans="3:3" x14ac:dyDescent="0.35">
      <c r="C10577" s="44"/>
    </row>
    <row r="10578" spans="3:3" x14ac:dyDescent="0.35">
      <c r="C10578" s="44"/>
    </row>
    <row r="10579" spans="3:3" x14ac:dyDescent="0.35">
      <c r="C10579" s="44"/>
    </row>
    <row r="10580" spans="3:3" x14ac:dyDescent="0.35">
      <c r="C10580" s="44"/>
    </row>
    <row r="10581" spans="3:3" x14ac:dyDescent="0.35">
      <c r="C10581" s="44"/>
    </row>
    <row r="10582" spans="3:3" x14ac:dyDescent="0.35">
      <c r="C10582" s="44"/>
    </row>
    <row r="10583" spans="3:3" x14ac:dyDescent="0.35">
      <c r="C10583" s="44"/>
    </row>
    <row r="10584" spans="3:3" x14ac:dyDescent="0.35">
      <c r="C10584" s="44"/>
    </row>
    <row r="10585" spans="3:3" x14ac:dyDescent="0.35">
      <c r="C10585" s="44"/>
    </row>
    <row r="10586" spans="3:3" x14ac:dyDescent="0.35">
      <c r="C10586" s="44"/>
    </row>
    <row r="10587" spans="3:3" x14ac:dyDescent="0.35">
      <c r="C10587" s="44"/>
    </row>
    <row r="10588" spans="3:3" x14ac:dyDescent="0.35">
      <c r="C10588" s="44"/>
    </row>
    <row r="10589" spans="3:3" x14ac:dyDescent="0.35">
      <c r="C10589" s="44"/>
    </row>
    <row r="10590" spans="3:3" x14ac:dyDescent="0.35">
      <c r="C10590" s="44"/>
    </row>
    <row r="10591" spans="3:3" x14ac:dyDescent="0.35">
      <c r="C10591" s="44"/>
    </row>
    <row r="10592" spans="3:3" x14ac:dyDescent="0.35">
      <c r="C10592" s="44"/>
    </row>
    <row r="10593" spans="3:3" x14ac:dyDescent="0.35">
      <c r="C10593" s="44"/>
    </row>
    <row r="10594" spans="3:3" x14ac:dyDescent="0.35">
      <c r="C10594" s="44"/>
    </row>
    <row r="10595" spans="3:3" x14ac:dyDescent="0.35">
      <c r="C10595" s="44"/>
    </row>
    <row r="10596" spans="3:3" x14ac:dyDescent="0.35">
      <c r="C10596" s="44"/>
    </row>
    <row r="10597" spans="3:3" x14ac:dyDescent="0.35">
      <c r="C10597" s="44"/>
    </row>
    <row r="10598" spans="3:3" x14ac:dyDescent="0.35">
      <c r="C10598" s="44"/>
    </row>
    <row r="10599" spans="3:3" x14ac:dyDescent="0.35">
      <c r="C10599" s="44"/>
    </row>
    <row r="10600" spans="3:3" x14ac:dyDescent="0.35">
      <c r="C10600" s="44"/>
    </row>
    <row r="10601" spans="3:3" x14ac:dyDescent="0.35">
      <c r="C10601" s="44"/>
    </row>
    <row r="10602" spans="3:3" x14ac:dyDescent="0.35">
      <c r="C10602" s="44"/>
    </row>
    <row r="10603" spans="3:3" x14ac:dyDescent="0.35">
      <c r="C10603" s="44"/>
    </row>
    <row r="10604" spans="3:3" x14ac:dyDescent="0.35">
      <c r="C10604" s="44"/>
    </row>
    <row r="10605" spans="3:3" x14ac:dyDescent="0.35">
      <c r="C10605" s="44"/>
    </row>
    <row r="10606" spans="3:3" x14ac:dyDescent="0.35">
      <c r="C10606" s="44"/>
    </row>
    <row r="10607" spans="3:3" x14ac:dyDescent="0.35">
      <c r="C10607" s="44"/>
    </row>
    <row r="10608" spans="3:3" x14ac:dyDescent="0.35">
      <c r="C10608" s="44"/>
    </row>
    <row r="10609" spans="3:3" x14ac:dyDescent="0.35">
      <c r="C10609" s="44"/>
    </row>
    <row r="10610" spans="3:3" x14ac:dyDescent="0.35">
      <c r="C10610" s="44"/>
    </row>
    <row r="10611" spans="3:3" x14ac:dyDescent="0.35">
      <c r="C10611" s="44"/>
    </row>
    <row r="10612" spans="3:3" x14ac:dyDescent="0.35">
      <c r="C10612" s="44"/>
    </row>
    <row r="10613" spans="3:3" x14ac:dyDescent="0.35">
      <c r="C10613" s="44"/>
    </row>
    <row r="10614" spans="3:3" x14ac:dyDescent="0.35">
      <c r="C10614" s="44"/>
    </row>
    <row r="10615" spans="3:3" x14ac:dyDescent="0.35">
      <c r="C10615" s="44"/>
    </row>
    <row r="10616" spans="3:3" x14ac:dyDescent="0.35">
      <c r="C10616" s="44"/>
    </row>
    <row r="10617" spans="3:3" x14ac:dyDescent="0.35">
      <c r="C10617" s="44"/>
    </row>
    <row r="10618" spans="3:3" x14ac:dyDescent="0.35">
      <c r="C10618" s="44"/>
    </row>
    <row r="10619" spans="3:3" x14ac:dyDescent="0.35">
      <c r="C10619" s="44"/>
    </row>
    <row r="10620" spans="3:3" x14ac:dyDescent="0.35">
      <c r="C10620" s="44"/>
    </row>
    <row r="10621" spans="3:3" x14ac:dyDescent="0.35">
      <c r="C10621" s="44"/>
    </row>
    <row r="10622" spans="3:3" x14ac:dyDescent="0.35">
      <c r="C10622" s="44"/>
    </row>
    <row r="10623" spans="3:3" x14ac:dyDescent="0.35">
      <c r="C10623" s="44"/>
    </row>
    <row r="10624" spans="3:3" x14ac:dyDescent="0.35">
      <c r="C10624" s="44"/>
    </row>
    <row r="10625" spans="3:3" x14ac:dyDescent="0.35">
      <c r="C10625" s="44"/>
    </row>
    <row r="10626" spans="3:3" x14ac:dyDescent="0.35">
      <c r="C10626" s="44"/>
    </row>
    <row r="10627" spans="3:3" x14ac:dyDescent="0.35">
      <c r="C10627" s="44"/>
    </row>
    <row r="10628" spans="3:3" x14ac:dyDescent="0.35">
      <c r="C10628" s="44"/>
    </row>
    <row r="10629" spans="3:3" x14ac:dyDescent="0.35">
      <c r="C10629" s="44"/>
    </row>
    <row r="10630" spans="3:3" x14ac:dyDescent="0.35">
      <c r="C10630" s="44"/>
    </row>
    <row r="10631" spans="3:3" x14ac:dyDescent="0.35">
      <c r="C10631" s="44"/>
    </row>
    <row r="10632" spans="3:3" x14ac:dyDescent="0.35">
      <c r="C10632" s="44"/>
    </row>
    <row r="10633" spans="3:3" x14ac:dyDescent="0.35">
      <c r="C10633" s="44"/>
    </row>
    <row r="10634" spans="3:3" x14ac:dyDescent="0.35">
      <c r="C10634" s="44"/>
    </row>
    <row r="10635" spans="3:3" x14ac:dyDescent="0.35">
      <c r="C10635" s="44"/>
    </row>
    <row r="10636" spans="3:3" x14ac:dyDescent="0.35">
      <c r="C10636" s="44"/>
    </row>
    <row r="10637" spans="3:3" x14ac:dyDescent="0.35">
      <c r="C10637" s="44"/>
    </row>
    <row r="10638" spans="3:3" x14ac:dyDescent="0.35">
      <c r="C10638" s="44"/>
    </row>
    <row r="10639" spans="3:3" x14ac:dyDescent="0.35">
      <c r="C10639" s="44"/>
    </row>
    <row r="10640" spans="3:3" x14ac:dyDescent="0.35">
      <c r="C10640" s="44"/>
    </row>
    <row r="10641" spans="3:3" x14ac:dyDescent="0.35">
      <c r="C10641" s="44"/>
    </row>
    <row r="10642" spans="3:3" x14ac:dyDescent="0.35">
      <c r="C10642" s="44"/>
    </row>
    <row r="10643" spans="3:3" x14ac:dyDescent="0.35">
      <c r="C10643" s="44"/>
    </row>
    <row r="10644" spans="3:3" x14ac:dyDescent="0.35">
      <c r="C10644" s="44"/>
    </row>
    <row r="10645" spans="3:3" x14ac:dyDescent="0.35">
      <c r="C10645" s="44"/>
    </row>
    <row r="10646" spans="3:3" x14ac:dyDescent="0.35">
      <c r="C10646" s="44"/>
    </row>
    <row r="10647" spans="3:3" x14ac:dyDescent="0.35">
      <c r="C10647" s="44"/>
    </row>
    <row r="10648" spans="3:3" x14ac:dyDescent="0.35">
      <c r="C10648" s="44"/>
    </row>
    <row r="10649" spans="3:3" x14ac:dyDescent="0.35">
      <c r="C10649" s="44"/>
    </row>
    <row r="10650" spans="3:3" x14ac:dyDescent="0.35">
      <c r="C10650" s="44"/>
    </row>
    <row r="10651" spans="3:3" x14ac:dyDescent="0.35">
      <c r="C10651" s="44"/>
    </row>
    <row r="10652" spans="3:3" x14ac:dyDescent="0.35">
      <c r="C10652" s="44"/>
    </row>
    <row r="10653" spans="3:3" x14ac:dyDescent="0.35">
      <c r="C10653" s="44"/>
    </row>
    <row r="10654" spans="3:3" x14ac:dyDescent="0.35">
      <c r="C10654" s="44"/>
    </row>
    <row r="10655" spans="3:3" x14ac:dyDescent="0.35">
      <c r="C10655" s="44"/>
    </row>
    <row r="10656" spans="3:3" x14ac:dyDescent="0.35">
      <c r="C10656" s="44"/>
    </row>
    <row r="10657" spans="3:3" x14ac:dyDescent="0.35">
      <c r="C10657" s="44"/>
    </row>
    <row r="10658" spans="3:3" x14ac:dyDescent="0.35">
      <c r="C10658" s="44"/>
    </row>
    <row r="10659" spans="3:3" x14ac:dyDescent="0.35">
      <c r="C10659" s="44"/>
    </row>
    <row r="10660" spans="3:3" x14ac:dyDescent="0.35">
      <c r="C10660" s="44"/>
    </row>
    <row r="10661" spans="3:3" x14ac:dyDescent="0.35">
      <c r="C10661" s="44"/>
    </row>
    <row r="10662" spans="3:3" x14ac:dyDescent="0.35">
      <c r="C10662" s="44"/>
    </row>
    <row r="10663" spans="3:3" x14ac:dyDescent="0.35">
      <c r="C10663" s="44"/>
    </row>
    <row r="10664" spans="3:3" x14ac:dyDescent="0.35">
      <c r="C10664" s="44"/>
    </row>
    <row r="10665" spans="3:3" x14ac:dyDescent="0.35">
      <c r="C10665" s="44"/>
    </row>
    <row r="10666" spans="3:3" x14ac:dyDescent="0.35">
      <c r="C10666" s="44"/>
    </row>
    <row r="10667" spans="3:3" x14ac:dyDescent="0.35">
      <c r="C10667" s="44"/>
    </row>
    <row r="10668" spans="3:3" x14ac:dyDescent="0.35">
      <c r="C10668" s="44"/>
    </row>
    <row r="10669" spans="3:3" x14ac:dyDescent="0.35">
      <c r="C10669" s="44"/>
    </row>
    <row r="10670" spans="3:3" x14ac:dyDescent="0.35">
      <c r="C10670" s="44"/>
    </row>
    <row r="10671" spans="3:3" x14ac:dyDescent="0.35">
      <c r="C10671" s="44"/>
    </row>
    <row r="10672" spans="3:3" x14ac:dyDescent="0.35">
      <c r="C10672" s="44"/>
    </row>
    <row r="10673" spans="3:3" x14ac:dyDescent="0.35">
      <c r="C10673" s="44"/>
    </row>
    <row r="10674" spans="3:3" x14ac:dyDescent="0.35">
      <c r="C10674" s="44"/>
    </row>
    <row r="10675" spans="3:3" x14ac:dyDescent="0.35">
      <c r="C10675" s="44"/>
    </row>
    <row r="10676" spans="3:3" x14ac:dyDescent="0.35">
      <c r="C10676" s="44"/>
    </row>
    <row r="10677" spans="3:3" x14ac:dyDescent="0.35">
      <c r="C10677" s="44"/>
    </row>
    <row r="10678" spans="3:3" x14ac:dyDescent="0.35">
      <c r="C10678" s="44"/>
    </row>
    <row r="10679" spans="3:3" x14ac:dyDescent="0.35">
      <c r="C10679" s="44"/>
    </row>
    <row r="10680" spans="3:3" x14ac:dyDescent="0.35">
      <c r="C10680" s="44"/>
    </row>
    <row r="10681" spans="3:3" x14ac:dyDescent="0.35">
      <c r="C10681" s="44"/>
    </row>
    <row r="10682" spans="3:3" x14ac:dyDescent="0.35">
      <c r="C10682" s="44"/>
    </row>
    <row r="10683" spans="3:3" x14ac:dyDescent="0.35">
      <c r="C10683" s="44"/>
    </row>
    <row r="10684" spans="3:3" x14ac:dyDescent="0.35">
      <c r="C10684" s="44"/>
    </row>
    <row r="10685" spans="3:3" x14ac:dyDescent="0.35">
      <c r="C10685" s="44"/>
    </row>
    <row r="10686" spans="3:3" x14ac:dyDescent="0.35">
      <c r="C10686" s="44"/>
    </row>
    <row r="10687" spans="3:3" x14ac:dyDescent="0.35">
      <c r="C10687" s="44"/>
    </row>
    <row r="10688" spans="3:3" x14ac:dyDescent="0.35">
      <c r="C10688" s="44"/>
    </row>
    <row r="10689" spans="3:3" x14ac:dyDescent="0.35">
      <c r="C10689" s="44"/>
    </row>
    <row r="10690" spans="3:3" x14ac:dyDescent="0.35">
      <c r="C10690" s="44"/>
    </row>
    <row r="10691" spans="3:3" x14ac:dyDescent="0.35">
      <c r="C10691" s="44"/>
    </row>
    <row r="10692" spans="3:3" x14ac:dyDescent="0.35">
      <c r="C10692" s="44"/>
    </row>
    <row r="10693" spans="3:3" x14ac:dyDescent="0.35">
      <c r="C10693" s="44"/>
    </row>
    <row r="10694" spans="3:3" x14ac:dyDescent="0.35">
      <c r="C10694" s="44"/>
    </row>
    <row r="10695" spans="3:3" x14ac:dyDescent="0.35">
      <c r="C10695" s="44"/>
    </row>
    <row r="10696" spans="3:3" x14ac:dyDescent="0.35">
      <c r="C10696" s="44"/>
    </row>
    <row r="10697" spans="3:3" x14ac:dyDescent="0.35">
      <c r="C10697" s="44"/>
    </row>
    <row r="10698" spans="3:3" x14ac:dyDescent="0.35">
      <c r="C10698" s="44"/>
    </row>
    <row r="10699" spans="3:3" x14ac:dyDescent="0.35">
      <c r="C10699" s="44"/>
    </row>
    <row r="10700" spans="3:3" x14ac:dyDescent="0.35">
      <c r="C10700" s="44"/>
    </row>
    <row r="10701" spans="3:3" x14ac:dyDescent="0.35">
      <c r="C10701" s="44"/>
    </row>
    <row r="10702" spans="3:3" x14ac:dyDescent="0.35">
      <c r="C10702" s="44"/>
    </row>
    <row r="10703" spans="3:3" x14ac:dyDescent="0.35">
      <c r="C10703" s="44"/>
    </row>
    <row r="10704" spans="3:3" x14ac:dyDescent="0.35">
      <c r="C10704" s="44"/>
    </row>
    <row r="10705" spans="3:3" x14ac:dyDescent="0.35">
      <c r="C10705" s="44"/>
    </row>
    <row r="10706" spans="3:3" x14ac:dyDescent="0.35">
      <c r="C10706" s="44"/>
    </row>
    <row r="10707" spans="3:3" x14ac:dyDescent="0.35">
      <c r="C10707" s="44"/>
    </row>
    <row r="10708" spans="3:3" x14ac:dyDescent="0.35">
      <c r="C10708" s="44"/>
    </row>
    <row r="10709" spans="3:3" x14ac:dyDescent="0.35">
      <c r="C10709" s="44"/>
    </row>
    <row r="10710" spans="3:3" x14ac:dyDescent="0.35">
      <c r="C10710" s="44"/>
    </row>
    <row r="10711" spans="3:3" x14ac:dyDescent="0.35">
      <c r="C10711" s="44"/>
    </row>
    <row r="10712" spans="3:3" x14ac:dyDescent="0.35">
      <c r="C10712" s="44"/>
    </row>
    <row r="10713" spans="3:3" x14ac:dyDescent="0.35">
      <c r="C10713" s="44"/>
    </row>
    <row r="10714" spans="3:3" x14ac:dyDescent="0.35">
      <c r="C10714" s="44"/>
    </row>
    <row r="10715" spans="3:3" x14ac:dyDescent="0.35">
      <c r="C10715" s="44"/>
    </row>
    <row r="10716" spans="3:3" x14ac:dyDescent="0.35">
      <c r="C10716" s="44"/>
    </row>
    <row r="10717" spans="3:3" x14ac:dyDescent="0.35">
      <c r="C10717" s="44"/>
    </row>
    <row r="10718" spans="3:3" x14ac:dyDescent="0.35">
      <c r="C10718" s="44"/>
    </row>
    <row r="10719" spans="3:3" x14ac:dyDescent="0.35">
      <c r="C10719" s="44"/>
    </row>
    <row r="10720" spans="3:3" x14ac:dyDescent="0.35">
      <c r="C10720" s="44"/>
    </row>
    <row r="10721" spans="3:3" x14ac:dyDescent="0.35">
      <c r="C10721" s="44"/>
    </row>
    <row r="10722" spans="3:3" x14ac:dyDescent="0.35">
      <c r="C10722" s="44"/>
    </row>
    <row r="10723" spans="3:3" x14ac:dyDescent="0.35">
      <c r="C10723" s="44"/>
    </row>
    <row r="10724" spans="3:3" x14ac:dyDescent="0.35">
      <c r="C10724" s="44"/>
    </row>
    <row r="10725" spans="3:3" x14ac:dyDescent="0.35">
      <c r="C10725" s="44"/>
    </row>
    <row r="10726" spans="3:3" x14ac:dyDescent="0.35">
      <c r="C10726" s="44"/>
    </row>
    <row r="10727" spans="3:3" x14ac:dyDescent="0.35">
      <c r="C10727" s="44"/>
    </row>
    <row r="10728" spans="3:3" x14ac:dyDescent="0.35">
      <c r="C10728" s="44"/>
    </row>
    <row r="10729" spans="3:3" x14ac:dyDescent="0.35">
      <c r="C10729" s="44"/>
    </row>
    <row r="10730" spans="3:3" x14ac:dyDescent="0.35">
      <c r="C10730" s="44"/>
    </row>
    <row r="10731" spans="3:3" x14ac:dyDescent="0.35">
      <c r="C10731" s="44"/>
    </row>
    <row r="10732" spans="3:3" x14ac:dyDescent="0.35">
      <c r="C10732" s="44"/>
    </row>
    <row r="10733" spans="3:3" x14ac:dyDescent="0.35">
      <c r="C10733" s="44"/>
    </row>
    <row r="10734" spans="3:3" x14ac:dyDescent="0.35">
      <c r="C10734" s="44"/>
    </row>
    <row r="10735" spans="3:3" x14ac:dyDescent="0.35">
      <c r="C10735" s="44"/>
    </row>
    <row r="10736" spans="3:3" x14ac:dyDescent="0.35">
      <c r="C10736" s="44"/>
    </row>
    <row r="10737" spans="3:3" x14ac:dyDescent="0.35">
      <c r="C10737" s="44"/>
    </row>
    <row r="10738" spans="3:3" x14ac:dyDescent="0.35">
      <c r="C10738" s="44"/>
    </row>
    <row r="10739" spans="3:3" x14ac:dyDescent="0.35">
      <c r="C10739" s="44"/>
    </row>
    <row r="10740" spans="3:3" x14ac:dyDescent="0.35">
      <c r="C10740" s="44"/>
    </row>
    <row r="10741" spans="3:3" x14ac:dyDescent="0.35">
      <c r="C10741" s="44"/>
    </row>
    <row r="10742" spans="3:3" x14ac:dyDescent="0.35">
      <c r="C10742" s="44"/>
    </row>
    <row r="10743" spans="3:3" x14ac:dyDescent="0.35">
      <c r="C10743" s="44"/>
    </row>
    <row r="10744" spans="3:3" x14ac:dyDescent="0.35">
      <c r="C10744" s="44"/>
    </row>
    <row r="10745" spans="3:3" x14ac:dyDescent="0.35">
      <c r="C10745" s="44"/>
    </row>
    <row r="10746" spans="3:3" x14ac:dyDescent="0.35">
      <c r="C10746" s="44"/>
    </row>
    <row r="10747" spans="3:3" x14ac:dyDescent="0.35">
      <c r="C10747" s="44"/>
    </row>
    <row r="10748" spans="3:3" x14ac:dyDescent="0.35">
      <c r="C10748" s="44"/>
    </row>
    <row r="10749" spans="3:3" x14ac:dyDescent="0.35">
      <c r="C10749" s="44"/>
    </row>
    <row r="10750" spans="3:3" x14ac:dyDescent="0.35">
      <c r="C10750" s="44"/>
    </row>
    <row r="10751" spans="3:3" x14ac:dyDescent="0.35">
      <c r="C10751" s="44"/>
    </row>
    <row r="10752" spans="3:3" x14ac:dyDescent="0.35">
      <c r="C10752" s="44"/>
    </row>
    <row r="10753" spans="3:3" x14ac:dyDescent="0.35">
      <c r="C10753" s="44"/>
    </row>
    <row r="10754" spans="3:3" x14ac:dyDescent="0.35">
      <c r="C10754" s="44"/>
    </row>
    <row r="10755" spans="3:3" x14ac:dyDescent="0.35">
      <c r="C10755" s="44"/>
    </row>
    <row r="10756" spans="3:3" x14ac:dyDescent="0.35">
      <c r="C10756" s="44"/>
    </row>
    <row r="10757" spans="3:3" x14ac:dyDescent="0.35">
      <c r="C10757" s="44"/>
    </row>
    <row r="10758" spans="3:3" x14ac:dyDescent="0.35">
      <c r="C10758" s="44"/>
    </row>
    <row r="10759" spans="3:3" x14ac:dyDescent="0.35">
      <c r="C10759" s="44"/>
    </row>
    <row r="10760" spans="3:3" x14ac:dyDescent="0.35">
      <c r="C10760" s="44"/>
    </row>
    <row r="10761" spans="3:3" x14ac:dyDescent="0.35">
      <c r="C10761" s="44"/>
    </row>
    <row r="10762" spans="3:3" x14ac:dyDescent="0.35">
      <c r="C10762" s="44"/>
    </row>
    <row r="10763" spans="3:3" x14ac:dyDescent="0.35">
      <c r="C10763" s="44"/>
    </row>
    <row r="10764" spans="3:3" x14ac:dyDescent="0.35">
      <c r="C10764" s="44"/>
    </row>
    <row r="10765" spans="3:3" x14ac:dyDescent="0.35">
      <c r="C10765" s="44"/>
    </row>
    <row r="10766" spans="3:3" x14ac:dyDescent="0.35">
      <c r="C10766" s="44"/>
    </row>
    <row r="10767" spans="3:3" x14ac:dyDescent="0.35">
      <c r="C10767" s="44"/>
    </row>
    <row r="10768" spans="3:3" x14ac:dyDescent="0.35">
      <c r="C10768" s="44"/>
    </row>
    <row r="10769" spans="3:3" x14ac:dyDescent="0.35">
      <c r="C10769" s="44"/>
    </row>
    <row r="10770" spans="3:3" x14ac:dyDescent="0.35">
      <c r="C10770" s="44"/>
    </row>
    <row r="10771" spans="3:3" x14ac:dyDescent="0.35">
      <c r="C10771" s="44"/>
    </row>
    <row r="10772" spans="3:3" x14ac:dyDescent="0.35">
      <c r="C10772" s="44"/>
    </row>
    <row r="10773" spans="3:3" x14ac:dyDescent="0.35">
      <c r="C10773" s="44"/>
    </row>
    <row r="10774" spans="3:3" x14ac:dyDescent="0.35">
      <c r="C10774" s="44"/>
    </row>
    <row r="10775" spans="3:3" x14ac:dyDescent="0.35">
      <c r="C10775" s="44"/>
    </row>
    <row r="10776" spans="3:3" x14ac:dyDescent="0.35">
      <c r="C10776" s="44"/>
    </row>
    <row r="10777" spans="3:3" x14ac:dyDescent="0.35">
      <c r="C10777" s="44"/>
    </row>
    <row r="10778" spans="3:3" x14ac:dyDescent="0.35">
      <c r="C10778" s="44"/>
    </row>
    <row r="10779" spans="3:3" x14ac:dyDescent="0.35">
      <c r="C10779" s="44"/>
    </row>
    <row r="10780" spans="3:3" x14ac:dyDescent="0.35">
      <c r="C10780" s="44"/>
    </row>
    <row r="10781" spans="3:3" x14ac:dyDescent="0.35">
      <c r="C10781" s="44"/>
    </row>
    <row r="10782" spans="3:3" x14ac:dyDescent="0.35">
      <c r="C10782" s="44"/>
    </row>
    <row r="10783" spans="3:3" x14ac:dyDescent="0.35">
      <c r="C10783" s="44"/>
    </row>
    <row r="10784" spans="3:3" x14ac:dyDescent="0.35">
      <c r="C10784" s="44"/>
    </row>
    <row r="10785" spans="3:3" x14ac:dyDescent="0.35">
      <c r="C10785" s="44"/>
    </row>
    <row r="10786" spans="3:3" x14ac:dyDescent="0.35">
      <c r="C10786" s="44"/>
    </row>
    <row r="10787" spans="3:3" x14ac:dyDescent="0.35">
      <c r="C10787" s="44"/>
    </row>
    <row r="10788" spans="3:3" x14ac:dyDescent="0.35">
      <c r="C10788" s="44"/>
    </row>
    <row r="10789" spans="3:3" x14ac:dyDescent="0.35">
      <c r="C10789" s="44"/>
    </row>
    <row r="10790" spans="3:3" x14ac:dyDescent="0.35">
      <c r="C10790" s="44"/>
    </row>
    <row r="10791" spans="3:3" x14ac:dyDescent="0.35">
      <c r="C10791" s="44"/>
    </row>
    <row r="10792" spans="3:3" x14ac:dyDescent="0.35">
      <c r="C10792" s="44"/>
    </row>
    <row r="10793" spans="3:3" x14ac:dyDescent="0.35">
      <c r="C10793" s="44"/>
    </row>
    <row r="10794" spans="3:3" x14ac:dyDescent="0.35">
      <c r="C10794" s="44"/>
    </row>
    <row r="10795" spans="3:3" x14ac:dyDescent="0.35">
      <c r="C10795" s="44"/>
    </row>
    <row r="10796" spans="3:3" x14ac:dyDescent="0.35">
      <c r="C10796" s="44"/>
    </row>
    <row r="10797" spans="3:3" x14ac:dyDescent="0.35">
      <c r="C10797" s="44"/>
    </row>
    <row r="10798" spans="3:3" x14ac:dyDescent="0.35">
      <c r="C10798" s="44"/>
    </row>
    <row r="10799" spans="3:3" x14ac:dyDescent="0.35">
      <c r="C10799" s="44"/>
    </row>
    <row r="10800" spans="3:3" x14ac:dyDescent="0.35">
      <c r="C10800" s="44"/>
    </row>
    <row r="10801" spans="3:3" x14ac:dyDescent="0.35">
      <c r="C10801" s="44"/>
    </row>
    <row r="10802" spans="3:3" x14ac:dyDescent="0.35">
      <c r="C10802" s="44"/>
    </row>
    <row r="10803" spans="3:3" x14ac:dyDescent="0.35">
      <c r="C10803" s="44"/>
    </row>
    <row r="10804" spans="3:3" x14ac:dyDescent="0.35">
      <c r="C10804" s="44"/>
    </row>
    <row r="10805" spans="3:3" x14ac:dyDescent="0.35">
      <c r="C10805" s="44"/>
    </row>
    <row r="10806" spans="3:3" x14ac:dyDescent="0.35">
      <c r="C10806" s="44"/>
    </row>
    <row r="10807" spans="3:3" x14ac:dyDescent="0.35">
      <c r="C10807" s="44"/>
    </row>
    <row r="10808" spans="3:3" x14ac:dyDescent="0.35">
      <c r="C10808" s="44"/>
    </row>
    <row r="10809" spans="3:3" x14ac:dyDescent="0.35">
      <c r="C10809" s="44"/>
    </row>
    <row r="10810" spans="3:3" x14ac:dyDescent="0.35">
      <c r="C10810" s="44"/>
    </row>
    <row r="10811" spans="3:3" x14ac:dyDescent="0.35">
      <c r="C10811" s="44"/>
    </row>
    <row r="10812" spans="3:3" x14ac:dyDescent="0.35">
      <c r="C10812" s="44"/>
    </row>
    <row r="10813" spans="3:3" x14ac:dyDescent="0.35">
      <c r="C10813" s="44"/>
    </row>
    <row r="10814" spans="3:3" x14ac:dyDescent="0.35">
      <c r="C10814" s="44"/>
    </row>
    <row r="10815" spans="3:3" x14ac:dyDescent="0.35">
      <c r="C10815" s="44"/>
    </row>
    <row r="10816" spans="3:3" x14ac:dyDescent="0.35">
      <c r="C10816" s="44"/>
    </row>
    <row r="10817" spans="3:3" x14ac:dyDescent="0.35">
      <c r="C10817" s="44"/>
    </row>
    <row r="10818" spans="3:3" x14ac:dyDescent="0.35">
      <c r="C10818" s="44"/>
    </row>
    <row r="10819" spans="3:3" x14ac:dyDescent="0.35">
      <c r="C10819" s="44"/>
    </row>
    <row r="10820" spans="3:3" x14ac:dyDescent="0.35">
      <c r="C10820" s="44"/>
    </row>
    <row r="10821" spans="3:3" x14ac:dyDescent="0.35">
      <c r="C10821" s="44"/>
    </row>
    <row r="10822" spans="3:3" x14ac:dyDescent="0.35">
      <c r="C10822" s="44"/>
    </row>
    <row r="10823" spans="3:3" x14ac:dyDescent="0.35">
      <c r="C10823" s="44"/>
    </row>
    <row r="10824" spans="3:3" x14ac:dyDescent="0.35">
      <c r="C10824" s="44"/>
    </row>
    <row r="10825" spans="3:3" x14ac:dyDescent="0.35">
      <c r="C10825" s="44"/>
    </row>
    <row r="10826" spans="3:3" x14ac:dyDescent="0.35">
      <c r="C10826" s="44"/>
    </row>
    <row r="10827" spans="3:3" x14ac:dyDescent="0.35">
      <c r="C10827" s="44"/>
    </row>
    <row r="10828" spans="3:3" x14ac:dyDescent="0.35">
      <c r="C10828" s="44"/>
    </row>
    <row r="10829" spans="3:3" x14ac:dyDescent="0.35">
      <c r="C10829" s="44"/>
    </row>
    <row r="10830" spans="3:3" x14ac:dyDescent="0.35">
      <c r="C10830" s="44"/>
    </row>
    <row r="10831" spans="3:3" x14ac:dyDescent="0.35">
      <c r="C10831" s="44"/>
    </row>
    <row r="10832" spans="3:3" x14ac:dyDescent="0.35">
      <c r="C10832" s="44"/>
    </row>
    <row r="10833" spans="3:3" x14ac:dyDescent="0.35">
      <c r="C10833" s="44"/>
    </row>
    <row r="10834" spans="3:3" x14ac:dyDescent="0.35">
      <c r="C10834" s="44"/>
    </row>
    <row r="10835" spans="3:3" x14ac:dyDescent="0.35">
      <c r="C10835" s="44"/>
    </row>
    <row r="10836" spans="3:3" x14ac:dyDescent="0.35">
      <c r="C10836" s="44"/>
    </row>
    <row r="10837" spans="3:3" x14ac:dyDescent="0.35">
      <c r="C10837" s="44"/>
    </row>
    <row r="10838" spans="3:3" x14ac:dyDescent="0.35">
      <c r="C10838" s="44"/>
    </row>
    <row r="10839" spans="3:3" x14ac:dyDescent="0.35">
      <c r="C10839" s="44"/>
    </row>
    <row r="10840" spans="3:3" x14ac:dyDescent="0.35">
      <c r="C10840" s="44"/>
    </row>
    <row r="10841" spans="3:3" x14ac:dyDescent="0.35">
      <c r="C10841" s="44"/>
    </row>
    <row r="10842" spans="3:3" x14ac:dyDescent="0.35">
      <c r="C10842" s="44"/>
    </row>
    <row r="10843" spans="3:3" x14ac:dyDescent="0.35">
      <c r="C10843" s="44"/>
    </row>
    <row r="10844" spans="3:3" x14ac:dyDescent="0.35">
      <c r="C10844" s="44"/>
    </row>
    <row r="10845" spans="3:3" x14ac:dyDescent="0.35">
      <c r="C10845" s="44"/>
    </row>
    <row r="10846" spans="3:3" x14ac:dyDescent="0.35">
      <c r="C10846" s="44"/>
    </row>
    <row r="10847" spans="3:3" x14ac:dyDescent="0.35">
      <c r="C10847" s="44"/>
    </row>
    <row r="10848" spans="3:3" x14ac:dyDescent="0.35">
      <c r="C10848" s="44"/>
    </row>
    <row r="10849" spans="3:3" x14ac:dyDescent="0.35">
      <c r="C10849" s="44"/>
    </row>
    <row r="10850" spans="3:3" x14ac:dyDescent="0.35">
      <c r="C10850" s="44"/>
    </row>
    <row r="10851" spans="3:3" x14ac:dyDescent="0.35">
      <c r="C10851" s="44"/>
    </row>
    <row r="10852" spans="3:3" x14ac:dyDescent="0.35">
      <c r="C10852" s="44"/>
    </row>
    <row r="10853" spans="3:3" x14ac:dyDescent="0.35">
      <c r="C10853" s="44"/>
    </row>
    <row r="10854" spans="3:3" x14ac:dyDescent="0.35">
      <c r="C10854" s="44"/>
    </row>
    <row r="10855" spans="3:3" x14ac:dyDescent="0.35">
      <c r="C10855" s="44"/>
    </row>
    <row r="10856" spans="3:3" x14ac:dyDescent="0.35">
      <c r="C10856" s="44"/>
    </row>
    <row r="10857" spans="3:3" x14ac:dyDescent="0.35">
      <c r="C10857" s="44"/>
    </row>
    <row r="10858" spans="3:3" x14ac:dyDescent="0.35">
      <c r="C10858" s="44"/>
    </row>
    <row r="10859" spans="3:3" x14ac:dyDescent="0.35">
      <c r="C10859" s="44"/>
    </row>
    <row r="10860" spans="3:3" x14ac:dyDescent="0.35">
      <c r="C10860" s="44"/>
    </row>
    <row r="10861" spans="3:3" x14ac:dyDescent="0.35">
      <c r="C10861" s="44"/>
    </row>
    <row r="10862" spans="3:3" x14ac:dyDescent="0.35">
      <c r="C10862" s="44"/>
    </row>
    <row r="10863" spans="3:3" x14ac:dyDescent="0.35">
      <c r="C10863" s="44"/>
    </row>
    <row r="10864" spans="3:3" x14ac:dyDescent="0.35">
      <c r="C10864" s="44"/>
    </row>
    <row r="10865" spans="3:3" x14ac:dyDescent="0.35">
      <c r="C10865" s="44"/>
    </row>
    <row r="10866" spans="3:3" x14ac:dyDescent="0.35">
      <c r="C10866" s="44"/>
    </row>
    <row r="10867" spans="3:3" x14ac:dyDescent="0.35">
      <c r="C10867" s="44"/>
    </row>
    <row r="10868" spans="3:3" x14ac:dyDescent="0.35">
      <c r="C10868" s="44"/>
    </row>
    <row r="10869" spans="3:3" x14ac:dyDescent="0.35">
      <c r="C10869" s="44"/>
    </row>
    <row r="10870" spans="3:3" x14ac:dyDescent="0.35">
      <c r="C10870" s="44"/>
    </row>
    <row r="10871" spans="3:3" x14ac:dyDescent="0.35">
      <c r="C10871" s="44"/>
    </row>
    <row r="10872" spans="3:3" x14ac:dyDescent="0.35">
      <c r="C10872" s="44"/>
    </row>
    <row r="10873" spans="3:3" x14ac:dyDescent="0.35">
      <c r="C10873" s="44"/>
    </row>
    <row r="10874" spans="3:3" x14ac:dyDescent="0.35">
      <c r="C10874" s="44"/>
    </row>
    <row r="10875" spans="3:3" x14ac:dyDescent="0.35">
      <c r="C10875" s="44"/>
    </row>
    <row r="10876" spans="3:3" x14ac:dyDescent="0.35">
      <c r="C10876" s="44"/>
    </row>
    <row r="10877" spans="3:3" x14ac:dyDescent="0.35">
      <c r="C10877" s="44"/>
    </row>
    <row r="10878" spans="3:3" x14ac:dyDescent="0.35">
      <c r="C10878" s="44"/>
    </row>
    <row r="10879" spans="3:3" x14ac:dyDescent="0.35">
      <c r="C10879" s="44"/>
    </row>
    <row r="10880" spans="3:3" x14ac:dyDescent="0.35">
      <c r="C10880" s="44"/>
    </row>
    <row r="10881" spans="3:3" x14ac:dyDescent="0.35">
      <c r="C10881" s="44"/>
    </row>
    <row r="10882" spans="3:3" x14ac:dyDescent="0.35">
      <c r="C10882" s="44"/>
    </row>
    <row r="10883" spans="3:3" x14ac:dyDescent="0.35">
      <c r="C10883" s="44"/>
    </row>
    <row r="10884" spans="3:3" x14ac:dyDescent="0.35">
      <c r="C10884" s="44"/>
    </row>
    <row r="10885" spans="3:3" x14ac:dyDescent="0.35">
      <c r="C10885" s="44"/>
    </row>
    <row r="10886" spans="3:3" x14ac:dyDescent="0.35">
      <c r="C10886" s="44"/>
    </row>
    <row r="10887" spans="3:3" x14ac:dyDescent="0.35">
      <c r="C10887" s="44"/>
    </row>
    <row r="10888" spans="3:3" x14ac:dyDescent="0.35">
      <c r="C10888" s="44"/>
    </row>
    <row r="10889" spans="3:3" x14ac:dyDescent="0.35">
      <c r="C10889" s="44"/>
    </row>
    <row r="10890" spans="3:3" x14ac:dyDescent="0.35">
      <c r="C10890" s="44"/>
    </row>
    <row r="10891" spans="3:3" x14ac:dyDescent="0.35">
      <c r="C10891" s="44"/>
    </row>
    <row r="10892" spans="3:3" x14ac:dyDescent="0.35">
      <c r="C10892" s="44"/>
    </row>
    <row r="10893" spans="3:3" x14ac:dyDescent="0.35">
      <c r="C10893" s="44"/>
    </row>
    <row r="10894" spans="3:3" x14ac:dyDescent="0.35">
      <c r="C10894" s="44"/>
    </row>
    <row r="10895" spans="3:3" x14ac:dyDescent="0.35">
      <c r="C10895" s="44"/>
    </row>
    <row r="10896" spans="3:3" x14ac:dyDescent="0.35">
      <c r="C10896" s="44"/>
    </row>
    <row r="10897" spans="3:3" x14ac:dyDescent="0.35">
      <c r="C10897" s="44"/>
    </row>
    <row r="10898" spans="3:3" x14ac:dyDescent="0.35">
      <c r="C10898" s="44"/>
    </row>
    <row r="10899" spans="3:3" x14ac:dyDescent="0.35">
      <c r="C10899" s="44"/>
    </row>
    <row r="10900" spans="3:3" x14ac:dyDescent="0.35">
      <c r="C10900" s="44"/>
    </row>
    <row r="10901" spans="3:3" x14ac:dyDescent="0.35">
      <c r="C10901" s="44"/>
    </row>
    <row r="10902" spans="3:3" x14ac:dyDescent="0.35">
      <c r="C10902" s="44"/>
    </row>
    <row r="10903" spans="3:3" x14ac:dyDescent="0.35">
      <c r="C10903" s="44"/>
    </row>
    <row r="10904" spans="3:3" x14ac:dyDescent="0.35">
      <c r="C10904" s="44"/>
    </row>
    <row r="10905" spans="3:3" x14ac:dyDescent="0.35">
      <c r="C10905" s="44"/>
    </row>
    <row r="10906" spans="3:3" x14ac:dyDescent="0.35">
      <c r="C10906" s="44"/>
    </row>
    <row r="10907" spans="3:3" x14ac:dyDescent="0.35">
      <c r="C10907" s="44"/>
    </row>
    <row r="10908" spans="3:3" x14ac:dyDescent="0.35">
      <c r="C10908" s="44"/>
    </row>
    <row r="10909" spans="3:3" x14ac:dyDescent="0.35">
      <c r="C10909" s="44"/>
    </row>
    <row r="10910" spans="3:3" x14ac:dyDescent="0.35">
      <c r="C10910" s="44"/>
    </row>
    <row r="10911" spans="3:3" x14ac:dyDescent="0.35">
      <c r="C10911" s="44"/>
    </row>
    <row r="10912" spans="3:3" x14ac:dyDescent="0.35">
      <c r="C10912" s="44"/>
    </row>
    <row r="10913" spans="3:3" x14ac:dyDescent="0.35">
      <c r="C10913" s="44"/>
    </row>
    <row r="10914" spans="3:3" x14ac:dyDescent="0.35">
      <c r="C10914" s="44"/>
    </row>
    <row r="10915" spans="3:3" x14ac:dyDescent="0.35">
      <c r="C10915" s="44"/>
    </row>
    <row r="10916" spans="3:3" x14ac:dyDescent="0.35">
      <c r="C10916" s="44"/>
    </row>
    <row r="10917" spans="3:3" x14ac:dyDescent="0.35">
      <c r="C10917" s="44"/>
    </row>
    <row r="10918" spans="3:3" x14ac:dyDescent="0.35">
      <c r="C10918" s="44"/>
    </row>
    <row r="10919" spans="3:3" x14ac:dyDescent="0.35">
      <c r="C10919" s="44"/>
    </row>
    <row r="10920" spans="3:3" x14ac:dyDescent="0.35">
      <c r="C10920" s="44"/>
    </row>
    <row r="10921" spans="3:3" x14ac:dyDescent="0.35">
      <c r="C10921" s="44"/>
    </row>
    <row r="10922" spans="3:3" x14ac:dyDescent="0.35">
      <c r="C10922" s="44"/>
    </row>
    <row r="10923" spans="3:3" x14ac:dyDescent="0.35">
      <c r="C10923" s="44"/>
    </row>
    <row r="10924" spans="3:3" x14ac:dyDescent="0.35">
      <c r="C10924" s="44"/>
    </row>
    <row r="10925" spans="3:3" x14ac:dyDescent="0.35">
      <c r="C10925" s="44"/>
    </row>
    <row r="10926" spans="3:3" x14ac:dyDescent="0.35">
      <c r="C10926" s="44"/>
    </row>
    <row r="10927" spans="3:3" x14ac:dyDescent="0.35">
      <c r="C10927" s="44"/>
    </row>
    <row r="10928" spans="3:3" x14ac:dyDescent="0.35">
      <c r="C10928" s="44"/>
    </row>
    <row r="10929" spans="3:3" x14ac:dyDescent="0.35">
      <c r="C10929" s="44"/>
    </row>
    <row r="10930" spans="3:3" x14ac:dyDescent="0.35">
      <c r="C10930" s="44"/>
    </row>
    <row r="10931" spans="3:3" x14ac:dyDescent="0.35">
      <c r="C10931" s="44"/>
    </row>
    <row r="10932" spans="3:3" x14ac:dyDescent="0.35">
      <c r="C10932" s="44"/>
    </row>
    <row r="10933" spans="3:3" x14ac:dyDescent="0.35">
      <c r="C10933" s="44"/>
    </row>
    <row r="10934" spans="3:3" x14ac:dyDescent="0.35">
      <c r="C10934" s="44"/>
    </row>
    <row r="10935" spans="3:3" x14ac:dyDescent="0.35">
      <c r="C10935" s="44"/>
    </row>
    <row r="10936" spans="3:3" x14ac:dyDescent="0.35">
      <c r="C10936" s="44"/>
    </row>
    <row r="10937" spans="3:3" x14ac:dyDescent="0.35">
      <c r="C10937" s="44"/>
    </row>
    <row r="10938" spans="3:3" x14ac:dyDescent="0.35">
      <c r="C10938" s="44"/>
    </row>
    <row r="10939" spans="3:3" x14ac:dyDescent="0.35">
      <c r="C10939" s="44"/>
    </row>
    <row r="10940" spans="3:3" x14ac:dyDescent="0.35">
      <c r="C10940" s="44"/>
    </row>
    <row r="10941" spans="3:3" x14ac:dyDescent="0.35">
      <c r="C10941" s="44"/>
    </row>
    <row r="10942" spans="3:3" x14ac:dyDescent="0.35">
      <c r="C10942" s="44"/>
    </row>
    <row r="10943" spans="3:3" x14ac:dyDescent="0.35">
      <c r="C10943" s="44"/>
    </row>
    <row r="10944" spans="3:3" x14ac:dyDescent="0.35">
      <c r="C10944" s="44"/>
    </row>
    <row r="10945" spans="3:3" x14ac:dyDescent="0.35">
      <c r="C10945" s="44"/>
    </row>
    <row r="10946" spans="3:3" x14ac:dyDescent="0.35">
      <c r="C10946" s="44"/>
    </row>
    <row r="10947" spans="3:3" x14ac:dyDescent="0.35">
      <c r="C10947" s="44"/>
    </row>
    <row r="10948" spans="3:3" x14ac:dyDescent="0.35">
      <c r="C10948" s="44"/>
    </row>
    <row r="10949" spans="3:3" x14ac:dyDescent="0.35">
      <c r="C10949" s="44"/>
    </row>
    <row r="10950" spans="3:3" x14ac:dyDescent="0.35">
      <c r="C10950" s="44"/>
    </row>
    <row r="10951" spans="3:3" x14ac:dyDescent="0.35">
      <c r="C10951" s="44"/>
    </row>
    <row r="10952" spans="3:3" x14ac:dyDescent="0.35">
      <c r="C10952" s="44"/>
    </row>
    <row r="10953" spans="3:3" x14ac:dyDescent="0.35">
      <c r="C10953" s="44"/>
    </row>
    <row r="10954" spans="3:3" x14ac:dyDescent="0.35">
      <c r="C10954" s="44"/>
    </row>
    <row r="10955" spans="3:3" x14ac:dyDescent="0.35">
      <c r="C10955" s="44"/>
    </row>
    <row r="10956" spans="3:3" x14ac:dyDescent="0.35">
      <c r="C10956" s="44"/>
    </row>
    <row r="10957" spans="3:3" x14ac:dyDescent="0.35">
      <c r="C10957" s="44"/>
    </row>
    <row r="10958" spans="3:3" x14ac:dyDescent="0.35">
      <c r="C10958" s="44"/>
    </row>
    <row r="10959" spans="3:3" x14ac:dyDescent="0.35">
      <c r="C10959" s="44"/>
    </row>
    <row r="10960" spans="3:3" x14ac:dyDescent="0.35">
      <c r="C10960" s="44"/>
    </row>
    <row r="10961" spans="3:3" x14ac:dyDescent="0.35">
      <c r="C10961" s="44"/>
    </row>
    <row r="10962" spans="3:3" x14ac:dyDescent="0.35">
      <c r="C10962" s="44"/>
    </row>
    <row r="10963" spans="3:3" x14ac:dyDescent="0.35">
      <c r="C10963" s="44"/>
    </row>
    <row r="10964" spans="3:3" x14ac:dyDescent="0.35">
      <c r="C10964" s="44"/>
    </row>
    <row r="10965" spans="3:3" x14ac:dyDescent="0.35">
      <c r="C10965" s="44"/>
    </row>
    <row r="10966" spans="3:3" x14ac:dyDescent="0.35">
      <c r="C10966" s="44"/>
    </row>
    <row r="10967" spans="3:3" x14ac:dyDescent="0.35">
      <c r="C10967" s="44"/>
    </row>
    <row r="10968" spans="3:3" x14ac:dyDescent="0.35">
      <c r="C10968" s="44"/>
    </row>
    <row r="10969" spans="3:3" x14ac:dyDescent="0.35">
      <c r="C10969" s="44"/>
    </row>
    <row r="10970" spans="3:3" x14ac:dyDescent="0.35">
      <c r="C10970" s="44"/>
    </row>
    <row r="10971" spans="3:3" x14ac:dyDescent="0.35">
      <c r="C10971" s="44"/>
    </row>
    <row r="10972" spans="3:3" x14ac:dyDescent="0.35">
      <c r="C10972" s="44"/>
    </row>
    <row r="10973" spans="3:3" x14ac:dyDescent="0.35">
      <c r="C10973" s="44"/>
    </row>
    <row r="10974" spans="3:3" x14ac:dyDescent="0.35">
      <c r="C10974" s="44"/>
    </row>
    <row r="10975" spans="3:3" x14ac:dyDescent="0.35">
      <c r="C10975" s="44"/>
    </row>
    <row r="10976" spans="3:3" x14ac:dyDescent="0.35">
      <c r="C10976" s="44"/>
    </row>
    <row r="10977" spans="3:3" x14ac:dyDescent="0.35">
      <c r="C10977" s="44"/>
    </row>
    <row r="10978" spans="3:3" x14ac:dyDescent="0.35">
      <c r="C10978" s="44"/>
    </row>
    <row r="10979" spans="3:3" x14ac:dyDescent="0.35">
      <c r="C10979" s="44"/>
    </row>
    <row r="10980" spans="3:3" x14ac:dyDescent="0.35">
      <c r="C10980" s="44"/>
    </row>
    <row r="10981" spans="3:3" x14ac:dyDescent="0.35">
      <c r="C10981" s="44"/>
    </row>
    <row r="10982" spans="3:3" x14ac:dyDescent="0.35">
      <c r="C10982" s="44"/>
    </row>
    <row r="10983" spans="3:3" x14ac:dyDescent="0.35">
      <c r="C10983" s="44"/>
    </row>
    <row r="10984" spans="3:3" x14ac:dyDescent="0.35">
      <c r="C10984" s="44"/>
    </row>
    <row r="10985" spans="3:3" x14ac:dyDescent="0.35">
      <c r="C10985" s="44"/>
    </row>
    <row r="10986" spans="3:3" x14ac:dyDescent="0.35">
      <c r="C10986" s="44"/>
    </row>
    <row r="10987" spans="3:3" x14ac:dyDescent="0.35">
      <c r="C10987" s="44"/>
    </row>
    <row r="10988" spans="3:3" x14ac:dyDescent="0.35">
      <c r="C10988" s="44"/>
    </row>
    <row r="10989" spans="3:3" x14ac:dyDescent="0.35">
      <c r="C10989" s="44"/>
    </row>
    <row r="10990" spans="3:3" x14ac:dyDescent="0.35">
      <c r="C10990" s="44"/>
    </row>
    <row r="10991" spans="3:3" x14ac:dyDescent="0.35">
      <c r="C10991" s="44"/>
    </row>
    <row r="10992" spans="3:3" x14ac:dyDescent="0.35">
      <c r="C10992" s="44"/>
    </row>
    <row r="10993" spans="3:3" x14ac:dyDescent="0.35">
      <c r="C10993" s="44"/>
    </row>
    <row r="10994" spans="3:3" x14ac:dyDescent="0.35">
      <c r="C10994" s="44"/>
    </row>
    <row r="10995" spans="3:3" x14ac:dyDescent="0.35">
      <c r="C10995" s="44"/>
    </row>
    <row r="10996" spans="3:3" x14ac:dyDescent="0.35">
      <c r="C10996" s="44"/>
    </row>
    <row r="10997" spans="3:3" x14ac:dyDescent="0.35">
      <c r="C10997" s="44"/>
    </row>
    <row r="10998" spans="3:3" x14ac:dyDescent="0.35">
      <c r="C10998" s="44"/>
    </row>
    <row r="10999" spans="3:3" x14ac:dyDescent="0.35">
      <c r="C10999" s="44"/>
    </row>
    <row r="11000" spans="3:3" x14ac:dyDescent="0.35">
      <c r="C11000" s="44"/>
    </row>
    <row r="11001" spans="3:3" x14ac:dyDescent="0.35">
      <c r="C11001" s="44"/>
    </row>
    <row r="11002" spans="3:3" x14ac:dyDescent="0.35">
      <c r="C11002" s="44"/>
    </row>
    <row r="11003" spans="3:3" x14ac:dyDescent="0.35">
      <c r="C11003" s="44"/>
    </row>
    <row r="11004" spans="3:3" x14ac:dyDescent="0.35">
      <c r="C11004" s="44"/>
    </row>
    <row r="11005" spans="3:3" x14ac:dyDescent="0.35">
      <c r="C11005" s="44"/>
    </row>
    <row r="11006" spans="3:3" x14ac:dyDescent="0.35">
      <c r="C11006" s="44"/>
    </row>
    <row r="11007" spans="3:3" x14ac:dyDescent="0.35">
      <c r="C11007" s="44"/>
    </row>
    <row r="11008" spans="3:3" x14ac:dyDescent="0.35">
      <c r="C11008" s="44"/>
    </row>
    <row r="11009" spans="3:3" x14ac:dyDescent="0.35">
      <c r="C11009" s="44"/>
    </row>
    <row r="11010" spans="3:3" x14ac:dyDescent="0.35">
      <c r="C11010" s="44"/>
    </row>
    <row r="11011" spans="3:3" x14ac:dyDescent="0.35">
      <c r="C11011" s="44"/>
    </row>
    <row r="11012" spans="3:3" x14ac:dyDescent="0.35">
      <c r="C11012" s="44"/>
    </row>
    <row r="11013" spans="3:3" x14ac:dyDescent="0.35">
      <c r="C11013" s="44"/>
    </row>
    <row r="11014" spans="3:3" x14ac:dyDescent="0.35">
      <c r="C11014" s="44"/>
    </row>
    <row r="11015" spans="3:3" x14ac:dyDescent="0.35">
      <c r="C11015" s="44"/>
    </row>
    <row r="11016" spans="3:3" x14ac:dyDescent="0.35">
      <c r="C11016" s="44"/>
    </row>
    <row r="11017" spans="3:3" x14ac:dyDescent="0.35">
      <c r="C11017" s="44"/>
    </row>
    <row r="11018" spans="3:3" x14ac:dyDescent="0.35">
      <c r="C11018" s="44"/>
    </row>
    <row r="11019" spans="3:3" x14ac:dyDescent="0.35">
      <c r="C11019" s="44"/>
    </row>
    <row r="11020" spans="3:3" x14ac:dyDescent="0.35">
      <c r="C11020" s="44"/>
    </row>
    <row r="11021" spans="3:3" x14ac:dyDescent="0.35">
      <c r="C11021" s="44"/>
    </row>
    <row r="11022" spans="3:3" x14ac:dyDescent="0.35">
      <c r="C11022" s="44"/>
    </row>
    <row r="11023" spans="3:3" x14ac:dyDescent="0.35">
      <c r="C11023" s="44"/>
    </row>
    <row r="11024" spans="3:3" x14ac:dyDescent="0.35">
      <c r="C11024" s="44"/>
    </row>
    <row r="11025" spans="3:3" x14ac:dyDescent="0.35">
      <c r="C11025" s="44"/>
    </row>
    <row r="11026" spans="3:3" x14ac:dyDescent="0.35">
      <c r="C11026" s="44"/>
    </row>
    <row r="11027" spans="3:3" x14ac:dyDescent="0.35">
      <c r="C11027" s="44"/>
    </row>
    <row r="11028" spans="3:3" x14ac:dyDescent="0.35">
      <c r="C11028" s="44"/>
    </row>
    <row r="11029" spans="3:3" x14ac:dyDescent="0.35">
      <c r="C11029" s="44"/>
    </row>
    <row r="11030" spans="3:3" x14ac:dyDescent="0.35">
      <c r="C11030" s="44"/>
    </row>
    <row r="11031" spans="3:3" x14ac:dyDescent="0.35">
      <c r="C11031" s="44"/>
    </row>
    <row r="11032" spans="3:3" x14ac:dyDescent="0.35">
      <c r="C11032" s="44"/>
    </row>
    <row r="11033" spans="3:3" x14ac:dyDescent="0.35">
      <c r="C11033" s="44"/>
    </row>
    <row r="11034" spans="3:3" x14ac:dyDescent="0.35">
      <c r="C11034" s="44"/>
    </row>
    <row r="11035" spans="3:3" x14ac:dyDescent="0.35">
      <c r="C11035" s="44"/>
    </row>
    <row r="11036" spans="3:3" x14ac:dyDescent="0.35">
      <c r="C11036" s="44"/>
    </row>
    <row r="11037" spans="3:3" x14ac:dyDescent="0.35">
      <c r="C11037" s="44"/>
    </row>
    <row r="11038" spans="3:3" x14ac:dyDescent="0.35">
      <c r="C11038" s="44"/>
    </row>
    <row r="11039" spans="3:3" x14ac:dyDescent="0.35">
      <c r="C11039" s="44"/>
    </row>
    <row r="11040" spans="3:3" x14ac:dyDescent="0.35">
      <c r="C11040" s="44"/>
    </row>
    <row r="11041" spans="3:3" x14ac:dyDescent="0.35">
      <c r="C11041" s="44"/>
    </row>
    <row r="11042" spans="3:3" x14ac:dyDescent="0.35">
      <c r="C11042" s="44"/>
    </row>
    <row r="11043" spans="3:3" x14ac:dyDescent="0.35">
      <c r="C11043" s="44"/>
    </row>
    <row r="11044" spans="3:3" x14ac:dyDescent="0.35">
      <c r="C11044" s="44"/>
    </row>
    <row r="11045" spans="3:3" x14ac:dyDescent="0.35">
      <c r="C11045" s="44"/>
    </row>
    <row r="11046" spans="3:3" x14ac:dyDescent="0.35">
      <c r="C11046" s="44"/>
    </row>
    <row r="11047" spans="3:3" x14ac:dyDescent="0.35">
      <c r="C11047" s="44"/>
    </row>
    <row r="11048" spans="3:3" x14ac:dyDescent="0.35">
      <c r="C11048" s="44"/>
    </row>
    <row r="11049" spans="3:3" x14ac:dyDescent="0.35">
      <c r="C11049" s="44"/>
    </row>
    <row r="11050" spans="3:3" x14ac:dyDescent="0.35">
      <c r="C11050" s="44"/>
    </row>
    <row r="11051" spans="3:3" x14ac:dyDescent="0.35">
      <c r="C11051" s="44"/>
    </row>
    <row r="11052" spans="3:3" x14ac:dyDescent="0.35">
      <c r="C11052" s="44"/>
    </row>
    <row r="11053" spans="3:3" x14ac:dyDescent="0.35">
      <c r="C11053" s="44"/>
    </row>
    <row r="11054" spans="3:3" x14ac:dyDescent="0.35">
      <c r="C11054" s="44"/>
    </row>
    <row r="11055" spans="3:3" x14ac:dyDescent="0.35">
      <c r="C11055" s="44"/>
    </row>
    <row r="11056" spans="3:3" x14ac:dyDescent="0.35">
      <c r="C11056" s="44"/>
    </row>
    <row r="11057" spans="3:3" x14ac:dyDescent="0.35">
      <c r="C11057" s="44"/>
    </row>
    <row r="11058" spans="3:3" x14ac:dyDescent="0.35">
      <c r="C11058" s="44"/>
    </row>
    <row r="11059" spans="3:3" x14ac:dyDescent="0.35">
      <c r="C11059" s="44"/>
    </row>
    <row r="11060" spans="3:3" x14ac:dyDescent="0.35">
      <c r="C11060" s="44"/>
    </row>
    <row r="11061" spans="3:3" x14ac:dyDescent="0.35">
      <c r="C11061" s="44"/>
    </row>
    <row r="11062" spans="3:3" x14ac:dyDescent="0.35">
      <c r="C11062" s="44"/>
    </row>
    <row r="11063" spans="3:3" x14ac:dyDescent="0.35">
      <c r="C11063" s="44"/>
    </row>
    <row r="11064" spans="3:3" x14ac:dyDescent="0.35">
      <c r="C11064" s="44"/>
    </row>
    <row r="11065" spans="3:3" x14ac:dyDescent="0.35">
      <c r="C11065" s="44"/>
    </row>
    <row r="11066" spans="3:3" x14ac:dyDescent="0.35">
      <c r="C11066" s="44"/>
    </row>
    <row r="11067" spans="3:3" x14ac:dyDescent="0.35">
      <c r="C11067" s="44"/>
    </row>
    <row r="11068" spans="3:3" x14ac:dyDescent="0.35">
      <c r="C11068" s="44"/>
    </row>
    <row r="11069" spans="3:3" x14ac:dyDescent="0.35">
      <c r="C11069" s="44"/>
    </row>
    <row r="11070" spans="3:3" x14ac:dyDescent="0.35">
      <c r="C11070" s="44"/>
    </row>
    <row r="11071" spans="3:3" x14ac:dyDescent="0.35">
      <c r="C11071" s="44"/>
    </row>
    <row r="11072" spans="3:3" x14ac:dyDescent="0.35">
      <c r="C11072" s="44"/>
    </row>
    <row r="11073" spans="3:3" x14ac:dyDescent="0.35">
      <c r="C11073" s="44"/>
    </row>
    <row r="11074" spans="3:3" x14ac:dyDescent="0.35">
      <c r="C11074" s="44"/>
    </row>
    <row r="11075" spans="3:3" x14ac:dyDescent="0.35">
      <c r="C11075" s="44"/>
    </row>
    <row r="11076" spans="3:3" x14ac:dyDescent="0.35">
      <c r="C11076" s="44"/>
    </row>
    <row r="11077" spans="3:3" x14ac:dyDescent="0.35">
      <c r="C11077" s="44"/>
    </row>
    <row r="11078" spans="3:3" x14ac:dyDescent="0.35">
      <c r="C11078" s="44"/>
    </row>
    <row r="11079" spans="3:3" x14ac:dyDescent="0.35">
      <c r="C11079" s="44"/>
    </row>
    <row r="11080" spans="3:3" x14ac:dyDescent="0.35">
      <c r="C11080" s="44"/>
    </row>
    <row r="11081" spans="3:3" x14ac:dyDescent="0.35">
      <c r="C11081" s="44"/>
    </row>
    <row r="11082" spans="3:3" x14ac:dyDescent="0.35">
      <c r="C11082" s="44"/>
    </row>
    <row r="11083" spans="3:3" x14ac:dyDescent="0.35">
      <c r="C11083" s="44"/>
    </row>
    <row r="11084" spans="3:3" x14ac:dyDescent="0.35">
      <c r="C11084" s="44"/>
    </row>
    <row r="11085" spans="3:3" x14ac:dyDescent="0.35">
      <c r="C11085" s="44"/>
    </row>
    <row r="11086" spans="3:3" x14ac:dyDescent="0.35">
      <c r="C11086" s="44"/>
    </row>
    <row r="11087" spans="3:3" x14ac:dyDescent="0.35">
      <c r="C11087" s="44"/>
    </row>
    <row r="11088" spans="3:3" x14ac:dyDescent="0.35">
      <c r="C11088" s="44"/>
    </row>
    <row r="11089" spans="3:3" x14ac:dyDescent="0.35">
      <c r="C11089" s="44"/>
    </row>
    <row r="11090" spans="3:3" x14ac:dyDescent="0.35">
      <c r="C11090" s="44"/>
    </row>
    <row r="11091" spans="3:3" x14ac:dyDescent="0.35">
      <c r="C11091" s="44"/>
    </row>
    <row r="11092" spans="3:3" x14ac:dyDescent="0.35">
      <c r="C11092" s="44"/>
    </row>
    <row r="11093" spans="3:3" x14ac:dyDescent="0.35">
      <c r="C11093" s="44"/>
    </row>
    <row r="11094" spans="3:3" x14ac:dyDescent="0.35">
      <c r="C11094" s="44"/>
    </row>
    <row r="11095" spans="3:3" x14ac:dyDescent="0.35">
      <c r="C11095" s="44"/>
    </row>
    <row r="11096" spans="3:3" x14ac:dyDescent="0.35">
      <c r="C11096" s="44"/>
    </row>
    <row r="11097" spans="3:3" x14ac:dyDescent="0.35">
      <c r="C11097" s="44"/>
    </row>
    <row r="11098" spans="3:3" x14ac:dyDescent="0.35">
      <c r="C11098" s="44"/>
    </row>
    <row r="11099" spans="3:3" x14ac:dyDescent="0.35">
      <c r="C11099" s="44"/>
    </row>
    <row r="11100" spans="3:3" x14ac:dyDescent="0.35">
      <c r="C11100" s="44"/>
    </row>
    <row r="11101" spans="3:3" x14ac:dyDescent="0.35">
      <c r="C11101" s="44"/>
    </row>
    <row r="11102" spans="3:3" x14ac:dyDescent="0.35">
      <c r="C11102" s="44"/>
    </row>
    <row r="11103" spans="3:3" x14ac:dyDescent="0.35">
      <c r="C11103" s="44"/>
    </row>
    <row r="11104" spans="3:3" x14ac:dyDescent="0.35">
      <c r="C11104" s="44"/>
    </row>
    <row r="11105" spans="3:3" x14ac:dyDescent="0.35">
      <c r="C11105" s="44"/>
    </row>
    <row r="11106" spans="3:3" x14ac:dyDescent="0.35">
      <c r="C11106" s="44"/>
    </row>
    <row r="11107" spans="3:3" x14ac:dyDescent="0.35">
      <c r="C11107" s="44"/>
    </row>
    <row r="11108" spans="3:3" x14ac:dyDescent="0.35">
      <c r="C11108" s="44"/>
    </row>
    <row r="11109" spans="3:3" x14ac:dyDescent="0.35">
      <c r="C11109" s="44"/>
    </row>
    <row r="11110" spans="3:3" x14ac:dyDescent="0.35">
      <c r="C11110" s="44"/>
    </row>
    <row r="11111" spans="3:3" x14ac:dyDescent="0.35">
      <c r="C11111" s="44"/>
    </row>
    <row r="11112" spans="3:3" x14ac:dyDescent="0.35">
      <c r="C11112" s="44"/>
    </row>
    <row r="11113" spans="3:3" x14ac:dyDescent="0.35">
      <c r="C11113" s="44"/>
    </row>
    <row r="11114" spans="3:3" x14ac:dyDescent="0.35">
      <c r="C11114" s="44"/>
    </row>
    <row r="11115" spans="3:3" x14ac:dyDescent="0.35">
      <c r="C11115" s="44"/>
    </row>
    <row r="11116" spans="3:3" x14ac:dyDescent="0.35">
      <c r="C11116" s="44"/>
    </row>
    <row r="11117" spans="3:3" x14ac:dyDescent="0.35">
      <c r="C11117" s="44"/>
    </row>
    <row r="11118" spans="3:3" x14ac:dyDescent="0.35">
      <c r="C11118" s="44"/>
    </row>
    <row r="11119" spans="3:3" x14ac:dyDescent="0.35">
      <c r="C11119" s="44"/>
    </row>
    <row r="11120" spans="3:3" x14ac:dyDescent="0.35">
      <c r="C11120" s="44"/>
    </row>
    <row r="11121" spans="3:3" x14ac:dyDescent="0.35">
      <c r="C11121" s="44"/>
    </row>
    <row r="11122" spans="3:3" x14ac:dyDescent="0.35">
      <c r="C11122" s="44"/>
    </row>
    <row r="11123" spans="3:3" x14ac:dyDescent="0.35">
      <c r="C11123" s="44"/>
    </row>
    <row r="11124" spans="3:3" x14ac:dyDescent="0.35">
      <c r="C11124" s="44"/>
    </row>
    <row r="11125" spans="3:3" x14ac:dyDescent="0.35">
      <c r="C11125" s="44"/>
    </row>
    <row r="11126" spans="3:3" x14ac:dyDescent="0.35">
      <c r="C11126" s="44"/>
    </row>
    <row r="11127" spans="3:3" x14ac:dyDescent="0.35">
      <c r="C11127" s="44"/>
    </row>
    <row r="11128" spans="3:3" x14ac:dyDescent="0.35">
      <c r="C11128" s="44"/>
    </row>
    <row r="11129" spans="3:3" x14ac:dyDescent="0.35">
      <c r="C11129" s="44"/>
    </row>
    <row r="11130" spans="3:3" x14ac:dyDescent="0.35">
      <c r="C11130" s="44"/>
    </row>
    <row r="11131" spans="3:3" x14ac:dyDescent="0.35">
      <c r="C11131" s="44"/>
    </row>
    <row r="11132" spans="3:3" x14ac:dyDescent="0.35">
      <c r="C11132" s="44"/>
    </row>
    <row r="11133" spans="3:3" x14ac:dyDescent="0.35">
      <c r="C11133" s="44"/>
    </row>
    <row r="11134" spans="3:3" x14ac:dyDescent="0.35">
      <c r="C11134" s="44"/>
    </row>
    <row r="11135" spans="3:3" x14ac:dyDescent="0.35">
      <c r="C11135" s="44"/>
    </row>
    <row r="11136" spans="3:3" x14ac:dyDescent="0.35">
      <c r="C11136" s="44"/>
    </row>
    <row r="11137" spans="3:3" x14ac:dyDescent="0.35">
      <c r="C11137" s="44"/>
    </row>
    <row r="11138" spans="3:3" x14ac:dyDescent="0.35">
      <c r="C11138" s="44"/>
    </row>
    <row r="11139" spans="3:3" x14ac:dyDescent="0.35">
      <c r="C11139" s="44"/>
    </row>
    <row r="11140" spans="3:3" x14ac:dyDescent="0.35">
      <c r="C11140" s="44"/>
    </row>
    <row r="11141" spans="3:3" x14ac:dyDescent="0.35">
      <c r="C11141" s="44"/>
    </row>
    <row r="11142" spans="3:3" x14ac:dyDescent="0.35">
      <c r="C11142" s="44"/>
    </row>
    <row r="11143" spans="3:3" x14ac:dyDescent="0.35">
      <c r="C11143" s="44"/>
    </row>
    <row r="11144" spans="3:3" x14ac:dyDescent="0.35">
      <c r="C11144" s="44"/>
    </row>
    <row r="11145" spans="3:3" x14ac:dyDescent="0.35">
      <c r="C11145" s="44"/>
    </row>
    <row r="11146" spans="3:3" x14ac:dyDescent="0.35">
      <c r="C11146" s="44"/>
    </row>
    <row r="11147" spans="3:3" x14ac:dyDescent="0.35">
      <c r="C11147" s="44"/>
    </row>
    <row r="11148" spans="3:3" x14ac:dyDescent="0.35">
      <c r="C11148" s="44"/>
    </row>
    <row r="11149" spans="3:3" x14ac:dyDescent="0.35">
      <c r="C11149" s="44"/>
    </row>
    <row r="11150" spans="3:3" x14ac:dyDescent="0.35">
      <c r="C11150" s="44"/>
    </row>
    <row r="11151" spans="3:3" x14ac:dyDescent="0.35">
      <c r="C11151" s="44"/>
    </row>
    <row r="11152" spans="3:3" x14ac:dyDescent="0.35">
      <c r="C11152" s="44"/>
    </row>
    <row r="11153" spans="3:3" x14ac:dyDescent="0.35">
      <c r="C11153" s="44"/>
    </row>
    <row r="11154" spans="3:3" x14ac:dyDescent="0.35">
      <c r="C11154" s="44"/>
    </row>
    <row r="11155" spans="3:3" x14ac:dyDescent="0.35">
      <c r="C11155" s="44"/>
    </row>
    <row r="11156" spans="3:3" x14ac:dyDescent="0.35">
      <c r="C11156" s="44"/>
    </row>
    <row r="11157" spans="3:3" x14ac:dyDescent="0.35">
      <c r="C11157" s="44"/>
    </row>
    <row r="11158" spans="3:3" x14ac:dyDescent="0.35">
      <c r="C11158" s="44"/>
    </row>
    <row r="11159" spans="3:3" x14ac:dyDescent="0.35">
      <c r="C11159" s="44"/>
    </row>
    <row r="11160" spans="3:3" x14ac:dyDescent="0.35">
      <c r="C11160" s="44"/>
    </row>
    <row r="11161" spans="3:3" x14ac:dyDescent="0.35">
      <c r="C11161" s="44"/>
    </row>
    <row r="11162" spans="3:3" x14ac:dyDescent="0.35">
      <c r="C11162" s="44"/>
    </row>
    <row r="11163" spans="3:3" x14ac:dyDescent="0.35">
      <c r="C11163" s="44"/>
    </row>
    <row r="11164" spans="3:3" x14ac:dyDescent="0.35">
      <c r="C11164" s="44"/>
    </row>
    <row r="11165" spans="3:3" x14ac:dyDescent="0.35">
      <c r="C11165" s="44"/>
    </row>
    <row r="11166" spans="3:3" x14ac:dyDescent="0.35">
      <c r="C11166" s="44"/>
    </row>
    <row r="11167" spans="3:3" x14ac:dyDescent="0.35">
      <c r="C11167" s="44"/>
    </row>
    <row r="11168" spans="3:3" x14ac:dyDescent="0.35">
      <c r="C11168" s="44"/>
    </row>
    <row r="11169" spans="3:3" x14ac:dyDescent="0.35">
      <c r="C11169" s="44"/>
    </row>
    <row r="11170" spans="3:3" x14ac:dyDescent="0.35">
      <c r="C11170" s="44"/>
    </row>
    <row r="11171" spans="3:3" x14ac:dyDescent="0.35">
      <c r="C11171" s="44"/>
    </row>
    <row r="11172" spans="3:3" x14ac:dyDescent="0.35">
      <c r="C11172" s="44"/>
    </row>
    <row r="11173" spans="3:3" x14ac:dyDescent="0.35">
      <c r="C11173" s="44"/>
    </row>
    <row r="11174" spans="3:3" x14ac:dyDescent="0.35">
      <c r="C11174" s="44"/>
    </row>
    <row r="11175" spans="3:3" x14ac:dyDescent="0.35">
      <c r="C11175" s="44"/>
    </row>
    <row r="11176" spans="3:3" x14ac:dyDescent="0.35">
      <c r="C11176" s="44"/>
    </row>
    <row r="11177" spans="3:3" x14ac:dyDescent="0.35">
      <c r="C11177" s="44"/>
    </row>
    <row r="11178" spans="3:3" x14ac:dyDescent="0.35">
      <c r="C11178" s="44"/>
    </row>
    <row r="11179" spans="3:3" x14ac:dyDescent="0.35">
      <c r="C11179" s="44"/>
    </row>
    <row r="11180" spans="3:3" x14ac:dyDescent="0.35">
      <c r="C11180" s="44"/>
    </row>
    <row r="11181" spans="3:3" x14ac:dyDescent="0.35">
      <c r="C11181" s="44"/>
    </row>
    <row r="11182" spans="3:3" x14ac:dyDescent="0.35">
      <c r="C11182" s="44"/>
    </row>
    <row r="11183" spans="3:3" x14ac:dyDescent="0.35">
      <c r="C11183" s="44"/>
    </row>
    <row r="11184" spans="3:3" x14ac:dyDescent="0.35">
      <c r="C11184" s="44"/>
    </row>
    <row r="11185" spans="3:3" x14ac:dyDescent="0.35">
      <c r="C11185" s="44"/>
    </row>
    <row r="11186" spans="3:3" x14ac:dyDescent="0.35">
      <c r="C11186" s="44"/>
    </row>
    <row r="11187" spans="3:3" x14ac:dyDescent="0.35">
      <c r="C11187" s="44"/>
    </row>
    <row r="11188" spans="3:3" x14ac:dyDescent="0.35">
      <c r="C11188" s="44"/>
    </row>
    <row r="11189" spans="3:3" x14ac:dyDescent="0.35">
      <c r="C11189" s="44"/>
    </row>
    <row r="11190" spans="3:3" x14ac:dyDescent="0.35">
      <c r="C11190" s="44"/>
    </row>
    <row r="11191" spans="3:3" x14ac:dyDescent="0.35">
      <c r="C11191" s="44"/>
    </row>
    <row r="11192" spans="3:3" x14ac:dyDescent="0.35">
      <c r="C11192" s="44"/>
    </row>
    <row r="11193" spans="3:3" x14ac:dyDescent="0.35">
      <c r="C11193" s="44"/>
    </row>
    <row r="11194" spans="3:3" x14ac:dyDescent="0.35">
      <c r="C11194" s="44"/>
    </row>
    <row r="11195" spans="3:3" x14ac:dyDescent="0.35">
      <c r="C11195" s="44"/>
    </row>
    <row r="11196" spans="3:3" x14ac:dyDescent="0.35">
      <c r="C11196" s="44"/>
    </row>
    <row r="11197" spans="3:3" x14ac:dyDescent="0.35">
      <c r="C11197" s="44"/>
    </row>
    <row r="11198" spans="3:3" x14ac:dyDescent="0.35">
      <c r="C11198" s="44"/>
    </row>
    <row r="11199" spans="3:3" x14ac:dyDescent="0.35">
      <c r="C11199" s="44"/>
    </row>
    <row r="11200" spans="3:3" x14ac:dyDescent="0.35">
      <c r="C11200" s="44"/>
    </row>
    <row r="11201" spans="3:3" x14ac:dyDescent="0.35">
      <c r="C11201" s="44"/>
    </row>
    <row r="11202" spans="3:3" x14ac:dyDescent="0.35">
      <c r="C11202" s="44"/>
    </row>
    <row r="11203" spans="3:3" x14ac:dyDescent="0.35">
      <c r="C11203" s="44"/>
    </row>
    <row r="11204" spans="3:3" x14ac:dyDescent="0.35">
      <c r="C11204" s="44"/>
    </row>
    <row r="11205" spans="3:3" x14ac:dyDescent="0.35">
      <c r="C11205" s="44"/>
    </row>
    <row r="11206" spans="3:3" x14ac:dyDescent="0.35">
      <c r="C11206" s="44"/>
    </row>
    <row r="11207" spans="3:3" x14ac:dyDescent="0.35">
      <c r="C11207" s="44"/>
    </row>
    <row r="11208" spans="3:3" x14ac:dyDescent="0.35">
      <c r="C11208" s="44"/>
    </row>
    <row r="11209" spans="3:3" x14ac:dyDescent="0.35">
      <c r="C11209" s="44"/>
    </row>
    <row r="11210" spans="3:3" x14ac:dyDescent="0.35">
      <c r="C11210" s="44"/>
    </row>
    <row r="11211" spans="3:3" x14ac:dyDescent="0.35">
      <c r="C11211" s="44"/>
    </row>
    <row r="11212" spans="3:3" x14ac:dyDescent="0.35">
      <c r="C11212" s="44"/>
    </row>
    <row r="11213" spans="3:3" x14ac:dyDescent="0.35">
      <c r="C11213" s="44"/>
    </row>
    <row r="11214" spans="3:3" x14ac:dyDescent="0.35">
      <c r="C11214" s="44"/>
    </row>
    <row r="11215" spans="3:3" x14ac:dyDescent="0.35">
      <c r="C11215" s="44"/>
    </row>
    <row r="11216" spans="3:3" x14ac:dyDescent="0.35">
      <c r="C11216" s="44"/>
    </row>
    <row r="11217" spans="3:3" x14ac:dyDescent="0.35">
      <c r="C11217" s="44"/>
    </row>
    <row r="11218" spans="3:3" x14ac:dyDescent="0.35">
      <c r="C11218" s="44"/>
    </row>
    <row r="11219" spans="3:3" x14ac:dyDescent="0.35">
      <c r="C11219" s="44"/>
    </row>
    <row r="11220" spans="3:3" x14ac:dyDescent="0.35">
      <c r="C11220" s="44"/>
    </row>
    <row r="11221" spans="3:3" x14ac:dyDescent="0.35">
      <c r="C11221" s="44"/>
    </row>
    <row r="11222" spans="3:3" x14ac:dyDescent="0.35">
      <c r="C11222" s="44"/>
    </row>
    <row r="11223" spans="3:3" x14ac:dyDescent="0.35">
      <c r="C11223" s="44"/>
    </row>
    <row r="11224" spans="3:3" x14ac:dyDescent="0.35">
      <c r="C11224" s="44"/>
    </row>
    <row r="11225" spans="3:3" x14ac:dyDescent="0.35">
      <c r="C11225" s="44"/>
    </row>
    <row r="11226" spans="3:3" x14ac:dyDescent="0.35">
      <c r="C11226" s="44"/>
    </row>
    <row r="11227" spans="3:3" x14ac:dyDescent="0.35">
      <c r="C11227" s="44"/>
    </row>
    <row r="11228" spans="3:3" x14ac:dyDescent="0.35">
      <c r="C11228" s="44"/>
    </row>
    <row r="11229" spans="3:3" x14ac:dyDescent="0.35">
      <c r="C11229" s="44"/>
    </row>
    <row r="11230" spans="3:3" x14ac:dyDescent="0.35">
      <c r="C11230" s="44"/>
    </row>
    <row r="11231" spans="3:3" x14ac:dyDescent="0.35">
      <c r="C11231" s="44"/>
    </row>
    <row r="11232" spans="3:3" x14ac:dyDescent="0.35">
      <c r="C11232" s="44"/>
    </row>
    <row r="11233" spans="3:3" x14ac:dyDescent="0.35">
      <c r="C11233" s="44"/>
    </row>
    <row r="11234" spans="3:3" x14ac:dyDescent="0.35">
      <c r="C11234" s="44"/>
    </row>
    <row r="11235" spans="3:3" x14ac:dyDescent="0.35">
      <c r="C11235" s="44"/>
    </row>
    <row r="11236" spans="3:3" x14ac:dyDescent="0.35">
      <c r="C11236" s="44"/>
    </row>
    <row r="11237" spans="3:3" x14ac:dyDescent="0.35">
      <c r="C11237" s="44"/>
    </row>
    <row r="11238" spans="3:3" x14ac:dyDescent="0.35">
      <c r="C11238" s="44"/>
    </row>
    <row r="11239" spans="3:3" x14ac:dyDescent="0.35">
      <c r="C11239" s="44"/>
    </row>
    <row r="11240" spans="3:3" x14ac:dyDescent="0.35">
      <c r="C11240" s="44"/>
    </row>
    <row r="11241" spans="3:3" x14ac:dyDescent="0.35">
      <c r="C11241" s="44"/>
    </row>
    <row r="11242" spans="3:3" x14ac:dyDescent="0.35">
      <c r="C11242" s="44"/>
    </row>
    <row r="11243" spans="3:3" x14ac:dyDescent="0.35">
      <c r="C11243" s="44"/>
    </row>
    <row r="11244" spans="3:3" x14ac:dyDescent="0.35">
      <c r="C11244" s="44"/>
    </row>
    <row r="11245" spans="3:3" x14ac:dyDescent="0.35">
      <c r="C11245" s="44"/>
    </row>
    <row r="11246" spans="3:3" x14ac:dyDescent="0.35">
      <c r="C11246" s="44"/>
    </row>
    <row r="11247" spans="3:3" x14ac:dyDescent="0.35">
      <c r="C11247" s="44"/>
    </row>
    <row r="11248" spans="3:3" x14ac:dyDescent="0.35">
      <c r="C11248" s="44"/>
    </row>
    <row r="11249" spans="3:3" x14ac:dyDescent="0.35">
      <c r="C11249" s="44"/>
    </row>
    <row r="11250" spans="3:3" x14ac:dyDescent="0.35">
      <c r="C11250" s="44"/>
    </row>
    <row r="11251" spans="3:3" x14ac:dyDescent="0.35">
      <c r="C11251" s="44"/>
    </row>
    <row r="11252" spans="3:3" x14ac:dyDescent="0.35">
      <c r="C11252" s="44"/>
    </row>
    <row r="11253" spans="3:3" x14ac:dyDescent="0.35">
      <c r="C11253" s="44"/>
    </row>
    <row r="11254" spans="3:3" x14ac:dyDescent="0.35">
      <c r="C11254" s="44"/>
    </row>
    <row r="11255" spans="3:3" x14ac:dyDescent="0.35">
      <c r="C11255" s="44"/>
    </row>
    <row r="11256" spans="3:3" x14ac:dyDescent="0.35">
      <c r="C11256" s="44"/>
    </row>
    <row r="11257" spans="3:3" x14ac:dyDescent="0.35">
      <c r="C11257" s="44"/>
    </row>
    <row r="11258" spans="3:3" x14ac:dyDescent="0.35">
      <c r="C11258" s="44"/>
    </row>
    <row r="11259" spans="3:3" x14ac:dyDescent="0.35">
      <c r="C11259" s="44"/>
    </row>
    <row r="11260" spans="3:3" x14ac:dyDescent="0.35">
      <c r="C11260" s="44"/>
    </row>
    <row r="11261" spans="3:3" x14ac:dyDescent="0.35">
      <c r="C11261" s="44"/>
    </row>
    <row r="11262" spans="3:3" x14ac:dyDescent="0.35">
      <c r="C11262" s="44"/>
    </row>
    <row r="11263" spans="3:3" x14ac:dyDescent="0.35">
      <c r="C11263" s="44"/>
    </row>
    <row r="11264" spans="3:3" x14ac:dyDescent="0.35">
      <c r="C11264" s="44"/>
    </row>
    <row r="11265" spans="3:3" x14ac:dyDescent="0.35">
      <c r="C11265" s="44"/>
    </row>
    <row r="11266" spans="3:3" x14ac:dyDescent="0.35">
      <c r="C11266" s="44"/>
    </row>
    <row r="11267" spans="3:3" x14ac:dyDescent="0.35">
      <c r="C11267" s="44"/>
    </row>
    <row r="11268" spans="3:3" x14ac:dyDescent="0.35">
      <c r="C11268" s="44"/>
    </row>
    <row r="11269" spans="3:3" x14ac:dyDescent="0.35">
      <c r="C11269" s="44"/>
    </row>
    <row r="11270" spans="3:3" x14ac:dyDescent="0.35">
      <c r="C11270" s="44"/>
    </row>
    <row r="11271" spans="3:3" x14ac:dyDescent="0.35">
      <c r="C11271" s="44"/>
    </row>
    <row r="11272" spans="3:3" x14ac:dyDescent="0.35">
      <c r="C11272" s="44"/>
    </row>
    <row r="11273" spans="3:3" x14ac:dyDescent="0.35">
      <c r="C11273" s="44"/>
    </row>
    <row r="11274" spans="3:3" x14ac:dyDescent="0.35">
      <c r="C11274" s="44"/>
    </row>
    <row r="11275" spans="3:3" x14ac:dyDescent="0.35">
      <c r="C11275" s="44"/>
    </row>
    <row r="11276" spans="3:3" x14ac:dyDescent="0.35">
      <c r="C11276" s="44"/>
    </row>
    <row r="11277" spans="3:3" x14ac:dyDescent="0.35">
      <c r="C11277" s="44"/>
    </row>
    <row r="11278" spans="3:3" x14ac:dyDescent="0.35">
      <c r="C11278" s="44"/>
    </row>
    <row r="11279" spans="3:3" x14ac:dyDescent="0.35">
      <c r="C11279" s="44"/>
    </row>
    <row r="11280" spans="3:3" x14ac:dyDescent="0.35">
      <c r="C11280" s="44"/>
    </row>
    <row r="11281" spans="3:3" x14ac:dyDescent="0.35">
      <c r="C11281" s="44"/>
    </row>
    <row r="11282" spans="3:3" x14ac:dyDescent="0.35">
      <c r="C11282" s="44"/>
    </row>
    <row r="11283" spans="3:3" x14ac:dyDescent="0.35">
      <c r="C11283" s="44"/>
    </row>
    <row r="11284" spans="3:3" x14ac:dyDescent="0.35">
      <c r="C11284" s="44"/>
    </row>
    <row r="11285" spans="3:3" x14ac:dyDescent="0.35">
      <c r="C11285" s="44"/>
    </row>
    <row r="11286" spans="3:3" x14ac:dyDescent="0.35">
      <c r="C11286" s="44"/>
    </row>
    <row r="11287" spans="3:3" x14ac:dyDescent="0.35">
      <c r="C11287" s="44"/>
    </row>
    <row r="11288" spans="3:3" x14ac:dyDescent="0.35">
      <c r="C11288" s="44"/>
    </row>
    <row r="11289" spans="3:3" x14ac:dyDescent="0.35">
      <c r="C11289" s="44"/>
    </row>
    <row r="11290" spans="3:3" x14ac:dyDescent="0.35">
      <c r="C11290" s="44"/>
    </row>
    <row r="11291" spans="3:3" x14ac:dyDescent="0.35">
      <c r="C11291" s="44"/>
    </row>
    <row r="11292" spans="3:3" x14ac:dyDescent="0.35">
      <c r="C11292" s="44"/>
    </row>
    <row r="11293" spans="3:3" x14ac:dyDescent="0.35">
      <c r="C11293" s="44"/>
    </row>
    <row r="11294" spans="3:3" x14ac:dyDescent="0.35">
      <c r="C11294" s="44"/>
    </row>
    <row r="11295" spans="3:3" x14ac:dyDescent="0.35">
      <c r="C11295" s="44"/>
    </row>
    <row r="11296" spans="3:3" x14ac:dyDescent="0.35">
      <c r="C11296" s="44"/>
    </row>
    <row r="11297" spans="3:3" x14ac:dyDescent="0.35">
      <c r="C11297" s="44"/>
    </row>
    <row r="11298" spans="3:3" x14ac:dyDescent="0.35">
      <c r="C11298" s="44"/>
    </row>
    <row r="11299" spans="3:3" x14ac:dyDescent="0.35">
      <c r="C11299" s="44"/>
    </row>
    <row r="11300" spans="3:3" x14ac:dyDescent="0.35">
      <c r="C11300" s="44"/>
    </row>
    <row r="11301" spans="3:3" x14ac:dyDescent="0.35">
      <c r="C11301" s="44"/>
    </row>
    <row r="11302" spans="3:3" x14ac:dyDescent="0.35">
      <c r="C11302" s="44"/>
    </row>
    <row r="11303" spans="3:3" x14ac:dyDescent="0.35">
      <c r="C11303" s="44"/>
    </row>
    <row r="11304" spans="3:3" x14ac:dyDescent="0.35">
      <c r="C11304" s="44"/>
    </row>
    <row r="11305" spans="3:3" x14ac:dyDescent="0.35">
      <c r="C11305" s="44"/>
    </row>
    <row r="11306" spans="3:3" x14ac:dyDescent="0.35">
      <c r="C11306" s="44"/>
    </row>
    <row r="11307" spans="3:3" x14ac:dyDescent="0.35">
      <c r="C11307" s="44"/>
    </row>
    <row r="11308" spans="3:3" x14ac:dyDescent="0.35">
      <c r="C11308" s="44"/>
    </row>
    <row r="11309" spans="3:3" x14ac:dyDescent="0.35">
      <c r="C11309" s="44"/>
    </row>
    <row r="11310" spans="3:3" x14ac:dyDescent="0.35">
      <c r="C11310" s="44"/>
    </row>
    <row r="11311" spans="3:3" x14ac:dyDescent="0.35">
      <c r="C11311" s="44"/>
    </row>
    <row r="11312" spans="3:3" x14ac:dyDescent="0.35">
      <c r="C11312" s="44"/>
    </row>
    <row r="11313" spans="3:3" x14ac:dyDescent="0.35">
      <c r="C11313" s="44"/>
    </row>
    <row r="11314" spans="3:3" x14ac:dyDescent="0.35">
      <c r="C11314" s="44"/>
    </row>
    <row r="11315" spans="3:3" x14ac:dyDescent="0.35">
      <c r="C11315" s="44"/>
    </row>
    <row r="11316" spans="3:3" x14ac:dyDescent="0.35">
      <c r="C11316" s="44"/>
    </row>
    <row r="11317" spans="3:3" x14ac:dyDescent="0.35">
      <c r="C11317" s="44"/>
    </row>
    <row r="11318" spans="3:3" x14ac:dyDescent="0.35">
      <c r="C11318" s="44"/>
    </row>
    <row r="11319" spans="3:3" x14ac:dyDescent="0.35">
      <c r="C11319" s="44"/>
    </row>
    <row r="11320" spans="3:3" x14ac:dyDescent="0.35">
      <c r="C11320" s="44"/>
    </row>
    <row r="11321" spans="3:3" x14ac:dyDescent="0.35">
      <c r="C11321" s="44"/>
    </row>
    <row r="11322" spans="3:3" x14ac:dyDescent="0.35">
      <c r="C11322" s="44"/>
    </row>
    <row r="11323" spans="3:3" x14ac:dyDescent="0.35">
      <c r="C11323" s="44"/>
    </row>
    <row r="11324" spans="3:3" x14ac:dyDescent="0.35">
      <c r="C11324" s="44"/>
    </row>
    <row r="11325" spans="3:3" x14ac:dyDescent="0.35">
      <c r="C11325" s="44"/>
    </row>
    <row r="11326" spans="3:3" x14ac:dyDescent="0.35">
      <c r="C11326" s="44"/>
    </row>
    <row r="11327" spans="3:3" x14ac:dyDescent="0.35">
      <c r="C11327" s="44"/>
    </row>
    <row r="11328" spans="3:3" x14ac:dyDescent="0.35">
      <c r="C11328" s="44"/>
    </row>
    <row r="11329" spans="3:3" x14ac:dyDescent="0.35">
      <c r="C11329" s="44"/>
    </row>
    <row r="11330" spans="3:3" x14ac:dyDescent="0.35">
      <c r="C11330" s="44"/>
    </row>
    <row r="11331" spans="3:3" x14ac:dyDescent="0.35">
      <c r="C11331" s="44"/>
    </row>
    <row r="11332" spans="3:3" x14ac:dyDescent="0.35">
      <c r="C11332" s="44"/>
    </row>
    <row r="11333" spans="3:3" x14ac:dyDescent="0.35">
      <c r="C11333" s="44"/>
    </row>
    <row r="11334" spans="3:3" x14ac:dyDescent="0.35">
      <c r="C11334" s="44"/>
    </row>
    <row r="11335" spans="3:3" x14ac:dyDescent="0.35">
      <c r="C11335" s="44"/>
    </row>
    <row r="11336" spans="3:3" x14ac:dyDescent="0.35">
      <c r="C11336" s="44"/>
    </row>
    <row r="11337" spans="3:3" x14ac:dyDescent="0.35">
      <c r="C11337" s="44"/>
    </row>
    <row r="11338" spans="3:3" x14ac:dyDescent="0.35">
      <c r="C11338" s="44"/>
    </row>
    <row r="11339" spans="3:3" x14ac:dyDescent="0.35">
      <c r="C11339" s="44"/>
    </row>
    <row r="11340" spans="3:3" x14ac:dyDescent="0.35">
      <c r="C11340" s="44"/>
    </row>
    <row r="11341" spans="3:3" x14ac:dyDescent="0.35">
      <c r="C11341" s="44"/>
    </row>
    <row r="11342" spans="3:3" x14ac:dyDescent="0.35">
      <c r="C11342" s="44"/>
    </row>
    <row r="11343" spans="3:3" x14ac:dyDescent="0.35">
      <c r="C11343" s="44"/>
    </row>
    <row r="11344" spans="3:3" x14ac:dyDescent="0.35">
      <c r="C11344" s="44"/>
    </row>
    <row r="11345" spans="3:3" x14ac:dyDescent="0.35">
      <c r="C11345" s="44"/>
    </row>
    <row r="11346" spans="3:3" x14ac:dyDescent="0.35">
      <c r="C11346" s="44"/>
    </row>
    <row r="11347" spans="3:3" x14ac:dyDescent="0.35">
      <c r="C11347" s="44"/>
    </row>
    <row r="11348" spans="3:3" x14ac:dyDescent="0.35">
      <c r="C11348" s="44"/>
    </row>
    <row r="11349" spans="3:3" x14ac:dyDescent="0.35">
      <c r="C11349" s="44"/>
    </row>
    <row r="11350" spans="3:3" x14ac:dyDescent="0.35">
      <c r="C11350" s="44"/>
    </row>
    <row r="11351" spans="3:3" x14ac:dyDescent="0.35">
      <c r="C11351" s="44"/>
    </row>
    <row r="11352" spans="3:3" x14ac:dyDescent="0.35">
      <c r="C11352" s="44"/>
    </row>
    <row r="11353" spans="3:3" x14ac:dyDescent="0.35">
      <c r="C11353" s="44"/>
    </row>
    <row r="11354" spans="3:3" x14ac:dyDescent="0.35">
      <c r="C11354" s="44"/>
    </row>
    <row r="11355" spans="3:3" x14ac:dyDescent="0.35">
      <c r="C11355" s="44"/>
    </row>
    <row r="11356" spans="3:3" x14ac:dyDescent="0.35">
      <c r="C11356" s="44"/>
    </row>
    <row r="11357" spans="3:3" x14ac:dyDescent="0.35">
      <c r="C11357" s="44"/>
    </row>
    <row r="11358" spans="3:3" x14ac:dyDescent="0.35">
      <c r="C11358" s="44"/>
    </row>
    <row r="11359" spans="3:3" x14ac:dyDescent="0.35">
      <c r="C11359" s="44"/>
    </row>
    <row r="11360" spans="3:3" x14ac:dyDescent="0.35">
      <c r="C11360" s="44"/>
    </row>
    <row r="11361" spans="3:3" x14ac:dyDescent="0.35">
      <c r="C11361" s="44"/>
    </row>
    <row r="11362" spans="3:3" x14ac:dyDescent="0.35">
      <c r="C11362" s="44"/>
    </row>
    <row r="11363" spans="3:3" x14ac:dyDescent="0.35">
      <c r="C11363" s="44"/>
    </row>
    <row r="11364" spans="3:3" x14ac:dyDescent="0.35">
      <c r="C11364" s="44"/>
    </row>
    <row r="11365" spans="3:3" x14ac:dyDescent="0.35">
      <c r="C11365" s="44"/>
    </row>
    <row r="11366" spans="3:3" x14ac:dyDescent="0.35">
      <c r="C11366" s="44"/>
    </row>
    <row r="11367" spans="3:3" x14ac:dyDescent="0.35">
      <c r="C11367" s="44"/>
    </row>
    <row r="11368" spans="3:3" x14ac:dyDescent="0.35">
      <c r="C11368" s="44"/>
    </row>
    <row r="11369" spans="3:3" x14ac:dyDescent="0.35">
      <c r="C11369" s="44"/>
    </row>
    <row r="11370" spans="3:3" x14ac:dyDescent="0.35">
      <c r="C11370" s="44"/>
    </row>
    <row r="11371" spans="3:3" x14ac:dyDescent="0.35">
      <c r="C11371" s="44"/>
    </row>
    <row r="11372" spans="3:3" x14ac:dyDescent="0.35">
      <c r="C11372" s="44"/>
    </row>
    <row r="11373" spans="3:3" x14ac:dyDescent="0.35">
      <c r="C11373" s="44"/>
    </row>
    <row r="11374" spans="3:3" x14ac:dyDescent="0.35">
      <c r="C11374" s="44"/>
    </row>
    <row r="11375" spans="3:3" x14ac:dyDescent="0.35">
      <c r="C11375" s="44"/>
    </row>
    <row r="11376" spans="3:3" x14ac:dyDescent="0.35">
      <c r="C11376" s="44"/>
    </row>
    <row r="11377" spans="3:3" x14ac:dyDescent="0.35">
      <c r="C11377" s="44"/>
    </row>
    <row r="11378" spans="3:3" x14ac:dyDescent="0.35">
      <c r="C11378" s="44"/>
    </row>
    <row r="11379" spans="3:3" x14ac:dyDescent="0.35">
      <c r="C11379" s="44"/>
    </row>
    <row r="11380" spans="3:3" x14ac:dyDescent="0.35">
      <c r="C11380" s="44"/>
    </row>
    <row r="11381" spans="3:3" x14ac:dyDescent="0.35">
      <c r="C11381" s="44"/>
    </row>
    <row r="11382" spans="3:3" x14ac:dyDescent="0.35">
      <c r="C11382" s="44"/>
    </row>
    <row r="11383" spans="3:3" x14ac:dyDescent="0.35">
      <c r="C11383" s="44"/>
    </row>
    <row r="11384" spans="3:3" x14ac:dyDescent="0.35">
      <c r="C11384" s="44"/>
    </row>
    <row r="11385" spans="3:3" x14ac:dyDescent="0.35">
      <c r="C11385" s="44"/>
    </row>
    <row r="11386" spans="3:3" x14ac:dyDescent="0.35">
      <c r="C11386" s="44"/>
    </row>
    <row r="11387" spans="3:3" x14ac:dyDescent="0.35">
      <c r="C11387" s="44"/>
    </row>
    <row r="11388" spans="3:3" x14ac:dyDescent="0.35">
      <c r="C11388" s="44"/>
    </row>
    <row r="11389" spans="3:3" x14ac:dyDescent="0.35">
      <c r="C11389" s="44"/>
    </row>
    <row r="11390" spans="3:3" x14ac:dyDescent="0.35">
      <c r="C11390" s="44"/>
    </row>
    <row r="11391" spans="3:3" x14ac:dyDescent="0.35">
      <c r="C11391" s="44"/>
    </row>
    <row r="11392" spans="3:3" x14ac:dyDescent="0.35">
      <c r="C11392" s="44"/>
    </row>
    <row r="11393" spans="3:3" x14ac:dyDescent="0.35">
      <c r="C11393" s="44"/>
    </row>
    <row r="11394" spans="3:3" x14ac:dyDescent="0.35">
      <c r="C11394" s="44"/>
    </row>
    <row r="11395" spans="3:3" x14ac:dyDescent="0.35">
      <c r="C11395" s="44"/>
    </row>
    <row r="11396" spans="3:3" x14ac:dyDescent="0.35">
      <c r="C11396" s="44"/>
    </row>
    <row r="11397" spans="3:3" x14ac:dyDescent="0.35">
      <c r="C11397" s="44"/>
    </row>
    <row r="11398" spans="3:3" x14ac:dyDescent="0.35">
      <c r="C11398" s="44"/>
    </row>
    <row r="11399" spans="3:3" x14ac:dyDescent="0.35">
      <c r="C11399" s="44"/>
    </row>
    <row r="11400" spans="3:3" x14ac:dyDescent="0.35">
      <c r="C11400" s="44"/>
    </row>
    <row r="11401" spans="3:3" x14ac:dyDescent="0.35">
      <c r="C11401" s="44"/>
    </row>
    <row r="11402" spans="3:3" x14ac:dyDescent="0.35">
      <c r="C11402" s="44"/>
    </row>
    <row r="11403" spans="3:3" x14ac:dyDescent="0.35">
      <c r="C11403" s="44"/>
    </row>
    <row r="11404" spans="3:3" x14ac:dyDescent="0.35">
      <c r="C11404" s="44"/>
    </row>
    <row r="11405" spans="3:3" x14ac:dyDescent="0.35">
      <c r="C11405" s="44"/>
    </row>
    <row r="11406" spans="3:3" x14ac:dyDescent="0.35">
      <c r="C11406" s="44"/>
    </row>
    <row r="11407" spans="3:3" x14ac:dyDescent="0.35">
      <c r="C11407" s="44"/>
    </row>
    <row r="11408" spans="3:3" x14ac:dyDescent="0.35">
      <c r="C11408" s="44"/>
    </row>
    <row r="11409" spans="3:3" x14ac:dyDescent="0.35">
      <c r="C11409" s="44"/>
    </row>
    <row r="11410" spans="3:3" x14ac:dyDescent="0.35">
      <c r="C11410" s="44"/>
    </row>
    <row r="11411" spans="3:3" x14ac:dyDescent="0.35">
      <c r="C11411" s="44"/>
    </row>
    <row r="11412" spans="3:3" x14ac:dyDescent="0.35">
      <c r="C11412" s="44"/>
    </row>
    <row r="11413" spans="3:3" x14ac:dyDescent="0.35">
      <c r="C11413" s="44"/>
    </row>
    <row r="11414" spans="3:3" x14ac:dyDescent="0.35">
      <c r="C11414" s="44"/>
    </row>
    <row r="11415" spans="3:3" x14ac:dyDescent="0.35">
      <c r="C11415" s="44"/>
    </row>
    <row r="11416" spans="3:3" x14ac:dyDescent="0.35">
      <c r="C11416" s="44"/>
    </row>
    <row r="11417" spans="3:3" x14ac:dyDescent="0.35">
      <c r="C11417" s="44"/>
    </row>
    <row r="11418" spans="3:3" x14ac:dyDescent="0.35">
      <c r="C11418" s="44"/>
    </row>
    <row r="11419" spans="3:3" x14ac:dyDescent="0.35">
      <c r="C11419" s="44"/>
    </row>
    <row r="11420" spans="3:3" x14ac:dyDescent="0.35">
      <c r="C11420" s="44"/>
    </row>
    <row r="11421" spans="3:3" x14ac:dyDescent="0.35">
      <c r="C11421" s="44"/>
    </row>
    <row r="11422" spans="3:3" x14ac:dyDescent="0.35">
      <c r="C11422" s="44"/>
    </row>
    <row r="11423" spans="3:3" x14ac:dyDescent="0.35">
      <c r="C11423" s="44"/>
    </row>
    <row r="11424" spans="3:3" x14ac:dyDescent="0.35">
      <c r="C11424" s="44"/>
    </row>
    <row r="11425" spans="3:3" x14ac:dyDescent="0.35">
      <c r="C11425" s="44"/>
    </row>
    <row r="11426" spans="3:3" x14ac:dyDescent="0.35">
      <c r="C11426" s="44"/>
    </row>
    <row r="11427" spans="3:3" x14ac:dyDescent="0.35">
      <c r="C11427" s="44"/>
    </row>
    <row r="11428" spans="3:3" x14ac:dyDescent="0.35">
      <c r="C11428" s="44"/>
    </row>
    <row r="11429" spans="3:3" x14ac:dyDescent="0.35">
      <c r="C11429" s="44"/>
    </row>
    <row r="11430" spans="3:3" x14ac:dyDescent="0.35">
      <c r="C11430" s="44"/>
    </row>
    <row r="11431" spans="3:3" x14ac:dyDescent="0.35">
      <c r="C11431" s="44"/>
    </row>
    <row r="11432" spans="3:3" x14ac:dyDescent="0.35">
      <c r="C11432" s="44"/>
    </row>
    <row r="11433" spans="3:3" x14ac:dyDescent="0.35">
      <c r="C11433" s="44"/>
    </row>
    <row r="11434" spans="3:3" x14ac:dyDescent="0.35">
      <c r="C11434" s="44"/>
    </row>
    <row r="11435" spans="3:3" x14ac:dyDescent="0.35">
      <c r="C11435" s="44"/>
    </row>
    <row r="11436" spans="3:3" x14ac:dyDescent="0.35">
      <c r="C11436" s="44"/>
    </row>
    <row r="11437" spans="3:3" x14ac:dyDescent="0.35">
      <c r="C11437" s="44"/>
    </row>
    <row r="11438" spans="3:3" x14ac:dyDescent="0.35">
      <c r="C11438" s="44"/>
    </row>
    <row r="11439" spans="3:3" x14ac:dyDescent="0.35">
      <c r="C11439" s="44"/>
    </row>
    <row r="11440" spans="3:3" x14ac:dyDescent="0.35">
      <c r="C11440" s="44"/>
    </row>
    <row r="11441" spans="3:3" x14ac:dyDescent="0.35">
      <c r="C11441" s="44"/>
    </row>
    <row r="11442" spans="3:3" x14ac:dyDescent="0.35">
      <c r="C11442" s="44"/>
    </row>
    <row r="11443" spans="3:3" x14ac:dyDescent="0.35">
      <c r="C11443" s="44"/>
    </row>
    <row r="11444" spans="3:3" x14ac:dyDescent="0.35">
      <c r="C11444" s="44"/>
    </row>
    <row r="11445" spans="3:3" x14ac:dyDescent="0.35">
      <c r="C11445" s="44"/>
    </row>
    <row r="11446" spans="3:3" x14ac:dyDescent="0.35">
      <c r="C11446" s="44"/>
    </row>
    <row r="11447" spans="3:3" x14ac:dyDescent="0.35">
      <c r="C11447" s="44"/>
    </row>
    <row r="11448" spans="3:3" x14ac:dyDescent="0.35">
      <c r="C11448" s="44"/>
    </row>
    <row r="11449" spans="3:3" x14ac:dyDescent="0.35">
      <c r="C11449" s="44"/>
    </row>
    <row r="11450" spans="3:3" x14ac:dyDescent="0.35">
      <c r="C11450" s="44"/>
    </row>
    <row r="11451" spans="3:3" x14ac:dyDescent="0.35">
      <c r="C11451" s="44"/>
    </row>
    <row r="11452" spans="3:3" x14ac:dyDescent="0.35">
      <c r="C11452" s="44"/>
    </row>
    <row r="11453" spans="3:3" x14ac:dyDescent="0.35">
      <c r="C11453" s="44"/>
    </row>
    <row r="11454" spans="3:3" x14ac:dyDescent="0.35">
      <c r="C11454" s="44"/>
    </row>
    <row r="11455" spans="3:3" x14ac:dyDescent="0.35">
      <c r="C11455" s="44"/>
    </row>
    <row r="11456" spans="3:3" x14ac:dyDescent="0.35">
      <c r="C11456" s="44"/>
    </row>
    <row r="11457" spans="3:3" x14ac:dyDescent="0.35">
      <c r="C11457" s="44"/>
    </row>
    <row r="11458" spans="3:3" x14ac:dyDescent="0.35">
      <c r="C11458" s="44"/>
    </row>
    <row r="11459" spans="3:3" x14ac:dyDescent="0.35">
      <c r="C11459" s="44"/>
    </row>
    <row r="11460" spans="3:3" x14ac:dyDescent="0.35">
      <c r="C11460" s="44"/>
    </row>
    <row r="11461" spans="3:3" x14ac:dyDescent="0.35">
      <c r="C11461" s="44"/>
    </row>
    <row r="11462" spans="3:3" x14ac:dyDescent="0.35">
      <c r="C11462" s="44"/>
    </row>
    <row r="11463" spans="3:3" x14ac:dyDescent="0.35">
      <c r="C11463" s="44"/>
    </row>
    <row r="11464" spans="3:3" x14ac:dyDescent="0.35">
      <c r="C11464" s="44"/>
    </row>
    <row r="11465" spans="3:3" x14ac:dyDescent="0.35">
      <c r="C11465" s="44"/>
    </row>
    <row r="11466" spans="3:3" x14ac:dyDescent="0.35">
      <c r="C11466" s="44"/>
    </row>
    <row r="11467" spans="3:3" x14ac:dyDescent="0.35">
      <c r="C11467" s="44"/>
    </row>
    <row r="11468" spans="3:3" x14ac:dyDescent="0.35">
      <c r="C11468" s="44"/>
    </row>
    <row r="11469" spans="3:3" x14ac:dyDescent="0.35">
      <c r="C11469" s="44"/>
    </row>
    <row r="11470" spans="3:3" x14ac:dyDescent="0.35">
      <c r="C11470" s="44"/>
    </row>
    <row r="11471" spans="3:3" x14ac:dyDescent="0.35">
      <c r="C11471" s="44"/>
    </row>
    <row r="11472" spans="3:3" x14ac:dyDescent="0.35">
      <c r="C11472" s="44"/>
    </row>
    <row r="11473" spans="3:3" x14ac:dyDescent="0.35">
      <c r="C11473" s="44"/>
    </row>
    <row r="11474" spans="3:3" x14ac:dyDescent="0.35">
      <c r="C11474" s="44"/>
    </row>
    <row r="11475" spans="3:3" x14ac:dyDescent="0.35">
      <c r="C11475" s="44"/>
    </row>
    <row r="11476" spans="3:3" x14ac:dyDescent="0.35">
      <c r="C11476" s="44"/>
    </row>
    <row r="11477" spans="3:3" x14ac:dyDescent="0.35">
      <c r="C11477" s="44"/>
    </row>
    <row r="11478" spans="3:3" x14ac:dyDescent="0.35">
      <c r="C11478" s="44"/>
    </row>
    <row r="11479" spans="3:3" x14ac:dyDescent="0.35">
      <c r="C11479" s="44"/>
    </row>
    <row r="11480" spans="3:3" x14ac:dyDescent="0.35">
      <c r="C11480" s="44"/>
    </row>
    <row r="11481" spans="3:3" x14ac:dyDescent="0.35">
      <c r="C11481" s="44"/>
    </row>
    <row r="11482" spans="3:3" x14ac:dyDescent="0.35">
      <c r="C11482" s="44"/>
    </row>
    <row r="11483" spans="3:3" x14ac:dyDescent="0.35">
      <c r="C11483" s="44"/>
    </row>
    <row r="11484" spans="3:3" x14ac:dyDescent="0.35">
      <c r="C11484" s="44"/>
    </row>
    <row r="11485" spans="3:3" x14ac:dyDescent="0.35">
      <c r="C11485" s="44"/>
    </row>
    <row r="11486" spans="3:3" x14ac:dyDescent="0.35">
      <c r="C11486" s="44"/>
    </row>
    <row r="11487" spans="3:3" x14ac:dyDescent="0.35">
      <c r="C11487" s="44"/>
    </row>
    <row r="11488" spans="3:3" x14ac:dyDescent="0.35">
      <c r="C11488" s="44"/>
    </row>
    <row r="11489" spans="3:3" x14ac:dyDescent="0.35">
      <c r="C11489" s="44"/>
    </row>
    <row r="11490" spans="3:3" x14ac:dyDescent="0.35">
      <c r="C11490" s="44"/>
    </row>
    <row r="11491" spans="3:3" x14ac:dyDescent="0.35">
      <c r="C11491" s="44"/>
    </row>
    <row r="11492" spans="3:3" x14ac:dyDescent="0.35">
      <c r="C11492" s="44"/>
    </row>
    <row r="11493" spans="3:3" x14ac:dyDescent="0.35">
      <c r="C11493" s="44"/>
    </row>
    <row r="11494" spans="3:3" x14ac:dyDescent="0.35">
      <c r="C11494" s="44"/>
    </row>
    <row r="11495" spans="3:3" x14ac:dyDescent="0.35">
      <c r="C11495" s="44"/>
    </row>
    <row r="11496" spans="3:3" x14ac:dyDescent="0.35">
      <c r="C11496" s="44"/>
    </row>
    <row r="11497" spans="3:3" x14ac:dyDescent="0.35">
      <c r="C11497" s="44"/>
    </row>
    <row r="11498" spans="3:3" x14ac:dyDescent="0.35">
      <c r="C11498" s="44"/>
    </row>
    <row r="11499" spans="3:3" x14ac:dyDescent="0.35">
      <c r="C11499" s="44"/>
    </row>
    <row r="11500" spans="3:3" x14ac:dyDescent="0.35">
      <c r="C11500" s="44"/>
    </row>
    <row r="11501" spans="3:3" x14ac:dyDescent="0.35">
      <c r="C11501" s="44"/>
    </row>
    <row r="11502" spans="3:3" x14ac:dyDescent="0.35">
      <c r="C11502" s="44"/>
    </row>
    <row r="11503" spans="3:3" x14ac:dyDescent="0.35">
      <c r="C11503" s="44"/>
    </row>
    <row r="11504" spans="3:3" x14ac:dyDescent="0.35">
      <c r="C11504" s="44"/>
    </row>
    <row r="11505" spans="3:3" x14ac:dyDescent="0.35">
      <c r="C11505" s="44"/>
    </row>
    <row r="11506" spans="3:3" x14ac:dyDescent="0.35">
      <c r="C11506" s="44"/>
    </row>
    <row r="11507" spans="3:3" x14ac:dyDescent="0.35">
      <c r="C11507" s="44"/>
    </row>
    <row r="11508" spans="3:3" x14ac:dyDescent="0.35">
      <c r="C11508" s="44"/>
    </row>
    <row r="11509" spans="3:3" x14ac:dyDescent="0.35">
      <c r="C11509" s="44"/>
    </row>
    <row r="11510" spans="3:3" x14ac:dyDescent="0.35">
      <c r="C11510" s="44"/>
    </row>
    <row r="11511" spans="3:3" x14ac:dyDescent="0.35">
      <c r="C11511" s="44"/>
    </row>
    <row r="11512" spans="3:3" x14ac:dyDescent="0.35">
      <c r="C11512" s="44"/>
    </row>
    <row r="11513" spans="3:3" x14ac:dyDescent="0.35">
      <c r="C11513" s="44"/>
    </row>
    <row r="11514" spans="3:3" x14ac:dyDescent="0.35">
      <c r="C11514" s="44"/>
    </row>
    <row r="11515" spans="3:3" x14ac:dyDescent="0.35">
      <c r="C11515" s="44"/>
    </row>
    <row r="11516" spans="3:3" x14ac:dyDescent="0.35">
      <c r="C11516" s="44"/>
    </row>
    <row r="11517" spans="3:3" x14ac:dyDescent="0.35">
      <c r="C11517" s="44"/>
    </row>
    <row r="11518" spans="3:3" x14ac:dyDescent="0.35">
      <c r="C11518" s="44"/>
    </row>
    <row r="11519" spans="3:3" x14ac:dyDescent="0.35">
      <c r="C11519" s="44"/>
    </row>
    <row r="11520" spans="3:3" x14ac:dyDescent="0.35">
      <c r="C11520" s="44"/>
    </row>
    <row r="11521" spans="3:3" x14ac:dyDescent="0.35">
      <c r="C11521" s="44"/>
    </row>
    <row r="11522" spans="3:3" x14ac:dyDescent="0.35">
      <c r="C11522" s="44"/>
    </row>
    <row r="11523" spans="3:3" x14ac:dyDescent="0.35">
      <c r="C11523" s="44"/>
    </row>
    <row r="11524" spans="3:3" x14ac:dyDescent="0.35">
      <c r="C11524" s="44"/>
    </row>
    <row r="11525" spans="3:3" x14ac:dyDescent="0.35">
      <c r="C11525" s="44"/>
    </row>
    <row r="11526" spans="3:3" x14ac:dyDescent="0.35">
      <c r="C11526" s="44"/>
    </row>
    <row r="11527" spans="3:3" x14ac:dyDescent="0.35">
      <c r="C11527" s="44"/>
    </row>
    <row r="11528" spans="3:3" x14ac:dyDescent="0.35">
      <c r="C11528" s="44"/>
    </row>
    <row r="11529" spans="3:3" x14ac:dyDescent="0.35">
      <c r="C11529" s="44"/>
    </row>
    <row r="11530" spans="3:3" x14ac:dyDescent="0.35">
      <c r="C11530" s="44"/>
    </row>
    <row r="11531" spans="3:3" x14ac:dyDescent="0.35">
      <c r="C11531" s="44"/>
    </row>
    <row r="11532" spans="3:3" x14ac:dyDescent="0.35">
      <c r="C11532" s="44"/>
    </row>
    <row r="11533" spans="3:3" x14ac:dyDescent="0.35">
      <c r="C11533" s="44"/>
    </row>
    <row r="11534" spans="3:3" x14ac:dyDescent="0.35">
      <c r="C11534" s="44"/>
    </row>
    <row r="11535" spans="3:3" x14ac:dyDescent="0.35">
      <c r="C11535" s="44"/>
    </row>
    <row r="11536" spans="3:3" x14ac:dyDescent="0.35">
      <c r="C11536" s="44"/>
    </row>
    <row r="11537" spans="3:3" x14ac:dyDescent="0.35">
      <c r="C11537" s="44"/>
    </row>
    <row r="11538" spans="3:3" x14ac:dyDescent="0.35">
      <c r="C11538" s="44"/>
    </row>
    <row r="11539" spans="3:3" x14ac:dyDescent="0.35">
      <c r="C11539" s="44"/>
    </row>
    <row r="11540" spans="3:3" x14ac:dyDescent="0.35">
      <c r="C11540" s="44"/>
    </row>
    <row r="11541" spans="3:3" x14ac:dyDescent="0.35">
      <c r="C11541" s="44"/>
    </row>
    <row r="11542" spans="3:3" x14ac:dyDescent="0.35">
      <c r="C11542" s="44"/>
    </row>
    <row r="11543" spans="3:3" x14ac:dyDescent="0.35">
      <c r="C11543" s="44"/>
    </row>
    <row r="11544" spans="3:3" x14ac:dyDescent="0.35">
      <c r="C11544" s="44"/>
    </row>
    <row r="11545" spans="3:3" x14ac:dyDescent="0.35">
      <c r="C11545" s="44"/>
    </row>
    <row r="11546" spans="3:3" x14ac:dyDescent="0.35">
      <c r="C11546" s="44"/>
    </row>
    <row r="11547" spans="3:3" x14ac:dyDescent="0.35">
      <c r="C11547" s="44"/>
    </row>
    <row r="11548" spans="3:3" x14ac:dyDescent="0.35">
      <c r="C11548" s="44"/>
    </row>
    <row r="11549" spans="3:3" x14ac:dyDescent="0.35">
      <c r="C11549" s="44"/>
    </row>
    <row r="11550" spans="3:3" x14ac:dyDescent="0.35">
      <c r="C11550" s="44"/>
    </row>
    <row r="11551" spans="3:3" x14ac:dyDescent="0.35">
      <c r="C11551" s="44"/>
    </row>
    <row r="11552" spans="3:3" x14ac:dyDescent="0.35">
      <c r="C11552" s="44"/>
    </row>
    <row r="11553" spans="3:3" x14ac:dyDescent="0.35">
      <c r="C11553" s="44"/>
    </row>
    <row r="11554" spans="3:3" x14ac:dyDescent="0.35">
      <c r="C11554" s="44"/>
    </row>
    <row r="11555" spans="3:3" x14ac:dyDescent="0.35">
      <c r="C11555" s="44"/>
    </row>
    <row r="11556" spans="3:3" x14ac:dyDescent="0.35">
      <c r="C11556" s="44"/>
    </row>
    <row r="11557" spans="3:3" x14ac:dyDescent="0.35">
      <c r="C11557" s="44"/>
    </row>
    <row r="11558" spans="3:3" x14ac:dyDescent="0.35">
      <c r="C11558" s="44"/>
    </row>
    <row r="11559" spans="3:3" x14ac:dyDescent="0.35">
      <c r="C11559" s="44"/>
    </row>
    <row r="11560" spans="3:3" x14ac:dyDescent="0.35">
      <c r="C11560" s="44"/>
    </row>
    <row r="11561" spans="3:3" x14ac:dyDescent="0.35">
      <c r="C11561" s="44"/>
    </row>
    <row r="11562" spans="3:3" x14ac:dyDescent="0.35">
      <c r="C11562" s="44"/>
    </row>
    <row r="11563" spans="3:3" x14ac:dyDescent="0.35">
      <c r="C11563" s="44"/>
    </row>
    <row r="11564" spans="3:3" x14ac:dyDescent="0.35">
      <c r="C11564" s="44"/>
    </row>
    <row r="11565" spans="3:3" x14ac:dyDescent="0.35">
      <c r="C11565" s="44"/>
    </row>
    <row r="11566" spans="3:3" x14ac:dyDescent="0.35">
      <c r="C11566" s="44"/>
    </row>
    <row r="11567" spans="3:3" x14ac:dyDescent="0.35">
      <c r="C11567" s="44"/>
    </row>
    <row r="11568" spans="3:3" x14ac:dyDescent="0.35">
      <c r="C11568" s="44"/>
    </row>
    <row r="11569" spans="3:3" x14ac:dyDescent="0.35">
      <c r="C11569" s="44"/>
    </row>
    <row r="11570" spans="3:3" x14ac:dyDescent="0.35">
      <c r="C11570" s="44"/>
    </row>
    <row r="11571" spans="3:3" x14ac:dyDescent="0.35">
      <c r="C11571" s="44"/>
    </row>
    <row r="11572" spans="3:3" x14ac:dyDescent="0.35">
      <c r="C11572" s="44"/>
    </row>
    <row r="11573" spans="3:3" x14ac:dyDescent="0.35">
      <c r="C11573" s="44"/>
    </row>
    <row r="11574" spans="3:3" x14ac:dyDescent="0.35">
      <c r="C11574" s="44"/>
    </row>
    <row r="11575" spans="3:3" x14ac:dyDescent="0.35">
      <c r="C11575" s="44"/>
    </row>
    <row r="11576" spans="3:3" x14ac:dyDescent="0.35">
      <c r="C11576" s="44"/>
    </row>
    <row r="11577" spans="3:3" x14ac:dyDescent="0.35">
      <c r="C11577" s="44"/>
    </row>
    <row r="11578" spans="3:3" x14ac:dyDescent="0.35">
      <c r="C11578" s="44"/>
    </row>
    <row r="11579" spans="3:3" x14ac:dyDescent="0.35">
      <c r="C11579" s="44"/>
    </row>
    <row r="11580" spans="3:3" x14ac:dyDescent="0.35">
      <c r="C11580" s="44"/>
    </row>
    <row r="11581" spans="3:3" x14ac:dyDescent="0.35">
      <c r="C11581" s="44"/>
    </row>
    <row r="11582" spans="3:3" x14ac:dyDescent="0.35">
      <c r="C11582" s="44"/>
    </row>
    <row r="11583" spans="3:3" x14ac:dyDescent="0.35">
      <c r="C11583" s="44"/>
    </row>
    <row r="11584" spans="3:3" x14ac:dyDescent="0.35">
      <c r="C11584" s="44"/>
    </row>
    <row r="11585" spans="3:3" x14ac:dyDescent="0.35">
      <c r="C11585" s="44"/>
    </row>
    <row r="11586" spans="3:3" x14ac:dyDescent="0.35">
      <c r="C11586" s="44"/>
    </row>
    <row r="11587" spans="3:3" x14ac:dyDescent="0.35">
      <c r="C11587" s="44"/>
    </row>
    <row r="11588" spans="3:3" x14ac:dyDescent="0.35">
      <c r="C11588" s="44"/>
    </row>
    <row r="11589" spans="3:3" x14ac:dyDescent="0.35">
      <c r="C11589" s="44"/>
    </row>
    <row r="11590" spans="3:3" x14ac:dyDescent="0.35">
      <c r="C11590" s="44"/>
    </row>
    <row r="11591" spans="3:3" x14ac:dyDescent="0.35">
      <c r="C11591" s="44"/>
    </row>
    <row r="11592" spans="3:3" x14ac:dyDescent="0.35">
      <c r="C11592" s="44"/>
    </row>
    <row r="11593" spans="3:3" x14ac:dyDescent="0.35">
      <c r="C11593" s="44"/>
    </row>
    <row r="11594" spans="3:3" x14ac:dyDescent="0.35">
      <c r="C11594" s="44"/>
    </row>
    <row r="11595" spans="3:3" x14ac:dyDescent="0.35">
      <c r="C11595" s="44"/>
    </row>
    <row r="11596" spans="3:3" x14ac:dyDescent="0.35">
      <c r="C11596" s="44"/>
    </row>
    <row r="11597" spans="3:3" x14ac:dyDescent="0.35">
      <c r="C11597" s="44"/>
    </row>
    <row r="11598" spans="3:3" x14ac:dyDescent="0.35">
      <c r="C11598" s="44"/>
    </row>
    <row r="11599" spans="3:3" x14ac:dyDescent="0.35">
      <c r="C11599" s="44"/>
    </row>
    <row r="11600" spans="3:3" x14ac:dyDescent="0.35">
      <c r="C11600" s="44"/>
    </row>
    <row r="11601" spans="3:3" x14ac:dyDescent="0.35">
      <c r="C11601" s="44"/>
    </row>
    <row r="11602" spans="3:3" x14ac:dyDescent="0.35">
      <c r="C11602" s="44"/>
    </row>
    <row r="11603" spans="3:3" x14ac:dyDescent="0.35">
      <c r="C11603" s="44"/>
    </row>
    <row r="11604" spans="3:3" x14ac:dyDescent="0.35">
      <c r="C11604" s="44"/>
    </row>
    <row r="11605" spans="3:3" x14ac:dyDescent="0.35">
      <c r="C11605" s="44"/>
    </row>
    <row r="11606" spans="3:3" x14ac:dyDescent="0.35">
      <c r="C11606" s="44"/>
    </row>
    <row r="11607" spans="3:3" x14ac:dyDescent="0.35">
      <c r="C11607" s="44"/>
    </row>
    <row r="11608" spans="3:3" x14ac:dyDescent="0.35">
      <c r="C11608" s="44"/>
    </row>
    <row r="11609" spans="3:3" x14ac:dyDescent="0.35">
      <c r="C11609" s="44"/>
    </row>
    <row r="11610" spans="3:3" x14ac:dyDescent="0.35">
      <c r="C11610" s="44"/>
    </row>
    <row r="11611" spans="3:3" x14ac:dyDescent="0.35">
      <c r="C11611" s="44"/>
    </row>
    <row r="11612" spans="3:3" x14ac:dyDescent="0.35">
      <c r="C11612" s="44"/>
    </row>
    <row r="11613" spans="3:3" x14ac:dyDescent="0.35">
      <c r="C11613" s="44"/>
    </row>
    <row r="11614" spans="3:3" x14ac:dyDescent="0.35">
      <c r="C11614" s="44"/>
    </row>
    <row r="11615" spans="3:3" x14ac:dyDescent="0.35">
      <c r="C11615" s="44"/>
    </row>
    <row r="11616" spans="3:3" x14ac:dyDescent="0.35">
      <c r="C11616" s="44"/>
    </row>
    <row r="11617" spans="3:3" x14ac:dyDescent="0.35">
      <c r="C11617" s="44"/>
    </row>
    <row r="11618" spans="3:3" x14ac:dyDescent="0.35">
      <c r="C11618" s="44"/>
    </row>
    <row r="11619" spans="3:3" x14ac:dyDescent="0.35">
      <c r="C11619" s="44"/>
    </row>
    <row r="11620" spans="3:3" x14ac:dyDescent="0.35">
      <c r="C11620" s="44"/>
    </row>
    <row r="11621" spans="3:3" x14ac:dyDescent="0.35">
      <c r="C11621" s="44"/>
    </row>
    <row r="11622" spans="3:3" x14ac:dyDescent="0.35">
      <c r="C11622" s="44"/>
    </row>
    <row r="11623" spans="3:3" x14ac:dyDescent="0.35">
      <c r="C11623" s="44"/>
    </row>
    <row r="11624" spans="3:3" x14ac:dyDescent="0.35">
      <c r="C11624" s="44"/>
    </row>
    <row r="11625" spans="3:3" x14ac:dyDescent="0.35">
      <c r="C11625" s="44"/>
    </row>
    <row r="11626" spans="3:3" x14ac:dyDescent="0.35">
      <c r="C11626" s="44"/>
    </row>
    <row r="11627" spans="3:3" x14ac:dyDescent="0.35">
      <c r="C11627" s="44"/>
    </row>
    <row r="11628" spans="3:3" x14ac:dyDescent="0.35">
      <c r="C11628" s="44"/>
    </row>
    <row r="11629" spans="3:3" x14ac:dyDescent="0.35">
      <c r="C11629" s="44"/>
    </row>
    <row r="11630" spans="3:3" x14ac:dyDescent="0.35">
      <c r="C11630" s="44"/>
    </row>
    <row r="11631" spans="3:3" x14ac:dyDescent="0.35">
      <c r="C11631" s="44"/>
    </row>
    <row r="11632" spans="3:3" x14ac:dyDescent="0.35">
      <c r="C11632" s="44"/>
    </row>
    <row r="11633" spans="3:3" x14ac:dyDescent="0.35">
      <c r="C11633" s="44"/>
    </row>
    <row r="11634" spans="3:3" x14ac:dyDescent="0.35">
      <c r="C11634" s="44"/>
    </row>
    <row r="11635" spans="3:3" x14ac:dyDescent="0.35">
      <c r="C11635" s="44"/>
    </row>
    <row r="11636" spans="3:3" x14ac:dyDescent="0.35">
      <c r="C11636" s="44"/>
    </row>
    <row r="11637" spans="3:3" x14ac:dyDescent="0.35">
      <c r="C11637" s="44"/>
    </row>
    <row r="11638" spans="3:3" x14ac:dyDescent="0.35">
      <c r="C11638" s="44"/>
    </row>
    <row r="11639" spans="3:3" x14ac:dyDescent="0.35">
      <c r="C11639" s="44"/>
    </row>
    <row r="11640" spans="3:3" x14ac:dyDescent="0.35">
      <c r="C11640" s="44"/>
    </row>
    <row r="11641" spans="3:3" x14ac:dyDescent="0.35">
      <c r="C11641" s="44"/>
    </row>
    <row r="11642" spans="3:3" x14ac:dyDescent="0.35">
      <c r="C11642" s="44"/>
    </row>
    <row r="11643" spans="3:3" x14ac:dyDescent="0.35">
      <c r="C11643" s="44"/>
    </row>
    <row r="11644" spans="3:3" x14ac:dyDescent="0.35">
      <c r="C11644" s="44"/>
    </row>
    <row r="11645" spans="3:3" x14ac:dyDescent="0.35">
      <c r="C11645" s="44"/>
    </row>
    <row r="11646" spans="3:3" x14ac:dyDescent="0.35">
      <c r="C11646" s="44"/>
    </row>
    <row r="11647" spans="3:3" x14ac:dyDescent="0.35">
      <c r="C11647" s="44"/>
    </row>
    <row r="11648" spans="3:3" x14ac:dyDescent="0.35">
      <c r="C11648" s="44"/>
    </row>
    <row r="11649" spans="3:3" x14ac:dyDescent="0.35">
      <c r="C11649" s="44"/>
    </row>
    <row r="11650" spans="3:3" x14ac:dyDescent="0.35">
      <c r="C11650" s="44"/>
    </row>
    <row r="11651" spans="3:3" x14ac:dyDescent="0.35">
      <c r="C11651" s="44"/>
    </row>
    <row r="11652" spans="3:3" x14ac:dyDescent="0.35">
      <c r="C11652" s="44"/>
    </row>
    <row r="11653" spans="3:3" x14ac:dyDescent="0.35">
      <c r="C11653" s="44"/>
    </row>
    <row r="11654" spans="3:3" x14ac:dyDescent="0.35">
      <c r="C11654" s="44"/>
    </row>
    <row r="11655" spans="3:3" x14ac:dyDescent="0.35">
      <c r="C11655" s="44"/>
    </row>
    <row r="11656" spans="3:3" x14ac:dyDescent="0.35">
      <c r="C11656" s="44"/>
    </row>
    <row r="11657" spans="3:3" x14ac:dyDescent="0.35">
      <c r="C11657" s="44"/>
    </row>
    <row r="11658" spans="3:3" x14ac:dyDescent="0.35">
      <c r="C11658" s="44"/>
    </row>
    <row r="11659" spans="3:3" x14ac:dyDescent="0.35">
      <c r="C11659" s="44"/>
    </row>
    <row r="11660" spans="3:3" x14ac:dyDescent="0.35">
      <c r="C11660" s="44"/>
    </row>
    <row r="11661" spans="3:3" x14ac:dyDescent="0.35">
      <c r="C11661" s="44"/>
    </row>
    <row r="11662" spans="3:3" x14ac:dyDescent="0.35">
      <c r="C11662" s="44"/>
    </row>
    <row r="11663" spans="3:3" x14ac:dyDescent="0.35">
      <c r="C11663" s="44"/>
    </row>
    <row r="11664" spans="3:3" x14ac:dyDescent="0.35">
      <c r="C11664" s="44"/>
    </row>
    <row r="11665" spans="3:3" x14ac:dyDescent="0.35">
      <c r="C11665" s="44"/>
    </row>
    <row r="11666" spans="3:3" x14ac:dyDescent="0.35">
      <c r="C11666" s="44"/>
    </row>
    <row r="11667" spans="3:3" x14ac:dyDescent="0.35">
      <c r="C11667" s="44"/>
    </row>
    <row r="11668" spans="3:3" x14ac:dyDescent="0.35">
      <c r="C11668" s="44"/>
    </row>
    <row r="11669" spans="3:3" x14ac:dyDescent="0.35">
      <c r="C11669" s="44"/>
    </row>
    <row r="11670" spans="3:3" x14ac:dyDescent="0.35">
      <c r="C11670" s="44"/>
    </row>
    <row r="11671" spans="3:3" x14ac:dyDescent="0.35">
      <c r="C11671" s="44"/>
    </row>
    <row r="11672" spans="3:3" x14ac:dyDescent="0.35">
      <c r="C11672" s="44"/>
    </row>
    <row r="11673" spans="3:3" x14ac:dyDescent="0.35">
      <c r="C11673" s="44"/>
    </row>
    <row r="11674" spans="3:3" x14ac:dyDescent="0.35">
      <c r="C11674" s="44"/>
    </row>
    <row r="11675" spans="3:3" x14ac:dyDescent="0.35">
      <c r="C11675" s="44"/>
    </row>
    <row r="11676" spans="3:3" x14ac:dyDescent="0.35">
      <c r="C11676" s="44"/>
    </row>
    <row r="11677" spans="3:3" x14ac:dyDescent="0.35">
      <c r="C11677" s="44"/>
    </row>
    <row r="11678" spans="3:3" x14ac:dyDescent="0.35">
      <c r="C11678" s="44"/>
    </row>
    <row r="11679" spans="3:3" x14ac:dyDescent="0.35">
      <c r="C11679" s="44"/>
    </row>
    <row r="11680" spans="3:3" x14ac:dyDescent="0.35">
      <c r="C11680" s="44"/>
    </row>
    <row r="11681" spans="3:3" x14ac:dyDescent="0.35">
      <c r="C11681" s="44"/>
    </row>
    <row r="11682" spans="3:3" x14ac:dyDescent="0.35">
      <c r="C11682" s="44"/>
    </row>
    <row r="11683" spans="3:3" x14ac:dyDescent="0.35">
      <c r="C11683" s="44"/>
    </row>
    <row r="11684" spans="3:3" x14ac:dyDescent="0.35">
      <c r="C11684" s="44"/>
    </row>
    <row r="11685" spans="3:3" x14ac:dyDescent="0.35">
      <c r="C11685" s="44"/>
    </row>
    <row r="11686" spans="3:3" x14ac:dyDescent="0.35">
      <c r="C11686" s="44"/>
    </row>
    <row r="11687" spans="3:3" x14ac:dyDescent="0.35">
      <c r="C11687" s="44"/>
    </row>
    <row r="11688" spans="3:3" x14ac:dyDescent="0.35">
      <c r="C11688" s="44"/>
    </row>
    <row r="11689" spans="3:3" x14ac:dyDescent="0.35">
      <c r="C11689" s="44"/>
    </row>
    <row r="11690" spans="3:3" x14ac:dyDescent="0.35">
      <c r="C11690" s="44"/>
    </row>
    <row r="11691" spans="3:3" x14ac:dyDescent="0.35">
      <c r="C11691" s="44"/>
    </row>
    <row r="11692" spans="3:3" x14ac:dyDescent="0.35">
      <c r="C11692" s="44"/>
    </row>
    <row r="11693" spans="3:3" x14ac:dyDescent="0.35">
      <c r="C11693" s="44"/>
    </row>
    <row r="11694" spans="3:3" x14ac:dyDescent="0.35">
      <c r="C11694" s="44"/>
    </row>
    <row r="11695" spans="3:3" x14ac:dyDescent="0.35">
      <c r="C11695" s="44"/>
    </row>
    <row r="11696" spans="3:3" x14ac:dyDescent="0.35">
      <c r="C11696" s="44"/>
    </row>
    <row r="11697" spans="3:3" x14ac:dyDescent="0.35">
      <c r="C11697" s="44"/>
    </row>
    <row r="11698" spans="3:3" x14ac:dyDescent="0.35">
      <c r="C11698" s="44"/>
    </row>
    <row r="11699" spans="3:3" x14ac:dyDescent="0.35">
      <c r="C11699" s="44"/>
    </row>
    <row r="11700" spans="3:3" x14ac:dyDescent="0.35">
      <c r="C11700" s="44"/>
    </row>
    <row r="11701" spans="3:3" x14ac:dyDescent="0.35">
      <c r="C11701" s="44"/>
    </row>
    <row r="11702" spans="3:3" x14ac:dyDescent="0.35">
      <c r="C11702" s="44"/>
    </row>
    <row r="11703" spans="3:3" x14ac:dyDescent="0.35">
      <c r="C11703" s="44"/>
    </row>
    <row r="11704" spans="3:3" x14ac:dyDescent="0.35">
      <c r="C11704" s="44"/>
    </row>
    <row r="11705" spans="3:3" x14ac:dyDescent="0.35">
      <c r="C11705" s="44"/>
    </row>
    <row r="11706" spans="3:3" x14ac:dyDescent="0.35">
      <c r="C11706" s="44"/>
    </row>
    <row r="11707" spans="3:3" x14ac:dyDescent="0.35">
      <c r="C11707" s="44"/>
    </row>
    <row r="11708" spans="3:3" x14ac:dyDescent="0.35">
      <c r="C11708" s="44"/>
    </row>
    <row r="11709" spans="3:3" x14ac:dyDescent="0.35">
      <c r="C11709" s="44"/>
    </row>
    <row r="11710" spans="3:3" x14ac:dyDescent="0.35">
      <c r="C11710" s="44"/>
    </row>
    <row r="11711" spans="3:3" x14ac:dyDescent="0.35">
      <c r="C11711" s="44"/>
    </row>
    <row r="11712" spans="3:3" x14ac:dyDescent="0.35">
      <c r="C11712" s="44"/>
    </row>
    <row r="11713" spans="3:3" x14ac:dyDescent="0.35">
      <c r="C11713" s="44"/>
    </row>
    <row r="11714" spans="3:3" x14ac:dyDescent="0.35">
      <c r="C11714" s="44"/>
    </row>
    <row r="11715" spans="3:3" x14ac:dyDescent="0.35">
      <c r="C11715" s="44"/>
    </row>
    <row r="11716" spans="3:3" x14ac:dyDescent="0.35">
      <c r="C11716" s="44"/>
    </row>
    <row r="11717" spans="3:3" x14ac:dyDescent="0.35">
      <c r="C11717" s="44"/>
    </row>
    <row r="11718" spans="3:3" x14ac:dyDescent="0.35">
      <c r="C11718" s="44"/>
    </row>
    <row r="11719" spans="3:3" x14ac:dyDescent="0.35">
      <c r="C11719" s="44"/>
    </row>
    <row r="11720" spans="3:3" x14ac:dyDescent="0.35">
      <c r="C11720" s="44"/>
    </row>
    <row r="11721" spans="3:3" x14ac:dyDescent="0.35">
      <c r="C11721" s="44"/>
    </row>
    <row r="11722" spans="3:3" x14ac:dyDescent="0.35">
      <c r="C11722" s="44"/>
    </row>
    <row r="11723" spans="3:3" x14ac:dyDescent="0.35">
      <c r="C11723" s="44"/>
    </row>
    <row r="11724" spans="3:3" x14ac:dyDescent="0.35">
      <c r="C11724" s="44"/>
    </row>
    <row r="11725" spans="3:3" x14ac:dyDescent="0.35">
      <c r="C11725" s="44"/>
    </row>
    <row r="11726" spans="3:3" x14ac:dyDescent="0.35">
      <c r="C11726" s="44"/>
    </row>
    <row r="11727" spans="3:3" x14ac:dyDescent="0.35">
      <c r="C11727" s="44"/>
    </row>
    <row r="11728" spans="3:3" x14ac:dyDescent="0.35">
      <c r="C11728" s="44"/>
    </row>
    <row r="11729" spans="3:3" x14ac:dyDescent="0.35">
      <c r="C11729" s="44"/>
    </row>
    <row r="11730" spans="3:3" x14ac:dyDescent="0.35">
      <c r="C11730" s="44"/>
    </row>
    <row r="11731" spans="3:3" x14ac:dyDescent="0.35">
      <c r="C11731" s="44"/>
    </row>
    <row r="11732" spans="3:3" x14ac:dyDescent="0.35">
      <c r="C11732" s="44"/>
    </row>
    <row r="11733" spans="3:3" x14ac:dyDescent="0.35">
      <c r="C11733" s="44"/>
    </row>
    <row r="11734" spans="3:3" x14ac:dyDescent="0.35">
      <c r="C11734" s="44"/>
    </row>
    <row r="11735" spans="3:3" x14ac:dyDescent="0.35">
      <c r="C11735" s="44"/>
    </row>
    <row r="11736" spans="3:3" x14ac:dyDescent="0.35">
      <c r="C11736" s="44"/>
    </row>
    <row r="11737" spans="3:3" x14ac:dyDescent="0.35">
      <c r="C11737" s="44"/>
    </row>
    <row r="11738" spans="3:3" x14ac:dyDescent="0.35">
      <c r="C11738" s="44"/>
    </row>
    <row r="11739" spans="3:3" x14ac:dyDescent="0.35">
      <c r="C11739" s="44"/>
    </row>
    <row r="11740" spans="3:3" x14ac:dyDescent="0.35">
      <c r="C11740" s="44"/>
    </row>
    <row r="11741" spans="3:3" x14ac:dyDescent="0.35">
      <c r="C11741" s="44"/>
    </row>
    <row r="11742" spans="3:3" x14ac:dyDescent="0.35">
      <c r="C11742" s="44"/>
    </row>
    <row r="11743" spans="3:3" x14ac:dyDescent="0.35">
      <c r="C11743" s="44"/>
    </row>
    <row r="11744" spans="3:3" x14ac:dyDescent="0.35">
      <c r="C11744" s="44"/>
    </row>
    <row r="11745" spans="3:3" x14ac:dyDescent="0.35">
      <c r="C11745" s="44"/>
    </row>
    <row r="11746" spans="3:3" x14ac:dyDescent="0.35">
      <c r="C11746" s="44"/>
    </row>
    <row r="11747" spans="3:3" x14ac:dyDescent="0.35">
      <c r="C11747" s="44"/>
    </row>
    <row r="11748" spans="3:3" x14ac:dyDescent="0.35">
      <c r="C11748" s="44"/>
    </row>
    <row r="11749" spans="3:3" x14ac:dyDescent="0.35">
      <c r="C11749" s="44"/>
    </row>
    <row r="11750" spans="3:3" x14ac:dyDescent="0.35">
      <c r="C11750" s="44"/>
    </row>
    <row r="11751" spans="3:3" x14ac:dyDescent="0.35">
      <c r="C11751" s="44"/>
    </row>
    <row r="11752" spans="3:3" x14ac:dyDescent="0.35">
      <c r="C11752" s="44"/>
    </row>
    <row r="11753" spans="3:3" x14ac:dyDescent="0.35">
      <c r="C11753" s="44"/>
    </row>
    <row r="11754" spans="3:3" x14ac:dyDescent="0.35">
      <c r="C11754" s="44"/>
    </row>
    <row r="11755" spans="3:3" x14ac:dyDescent="0.35">
      <c r="C11755" s="44"/>
    </row>
    <row r="11756" spans="3:3" x14ac:dyDescent="0.35">
      <c r="C11756" s="44"/>
    </row>
    <row r="11757" spans="3:3" x14ac:dyDescent="0.35">
      <c r="C11757" s="44"/>
    </row>
    <row r="11758" spans="3:3" x14ac:dyDescent="0.35">
      <c r="C11758" s="44"/>
    </row>
    <row r="11759" spans="3:3" x14ac:dyDescent="0.35">
      <c r="C11759" s="44"/>
    </row>
    <row r="11760" spans="3:3" x14ac:dyDescent="0.35">
      <c r="C11760" s="44"/>
    </row>
    <row r="11761" spans="3:3" x14ac:dyDescent="0.35">
      <c r="C11761" s="44"/>
    </row>
    <row r="11762" spans="3:3" x14ac:dyDescent="0.35">
      <c r="C11762" s="44"/>
    </row>
    <row r="11763" spans="3:3" x14ac:dyDescent="0.35">
      <c r="C11763" s="44"/>
    </row>
    <row r="11764" spans="3:3" x14ac:dyDescent="0.35">
      <c r="C11764" s="44"/>
    </row>
    <row r="11765" spans="3:3" x14ac:dyDescent="0.35">
      <c r="C11765" s="44"/>
    </row>
    <row r="11766" spans="3:3" x14ac:dyDescent="0.35">
      <c r="C11766" s="44"/>
    </row>
    <row r="11767" spans="3:3" x14ac:dyDescent="0.35">
      <c r="C11767" s="44"/>
    </row>
    <row r="11768" spans="3:3" x14ac:dyDescent="0.35">
      <c r="C11768" s="44"/>
    </row>
    <row r="11769" spans="3:3" x14ac:dyDescent="0.35">
      <c r="C11769" s="44"/>
    </row>
    <row r="11770" spans="3:3" x14ac:dyDescent="0.35">
      <c r="C11770" s="44"/>
    </row>
    <row r="11771" spans="3:3" x14ac:dyDescent="0.35">
      <c r="C11771" s="44"/>
    </row>
    <row r="11772" spans="3:3" x14ac:dyDescent="0.35">
      <c r="C11772" s="44"/>
    </row>
    <row r="11773" spans="3:3" x14ac:dyDescent="0.35">
      <c r="C11773" s="44"/>
    </row>
    <row r="11774" spans="3:3" x14ac:dyDescent="0.35">
      <c r="C11774" s="44"/>
    </row>
    <row r="11775" spans="3:3" x14ac:dyDescent="0.35">
      <c r="C11775" s="44"/>
    </row>
    <row r="11776" spans="3:3" x14ac:dyDescent="0.35">
      <c r="C11776" s="44"/>
    </row>
    <row r="11777" spans="3:3" x14ac:dyDescent="0.35">
      <c r="C11777" s="44"/>
    </row>
    <row r="11778" spans="3:3" x14ac:dyDescent="0.35">
      <c r="C11778" s="44"/>
    </row>
    <row r="11779" spans="3:3" x14ac:dyDescent="0.35">
      <c r="C11779" s="44"/>
    </row>
    <row r="11780" spans="3:3" x14ac:dyDescent="0.35">
      <c r="C11780" s="44"/>
    </row>
    <row r="11781" spans="3:3" x14ac:dyDescent="0.35">
      <c r="C11781" s="44"/>
    </row>
    <row r="11782" spans="3:3" x14ac:dyDescent="0.35">
      <c r="C11782" s="44"/>
    </row>
    <row r="11783" spans="3:3" x14ac:dyDescent="0.35">
      <c r="C11783" s="44"/>
    </row>
    <row r="11784" spans="3:3" x14ac:dyDescent="0.35">
      <c r="C11784" s="44"/>
    </row>
    <row r="11785" spans="3:3" x14ac:dyDescent="0.35">
      <c r="C11785" s="44"/>
    </row>
    <row r="11786" spans="3:3" x14ac:dyDescent="0.35">
      <c r="C11786" s="44"/>
    </row>
    <row r="11787" spans="3:3" x14ac:dyDescent="0.35">
      <c r="C11787" s="44"/>
    </row>
    <row r="11788" spans="3:3" x14ac:dyDescent="0.35">
      <c r="C11788" s="44"/>
    </row>
    <row r="11789" spans="3:3" x14ac:dyDescent="0.35">
      <c r="C11789" s="44"/>
    </row>
    <row r="11790" spans="3:3" x14ac:dyDescent="0.35">
      <c r="C11790" s="44"/>
    </row>
    <row r="11791" spans="3:3" x14ac:dyDescent="0.35">
      <c r="C11791" s="44"/>
    </row>
    <row r="11792" spans="3:3" x14ac:dyDescent="0.35">
      <c r="C11792" s="44"/>
    </row>
    <row r="11793" spans="3:3" x14ac:dyDescent="0.35">
      <c r="C11793" s="44"/>
    </row>
    <row r="11794" spans="3:3" x14ac:dyDescent="0.35">
      <c r="C11794" s="44"/>
    </row>
    <row r="11795" spans="3:3" x14ac:dyDescent="0.35">
      <c r="C11795" s="44"/>
    </row>
    <row r="11796" spans="3:3" x14ac:dyDescent="0.35">
      <c r="C11796" s="44"/>
    </row>
    <row r="11797" spans="3:3" x14ac:dyDescent="0.35">
      <c r="C11797" s="44"/>
    </row>
    <row r="11798" spans="3:3" x14ac:dyDescent="0.35">
      <c r="C11798" s="44"/>
    </row>
    <row r="11799" spans="3:3" x14ac:dyDescent="0.35">
      <c r="C11799" s="44"/>
    </row>
    <row r="11800" spans="3:3" x14ac:dyDescent="0.35">
      <c r="C11800" s="44"/>
    </row>
    <row r="11801" spans="3:3" x14ac:dyDescent="0.35">
      <c r="C11801" s="44"/>
    </row>
    <row r="11802" spans="3:3" x14ac:dyDescent="0.35">
      <c r="C11802" s="44"/>
    </row>
    <row r="11803" spans="3:3" x14ac:dyDescent="0.35">
      <c r="C11803" s="44"/>
    </row>
    <row r="11804" spans="3:3" x14ac:dyDescent="0.35">
      <c r="C11804" s="44"/>
    </row>
    <row r="11805" spans="3:3" x14ac:dyDescent="0.35">
      <c r="C11805" s="44"/>
    </row>
    <row r="11806" spans="3:3" x14ac:dyDescent="0.35">
      <c r="C11806" s="44"/>
    </row>
    <row r="11807" spans="3:3" x14ac:dyDescent="0.35">
      <c r="C11807" s="44"/>
    </row>
    <row r="11808" spans="3:3" x14ac:dyDescent="0.35">
      <c r="C11808" s="44"/>
    </row>
    <row r="11809" spans="3:3" x14ac:dyDescent="0.35">
      <c r="C11809" s="44"/>
    </row>
    <row r="11810" spans="3:3" x14ac:dyDescent="0.35">
      <c r="C11810" s="44"/>
    </row>
    <row r="11811" spans="3:3" x14ac:dyDescent="0.35">
      <c r="C11811" s="44"/>
    </row>
    <row r="11812" spans="3:3" x14ac:dyDescent="0.35">
      <c r="C11812" s="44"/>
    </row>
    <row r="11813" spans="3:3" x14ac:dyDescent="0.35">
      <c r="C11813" s="44"/>
    </row>
    <row r="11814" spans="3:3" x14ac:dyDescent="0.35">
      <c r="C11814" s="44"/>
    </row>
    <row r="11815" spans="3:3" x14ac:dyDescent="0.35">
      <c r="C11815" s="44"/>
    </row>
    <row r="11816" spans="3:3" x14ac:dyDescent="0.35">
      <c r="C11816" s="44"/>
    </row>
    <row r="11817" spans="3:3" x14ac:dyDescent="0.35">
      <c r="C11817" s="44"/>
    </row>
    <row r="11818" spans="3:3" x14ac:dyDescent="0.35">
      <c r="C11818" s="44"/>
    </row>
    <row r="11819" spans="3:3" x14ac:dyDescent="0.35">
      <c r="C11819" s="44"/>
    </row>
    <row r="11820" spans="3:3" x14ac:dyDescent="0.35">
      <c r="C11820" s="44"/>
    </row>
    <row r="11821" spans="3:3" x14ac:dyDescent="0.35">
      <c r="C11821" s="44"/>
    </row>
    <row r="11822" spans="3:3" x14ac:dyDescent="0.35">
      <c r="C11822" s="44"/>
    </row>
    <row r="11823" spans="3:3" x14ac:dyDescent="0.35">
      <c r="C11823" s="44"/>
    </row>
    <row r="11824" spans="3:3" x14ac:dyDescent="0.35">
      <c r="C11824" s="44"/>
    </row>
    <row r="11825" spans="3:3" x14ac:dyDescent="0.35">
      <c r="C11825" s="44"/>
    </row>
    <row r="11826" spans="3:3" x14ac:dyDescent="0.35">
      <c r="C11826" s="44"/>
    </row>
    <row r="11827" spans="3:3" x14ac:dyDescent="0.35">
      <c r="C11827" s="44"/>
    </row>
    <row r="11828" spans="3:3" x14ac:dyDescent="0.35">
      <c r="C11828" s="44"/>
    </row>
    <row r="11829" spans="3:3" x14ac:dyDescent="0.35">
      <c r="C11829" s="44"/>
    </row>
    <row r="11830" spans="3:3" x14ac:dyDescent="0.35">
      <c r="C11830" s="44"/>
    </row>
    <row r="11831" spans="3:3" x14ac:dyDescent="0.35">
      <c r="C11831" s="44"/>
    </row>
    <row r="11832" spans="3:3" x14ac:dyDescent="0.35">
      <c r="C11832" s="44"/>
    </row>
    <row r="11833" spans="3:3" x14ac:dyDescent="0.35">
      <c r="C11833" s="44"/>
    </row>
    <row r="11834" spans="3:3" x14ac:dyDescent="0.35">
      <c r="C11834" s="44"/>
    </row>
    <row r="11835" spans="3:3" x14ac:dyDescent="0.35">
      <c r="C11835" s="44"/>
    </row>
    <row r="11836" spans="3:3" x14ac:dyDescent="0.35">
      <c r="C11836" s="44"/>
    </row>
    <row r="11837" spans="3:3" x14ac:dyDescent="0.35">
      <c r="C11837" s="44"/>
    </row>
    <row r="11838" spans="3:3" x14ac:dyDescent="0.35">
      <c r="C11838" s="44"/>
    </row>
    <row r="11839" spans="3:3" x14ac:dyDescent="0.35">
      <c r="C11839" s="44"/>
    </row>
    <row r="11840" spans="3:3" x14ac:dyDescent="0.35">
      <c r="C11840" s="44"/>
    </row>
    <row r="11841" spans="3:3" x14ac:dyDescent="0.35">
      <c r="C11841" s="44"/>
    </row>
    <row r="11842" spans="3:3" x14ac:dyDescent="0.35">
      <c r="C11842" s="44"/>
    </row>
    <row r="11843" spans="3:3" x14ac:dyDescent="0.35">
      <c r="C11843" s="44"/>
    </row>
    <row r="11844" spans="3:3" x14ac:dyDescent="0.35">
      <c r="C11844" s="44"/>
    </row>
    <row r="11845" spans="3:3" x14ac:dyDescent="0.35">
      <c r="C11845" s="44"/>
    </row>
    <row r="11846" spans="3:3" x14ac:dyDescent="0.35">
      <c r="C11846" s="44"/>
    </row>
    <row r="11847" spans="3:3" x14ac:dyDescent="0.35">
      <c r="C11847" s="44"/>
    </row>
    <row r="11848" spans="3:3" x14ac:dyDescent="0.35">
      <c r="C11848" s="44"/>
    </row>
    <row r="11849" spans="3:3" x14ac:dyDescent="0.35">
      <c r="C11849" s="44"/>
    </row>
    <row r="11850" spans="3:3" x14ac:dyDescent="0.35">
      <c r="C11850" s="44"/>
    </row>
    <row r="11851" spans="3:3" x14ac:dyDescent="0.35">
      <c r="C11851" s="44"/>
    </row>
    <row r="11852" spans="3:3" x14ac:dyDescent="0.35">
      <c r="C11852" s="44"/>
    </row>
    <row r="11853" spans="3:3" x14ac:dyDescent="0.35">
      <c r="C11853" s="44"/>
    </row>
    <row r="11854" spans="3:3" x14ac:dyDescent="0.35">
      <c r="C11854" s="44"/>
    </row>
    <row r="11855" spans="3:3" x14ac:dyDescent="0.35">
      <c r="C11855" s="44"/>
    </row>
    <row r="11856" spans="3:3" x14ac:dyDescent="0.35">
      <c r="C11856" s="44"/>
    </row>
    <row r="11857" spans="3:3" x14ac:dyDescent="0.35">
      <c r="C11857" s="44"/>
    </row>
    <row r="11858" spans="3:3" x14ac:dyDescent="0.35">
      <c r="C11858" s="44"/>
    </row>
    <row r="11859" spans="3:3" x14ac:dyDescent="0.35">
      <c r="C11859" s="44"/>
    </row>
    <row r="11860" spans="3:3" x14ac:dyDescent="0.35">
      <c r="C11860" s="44"/>
    </row>
    <row r="11861" spans="3:3" x14ac:dyDescent="0.35">
      <c r="C11861" s="44"/>
    </row>
    <row r="11862" spans="3:3" x14ac:dyDescent="0.35">
      <c r="C11862" s="44"/>
    </row>
    <row r="11863" spans="3:3" x14ac:dyDescent="0.35">
      <c r="C11863" s="44"/>
    </row>
    <row r="11864" spans="3:3" x14ac:dyDescent="0.35">
      <c r="C11864" s="44"/>
    </row>
    <row r="11865" spans="3:3" x14ac:dyDescent="0.35">
      <c r="C11865" s="44"/>
    </row>
    <row r="11866" spans="3:3" x14ac:dyDescent="0.35">
      <c r="C11866" s="44"/>
    </row>
    <row r="11867" spans="3:3" x14ac:dyDescent="0.35">
      <c r="C11867" s="44"/>
    </row>
    <row r="11868" spans="3:3" x14ac:dyDescent="0.35">
      <c r="C11868" s="44"/>
    </row>
    <row r="11869" spans="3:3" x14ac:dyDescent="0.35">
      <c r="C11869" s="44"/>
    </row>
    <row r="11870" spans="3:3" x14ac:dyDescent="0.35">
      <c r="C11870" s="44"/>
    </row>
    <row r="11871" spans="3:3" x14ac:dyDescent="0.35">
      <c r="C11871" s="44"/>
    </row>
    <row r="11872" spans="3:3" x14ac:dyDescent="0.35">
      <c r="C11872" s="44"/>
    </row>
    <row r="11873" spans="3:3" x14ac:dyDescent="0.35">
      <c r="C11873" s="44"/>
    </row>
    <row r="11874" spans="3:3" x14ac:dyDescent="0.35">
      <c r="C11874" s="44"/>
    </row>
    <row r="11875" spans="3:3" x14ac:dyDescent="0.35">
      <c r="C11875" s="44"/>
    </row>
    <row r="11876" spans="3:3" x14ac:dyDescent="0.35">
      <c r="C11876" s="44"/>
    </row>
    <row r="11877" spans="3:3" x14ac:dyDescent="0.35">
      <c r="C11877" s="44"/>
    </row>
    <row r="11878" spans="3:3" x14ac:dyDescent="0.35">
      <c r="C11878" s="44"/>
    </row>
    <row r="11879" spans="3:3" x14ac:dyDescent="0.35">
      <c r="C11879" s="44"/>
    </row>
    <row r="11880" spans="3:3" x14ac:dyDescent="0.35">
      <c r="C11880" s="44"/>
    </row>
    <row r="11881" spans="3:3" x14ac:dyDescent="0.35">
      <c r="C11881" s="44"/>
    </row>
    <row r="11882" spans="3:3" x14ac:dyDescent="0.35">
      <c r="C11882" s="44"/>
    </row>
    <row r="11883" spans="3:3" x14ac:dyDescent="0.35">
      <c r="C11883" s="44"/>
    </row>
    <row r="11884" spans="3:3" x14ac:dyDescent="0.35">
      <c r="C11884" s="44"/>
    </row>
    <row r="11885" spans="3:3" x14ac:dyDescent="0.35">
      <c r="C11885" s="44"/>
    </row>
    <row r="11886" spans="3:3" x14ac:dyDescent="0.35">
      <c r="C11886" s="44"/>
    </row>
    <row r="11887" spans="3:3" x14ac:dyDescent="0.35">
      <c r="C11887" s="44"/>
    </row>
    <row r="11888" spans="3:3" x14ac:dyDescent="0.35">
      <c r="C11888" s="44"/>
    </row>
    <row r="11889" spans="3:3" x14ac:dyDescent="0.35">
      <c r="C11889" s="44"/>
    </row>
    <row r="11890" spans="3:3" x14ac:dyDescent="0.35">
      <c r="C11890" s="44"/>
    </row>
    <row r="11891" spans="3:3" x14ac:dyDescent="0.35">
      <c r="C11891" s="44"/>
    </row>
    <row r="11892" spans="3:3" x14ac:dyDescent="0.35">
      <c r="C11892" s="44"/>
    </row>
    <row r="11893" spans="3:3" x14ac:dyDescent="0.35">
      <c r="C11893" s="44"/>
    </row>
    <row r="11894" spans="3:3" x14ac:dyDescent="0.35">
      <c r="C11894" s="44"/>
    </row>
    <row r="11895" spans="3:3" x14ac:dyDescent="0.35">
      <c r="C11895" s="44"/>
    </row>
    <row r="11896" spans="3:3" x14ac:dyDescent="0.35">
      <c r="C11896" s="44"/>
    </row>
    <row r="11897" spans="3:3" x14ac:dyDescent="0.35">
      <c r="C11897" s="44"/>
    </row>
    <row r="11898" spans="3:3" x14ac:dyDescent="0.35">
      <c r="C11898" s="44"/>
    </row>
    <row r="11899" spans="3:3" x14ac:dyDescent="0.35">
      <c r="C11899" s="44"/>
    </row>
    <row r="11900" spans="3:3" x14ac:dyDescent="0.35">
      <c r="C11900" s="44"/>
    </row>
    <row r="11901" spans="3:3" x14ac:dyDescent="0.35">
      <c r="C11901" s="44"/>
    </row>
    <row r="11902" spans="3:3" x14ac:dyDescent="0.35">
      <c r="C11902" s="44"/>
    </row>
    <row r="11903" spans="3:3" x14ac:dyDescent="0.35">
      <c r="C11903" s="44"/>
    </row>
    <row r="11904" spans="3:3" x14ac:dyDescent="0.35">
      <c r="C11904" s="44"/>
    </row>
    <row r="11905" spans="3:3" x14ac:dyDescent="0.35">
      <c r="C11905" s="44"/>
    </row>
    <row r="11906" spans="3:3" x14ac:dyDescent="0.35">
      <c r="C11906" s="44"/>
    </row>
    <row r="11907" spans="3:3" x14ac:dyDescent="0.35">
      <c r="C11907" s="44"/>
    </row>
    <row r="11908" spans="3:3" x14ac:dyDescent="0.35">
      <c r="C11908" s="44"/>
    </row>
    <row r="11909" spans="3:3" x14ac:dyDescent="0.35">
      <c r="C11909" s="44"/>
    </row>
    <row r="11910" spans="3:3" x14ac:dyDescent="0.35">
      <c r="C11910" s="44"/>
    </row>
    <row r="11911" spans="3:3" x14ac:dyDescent="0.35">
      <c r="C11911" s="44"/>
    </row>
    <row r="11912" spans="3:3" x14ac:dyDescent="0.35">
      <c r="C11912" s="44"/>
    </row>
    <row r="11913" spans="3:3" x14ac:dyDescent="0.35">
      <c r="C11913" s="44"/>
    </row>
    <row r="11914" spans="3:3" x14ac:dyDescent="0.35">
      <c r="C11914" s="44"/>
    </row>
    <row r="11915" spans="3:3" x14ac:dyDescent="0.35">
      <c r="C11915" s="44"/>
    </row>
    <row r="11916" spans="3:3" x14ac:dyDescent="0.35">
      <c r="C11916" s="44"/>
    </row>
    <row r="11917" spans="3:3" x14ac:dyDescent="0.35">
      <c r="C11917" s="44"/>
    </row>
    <row r="11918" spans="3:3" x14ac:dyDescent="0.35">
      <c r="C11918" s="44"/>
    </row>
    <row r="11919" spans="3:3" x14ac:dyDescent="0.35">
      <c r="C11919" s="44"/>
    </row>
    <row r="11920" spans="3:3" x14ac:dyDescent="0.35">
      <c r="C11920" s="44"/>
    </row>
    <row r="11921" spans="3:3" x14ac:dyDescent="0.35">
      <c r="C11921" s="44"/>
    </row>
    <row r="11922" spans="3:3" x14ac:dyDescent="0.35">
      <c r="C11922" s="44"/>
    </row>
    <row r="11923" spans="3:3" x14ac:dyDescent="0.35">
      <c r="C11923" s="44"/>
    </row>
    <row r="11924" spans="3:3" x14ac:dyDescent="0.35">
      <c r="C11924" s="44"/>
    </row>
    <row r="11925" spans="3:3" x14ac:dyDescent="0.35">
      <c r="C11925" s="44"/>
    </row>
    <row r="11926" spans="3:3" x14ac:dyDescent="0.35">
      <c r="C11926" s="44"/>
    </row>
    <row r="11927" spans="3:3" x14ac:dyDescent="0.35">
      <c r="C11927" s="44"/>
    </row>
    <row r="11928" spans="3:3" x14ac:dyDescent="0.35">
      <c r="C11928" s="44"/>
    </row>
    <row r="11929" spans="3:3" x14ac:dyDescent="0.35">
      <c r="C11929" s="44"/>
    </row>
    <row r="11930" spans="3:3" x14ac:dyDescent="0.35">
      <c r="C11930" s="44"/>
    </row>
    <row r="11931" spans="3:3" x14ac:dyDescent="0.35">
      <c r="C11931" s="44"/>
    </row>
    <row r="11932" spans="3:3" x14ac:dyDescent="0.35">
      <c r="C11932" s="44"/>
    </row>
    <row r="11933" spans="3:3" x14ac:dyDescent="0.35">
      <c r="C11933" s="44"/>
    </row>
    <row r="11934" spans="3:3" x14ac:dyDescent="0.35">
      <c r="C11934" s="44"/>
    </row>
    <row r="11935" spans="3:3" x14ac:dyDescent="0.35">
      <c r="C11935" s="44"/>
    </row>
    <row r="11936" spans="3:3" x14ac:dyDescent="0.35">
      <c r="C11936" s="44"/>
    </row>
    <row r="11937" spans="3:3" x14ac:dyDescent="0.35">
      <c r="C11937" s="44"/>
    </row>
    <row r="11938" spans="3:3" x14ac:dyDescent="0.35">
      <c r="C11938" s="44"/>
    </row>
    <row r="11939" spans="3:3" x14ac:dyDescent="0.35">
      <c r="C11939" s="44"/>
    </row>
    <row r="11940" spans="3:3" x14ac:dyDescent="0.35">
      <c r="C11940" s="44"/>
    </row>
    <row r="11941" spans="3:3" x14ac:dyDescent="0.35">
      <c r="C11941" s="44"/>
    </row>
    <row r="11942" spans="3:3" x14ac:dyDescent="0.35">
      <c r="C11942" s="44"/>
    </row>
    <row r="11943" spans="3:3" x14ac:dyDescent="0.35">
      <c r="C11943" s="44"/>
    </row>
    <row r="11944" spans="3:3" x14ac:dyDescent="0.35">
      <c r="C11944" s="44"/>
    </row>
    <row r="11945" spans="3:3" x14ac:dyDescent="0.35">
      <c r="C11945" s="44"/>
    </row>
    <row r="11946" spans="3:3" x14ac:dyDescent="0.35">
      <c r="C11946" s="44"/>
    </row>
    <row r="11947" spans="3:3" x14ac:dyDescent="0.35">
      <c r="C11947" s="44"/>
    </row>
    <row r="11948" spans="3:3" x14ac:dyDescent="0.35">
      <c r="C11948" s="44"/>
    </row>
    <row r="11949" spans="3:3" x14ac:dyDescent="0.35">
      <c r="C11949" s="44"/>
    </row>
    <row r="11950" spans="3:3" x14ac:dyDescent="0.35">
      <c r="C11950" s="44"/>
    </row>
    <row r="11951" spans="3:3" x14ac:dyDescent="0.35">
      <c r="C11951" s="44"/>
    </row>
    <row r="11952" spans="3:3" x14ac:dyDescent="0.35">
      <c r="C11952" s="44"/>
    </row>
    <row r="11953" spans="3:3" x14ac:dyDescent="0.35">
      <c r="C11953" s="44"/>
    </row>
    <row r="11954" spans="3:3" x14ac:dyDescent="0.35">
      <c r="C11954" s="44"/>
    </row>
    <row r="11955" spans="3:3" x14ac:dyDescent="0.35">
      <c r="C11955" s="44"/>
    </row>
    <row r="11956" spans="3:3" x14ac:dyDescent="0.35">
      <c r="C11956" s="44"/>
    </row>
    <row r="11957" spans="3:3" x14ac:dyDescent="0.35">
      <c r="C11957" s="44"/>
    </row>
    <row r="11958" spans="3:3" x14ac:dyDescent="0.35">
      <c r="C11958" s="44"/>
    </row>
    <row r="11959" spans="3:3" x14ac:dyDescent="0.35">
      <c r="C11959" s="44"/>
    </row>
    <row r="11960" spans="3:3" x14ac:dyDescent="0.35">
      <c r="C11960" s="44"/>
    </row>
    <row r="11961" spans="3:3" x14ac:dyDescent="0.35">
      <c r="C11961" s="44"/>
    </row>
    <row r="11962" spans="3:3" x14ac:dyDescent="0.35">
      <c r="C11962" s="44"/>
    </row>
    <row r="11963" spans="3:3" x14ac:dyDescent="0.35">
      <c r="C11963" s="44"/>
    </row>
    <row r="11964" spans="3:3" x14ac:dyDescent="0.35">
      <c r="C11964" s="44"/>
    </row>
    <row r="11965" spans="3:3" x14ac:dyDescent="0.35">
      <c r="C11965" s="44"/>
    </row>
    <row r="11966" spans="3:3" x14ac:dyDescent="0.35">
      <c r="C11966" s="44"/>
    </row>
    <row r="11967" spans="3:3" x14ac:dyDescent="0.35">
      <c r="C11967" s="44"/>
    </row>
    <row r="11968" spans="3:3" x14ac:dyDescent="0.35">
      <c r="C11968" s="44"/>
    </row>
    <row r="11969" spans="3:3" x14ac:dyDescent="0.35">
      <c r="C11969" s="44"/>
    </row>
    <row r="11970" spans="3:3" x14ac:dyDescent="0.35">
      <c r="C11970" s="44"/>
    </row>
    <row r="11971" spans="3:3" x14ac:dyDescent="0.35">
      <c r="C11971" s="44"/>
    </row>
    <row r="11972" spans="3:3" x14ac:dyDescent="0.35">
      <c r="C11972" s="44"/>
    </row>
    <row r="11973" spans="3:3" x14ac:dyDescent="0.35">
      <c r="C11973" s="44"/>
    </row>
    <row r="11974" spans="3:3" x14ac:dyDescent="0.35">
      <c r="C11974" s="44"/>
    </row>
    <row r="11975" spans="3:3" x14ac:dyDescent="0.35">
      <c r="C11975" s="44"/>
    </row>
    <row r="11976" spans="3:3" x14ac:dyDescent="0.35">
      <c r="C11976" s="44"/>
    </row>
    <row r="11977" spans="3:3" x14ac:dyDescent="0.35">
      <c r="C11977" s="44"/>
    </row>
    <row r="11978" spans="3:3" x14ac:dyDescent="0.35">
      <c r="C11978" s="44"/>
    </row>
    <row r="11979" spans="3:3" x14ac:dyDescent="0.35">
      <c r="C11979" s="44"/>
    </row>
    <row r="11980" spans="3:3" x14ac:dyDescent="0.35">
      <c r="C11980" s="44"/>
    </row>
    <row r="11981" spans="3:3" x14ac:dyDescent="0.35">
      <c r="C11981" s="44"/>
    </row>
    <row r="11982" spans="3:3" x14ac:dyDescent="0.35">
      <c r="C11982" s="44"/>
    </row>
    <row r="11983" spans="3:3" x14ac:dyDescent="0.35">
      <c r="C11983" s="44"/>
    </row>
    <row r="11984" spans="3:3" x14ac:dyDescent="0.35">
      <c r="C11984" s="44"/>
    </row>
    <row r="11985" spans="3:3" x14ac:dyDescent="0.35">
      <c r="C11985" s="44"/>
    </row>
    <row r="11986" spans="3:3" x14ac:dyDescent="0.35">
      <c r="C11986" s="44"/>
    </row>
    <row r="11987" spans="3:3" x14ac:dyDescent="0.35">
      <c r="C11987" s="44"/>
    </row>
    <row r="11988" spans="3:3" x14ac:dyDescent="0.35">
      <c r="C11988" s="44"/>
    </row>
    <row r="11989" spans="3:3" x14ac:dyDescent="0.35">
      <c r="C11989" s="44"/>
    </row>
    <row r="11990" spans="3:3" x14ac:dyDescent="0.35">
      <c r="C11990" s="44"/>
    </row>
    <row r="11991" spans="3:3" x14ac:dyDescent="0.35">
      <c r="C11991" s="44"/>
    </row>
    <row r="11992" spans="3:3" x14ac:dyDescent="0.35">
      <c r="C11992" s="44"/>
    </row>
    <row r="11993" spans="3:3" x14ac:dyDescent="0.35">
      <c r="C11993" s="44"/>
    </row>
    <row r="11994" spans="3:3" x14ac:dyDescent="0.35">
      <c r="C11994" s="44"/>
    </row>
    <row r="11995" spans="3:3" x14ac:dyDescent="0.35">
      <c r="C11995" s="44"/>
    </row>
    <row r="11996" spans="3:3" x14ac:dyDescent="0.35">
      <c r="C11996" s="44"/>
    </row>
    <row r="11997" spans="3:3" x14ac:dyDescent="0.35">
      <c r="C11997" s="44"/>
    </row>
    <row r="11998" spans="3:3" x14ac:dyDescent="0.35">
      <c r="C11998" s="44"/>
    </row>
    <row r="11999" spans="3:3" x14ac:dyDescent="0.35">
      <c r="C11999" s="44"/>
    </row>
    <row r="12000" spans="3:3" x14ac:dyDescent="0.35">
      <c r="C12000" s="44"/>
    </row>
    <row r="12001" spans="3:3" x14ac:dyDescent="0.35">
      <c r="C12001" s="44"/>
    </row>
    <row r="12002" spans="3:3" x14ac:dyDescent="0.35">
      <c r="C12002" s="44"/>
    </row>
    <row r="12003" spans="3:3" x14ac:dyDescent="0.35">
      <c r="C12003" s="44"/>
    </row>
    <row r="12004" spans="3:3" x14ac:dyDescent="0.35">
      <c r="C12004" s="44"/>
    </row>
    <row r="12005" spans="3:3" x14ac:dyDescent="0.35">
      <c r="C12005" s="44"/>
    </row>
    <row r="12006" spans="3:3" x14ac:dyDescent="0.35">
      <c r="C12006" s="44"/>
    </row>
    <row r="12007" spans="3:3" x14ac:dyDescent="0.35">
      <c r="C12007" s="44"/>
    </row>
    <row r="12008" spans="3:3" x14ac:dyDescent="0.35">
      <c r="C12008" s="44"/>
    </row>
    <row r="12009" spans="3:3" x14ac:dyDescent="0.35">
      <c r="C12009" s="44"/>
    </row>
    <row r="12010" spans="3:3" x14ac:dyDescent="0.35">
      <c r="C12010" s="44"/>
    </row>
    <row r="12011" spans="3:3" x14ac:dyDescent="0.35">
      <c r="C12011" s="44"/>
    </row>
    <row r="12012" spans="3:3" x14ac:dyDescent="0.35">
      <c r="C12012" s="44"/>
    </row>
    <row r="12013" spans="3:3" x14ac:dyDescent="0.35">
      <c r="C12013" s="44"/>
    </row>
    <row r="12014" spans="3:3" x14ac:dyDescent="0.35">
      <c r="C12014" s="44"/>
    </row>
    <row r="12015" spans="3:3" x14ac:dyDescent="0.35">
      <c r="C12015" s="44"/>
    </row>
    <row r="12016" spans="3:3" x14ac:dyDescent="0.35">
      <c r="C12016" s="44"/>
    </row>
    <row r="12017" spans="3:3" x14ac:dyDescent="0.35">
      <c r="C12017" s="44"/>
    </row>
    <row r="12018" spans="3:3" x14ac:dyDescent="0.35">
      <c r="C12018" s="44"/>
    </row>
    <row r="12019" spans="3:3" x14ac:dyDescent="0.35">
      <c r="C12019" s="44"/>
    </row>
    <row r="12020" spans="3:3" x14ac:dyDescent="0.35">
      <c r="C12020" s="44"/>
    </row>
    <row r="12021" spans="3:3" x14ac:dyDescent="0.35">
      <c r="C12021" s="44"/>
    </row>
    <row r="12022" spans="3:3" x14ac:dyDescent="0.35">
      <c r="C12022" s="44"/>
    </row>
    <row r="12023" spans="3:3" x14ac:dyDescent="0.35">
      <c r="C12023" s="44"/>
    </row>
    <row r="12024" spans="3:3" x14ac:dyDescent="0.35">
      <c r="C12024" s="44"/>
    </row>
    <row r="12025" spans="3:3" x14ac:dyDescent="0.35">
      <c r="C12025" s="44"/>
    </row>
    <row r="12026" spans="3:3" x14ac:dyDescent="0.35">
      <c r="C12026" s="44"/>
    </row>
    <row r="12027" spans="3:3" x14ac:dyDescent="0.35">
      <c r="C12027" s="44"/>
    </row>
    <row r="12028" spans="3:3" x14ac:dyDescent="0.35">
      <c r="C12028" s="44"/>
    </row>
    <row r="12029" spans="3:3" x14ac:dyDescent="0.35">
      <c r="C12029" s="44"/>
    </row>
    <row r="12030" spans="3:3" x14ac:dyDescent="0.35">
      <c r="C12030" s="44"/>
    </row>
    <row r="12031" spans="3:3" x14ac:dyDescent="0.35">
      <c r="C12031" s="44"/>
    </row>
    <row r="12032" spans="3:3" x14ac:dyDescent="0.35">
      <c r="C12032" s="44"/>
    </row>
    <row r="12033" spans="3:3" x14ac:dyDescent="0.35">
      <c r="C12033" s="44"/>
    </row>
    <row r="12034" spans="3:3" x14ac:dyDescent="0.35">
      <c r="C12034" s="44"/>
    </row>
    <row r="12035" spans="3:3" x14ac:dyDescent="0.35">
      <c r="C12035" s="44"/>
    </row>
    <row r="12036" spans="3:3" x14ac:dyDescent="0.35">
      <c r="C12036" s="44"/>
    </row>
    <row r="12037" spans="3:3" x14ac:dyDescent="0.35">
      <c r="C12037" s="44"/>
    </row>
    <row r="12038" spans="3:3" x14ac:dyDescent="0.35">
      <c r="C12038" s="44"/>
    </row>
    <row r="12039" spans="3:3" x14ac:dyDescent="0.35">
      <c r="C12039" s="44"/>
    </row>
    <row r="12040" spans="3:3" x14ac:dyDescent="0.35">
      <c r="C12040" s="44"/>
    </row>
    <row r="12041" spans="3:3" x14ac:dyDescent="0.35">
      <c r="C12041" s="44"/>
    </row>
    <row r="12042" spans="3:3" x14ac:dyDescent="0.35">
      <c r="C12042" s="44"/>
    </row>
    <row r="12043" spans="3:3" x14ac:dyDescent="0.35">
      <c r="C12043" s="44"/>
    </row>
    <row r="12044" spans="3:3" x14ac:dyDescent="0.35">
      <c r="C12044" s="44"/>
    </row>
    <row r="12045" spans="3:3" x14ac:dyDescent="0.35">
      <c r="C12045" s="44"/>
    </row>
    <row r="12046" spans="3:3" x14ac:dyDescent="0.35">
      <c r="C12046" s="44"/>
    </row>
    <row r="12047" spans="3:3" x14ac:dyDescent="0.35">
      <c r="C12047" s="44"/>
    </row>
    <row r="12048" spans="3:3" x14ac:dyDescent="0.35">
      <c r="C12048" s="44"/>
    </row>
    <row r="12049" spans="3:3" x14ac:dyDescent="0.35">
      <c r="C12049" s="44"/>
    </row>
    <row r="12050" spans="3:3" x14ac:dyDescent="0.35">
      <c r="C12050" s="44"/>
    </row>
    <row r="12051" spans="3:3" x14ac:dyDescent="0.35">
      <c r="C12051" s="44"/>
    </row>
    <row r="12052" spans="3:3" x14ac:dyDescent="0.35">
      <c r="C12052" s="44"/>
    </row>
    <row r="12053" spans="3:3" x14ac:dyDescent="0.35">
      <c r="C12053" s="44"/>
    </row>
    <row r="12054" spans="3:3" x14ac:dyDescent="0.35">
      <c r="C12054" s="44"/>
    </row>
    <row r="12055" spans="3:3" x14ac:dyDescent="0.35">
      <c r="C12055" s="44"/>
    </row>
    <row r="12056" spans="3:3" x14ac:dyDescent="0.35">
      <c r="C12056" s="44"/>
    </row>
    <row r="12057" spans="3:3" x14ac:dyDescent="0.35">
      <c r="C12057" s="44"/>
    </row>
    <row r="12058" spans="3:3" x14ac:dyDescent="0.35">
      <c r="C12058" s="44"/>
    </row>
    <row r="12059" spans="3:3" x14ac:dyDescent="0.35">
      <c r="C12059" s="44"/>
    </row>
    <row r="12060" spans="3:3" x14ac:dyDescent="0.35">
      <c r="C12060" s="44"/>
    </row>
    <row r="12061" spans="3:3" x14ac:dyDescent="0.35">
      <c r="C12061" s="44"/>
    </row>
    <row r="12062" spans="3:3" x14ac:dyDescent="0.35">
      <c r="C12062" s="44"/>
    </row>
    <row r="12063" spans="3:3" x14ac:dyDescent="0.35">
      <c r="C12063" s="44"/>
    </row>
    <row r="12064" spans="3:3" x14ac:dyDescent="0.35">
      <c r="C12064" s="44"/>
    </row>
    <row r="12065" spans="3:3" x14ac:dyDescent="0.35">
      <c r="C12065" s="44"/>
    </row>
    <row r="12066" spans="3:3" x14ac:dyDescent="0.35">
      <c r="C12066" s="44"/>
    </row>
    <row r="12067" spans="3:3" x14ac:dyDescent="0.35">
      <c r="C12067" s="44"/>
    </row>
    <row r="12068" spans="3:3" x14ac:dyDescent="0.35">
      <c r="C12068" s="44"/>
    </row>
    <row r="12069" spans="3:3" x14ac:dyDescent="0.35">
      <c r="C12069" s="44"/>
    </row>
    <row r="12070" spans="3:3" x14ac:dyDescent="0.35">
      <c r="C12070" s="44"/>
    </row>
    <row r="12071" spans="3:3" x14ac:dyDescent="0.35">
      <c r="C12071" s="44"/>
    </row>
    <row r="12072" spans="3:3" x14ac:dyDescent="0.35">
      <c r="C12072" s="44"/>
    </row>
    <row r="12073" spans="3:3" x14ac:dyDescent="0.35">
      <c r="C12073" s="44"/>
    </row>
    <row r="12074" spans="3:3" x14ac:dyDescent="0.35">
      <c r="C12074" s="44"/>
    </row>
    <row r="12075" spans="3:3" x14ac:dyDescent="0.35">
      <c r="C12075" s="44"/>
    </row>
    <row r="12076" spans="3:3" x14ac:dyDescent="0.35">
      <c r="C12076" s="44"/>
    </row>
    <row r="12077" spans="3:3" x14ac:dyDescent="0.35">
      <c r="C12077" s="44"/>
    </row>
    <row r="12078" spans="3:3" x14ac:dyDescent="0.35">
      <c r="C12078" s="44"/>
    </row>
    <row r="12079" spans="3:3" x14ac:dyDescent="0.35">
      <c r="C12079" s="44"/>
    </row>
    <row r="12080" spans="3:3" x14ac:dyDescent="0.35">
      <c r="C12080" s="44"/>
    </row>
    <row r="12081" spans="3:3" x14ac:dyDescent="0.35">
      <c r="C12081" s="44"/>
    </row>
    <row r="12082" spans="3:3" x14ac:dyDescent="0.35">
      <c r="C12082" s="44"/>
    </row>
    <row r="12083" spans="3:3" x14ac:dyDescent="0.35">
      <c r="C12083" s="44"/>
    </row>
    <row r="12084" spans="3:3" x14ac:dyDescent="0.35">
      <c r="C12084" s="44"/>
    </row>
    <row r="12085" spans="3:3" x14ac:dyDescent="0.35">
      <c r="C12085" s="44"/>
    </row>
    <row r="12086" spans="3:3" x14ac:dyDescent="0.35">
      <c r="C12086" s="44"/>
    </row>
    <row r="12087" spans="3:3" x14ac:dyDescent="0.35">
      <c r="C12087" s="44"/>
    </row>
    <row r="12088" spans="3:3" x14ac:dyDescent="0.35">
      <c r="C12088" s="44"/>
    </row>
    <row r="12089" spans="3:3" x14ac:dyDescent="0.35">
      <c r="C12089" s="44"/>
    </row>
    <row r="12090" spans="3:3" x14ac:dyDescent="0.35">
      <c r="C12090" s="44"/>
    </row>
    <row r="12091" spans="3:3" x14ac:dyDescent="0.35">
      <c r="C12091" s="44"/>
    </row>
    <row r="12092" spans="3:3" x14ac:dyDescent="0.35">
      <c r="C12092" s="44"/>
    </row>
    <row r="12093" spans="3:3" x14ac:dyDescent="0.35">
      <c r="C12093" s="44"/>
    </row>
    <row r="12094" spans="3:3" x14ac:dyDescent="0.35">
      <c r="C12094" s="44"/>
    </row>
    <row r="12095" spans="3:3" x14ac:dyDescent="0.35">
      <c r="C12095" s="44"/>
    </row>
    <row r="12096" spans="3:3" x14ac:dyDescent="0.35">
      <c r="C12096" s="44"/>
    </row>
    <row r="12097" spans="3:3" x14ac:dyDescent="0.35">
      <c r="C12097" s="44"/>
    </row>
    <row r="12098" spans="3:3" x14ac:dyDescent="0.35">
      <c r="C12098" s="44"/>
    </row>
    <row r="12099" spans="3:3" x14ac:dyDescent="0.35">
      <c r="C12099" s="44"/>
    </row>
    <row r="12100" spans="3:3" x14ac:dyDescent="0.35">
      <c r="C12100" s="44"/>
    </row>
    <row r="12101" spans="3:3" x14ac:dyDescent="0.35">
      <c r="C12101" s="44"/>
    </row>
    <row r="12102" spans="3:3" x14ac:dyDescent="0.35">
      <c r="C12102" s="44"/>
    </row>
    <row r="12103" spans="3:3" x14ac:dyDescent="0.35">
      <c r="C12103" s="44"/>
    </row>
    <row r="12104" spans="3:3" x14ac:dyDescent="0.35">
      <c r="C12104" s="44"/>
    </row>
    <row r="12105" spans="3:3" x14ac:dyDescent="0.35">
      <c r="C12105" s="44"/>
    </row>
    <row r="12106" spans="3:3" x14ac:dyDescent="0.35">
      <c r="C12106" s="44"/>
    </row>
    <row r="12107" spans="3:3" x14ac:dyDescent="0.35">
      <c r="C12107" s="44"/>
    </row>
    <row r="12108" spans="3:3" x14ac:dyDescent="0.35">
      <c r="C12108" s="44"/>
    </row>
    <row r="12109" spans="3:3" x14ac:dyDescent="0.35">
      <c r="C12109" s="44"/>
    </row>
    <row r="12110" spans="3:3" x14ac:dyDescent="0.35">
      <c r="C12110" s="44"/>
    </row>
    <row r="12111" spans="3:3" x14ac:dyDescent="0.35">
      <c r="C12111" s="44"/>
    </row>
    <row r="12112" spans="3:3" x14ac:dyDescent="0.35">
      <c r="C12112" s="44"/>
    </row>
    <row r="12113" spans="3:3" x14ac:dyDescent="0.35">
      <c r="C12113" s="44"/>
    </row>
    <row r="12114" spans="3:3" x14ac:dyDescent="0.35">
      <c r="C12114" s="44"/>
    </row>
    <row r="12115" spans="3:3" x14ac:dyDescent="0.35">
      <c r="C12115" s="44"/>
    </row>
    <row r="12116" spans="3:3" x14ac:dyDescent="0.35">
      <c r="C12116" s="44"/>
    </row>
    <row r="12117" spans="3:3" x14ac:dyDescent="0.35">
      <c r="C12117" s="44"/>
    </row>
    <row r="12118" spans="3:3" x14ac:dyDescent="0.35">
      <c r="C12118" s="44"/>
    </row>
    <row r="12119" spans="3:3" x14ac:dyDescent="0.35">
      <c r="C12119" s="44"/>
    </row>
    <row r="12120" spans="3:3" x14ac:dyDescent="0.35">
      <c r="C12120" s="44"/>
    </row>
    <row r="12121" spans="3:3" x14ac:dyDescent="0.35">
      <c r="C12121" s="44"/>
    </row>
    <row r="12122" spans="3:3" x14ac:dyDescent="0.35">
      <c r="C12122" s="44"/>
    </row>
    <row r="12123" spans="3:3" x14ac:dyDescent="0.35">
      <c r="C12123" s="44"/>
    </row>
    <row r="12124" spans="3:3" x14ac:dyDescent="0.35">
      <c r="C12124" s="44"/>
    </row>
    <row r="12125" spans="3:3" x14ac:dyDescent="0.35">
      <c r="C12125" s="44"/>
    </row>
    <row r="12126" spans="3:3" x14ac:dyDescent="0.35">
      <c r="C12126" s="44"/>
    </row>
    <row r="12127" spans="3:3" x14ac:dyDescent="0.35">
      <c r="C12127" s="44"/>
    </row>
    <row r="12128" spans="3:3" x14ac:dyDescent="0.35">
      <c r="C12128" s="44"/>
    </row>
    <row r="12129" spans="3:3" x14ac:dyDescent="0.35">
      <c r="C12129" s="44"/>
    </row>
    <row r="12130" spans="3:3" x14ac:dyDescent="0.35">
      <c r="C12130" s="44"/>
    </row>
    <row r="12131" spans="3:3" x14ac:dyDescent="0.35">
      <c r="C12131" s="44"/>
    </row>
    <row r="12132" spans="3:3" x14ac:dyDescent="0.35">
      <c r="C12132" s="44"/>
    </row>
    <row r="12133" spans="3:3" x14ac:dyDescent="0.35">
      <c r="C12133" s="44"/>
    </row>
    <row r="12134" spans="3:3" x14ac:dyDescent="0.35">
      <c r="C12134" s="44"/>
    </row>
    <row r="12135" spans="3:3" x14ac:dyDescent="0.35">
      <c r="C12135" s="44"/>
    </row>
    <row r="12136" spans="3:3" x14ac:dyDescent="0.35">
      <c r="C12136" s="44"/>
    </row>
    <row r="12137" spans="3:3" x14ac:dyDescent="0.35">
      <c r="C12137" s="44"/>
    </row>
    <row r="12138" spans="3:3" x14ac:dyDescent="0.35">
      <c r="C12138" s="44"/>
    </row>
    <row r="12139" spans="3:3" x14ac:dyDescent="0.35">
      <c r="C12139" s="44"/>
    </row>
    <row r="12140" spans="3:3" x14ac:dyDescent="0.35">
      <c r="C12140" s="44"/>
    </row>
    <row r="12141" spans="3:3" x14ac:dyDescent="0.35">
      <c r="C12141" s="44"/>
    </row>
    <row r="12142" spans="3:3" x14ac:dyDescent="0.35">
      <c r="C12142" s="44"/>
    </row>
    <row r="12143" spans="3:3" x14ac:dyDescent="0.35">
      <c r="C12143" s="44"/>
    </row>
    <row r="12144" spans="3:3" x14ac:dyDescent="0.35">
      <c r="C12144" s="44"/>
    </row>
    <row r="12145" spans="3:3" x14ac:dyDescent="0.35">
      <c r="C12145" s="44"/>
    </row>
    <row r="12146" spans="3:3" x14ac:dyDescent="0.35">
      <c r="C12146" s="44"/>
    </row>
    <row r="12147" spans="3:3" x14ac:dyDescent="0.35">
      <c r="C12147" s="44"/>
    </row>
    <row r="12148" spans="3:3" x14ac:dyDescent="0.35">
      <c r="C12148" s="44"/>
    </row>
    <row r="12149" spans="3:3" x14ac:dyDescent="0.35">
      <c r="C12149" s="44"/>
    </row>
    <row r="12150" spans="3:3" x14ac:dyDescent="0.35">
      <c r="C12150" s="44"/>
    </row>
    <row r="12151" spans="3:3" x14ac:dyDescent="0.35">
      <c r="C12151" s="44"/>
    </row>
    <row r="12152" spans="3:3" x14ac:dyDescent="0.35">
      <c r="C12152" s="44"/>
    </row>
    <row r="12153" spans="3:3" x14ac:dyDescent="0.35">
      <c r="C12153" s="44"/>
    </row>
    <row r="12154" spans="3:3" x14ac:dyDescent="0.35">
      <c r="C12154" s="44"/>
    </row>
    <row r="12155" spans="3:3" x14ac:dyDescent="0.35">
      <c r="C12155" s="44"/>
    </row>
    <row r="12156" spans="3:3" x14ac:dyDescent="0.35">
      <c r="C12156" s="44"/>
    </row>
    <row r="12157" spans="3:3" x14ac:dyDescent="0.35">
      <c r="C12157" s="44"/>
    </row>
    <row r="12158" spans="3:3" x14ac:dyDescent="0.35">
      <c r="C12158" s="44"/>
    </row>
    <row r="12159" spans="3:3" x14ac:dyDescent="0.35">
      <c r="C12159" s="44"/>
    </row>
    <row r="12160" spans="3:3" x14ac:dyDescent="0.35">
      <c r="C12160" s="44"/>
    </row>
    <row r="12161" spans="3:3" x14ac:dyDescent="0.35">
      <c r="C12161" s="44"/>
    </row>
    <row r="12162" spans="3:3" x14ac:dyDescent="0.35">
      <c r="C12162" s="44"/>
    </row>
    <row r="12163" spans="3:3" x14ac:dyDescent="0.35">
      <c r="C12163" s="44"/>
    </row>
    <row r="12164" spans="3:3" x14ac:dyDescent="0.35">
      <c r="C12164" s="44"/>
    </row>
    <row r="12165" spans="3:3" x14ac:dyDescent="0.35">
      <c r="C12165" s="44"/>
    </row>
    <row r="12166" spans="3:3" x14ac:dyDescent="0.35">
      <c r="C12166" s="44"/>
    </row>
    <row r="12167" spans="3:3" x14ac:dyDescent="0.35">
      <c r="C12167" s="44"/>
    </row>
    <row r="12168" spans="3:3" x14ac:dyDescent="0.35">
      <c r="C12168" s="44"/>
    </row>
    <row r="12169" spans="3:3" x14ac:dyDescent="0.35">
      <c r="C12169" s="44"/>
    </row>
    <row r="12170" spans="3:3" x14ac:dyDescent="0.35">
      <c r="C12170" s="44"/>
    </row>
    <row r="12171" spans="3:3" x14ac:dyDescent="0.35">
      <c r="C12171" s="44"/>
    </row>
    <row r="12172" spans="3:3" x14ac:dyDescent="0.35">
      <c r="C12172" s="44"/>
    </row>
    <row r="12173" spans="3:3" x14ac:dyDescent="0.35">
      <c r="C12173" s="44"/>
    </row>
    <row r="12174" spans="3:3" x14ac:dyDescent="0.35">
      <c r="C12174" s="44"/>
    </row>
    <row r="12175" spans="3:3" x14ac:dyDescent="0.35">
      <c r="C12175" s="44"/>
    </row>
    <row r="12176" spans="3:3" x14ac:dyDescent="0.35">
      <c r="C12176" s="44"/>
    </row>
    <row r="12177" spans="3:3" x14ac:dyDescent="0.35">
      <c r="C12177" s="44"/>
    </row>
    <row r="12178" spans="3:3" x14ac:dyDescent="0.35">
      <c r="C12178" s="44"/>
    </row>
    <row r="12179" spans="3:3" x14ac:dyDescent="0.35">
      <c r="C12179" s="44"/>
    </row>
    <row r="12180" spans="3:3" x14ac:dyDescent="0.35">
      <c r="C12180" s="44"/>
    </row>
    <row r="12181" spans="3:3" x14ac:dyDescent="0.35">
      <c r="C12181" s="44"/>
    </row>
    <row r="12182" spans="3:3" x14ac:dyDescent="0.35">
      <c r="C12182" s="44"/>
    </row>
    <row r="12183" spans="3:3" x14ac:dyDescent="0.35">
      <c r="C12183" s="44"/>
    </row>
    <row r="12184" spans="3:3" x14ac:dyDescent="0.35">
      <c r="C12184" s="44"/>
    </row>
    <row r="12185" spans="3:3" x14ac:dyDescent="0.35">
      <c r="C12185" s="44"/>
    </row>
    <row r="12186" spans="3:3" x14ac:dyDescent="0.35">
      <c r="C12186" s="44"/>
    </row>
    <row r="12187" spans="3:3" x14ac:dyDescent="0.35">
      <c r="C12187" s="44"/>
    </row>
    <row r="12188" spans="3:3" x14ac:dyDescent="0.35">
      <c r="C12188" s="44"/>
    </row>
    <row r="12189" spans="3:3" x14ac:dyDescent="0.35">
      <c r="C12189" s="44"/>
    </row>
    <row r="12190" spans="3:3" x14ac:dyDescent="0.35">
      <c r="C12190" s="44"/>
    </row>
    <row r="12191" spans="3:3" x14ac:dyDescent="0.35">
      <c r="C12191" s="44"/>
    </row>
    <row r="12192" spans="3:3" x14ac:dyDescent="0.35">
      <c r="C12192" s="44"/>
    </row>
    <row r="12193" spans="3:3" x14ac:dyDescent="0.35">
      <c r="C12193" s="44"/>
    </row>
    <row r="12194" spans="3:3" x14ac:dyDescent="0.35">
      <c r="C12194" s="44"/>
    </row>
    <row r="12195" spans="3:3" x14ac:dyDescent="0.35">
      <c r="C12195" s="44"/>
    </row>
    <row r="12196" spans="3:3" x14ac:dyDescent="0.35">
      <c r="C12196" s="44"/>
    </row>
    <row r="12197" spans="3:3" x14ac:dyDescent="0.35">
      <c r="C12197" s="44"/>
    </row>
    <row r="12198" spans="3:3" x14ac:dyDescent="0.35">
      <c r="C12198" s="44"/>
    </row>
    <row r="12199" spans="3:3" x14ac:dyDescent="0.35">
      <c r="C12199" s="44"/>
    </row>
    <row r="12200" spans="3:3" x14ac:dyDescent="0.35">
      <c r="C12200" s="44"/>
    </row>
    <row r="12201" spans="3:3" x14ac:dyDescent="0.35">
      <c r="C12201" s="44"/>
    </row>
    <row r="12202" spans="3:3" x14ac:dyDescent="0.35">
      <c r="C12202" s="44"/>
    </row>
    <row r="12203" spans="3:3" x14ac:dyDescent="0.35">
      <c r="C12203" s="44"/>
    </row>
    <row r="12204" spans="3:3" x14ac:dyDescent="0.35">
      <c r="C12204" s="44"/>
    </row>
    <row r="12205" spans="3:3" x14ac:dyDescent="0.35">
      <c r="C12205" s="44"/>
    </row>
    <row r="12206" spans="3:3" x14ac:dyDescent="0.35">
      <c r="C12206" s="44"/>
    </row>
    <row r="12207" spans="3:3" x14ac:dyDescent="0.35">
      <c r="C12207" s="44"/>
    </row>
    <row r="12208" spans="3:3" x14ac:dyDescent="0.35">
      <c r="C12208" s="44"/>
    </row>
    <row r="12209" spans="3:3" x14ac:dyDescent="0.35">
      <c r="C12209" s="44"/>
    </row>
    <row r="12210" spans="3:3" x14ac:dyDescent="0.35">
      <c r="C12210" s="44"/>
    </row>
    <row r="12211" spans="3:3" x14ac:dyDescent="0.35">
      <c r="C12211" s="44"/>
    </row>
    <row r="12212" spans="3:3" x14ac:dyDescent="0.35">
      <c r="C12212" s="44"/>
    </row>
    <row r="12213" spans="3:3" x14ac:dyDescent="0.35">
      <c r="C12213" s="44"/>
    </row>
    <row r="12214" spans="3:3" x14ac:dyDescent="0.35">
      <c r="C12214" s="44"/>
    </row>
    <row r="12215" spans="3:3" x14ac:dyDescent="0.35">
      <c r="C12215" s="44"/>
    </row>
    <row r="12216" spans="3:3" x14ac:dyDescent="0.35">
      <c r="C12216" s="44"/>
    </row>
    <row r="12217" spans="3:3" x14ac:dyDescent="0.35">
      <c r="C12217" s="44"/>
    </row>
    <row r="12218" spans="3:3" x14ac:dyDescent="0.35">
      <c r="C12218" s="44"/>
    </row>
    <row r="12219" spans="3:3" x14ac:dyDescent="0.35">
      <c r="C12219" s="44"/>
    </row>
    <row r="12220" spans="3:3" x14ac:dyDescent="0.35">
      <c r="C12220" s="44"/>
    </row>
    <row r="12221" spans="3:3" x14ac:dyDescent="0.35">
      <c r="C12221" s="44"/>
    </row>
    <row r="12222" spans="3:3" x14ac:dyDescent="0.35">
      <c r="C12222" s="44"/>
    </row>
    <row r="12223" spans="3:3" x14ac:dyDescent="0.35">
      <c r="C12223" s="44"/>
    </row>
    <row r="12224" spans="3:3" x14ac:dyDescent="0.35">
      <c r="C12224" s="44"/>
    </row>
    <row r="12225" spans="3:3" x14ac:dyDescent="0.35">
      <c r="C12225" s="44"/>
    </row>
    <row r="12226" spans="3:3" x14ac:dyDescent="0.35">
      <c r="C12226" s="44"/>
    </row>
    <row r="12227" spans="3:3" x14ac:dyDescent="0.35">
      <c r="C12227" s="44"/>
    </row>
    <row r="12228" spans="3:3" x14ac:dyDescent="0.35">
      <c r="C12228" s="44"/>
    </row>
    <row r="12229" spans="3:3" x14ac:dyDescent="0.35">
      <c r="C12229" s="44"/>
    </row>
    <row r="12230" spans="3:3" x14ac:dyDescent="0.35">
      <c r="C12230" s="44"/>
    </row>
    <row r="12231" spans="3:3" x14ac:dyDescent="0.35">
      <c r="C12231" s="44"/>
    </row>
    <row r="12232" spans="3:3" x14ac:dyDescent="0.35">
      <c r="C12232" s="44"/>
    </row>
    <row r="12233" spans="3:3" x14ac:dyDescent="0.35">
      <c r="C12233" s="44"/>
    </row>
    <row r="12234" spans="3:3" x14ac:dyDescent="0.35">
      <c r="C12234" s="44"/>
    </row>
    <row r="12235" spans="3:3" x14ac:dyDescent="0.35">
      <c r="C12235" s="44"/>
    </row>
    <row r="12236" spans="3:3" x14ac:dyDescent="0.35">
      <c r="C12236" s="44"/>
    </row>
    <row r="12237" spans="3:3" x14ac:dyDescent="0.35">
      <c r="C12237" s="44"/>
    </row>
    <row r="12238" spans="3:3" x14ac:dyDescent="0.35">
      <c r="C12238" s="44"/>
    </row>
    <row r="12239" spans="3:3" x14ac:dyDescent="0.35">
      <c r="C12239" s="44"/>
    </row>
    <row r="12240" spans="3:3" x14ac:dyDescent="0.35">
      <c r="C12240" s="44"/>
    </row>
    <row r="12241" spans="3:3" x14ac:dyDescent="0.35">
      <c r="C12241" s="44"/>
    </row>
    <row r="12242" spans="3:3" x14ac:dyDescent="0.35">
      <c r="C12242" s="44"/>
    </row>
    <row r="12243" spans="3:3" x14ac:dyDescent="0.35">
      <c r="C12243" s="44"/>
    </row>
    <row r="12244" spans="3:3" x14ac:dyDescent="0.35">
      <c r="C12244" s="44"/>
    </row>
    <row r="12245" spans="3:3" x14ac:dyDescent="0.35">
      <c r="C12245" s="44"/>
    </row>
    <row r="12246" spans="3:3" x14ac:dyDescent="0.35">
      <c r="C12246" s="44"/>
    </row>
    <row r="12247" spans="3:3" x14ac:dyDescent="0.35">
      <c r="C12247" s="44"/>
    </row>
    <row r="12248" spans="3:3" x14ac:dyDescent="0.35">
      <c r="C12248" s="44"/>
    </row>
    <row r="12249" spans="3:3" x14ac:dyDescent="0.35">
      <c r="C12249" s="44"/>
    </row>
    <row r="12250" spans="3:3" x14ac:dyDescent="0.35">
      <c r="C12250" s="44"/>
    </row>
    <row r="12251" spans="3:3" x14ac:dyDescent="0.35">
      <c r="C12251" s="44"/>
    </row>
    <row r="12252" spans="3:3" x14ac:dyDescent="0.35">
      <c r="C12252" s="44"/>
    </row>
    <row r="12253" spans="3:3" x14ac:dyDescent="0.35">
      <c r="C12253" s="44"/>
    </row>
    <row r="12254" spans="3:3" x14ac:dyDescent="0.35">
      <c r="C12254" s="44"/>
    </row>
    <row r="12255" spans="3:3" x14ac:dyDescent="0.35">
      <c r="C12255" s="44"/>
    </row>
    <row r="12256" spans="3:3" x14ac:dyDescent="0.35">
      <c r="C12256" s="44"/>
    </row>
    <row r="12257" spans="3:3" x14ac:dyDescent="0.35">
      <c r="C12257" s="44"/>
    </row>
    <row r="12258" spans="3:3" x14ac:dyDescent="0.35">
      <c r="C12258" s="44"/>
    </row>
    <row r="12259" spans="3:3" x14ac:dyDescent="0.35">
      <c r="C12259" s="44"/>
    </row>
    <row r="12260" spans="3:3" x14ac:dyDescent="0.35">
      <c r="C12260" s="44"/>
    </row>
    <row r="12261" spans="3:3" x14ac:dyDescent="0.35">
      <c r="C12261" s="44"/>
    </row>
    <row r="12262" spans="3:3" x14ac:dyDescent="0.35">
      <c r="C12262" s="44"/>
    </row>
    <row r="12263" spans="3:3" x14ac:dyDescent="0.35">
      <c r="C12263" s="44"/>
    </row>
    <row r="12264" spans="3:3" x14ac:dyDescent="0.35">
      <c r="C12264" s="44"/>
    </row>
    <row r="12265" spans="3:3" x14ac:dyDescent="0.35">
      <c r="C12265" s="44"/>
    </row>
    <row r="12266" spans="3:3" x14ac:dyDescent="0.35">
      <c r="C12266" s="44"/>
    </row>
    <row r="12267" spans="3:3" x14ac:dyDescent="0.35">
      <c r="C12267" s="44"/>
    </row>
    <row r="12268" spans="3:3" x14ac:dyDescent="0.35">
      <c r="C12268" s="44"/>
    </row>
    <row r="12269" spans="3:3" x14ac:dyDescent="0.35">
      <c r="C12269" s="44"/>
    </row>
    <row r="12270" spans="3:3" x14ac:dyDescent="0.35">
      <c r="C12270" s="44"/>
    </row>
    <row r="12271" spans="3:3" x14ac:dyDescent="0.35">
      <c r="C12271" s="44"/>
    </row>
    <row r="12272" spans="3:3" x14ac:dyDescent="0.35">
      <c r="C12272" s="44"/>
    </row>
    <row r="12273" spans="3:3" x14ac:dyDescent="0.35">
      <c r="C12273" s="44"/>
    </row>
    <row r="12274" spans="3:3" x14ac:dyDescent="0.35">
      <c r="C12274" s="44"/>
    </row>
    <row r="12275" spans="3:3" x14ac:dyDescent="0.35">
      <c r="C12275" s="44"/>
    </row>
    <row r="12276" spans="3:3" x14ac:dyDescent="0.35">
      <c r="C12276" s="44"/>
    </row>
    <row r="12277" spans="3:3" x14ac:dyDescent="0.35">
      <c r="C12277" s="44"/>
    </row>
    <row r="12278" spans="3:3" x14ac:dyDescent="0.35">
      <c r="C12278" s="44"/>
    </row>
    <row r="12279" spans="3:3" x14ac:dyDescent="0.35">
      <c r="C12279" s="44"/>
    </row>
    <row r="12280" spans="3:3" x14ac:dyDescent="0.35">
      <c r="C12280" s="44"/>
    </row>
    <row r="12281" spans="3:3" x14ac:dyDescent="0.35">
      <c r="C12281" s="44"/>
    </row>
    <row r="12282" spans="3:3" x14ac:dyDescent="0.35">
      <c r="C12282" s="44"/>
    </row>
    <row r="12283" spans="3:3" x14ac:dyDescent="0.35">
      <c r="C12283" s="44"/>
    </row>
    <row r="12284" spans="3:3" x14ac:dyDescent="0.35">
      <c r="C12284" s="44"/>
    </row>
    <row r="12285" spans="3:3" x14ac:dyDescent="0.35">
      <c r="C12285" s="44"/>
    </row>
    <row r="12286" spans="3:3" x14ac:dyDescent="0.35">
      <c r="C12286" s="44"/>
    </row>
    <row r="12287" spans="3:3" x14ac:dyDescent="0.35">
      <c r="C12287" s="44"/>
    </row>
    <row r="12288" spans="3:3" x14ac:dyDescent="0.35">
      <c r="C12288" s="44"/>
    </row>
    <row r="12289" spans="3:3" x14ac:dyDescent="0.35">
      <c r="C12289" s="44"/>
    </row>
    <row r="12290" spans="3:3" x14ac:dyDescent="0.35">
      <c r="C12290" s="44"/>
    </row>
    <row r="12291" spans="3:3" x14ac:dyDescent="0.35">
      <c r="C12291" s="44"/>
    </row>
    <row r="12292" spans="3:3" x14ac:dyDescent="0.35">
      <c r="C12292" s="44"/>
    </row>
    <row r="12293" spans="3:3" x14ac:dyDescent="0.35">
      <c r="C12293" s="44"/>
    </row>
    <row r="12294" spans="3:3" x14ac:dyDescent="0.35">
      <c r="C12294" s="44"/>
    </row>
    <row r="12295" spans="3:3" x14ac:dyDescent="0.35">
      <c r="C12295" s="44"/>
    </row>
    <row r="12296" spans="3:3" x14ac:dyDescent="0.35">
      <c r="C12296" s="44"/>
    </row>
    <row r="12297" spans="3:3" x14ac:dyDescent="0.35">
      <c r="C12297" s="44"/>
    </row>
    <row r="12298" spans="3:3" x14ac:dyDescent="0.35">
      <c r="C12298" s="44"/>
    </row>
    <row r="12299" spans="3:3" x14ac:dyDescent="0.35">
      <c r="C12299" s="44"/>
    </row>
    <row r="12300" spans="3:3" x14ac:dyDescent="0.35">
      <c r="C12300" s="44"/>
    </row>
    <row r="12301" spans="3:3" x14ac:dyDescent="0.35">
      <c r="C12301" s="44"/>
    </row>
    <row r="12302" spans="3:3" x14ac:dyDescent="0.35">
      <c r="C12302" s="44"/>
    </row>
    <row r="12303" spans="3:3" x14ac:dyDescent="0.35">
      <c r="C12303" s="44"/>
    </row>
    <row r="12304" spans="3:3" x14ac:dyDescent="0.35">
      <c r="C12304" s="44"/>
    </row>
    <row r="12305" spans="3:3" x14ac:dyDescent="0.35">
      <c r="C12305" s="44"/>
    </row>
    <row r="12306" spans="3:3" x14ac:dyDescent="0.35">
      <c r="C12306" s="44"/>
    </row>
    <row r="12307" spans="3:3" x14ac:dyDescent="0.35">
      <c r="C12307" s="44"/>
    </row>
    <row r="12308" spans="3:3" x14ac:dyDescent="0.35">
      <c r="C12308" s="44"/>
    </row>
    <row r="12309" spans="3:3" x14ac:dyDescent="0.35">
      <c r="C12309" s="44"/>
    </row>
    <row r="12310" spans="3:3" x14ac:dyDescent="0.35">
      <c r="C12310" s="44"/>
    </row>
    <row r="12311" spans="3:3" x14ac:dyDescent="0.35">
      <c r="C12311" s="44"/>
    </row>
    <row r="12312" spans="3:3" x14ac:dyDescent="0.35">
      <c r="C12312" s="44"/>
    </row>
    <row r="12313" spans="3:3" x14ac:dyDescent="0.35">
      <c r="C12313" s="44"/>
    </row>
    <row r="12314" spans="3:3" x14ac:dyDescent="0.35">
      <c r="C12314" s="44"/>
    </row>
    <row r="12315" spans="3:3" x14ac:dyDescent="0.35">
      <c r="C12315" s="44"/>
    </row>
    <row r="12316" spans="3:3" x14ac:dyDescent="0.35">
      <c r="C12316" s="44"/>
    </row>
    <row r="12317" spans="3:3" x14ac:dyDescent="0.35">
      <c r="C12317" s="44"/>
    </row>
    <row r="12318" spans="3:3" x14ac:dyDescent="0.35">
      <c r="C12318" s="44"/>
    </row>
    <row r="12319" spans="3:3" x14ac:dyDescent="0.35">
      <c r="C12319" s="44"/>
    </row>
    <row r="12320" spans="3:3" x14ac:dyDescent="0.35">
      <c r="C12320" s="44"/>
    </row>
    <row r="12321" spans="3:3" x14ac:dyDescent="0.35">
      <c r="C12321" s="44"/>
    </row>
    <row r="12322" spans="3:3" x14ac:dyDescent="0.35">
      <c r="C12322" s="44"/>
    </row>
    <row r="12323" spans="3:3" x14ac:dyDescent="0.35">
      <c r="C12323" s="44"/>
    </row>
    <row r="12324" spans="3:3" x14ac:dyDescent="0.35">
      <c r="C12324" s="44"/>
    </row>
    <row r="12325" spans="3:3" x14ac:dyDescent="0.35">
      <c r="C12325" s="44"/>
    </row>
    <row r="12326" spans="3:3" x14ac:dyDescent="0.35">
      <c r="C12326" s="44"/>
    </row>
    <row r="12327" spans="3:3" x14ac:dyDescent="0.35">
      <c r="C12327" s="44"/>
    </row>
    <row r="12328" spans="3:3" x14ac:dyDescent="0.35">
      <c r="C12328" s="44"/>
    </row>
    <row r="12329" spans="3:3" x14ac:dyDescent="0.35">
      <c r="C12329" s="44"/>
    </row>
    <row r="12330" spans="3:3" x14ac:dyDescent="0.35">
      <c r="C12330" s="44"/>
    </row>
    <row r="12331" spans="3:3" x14ac:dyDescent="0.35">
      <c r="C12331" s="44"/>
    </row>
    <row r="12332" spans="3:3" x14ac:dyDescent="0.35">
      <c r="C12332" s="44"/>
    </row>
    <row r="12333" spans="3:3" x14ac:dyDescent="0.35">
      <c r="C12333" s="44"/>
    </row>
    <row r="12334" spans="3:3" x14ac:dyDescent="0.35">
      <c r="C12334" s="44"/>
    </row>
    <row r="12335" spans="3:3" x14ac:dyDescent="0.35">
      <c r="C12335" s="44"/>
    </row>
    <row r="12336" spans="3:3" x14ac:dyDescent="0.35">
      <c r="C12336" s="44"/>
    </row>
    <row r="12337" spans="3:3" x14ac:dyDescent="0.35">
      <c r="C12337" s="44"/>
    </row>
    <row r="12338" spans="3:3" x14ac:dyDescent="0.35">
      <c r="C12338" s="44"/>
    </row>
    <row r="12339" spans="3:3" x14ac:dyDescent="0.35">
      <c r="C12339" s="44"/>
    </row>
    <row r="12340" spans="3:3" x14ac:dyDescent="0.35">
      <c r="C12340" s="44"/>
    </row>
    <row r="12341" spans="3:3" x14ac:dyDescent="0.35">
      <c r="C12341" s="44"/>
    </row>
    <row r="12342" spans="3:3" x14ac:dyDescent="0.35">
      <c r="C12342" s="44"/>
    </row>
    <row r="12343" spans="3:3" x14ac:dyDescent="0.35">
      <c r="C12343" s="44"/>
    </row>
    <row r="12344" spans="3:3" x14ac:dyDescent="0.35">
      <c r="C12344" s="44"/>
    </row>
    <row r="12345" spans="3:3" x14ac:dyDescent="0.35">
      <c r="C12345" s="44"/>
    </row>
    <row r="12346" spans="3:3" x14ac:dyDescent="0.35">
      <c r="C12346" s="44"/>
    </row>
    <row r="12347" spans="3:3" x14ac:dyDescent="0.35">
      <c r="C12347" s="44"/>
    </row>
    <row r="12348" spans="3:3" x14ac:dyDescent="0.35">
      <c r="C12348" s="44"/>
    </row>
    <row r="12349" spans="3:3" x14ac:dyDescent="0.35">
      <c r="C12349" s="44"/>
    </row>
    <row r="12350" spans="3:3" x14ac:dyDescent="0.35">
      <c r="C12350" s="44"/>
    </row>
    <row r="12351" spans="3:3" x14ac:dyDescent="0.35">
      <c r="C12351" s="44"/>
    </row>
    <row r="12352" spans="3:3" x14ac:dyDescent="0.35">
      <c r="C12352" s="44"/>
    </row>
    <row r="12353" spans="3:3" x14ac:dyDescent="0.35">
      <c r="C12353" s="44"/>
    </row>
    <row r="12354" spans="3:3" x14ac:dyDescent="0.35">
      <c r="C12354" s="44"/>
    </row>
    <row r="12355" spans="3:3" x14ac:dyDescent="0.35">
      <c r="C12355" s="44"/>
    </row>
    <row r="12356" spans="3:3" x14ac:dyDescent="0.35">
      <c r="C12356" s="44"/>
    </row>
    <row r="12357" spans="3:3" x14ac:dyDescent="0.35">
      <c r="C12357" s="44"/>
    </row>
    <row r="12358" spans="3:3" x14ac:dyDescent="0.35">
      <c r="C12358" s="44"/>
    </row>
    <row r="12359" spans="3:3" x14ac:dyDescent="0.35">
      <c r="C12359" s="44"/>
    </row>
    <row r="12360" spans="3:3" x14ac:dyDescent="0.35">
      <c r="C12360" s="44"/>
    </row>
    <row r="12361" spans="3:3" x14ac:dyDescent="0.35">
      <c r="C12361" s="44"/>
    </row>
    <row r="12362" spans="3:3" x14ac:dyDescent="0.35">
      <c r="C12362" s="44"/>
    </row>
    <row r="12363" spans="3:3" x14ac:dyDescent="0.35">
      <c r="C12363" s="44"/>
    </row>
    <row r="12364" spans="3:3" x14ac:dyDescent="0.35">
      <c r="C12364" s="44"/>
    </row>
    <row r="12365" spans="3:3" x14ac:dyDescent="0.35">
      <c r="C12365" s="44"/>
    </row>
    <row r="12366" spans="3:3" x14ac:dyDescent="0.35">
      <c r="C12366" s="44"/>
    </row>
    <row r="12367" spans="3:3" x14ac:dyDescent="0.35">
      <c r="C12367" s="44"/>
    </row>
    <row r="12368" spans="3:3" x14ac:dyDescent="0.35">
      <c r="C12368" s="44"/>
    </row>
    <row r="12369" spans="3:3" x14ac:dyDescent="0.35">
      <c r="C12369" s="44"/>
    </row>
    <row r="12370" spans="3:3" x14ac:dyDescent="0.35">
      <c r="C12370" s="44"/>
    </row>
    <row r="12371" spans="3:3" x14ac:dyDescent="0.35">
      <c r="C12371" s="44"/>
    </row>
    <row r="12372" spans="3:3" x14ac:dyDescent="0.35">
      <c r="C12372" s="44"/>
    </row>
    <row r="12373" spans="3:3" x14ac:dyDescent="0.35">
      <c r="C12373" s="44"/>
    </row>
    <row r="12374" spans="3:3" x14ac:dyDescent="0.35">
      <c r="C12374" s="44"/>
    </row>
    <row r="12375" spans="3:3" x14ac:dyDescent="0.35">
      <c r="C12375" s="44"/>
    </row>
    <row r="12376" spans="3:3" x14ac:dyDescent="0.35">
      <c r="C12376" s="44"/>
    </row>
    <row r="12377" spans="3:3" x14ac:dyDescent="0.35">
      <c r="C12377" s="44"/>
    </row>
    <row r="12378" spans="3:3" x14ac:dyDescent="0.35">
      <c r="C12378" s="44"/>
    </row>
    <row r="12379" spans="3:3" x14ac:dyDescent="0.35">
      <c r="C12379" s="44"/>
    </row>
    <row r="12380" spans="3:3" x14ac:dyDescent="0.35">
      <c r="C12380" s="44"/>
    </row>
    <row r="12381" spans="3:3" x14ac:dyDescent="0.35">
      <c r="C12381" s="44"/>
    </row>
    <row r="12382" spans="3:3" x14ac:dyDescent="0.35">
      <c r="C12382" s="44"/>
    </row>
    <row r="12383" spans="3:3" x14ac:dyDescent="0.35">
      <c r="C12383" s="44"/>
    </row>
    <row r="12384" spans="3:3" x14ac:dyDescent="0.35">
      <c r="C12384" s="44"/>
    </row>
    <row r="12385" spans="3:3" x14ac:dyDescent="0.35">
      <c r="C12385" s="44"/>
    </row>
    <row r="12386" spans="3:3" x14ac:dyDescent="0.35">
      <c r="C12386" s="44"/>
    </row>
    <row r="12387" spans="3:3" x14ac:dyDescent="0.35">
      <c r="C12387" s="44"/>
    </row>
    <row r="12388" spans="3:3" x14ac:dyDescent="0.35">
      <c r="C12388" s="44"/>
    </row>
    <row r="12389" spans="3:3" x14ac:dyDescent="0.35">
      <c r="C12389" s="44"/>
    </row>
    <row r="12390" spans="3:3" x14ac:dyDescent="0.35">
      <c r="C12390" s="44"/>
    </row>
    <row r="12391" spans="3:3" x14ac:dyDescent="0.35">
      <c r="C12391" s="44"/>
    </row>
    <row r="12392" spans="3:3" x14ac:dyDescent="0.35">
      <c r="C12392" s="44"/>
    </row>
    <row r="12393" spans="3:3" x14ac:dyDescent="0.35">
      <c r="C12393" s="44"/>
    </row>
    <row r="12394" spans="3:3" x14ac:dyDescent="0.35">
      <c r="C12394" s="44"/>
    </row>
    <row r="12395" spans="3:3" x14ac:dyDescent="0.35">
      <c r="C12395" s="44"/>
    </row>
    <row r="12396" spans="3:3" x14ac:dyDescent="0.35">
      <c r="C12396" s="44"/>
    </row>
    <row r="12397" spans="3:3" x14ac:dyDescent="0.35">
      <c r="C12397" s="44"/>
    </row>
    <row r="12398" spans="3:3" x14ac:dyDescent="0.35">
      <c r="C12398" s="44"/>
    </row>
    <row r="12399" spans="3:3" x14ac:dyDescent="0.35">
      <c r="C12399" s="44"/>
    </row>
    <row r="12400" spans="3:3" x14ac:dyDescent="0.35">
      <c r="C12400" s="44"/>
    </row>
    <row r="12401" spans="3:3" x14ac:dyDescent="0.35">
      <c r="C12401" s="44"/>
    </row>
    <row r="12402" spans="3:3" x14ac:dyDescent="0.35">
      <c r="C12402" s="44"/>
    </row>
    <row r="12403" spans="3:3" x14ac:dyDescent="0.35">
      <c r="C12403" s="44"/>
    </row>
    <row r="12404" spans="3:3" x14ac:dyDescent="0.35">
      <c r="C12404" s="44"/>
    </row>
    <row r="12405" spans="3:3" x14ac:dyDescent="0.35">
      <c r="C12405" s="44"/>
    </row>
    <row r="12406" spans="3:3" x14ac:dyDescent="0.35">
      <c r="C12406" s="44"/>
    </row>
    <row r="12407" spans="3:3" x14ac:dyDescent="0.35">
      <c r="C12407" s="44"/>
    </row>
    <row r="12408" spans="3:3" x14ac:dyDescent="0.35">
      <c r="C12408" s="44"/>
    </row>
    <row r="12409" spans="3:3" x14ac:dyDescent="0.35">
      <c r="C12409" s="44"/>
    </row>
    <row r="12410" spans="3:3" x14ac:dyDescent="0.35">
      <c r="C12410" s="44"/>
    </row>
    <row r="12411" spans="3:3" x14ac:dyDescent="0.35">
      <c r="C12411" s="44"/>
    </row>
    <row r="12412" spans="3:3" x14ac:dyDescent="0.35">
      <c r="C12412" s="44"/>
    </row>
    <row r="12413" spans="3:3" x14ac:dyDescent="0.35">
      <c r="C12413" s="44"/>
    </row>
    <row r="12414" spans="3:3" x14ac:dyDescent="0.35">
      <c r="C12414" s="44"/>
    </row>
    <row r="12415" spans="3:3" x14ac:dyDescent="0.35">
      <c r="C12415" s="44"/>
    </row>
    <row r="12416" spans="3:3" x14ac:dyDescent="0.35">
      <c r="C12416" s="44"/>
    </row>
    <row r="12417" spans="3:3" x14ac:dyDescent="0.35">
      <c r="C12417" s="44"/>
    </row>
    <row r="12418" spans="3:3" x14ac:dyDescent="0.35">
      <c r="C12418" s="44"/>
    </row>
    <row r="12419" spans="3:3" x14ac:dyDescent="0.35">
      <c r="C12419" s="44"/>
    </row>
    <row r="12420" spans="3:3" x14ac:dyDescent="0.35">
      <c r="C12420" s="44"/>
    </row>
    <row r="12421" spans="3:3" x14ac:dyDescent="0.35">
      <c r="C12421" s="44"/>
    </row>
    <row r="12422" spans="3:3" x14ac:dyDescent="0.35">
      <c r="C12422" s="44"/>
    </row>
    <row r="12423" spans="3:3" x14ac:dyDescent="0.35">
      <c r="C12423" s="44"/>
    </row>
    <row r="12424" spans="3:3" x14ac:dyDescent="0.35">
      <c r="C12424" s="44"/>
    </row>
    <row r="12425" spans="3:3" x14ac:dyDescent="0.35">
      <c r="C12425" s="44"/>
    </row>
    <row r="12426" spans="3:3" x14ac:dyDescent="0.35">
      <c r="C12426" s="44"/>
    </row>
    <row r="12427" spans="3:3" x14ac:dyDescent="0.35">
      <c r="C12427" s="44"/>
    </row>
    <row r="12428" spans="3:3" x14ac:dyDescent="0.35">
      <c r="C12428" s="44"/>
    </row>
    <row r="12429" spans="3:3" x14ac:dyDescent="0.35">
      <c r="C12429" s="44"/>
    </row>
    <row r="12430" spans="3:3" x14ac:dyDescent="0.35">
      <c r="C12430" s="44"/>
    </row>
    <row r="12431" spans="3:3" x14ac:dyDescent="0.35">
      <c r="C12431" s="44"/>
    </row>
    <row r="12432" spans="3:3" x14ac:dyDescent="0.35">
      <c r="C12432" s="44"/>
    </row>
    <row r="12433" spans="3:3" x14ac:dyDescent="0.35">
      <c r="C12433" s="44"/>
    </row>
    <row r="12434" spans="3:3" x14ac:dyDescent="0.35">
      <c r="C12434" s="44"/>
    </row>
    <row r="12435" spans="3:3" x14ac:dyDescent="0.35">
      <c r="C12435" s="44"/>
    </row>
    <row r="12436" spans="3:3" x14ac:dyDescent="0.35">
      <c r="C12436" s="44"/>
    </row>
    <row r="12437" spans="3:3" x14ac:dyDescent="0.35">
      <c r="C12437" s="44"/>
    </row>
    <row r="12438" spans="3:3" x14ac:dyDescent="0.35">
      <c r="C12438" s="44"/>
    </row>
    <row r="12439" spans="3:3" x14ac:dyDescent="0.35">
      <c r="C12439" s="44"/>
    </row>
    <row r="12440" spans="3:3" x14ac:dyDescent="0.35">
      <c r="C12440" s="44"/>
    </row>
    <row r="12441" spans="3:3" x14ac:dyDescent="0.35">
      <c r="C12441" s="44"/>
    </row>
    <row r="12442" spans="3:3" x14ac:dyDescent="0.35">
      <c r="C12442" s="44"/>
    </row>
    <row r="12443" spans="3:3" x14ac:dyDescent="0.35">
      <c r="C12443" s="44"/>
    </row>
    <row r="12444" spans="3:3" x14ac:dyDescent="0.35">
      <c r="C12444" s="44"/>
    </row>
    <row r="12445" spans="3:3" x14ac:dyDescent="0.35">
      <c r="C12445" s="44"/>
    </row>
    <row r="12446" spans="3:3" x14ac:dyDescent="0.35">
      <c r="C12446" s="44"/>
    </row>
    <row r="12447" spans="3:3" x14ac:dyDescent="0.35">
      <c r="C12447" s="44"/>
    </row>
    <row r="12448" spans="3:3" x14ac:dyDescent="0.35">
      <c r="C12448" s="44"/>
    </row>
    <row r="12449" spans="3:3" x14ac:dyDescent="0.35">
      <c r="C12449" s="44"/>
    </row>
    <row r="12450" spans="3:3" x14ac:dyDescent="0.35">
      <c r="C12450" s="44"/>
    </row>
    <row r="12451" spans="3:3" x14ac:dyDescent="0.35">
      <c r="C12451" s="44"/>
    </row>
    <row r="12452" spans="3:3" x14ac:dyDescent="0.35">
      <c r="C12452" s="44"/>
    </row>
    <row r="12453" spans="3:3" x14ac:dyDescent="0.35">
      <c r="C12453" s="44"/>
    </row>
    <row r="12454" spans="3:3" x14ac:dyDescent="0.35">
      <c r="C12454" s="44"/>
    </row>
    <row r="12455" spans="3:3" x14ac:dyDescent="0.35">
      <c r="C12455" s="44"/>
    </row>
    <row r="12456" spans="3:3" x14ac:dyDescent="0.35">
      <c r="C12456" s="44"/>
    </row>
    <row r="12457" spans="3:3" x14ac:dyDescent="0.35">
      <c r="C12457" s="44"/>
    </row>
    <row r="12458" spans="3:3" x14ac:dyDescent="0.35">
      <c r="C12458" s="44"/>
    </row>
    <row r="12459" spans="3:3" x14ac:dyDescent="0.35">
      <c r="C12459" s="44"/>
    </row>
    <row r="12460" spans="3:3" x14ac:dyDescent="0.35">
      <c r="C12460" s="44"/>
    </row>
    <row r="12461" spans="3:3" x14ac:dyDescent="0.35">
      <c r="C12461" s="44"/>
    </row>
    <row r="12462" spans="3:3" x14ac:dyDescent="0.35">
      <c r="C12462" s="44"/>
    </row>
    <row r="12463" spans="3:3" x14ac:dyDescent="0.35">
      <c r="C12463" s="44"/>
    </row>
    <row r="12464" spans="3:3" x14ac:dyDescent="0.35">
      <c r="C12464" s="44"/>
    </row>
    <row r="12465" spans="3:3" x14ac:dyDescent="0.35">
      <c r="C12465" s="44"/>
    </row>
    <row r="12466" spans="3:3" x14ac:dyDescent="0.35">
      <c r="C12466" s="44"/>
    </row>
    <row r="12467" spans="3:3" x14ac:dyDescent="0.35">
      <c r="C12467" s="44"/>
    </row>
    <row r="12468" spans="3:3" x14ac:dyDescent="0.35">
      <c r="C12468" s="44"/>
    </row>
    <row r="12469" spans="3:3" x14ac:dyDescent="0.35">
      <c r="C12469" s="44"/>
    </row>
    <row r="12470" spans="3:3" x14ac:dyDescent="0.35">
      <c r="C12470" s="44"/>
    </row>
    <row r="12471" spans="3:3" x14ac:dyDescent="0.35">
      <c r="C12471" s="44"/>
    </row>
    <row r="12472" spans="3:3" x14ac:dyDescent="0.35">
      <c r="C12472" s="44"/>
    </row>
    <row r="12473" spans="3:3" x14ac:dyDescent="0.35">
      <c r="C12473" s="44"/>
    </row>
    <row r="12474" spans="3:3" x14ac:dyDescent="0.35">
      <c r="C12474" s="44"/>
    </row>
    <row r="12475" spans="3:3" x14ac:dyDescent="0.35">
      <c r="C12475" s="44"/>
    </row>
    <row r="12476" spans="3:3" x14ac:dyDescent="0.35">
      <c r="C12476" s="44"/>
    </row>
    <row r="12477" spans="3:3" x14ac:dyDescent="0.35">
      <c r="C12477" s="44"/>
    </row>
    <row r="12478" spans="3:3" x14ac:dyDescent="0.35">
      <c r="C12478" s="44"/>
    </row>
    <row r="12479" spans="3:3" x14ac:dyDescent="0.35">
      <c r="C12479" s="44"/>
    </row>
    <row r="12480" spans="3:3" x14ac:dyDescent="0.35">
      <c r="C12480" s="44"/>
    </row>
    <row r="12481" spans="3:3" x14ac:dyDescent="0.35">
      <c r="C12481" s="44"/>
    </row>
    <row r="12482" spans="3:3" x14ac:dyDescent="0.35">
      <c r="C12482" s="44"/>
    </row>
    <row r="12483" spans="3:3" x14ac:dyDescent="0.35">
      <c r="C12483" s="44"/>
    </row>
    <row r="12484" spans="3:3" x14ac:dyDescent="0.35">
      <c r="C12484" s="44"/>
    </row>
    <row r="12485" spans="3:3" x14ac:dyDescent="0.35">
      <c r="C12485" s="44"/>
    </row>
    <row r="12486" spans="3:3" x14ac:dyDescent="0.35">
      <c r="C12486" s="44"/>
    </row>
    <row r="12487" spans="3:3" x14ac:dyDescent="0.35">
      <c r="C12487" s="44"/>
    </row>
    <row r="12488" spans="3:3" x14ac:dyDescent="0.35">
      <c r="C12488" s="44"/>
    </row>
    <row r="12489" spans="3:3" x14ac:dyDescent="0.35">
      <c r="C12489" s="44"/>
    </row>
    <row r="12490" spans="3:3" x14ac:dyDescent="0.35">
      <c r="C12490" s="44"/>
    </row>
    <row r="12491" spans="3:3" x14ac:dyDescent="0.35">
      <c r="C12491" s="44"/>
    </row>
    <row r="12492" spans="3:3" x14ac:dyDescent="0.35">
      <c r="C12492" s="44"/>
    </row>
    <row r="12493" spans="3:3" x14ac:dyDescent="0.35">
      <c r="C12493" s="44"/>
    </row>
    <row r="12494" spans="3:3" x14ac:dyDescent="0.35">
      <c r="C12494" s="44"/>
    </row>
    <row r="12495" spans="3:3" x14ac:dyDescent="0.35">
      <c r="C12495" s="44"/>
    </row>
    <row r="12496" spans="3:3" x14ac:dyDescent="0.35">
      <c r="C12496" s="44"/>
    </row>
    <row r="12497" spans="3:3" x14ac:dyDescent="0.35">
      <c r="C12497" s="44"/>
    </row>
    <row r="12498" spans="3:3" x14ac:dyDescent="0.35">
      <c r="C12498" s="44"/>
    </row>
    <row r="12499" spans="3:3" x14ac:dyDescent="0.35">
      <c r="C12499" s="44"/>
    </row>
    <row r="12500" spans="3:3" x14ac:dyDescent="0.35">
      <c r="C12500" s="44"/>
    </row>
    <row r="12501" spans="3:3" x14ac:dyDescent="0.35">
      <c r="C12501" s="44"/>
    </row>
    <row r="12502" spans="3:3" x14ac:dyDescent="0.35">
      <c r="C12502" s="44"/>
    </row>
    <row r="12503" spans="3:3" x14ac:dyDescent="0.35">
      <c r="C12503" s="44"/>
    </row>
    <row r="12504" spans="3:3" x14ac:dyDescent="0.35">
      <c r="C12504" s="44"/>
    </row>
    <row r="12505" spans="3:3" x14ac:dyDescent="0.35">
      <c r="C12505" s="44"/>
    </row>
    <row r="12506" spans="3:3" x14ac:dyDescent="0.35">
      <c r="C12506" s="44"/>
    </row>
    <row r="12507" spans="3:3" x14ac:dyDescent="0.35">
      <c r="C12507" s="44"/>
    </row>
    <row r="12508" spans="3:3" x14ac:dyDescent="0.35">
      <c r="C12508" s="44"/>
    </row>
    <row r="12509" spans="3:3" x14ac:dyDescent="0.35">
      <c r="C12509" s="44"/>
    </row>
    <row r="12510" spans="3:3" x14ac:dyDescent="0.35">
      <c r="C12510" s="44"/>
    </row>
    <row r="12511" spans="3:3" x14ac:dyDescent="0.35">
      <c r="C12511" s="44"/>
    </row>
    <row r="12512" spans="3:3" x14ac:dyDescent="0.35">
      <c r="C12512" s="44"/>
    </row>
    <row r="12513" spans="3:3" x14ac:dyDescent="0.35">
      <c r="C12513" s="44"/>
    </row>
    <row r="12514" spans="3:3" x14ac:dyDescent="0.35">
      <c r="C12514" s="44"/>
    </row>
    <row r="12515" spans="3:3" x14ac:dyDescent="0.35">
      <c r="C12515" s="44"/>
    </row>
    <row r="12516" spans="3:3" x14ac:dyDescent="0.35">
      <c r="C12516" s="44"/>
    </row>
    <row r="12517" spans="3:3" x14ac:dyDescent="0.35">
      <c r="C12517" s="44"/>
    </row>
    <row r="12518" spans="3:3" x14ac:dyDescent="0.35">
      <c r="C12518" s="44"/>
    </row>
    <row r="12519" spans="3:3" x14ac:dyDescent="0.35">
      <c r="C12519" s="44"/>
    </row>
    <row r="12520" spans="3:3" x14ac:dyDescent="0.35">
      <c r="C12520" s="44"/>
    </row>
    <row r="12521" spans="3:3" x14ac:dyDescent="0.35">
      <c r="C12521" s="44"/>
    </row>
    <row r="12522" spans="3:3" x14ac:dyDescent="0.35">
      <c r="C12522" s="44"/>
    </row>
    <row r="12523" spans="3:3" x14ac:dyDescent="0.35">
      <c r="C12523" s="44"/>
    </row>
    <row r="12524" spans="3:3" x14ac:dyDescent="0.35">
      <c r="C12524" s="44"/>
    </row>
    <row r="12525" spans="3:3" x14ac:dyDescent="0.35">
      <c r="C12525" s="44"/>
    </row>
    <row r="12526" spans="3:3" x14ac:dyDescent="0.35">
      <c r="C12526" s="44"/>
    </row>
    <row r="12527" spans="3:3" x14ac:dyDescent="0.35">
      <c r="C12527" s="44"/>
    </row>
    <row r="12528" spans="3:3" x14ac:dyDescent="0.35">
      <c r="C12528" s="44"/>
    </row>
    <row r="12529" spans="3:3" x14ac:dyDescent="0.35">
      <c r="C12529" s="44"/>
    </row>
    <row r="12530" spans="3:3" x14ac:dyDescent="0.35">
      <c r="C12530" s="44"/>
    </row>
    <row r="12531" spans="3:3" x14ac:dyDescent="0.35">
      <c r="C12531" s="44"/>
    </row>
    <row r="12532" spans="3:3" x14ac:dyDescent="0.35">
      <c r="C12532" s="44"/>
    </row>
    <row r="12533" spans="3:3" x14ac:dyDescent="0.35">
      <c r="C12533" s="44"/>
    </row>
    <row r="12534" spans="3:3" x14ac:dyDescent="0.35">
      <c r="C12534" s="44"/>
    </row>
    <row r="12535" spans="3:3" x14ac:dyDescent="0.35">
      <c r="C12535" s="44"/>
    </row>
    <row r="12536" spans="3:3" x14ac:dyDescent="0.35">
      <c r="C12536" s="44"/>
    </row>
    <row r="12537" spans="3:3" x14ac:dyDescent="0.35">
      <c r="C12537" s="44"/>
    </row>
    <row r="12538" spans="3:3" x14ac:dyDescent="0.35">
      <c r="C12538" s="44"/>
    </row>
    <row r="12539" spans="3:3" x14ac:dyDescent="0.35">
      <c r="C12539" s="44"/>
    </row>
    <row r="12540" spans="3:3" x14ac:dyDescent="0.35">
      <c r="C12540" s="44"/>
    </row>
    <row r="12541" spans="3:3" x14ac:dyDescent="0.35">
      <c r="C12541" s="44"/>
    </row>
    <row r="12542" spans="3:3" x14ac:dyDescent="0.35">
      <c r="C12542" s="44"/>
    </row>
    <row r="12543" spans="3:3" x14ac:dyDescent="0.35">
      <c r="C12543" s="44"/>
    </row>
    <row r="12544" spans="3:3" x14ac:dyDescent="0.35">
      <c r="C12544" s="44"/>
    </row>
    <row r="12545" spans="3:3" x14ac:dyDescent="0.35">
      <c r="C12545" s="44"/>
    </row>
    <row r="12546" spans="3:3" x14ac:dyDescent="0.35">
      <c r="C12546" s="44"/>
    </row>
    <row r="12547" spans="3:3" x14ac:dyDescent="0.35">
      <c r="C12547" s="44"/>
    </row>
    <row r="12548" spans="3:3" x14ac:dyDescent="0.35">
      <c r="C12548" s="44"/>
    </row>
    <row r="12549" spans="3:3" x14ac:dyDescent="0.35">
      <c r="C12549" s="44"/>
    </row>
    <row r="12550" spans="3:3" x14ac:dyDescent="0.35">
      <c r="C12550" s="44"/>
    </row>
    <row r="12551" spans="3:3" x14ac:dyDescent="0.35">
      <c r="C12551" s="44"/>
    </row>
    <row r="12552" spans="3:3" x14ac:dyDescent="0.35">
      <c r="C12552" s="44"/>
    </row>
    <row r="12553" spans="3:3" x14ac:dyDescent="0.35">
      <c r="C12553" s="44"/>
    </row>
    <row r="12554" spans="3:3" x14ac:dyDescent="0.35">
      <c r="C12554" s="44"/>
    </row>
    <row r="12555" spans="3:3" x14ac:dyDescent="0.35">
      <c r="C12555" s="44"/>
    </row>
    <row r="12556" spans="3:3" x14ac:dyDescent="0.35">
      <c r="C12556" s="44"/>
    </row>
    <row r="12557" spans="3:3" x14ac:dyDescent="0.35">
      <c r="C12557" s="44"/>
    </row>
    <row r="12558" spans="3:3" x14ac:dyDescent="0.35">
      <c r="C12558" s="44"/>
    </row>
    <row r="12559" spans="3:3" x14ac:dyDescent="0.35">
      <c r="C12559" s="44"/>
    </row>
    <row r="12560" spans="3:3" x14ac:dyDescent="0.35">
      <c r="C12560" s="44"/>
    </row>
    <row r="12561" spans="3:3" x14ac:dyDescent="0.35">
      <c r="C12561" s="44"/>
    </row>
    <row r="12562" spans="3:3" x14ac:dyDescent="0.35">
      <c r="C12562" s="44"/>
    </row>
    <row r="12563" spans="3:3" x14ac:dyDescent="0.35">
      <c r="C12563" s="44"/>
    </row>
    <row r="12564" spans="3:3" x14ac:dyDescent="0.35">
      <c r="C12564" s="44"/>
    </row>
    <row r="12565" spans="3:3" x14ac:dyDescent="0.35">
      <c r="C12565" s="44"/>
    </row>
    <row r="12566" spans="3:3" x14ac:dyDescent="0.35">
      <c r="C12566" s="44"/>
    </row>
    <row r="12567" spans="3:3" x14ac:dyDescent="0.35">
      <c r="C12567" s="44"/>
    </row>
    <row r="12568" spans="3:3" x14ac:dyDescent="0.35">
      <c r="C12568" s="44"/>
    </row>
    <row r="12569" spans="3:3" x14ac:dyDescent="0.35">
      <c r="C12569" s="44"/>
    </row>
    <row r="12570" spans="3:3" x14ac:dyDescent="0.35">
      <c r="C12570" s="44"/>
    </row>
    <row r="12571" spans="3:3" x14ac:dyDescent="0.35">
      <c r="C12571" s="44"/>
    </row>
    <row r="12572" spans="3:3" x14ac:dyDescent="0.35">
      <c r="C12572" s="44"/>
    </row>
    <row r="12573" spans="3:3" x14ac:dyDescent="0.35">
      <c r="C12573" s="44"/>
    </row>
    <row r="12574" spans="3:3" x14ac:dyDescent="0.35">
      <c r="C12574" s="44"/>
    </row>
    <row r="12575" spans="3:3" x14ac:dyDescent="0.35">
      <c r="C12575" s="44"/>
    </row>
    <row r="12576" spans="3:3" x14ac:dyDescent="0.35">
      <c r="C12576" s="44"/>
    </row>
    <row r="12577" spans="3:3" x14ac:dyDescent="0.35">
      <c r="C12577" s="44"/>
    </row>
    <row r="12578" spans="3:3" x14ac:dyDescent="0.35">
      <c r="C12578" s="44"/>
    </row>
    <row r="12579" spans="3:3" x14ac:dyDescent="0.35">
      <c r="C12579" s="44"/>
    </row>
    <row r="12580" spans="3:3" x14ac:dyDescent="0.35">
      <c r="C12580" s="44"/>
    </row>
    <row r="12581" spans="3:3" x14ac:dyDescent="0.35">
      <c r="C12581" s="44"/>
    </row>
    <row r="12582" spans="3:3" x14ac:dyDescent="0.35">
      <c r="C12582" s="44"/>
    </row>
    <row r="12583" spans="3:3" x14ac:dyDescent="0.35">
      <c r="C12583" s="44"/>
    </row>
    <row r="12584" spans="3:3" x14ac:dyDescent="0.35">
      <c r="C12584" s="44"/>
    </row>
    <row r="12585" spans="3:3" x14ac:dyDescent="0.35">
      <c r="C12585" s="44"/>
    </row>
    <row r="12586" spans="3:3" x14ac:dyDescent="0.35">
      <c r="C12586" s="44"/>
    </row>
    <row r="12587" spans="3:3" x14ac:dyDescent="0.35">
      <c r="C12587" s="44"/>
    </row>
    <row r="12588" spans="3:3" x14ac:dyDescent="0.35">
      <c r="C12588" s="44"/>
    </row>
    <row r="12589" spans="3:3" x14ac:dyDescent="0.35">
      <c r="C12589" s="44"/>
    </row>
    <row r="12590" spans="3:3" x14ac:dyDescent="0.35">
      <c r="C12590" s="44"/>
    </row>
    <row r="12591" spans="3:3" x14ac:dyDescent="0.35">
      <c r="C12591" s="44"/>
    </row>
    <row r="12592" spans="3:3" x14ac:dyDescent="0.35">
      <c r="C12592" s="44"/>
    </row>
    <row r="12593" spans="3:3" x14ac:dyDescent="0.35">
      <c r="C12593" s="44"/>
    </row>
    <row r="12594" spans="3:3" x14ac:dyDescent="0.35">
      <c r="C12594" s="44"/>
    </row>
    <row r="12595" spans="3:3" x14ac:dyDescent="0.35">
      <c r="C12595" s="44"/>
    </row>
    <row r="12596" spans="3:3" x14ac:dyDescent="0.35">
      <c r="C12596" s="44"/>
    </row>
    <row r="12597" spans="3:3" x14ac:dyDescent="0.35">
      <c r="C12597" s="44"/>
    </row>
    <row r="12598" spans="3:3" x14ac:dyDescent="0.35">
      <c r="C12598" s="44"/>
    </row>
    <row r="12599" spans="3:3" x14ac:dyDescent="0.35">
      <c r="C12599" s="44"/>
    </row>
    <row r="12600" spans="3:3" x14ac:dyDescent="0.35">
      <c r="C12600" s="44"/>
    </row>
    <row r="12601" spans="3:3" x14ac:dyDescent="0.35">
      <c r="C12601" s="44"/>
    </row>
    <row r="12602" spans="3:3" x14ac:dyDescent="0.35">
      <c r="C12602" s="44"/>
    </row>
    <row r="12603" spans="3:3" x14ac:dyDescent="0.35">
      <c r="C12603" s="44"/>
    </row>
    <row r="12604" spans="3:3" x14ac:dyDescent="0.35">
      <c r="C12604" s="44"/>
    </row>
    <row r="12605" spans="3:3" x14ac:dyDescent="0.35">
      <c r="C12605" s="44"/>
    </row>
    <row r="12606" spans="3:3" x14ac:dyDescent="0.35">
      <c r="C12606" s="44"/>
    </row>
    <row r="12607" spans="3:3" x14ac:dyDescent="0.35">
      <c r="C12607" s="44"/>
    </row>
    <row r="12608" spans="3:3" x14ac:dyDescent="0.35">
      <c r="C12608" s="44"/>
    </row>
    <row r="12609" spans="3:3" x14ac:dyDescent="0.35">
      <c r="C12609" s="44"/>
    </row>
    <row r="12610" spans="3:3" x14ac:dyDescent="0.35">
      <c r="C12610" s="44"/>
    </row>
    <row r="12611" spans="3:3" x14ac:dyDescent="0.35">
      <c r="C12611" s="44"/>
    </row>
    <row r="12612" spans="3:3" x14ac:dyDescent="0.35">
      <c r="C12612" s="44"/>
    </row>
    <row r="12613" spans="3:3" x14ac:dyDescent="0.35">
      <c r="C12613" s="44"/>
    </row>
    <row r="12614" spans="3:3" x14ac:dyDescent="0.35">
      <c r="C12614" s="44"/>
    </row>
    <row r="12615" spans="3:3" x14ac:dyDescent="0.35">
      <c r="C12615" s="44"/>
    </row>
    <row r="12616" spans="3:3" x14ac:dyDescent="0.35">
      <c r="C12616" s="44"/>
    </row>
    <row r="12617" spans="3:3" x14ac:dyDescent="0.35">
      <c r="C12617" s="44"/>
    </row>
    <row r="12618" spans="3:3" x14ac:dyDescent="0.35">
      <c r="C12618" s="44"/>
    </row>
    <row r="12619" spans="3:3" x14ac:dyDescent="0.35">
      <c r="C12619" s="44"/>
    </row>
    <row r="12620" spans="3:3" x14ac:dyDescent="0.35">
      <c r="C12620" s="44"/>
    </row>
    <row r="12621" spans="3:3" x14ac:dyDescent="0.35">
      <c r="C12621" s="44"/>
    </row>
    <row r="12622" spans="3:3" x14ac:dyDescent="0.35">
      <c r="C12622" s="44"/>
    </row>
    <row r="12623" spans="3:3" x14ac:dyDescent="0.35">
      <c r="C12623" s="44"/>
    </row>
    <row r="12624" spans="3:3" x14ac:dyDescent="0.35">
      <c r="C12624" s="44"/>
    </row>
    <row r="12625" spans="3:3" x14ac:dyDescent="0.35">
      <c r="C12625" s="44"/>
    </row>
    <row r="12626" spans="3:3" x14ac:dyDescent="0.35">
      <c r="C12626" s="44"/>
    </row>
    <row r="12627" spans="3:3" x14ac:dyDescent="0.35">
      <c r="C12627" s="44"/>
    </row>
    <row r="12628" spans="3:3" x14ac:dyDescent="0.35">
      <c r="C12628" s="44"/>
    </row>
    <row r="12629" spans="3:3" x14ac:dyDescent="0.35">
      <c r="C12629" s="44"/>
    </row>
    <row r="12630" spans="3:3" x14ac:dyDescent="0.35">
      <c r="C12630" s="44"/>
    </row>
    <row r="12631" spans="3:3" x14ac:dyDescent="0.35">
      <c r="C12631" s="44"/>
    </row>
    <row r="12632" spans="3:3" x14ac:dyDescent="0.35">
      <c r="C12632" s="44"/>
    </row>
    <row r="12633" spans="3:3" x14ac:dyDescent="0.35">
      <c r="C12633" s="44"/>
    </row>
    <row r="12634" spans="3:3" x14ac:dyDescent="0.35">
      <c r="C12634" s="44"/>
    </row>
    <row r="12635" spans="3:3" x14ac:dyDescent="0.35">
      <c r="C12635" s="44"/>
    </row>
    <row r="12636" spans="3:3" x14ac:dyDescent="0.35">
      <c r="C12636" s="44"/>
    </row>
    <row r="12637" spans="3:3" x14ac:dyDescent="0.35">
      <c r="C12637" s="44"/>
    </row>
    <row r="12638" spans="3:3" x14ac:dyDescent="0.35">
      <c r="C12638" s="44"/>
    </row>
    <row r="12639" spans="3:3" x14ac:dyDescent="0.35">
      <c r="C12639" s="44"/>
    </row>
    <row r="12640" spans="3:3" x14ac:dyDescent="0.35">
      <c r="C12640" s="44"/>
    </row>
    <row r="12641" spans="3:3" x14ac:dyDescent="0.35">
      <c r="C12641" s="44"/>
    </row>
    <row r="12642" spans="3:3" x14ac:dyDescent="0.35">
      <c r="C12642" s="44"/>
    </row>
    <row r="12643" spans="3:3" x14ac:dyDescent="0.35">
      <c r="C12643" s="44"/>
    </row>
    <row r="12644" spans="3:3" x14ac:dyDescent="0.35">
      <c r="C12644" s="44"/>
    </row>
    <row r="12645" spans="3:3" x14ac:dyDescent="0.35">
      <c r="C12645" s="44"/>
    </row>
    <row r="12646" spans="3:3" x14ac:dyDescent="0.35">
      <c r="C12646" s="44"/>
    </row>
    <row r="12647" spans="3:3" x14ac:dyDescent="0.35">
      <c r="C12647" s="44"/>
    </row>
    <row r="12648" spans="3:3" x14ac:dyDescent="0.35">
      <c r="C12648" s="44"/>
    </row>
    <row r="12649" spans="3:3" x14ac:dyDescent="0.35">
      <c r="C12649" s="44"/>
    </row>
    <row r="12650" spans="3:3" x14ac:dyDescent="0.35">
      <c r="C12650" s="44"/>
    </row>
    <row r="12651" spans="3:3" x14ac:dyDescent="0.35">
      <c r="C12651" s="44"/>
    </row>
    <row r="12652" spans="3:3" x14ac:dyDescent="0.35">
      <c r="C12652" s="44"/>
    </row>
    <row r="12653" spans="3:3" x14ac:dyDescent="0.35">
      <c r="C12653" s="44"/>
    </row>
    <row r="12654" spans="3:3" x14ac:dyDescent="0.35">
      <c r="C12654" s="44"/>
    </row>
    <row r="12655" spans="3:3" x14ac:dyDescent="0.35">
      <c r="C12655" s="44"/>
    </row>
    <row r="12656" spans="3:3" x14ac:dyDescent="0.35">
      <c r="C12656" s="44"/>
    </row>
    <row r="12657" spans="3:3" x14ac:dyDescent="0.35">
      <c r="C12657" s="44"/>
    </row>
    <row r="12658" spans="3:3" x14ac:dyDescent="0.35">
      <c r="C12658" s="44"/>
    </row>
    <row r="12659" spans="3:3" x14ac:dyDescent="0.35">
      <c r="C12659" s="44"/>
    </row>
    <row r="12660" spans="3:3" x14ac:dyDescent="0.35">
      <c r="C12660" s="44"/>
    </row>
    <row r="12661" spans="3:3" x14ac:dyDescent="0.35">
      <c r="C12661" s="44"/>
    </row>
    <row r="12662" spans="3:3" x14ac:dyDescent="0.35">
      <c r="C12662" s="44"/>
    </row>
    <row r="12663" spans="3:3" x14ac:dyDescent="0.35">
      <c r="C12663" s="44"/>
    </row>
    <row r="12664" spans="3:3" x14ac:dyDescent="0.35">
      <c r="C12664" s="44"/>
    </row>
    <row r="12665" spans="3:3" x14ac:dyDescent="0.35">
      <c r="C12665" s="44"/>
    </row>
    <row r="12666" spans="3:3" x14ac:dyDescent="0.35">
      <c r="C12666" s="44"/>
    </row>
    <row r="12667" spans="3:3" x14ac:dyDescent="0.35">
      <c r="C12667" s="44"/>
    </row>
    <row r="12668" spans="3:3" x14ac:dyDescent="0.35">
      <c r="C12668" s="44"/>
    </row>
    <row r="12669" spans="3:3" x14ac:dyDescent="0.35">
      <c r="C12669" s="44"/>
    </row>
    <row r="12670" spans="3:3" x14ac:dyDescent="0.35">
      <c r="C12670" s="44"/>
    </row>
    <row r="12671" spans="3:3" x14ac:dyDescent="0.35">
      <c r="C12671" s="44"/>
    </row>
    <row r="12672" spans="3:3" x14ac:dyDescent="0.35">
      <c r="C12672" s="44"/>
    </row>
    <row r="12673" spans="3:3" x14ac:dyDescent="0.35">
      <c r="C12673" s="44"/>
    </row>
    <row r="12674" spans="3:3" x14ac:dyDescent="0.35">
      <c r="C12674" s="44"/>
    </row>
    <row r="12675" spans="3:3" x14ac:dyDescent="0.35">
      <c r="C12675" s="44"/>
    </row>
    <row r="12676" spans="3:3" x14ac:dyDescent="0.35">
      <c r="C12676" s="44"/>
    </row>
    <row r="12677" spans="3:3" x14ac:dyDescent="0.35">
      <c r="C12677" s="44"/>
    </row>
    <row r="12678" spans="3:3" x14ac:dyDescent="0.35">
      <c r="C12678" s="44"/>
    </row>
    <row r="12679" spans="3:3" x14ac:dyDescent="0.35">
      <c r="C12679" s="44"/>
    </row>
    <row r="12680" spans="3:3" x14ac:dyDescent="0.35">
      <c r="C12680" s="44"/>
    </row>
    <row r="12681" spans="3:3" x14ac:dyDescent="0.35">
      <c r="C12681" s="44"/>
    </row>
    <row r="12682" spans="3:3" x14ac:dyDescent="0.35">
      <c r="C12682" s="44"/>
    </row>
    <row r="12683" spans="3:3" x14ac:dyDescent="0.35">
      <c r="C12683" s="44"/>
    </row>
    <row r="12684" spans="3:3" x14ac:dyDescent="0.35">
      <c r="C12684" s="44"/>
    </row>
    <row r="12685" spans="3:3" x14ac:dyDescent="0.35">
      <c r="C12685" s="44"/>
    </row>
    <row r="12686" spans="3:3" x14ac:dyDescent="0.35">
      <c r="C12686" s="44"/>
    </row>
    <row r="12687" spans="3:3" x14ac:dyDescent="0.35">
      <c r="C12687" s="44"/>
    </row>
    <row r="12688" spans="3:3" x14ac:dyDescent="0.35">
      <c r="C12688" s="44"/>
    </row>
    <row r="12689" spans="3:3" x14ac:dyDescent="0.35">
      <c r="C12689" s="44"/>
    </row>
    <row r="12690" spans="3:3" x14ac:dyDescent="0.35">
      <c r="C12690" s="44"/>
    </row>
    <row r="12691" spans="3:3" x14ac:dyDescent="0.35">
      <c r="C12691" s="44"/>
    </row>
    <row r="12692" spans="3:3" x14ac:dyDescent="0.35">
      <c r="C12692" s="44"/>
    </row>
    <row r="12693" spans="3:3" x14ac:dyDescent="0.35">
      <c r="C12693" s="44"/>
    </row>
    <row r="12694" spans="3:3" x14ac:dyDescent="0.35">
      <c r="C12694" s="44"/>
    </row>
    <row r="12695" spans="3:3" x14ac:dyDescent="0.35">
      <c r="C12695" s="44"/>
    </row>
    <row r="12696" spans="3:3" x14ac:dyDescent="0.35">
      <c r="C12696" s="44"/>
    </row>
    <row r="12697" spans="3:3" x14ac:dyDescent="0.35">
      <c r="C12697" s="44"/>
    </row>
    <row r="12698" spans="3:3" x14ac:dyDescent="0.35">
      <c r="C12698" s="44"/>
    </row>
    <row r="12699" spans="3:3" x14ac:dyDescent="0.35">
      <c r="C12699" s="44"/>
    </row>
    <row r="12700" spans="3:3" x14ac:dyDescent="0.35">
      <c r="C12700" s="44"/>
    </row>
    <row r="12701" spans="3:3" x14ac:dyDescent="0.35">
      <c r="C12701" s="44"/>
    </row>
    <row r="12702" spans="3:3" x14ac:dyDescent="0.35">
      <c r="C12702" s="44"/>
    </row>
    <row r="12703" spans="3:3" x14ac:dyDescent="0.35">
      <c r="C12703" s="44"/>
    </row>
    <row r="12704" spans="3:3" x14ac:dyDescent="0.35">
      <c r="C12704" s="44"/>
    </row>
    <row r="12705" spans="3:3" x14ac:dyDescent="0.35">
      <c r="C12705" s="44"/>
    </row>
    <row r="12706" spans="3:3" x14ac:dyDescent="0.35">
      <c r="C12706" s="44"/>
    </row>
    <row r="12707" spans="3:3" x14ac:dyDescent="0.35">
      <c r="C12707" s="44"/>
    </row>
    <row r="12708" spans="3:3" x14ac:dyDescent="0.35">
      <c r="C12708" s="44"/>
    </row>
    <row r="12709" spans="3:3" x14ac:dyDescent="0.35">
      <c r="C12709" s="44"/>
    </row>
    <row r="12710" spans="3:3" x14ac:dyDescent="0.35">
      <c r="C12710" s="44"/>
    </row>
    <row r="12711" spans="3:3" x14ac:dyDescent="0.35">
      <c r="C12711" s="44"/>
    </row>
    <row r="12712" spans="3:3" x14ac:dyDescent="0.35">
      <c r="C12712" s="44"/>
    </row>
    <row r="12713" spans="3:3" x14ac:dyDescent="0.35">
      <c r="C12713" s="44"/>
    </row>
    <row r="12714" spans="3:3" x14ac:dyDescent="0.35">
      <c r="C12714" s="44"/>
    </row>
    <row r="12715" spans="3:3" x14ac:dyDescent="0.35">
      <c r="C12715" s="44"/>
    </row>
    <row r="12716" spans="3:3" x14ac:dyDescent="0.35">
      <c r="C12716" s="44"/>
    </row>
    <row r="12717" spans="3:3" x14ac:dyDescent="0.35">
      <c r="C12717" s="44"/>
    </row>
    <row r="12718" spans="3:3" x14ac:dyDescent="0.35">
      <c r="C12718" s="44"/>
    </row>
    <row r="12719" spans="3:3" x14ac:dyDescent="0.35">
      <c r="C12719" s="44"/>
    </row>
    <row r="12720" spans="3:3" x14ac:dyDescent="0.35">
      <c r="C12720" s="44"/>
    </row>
    <row r="12721" spans="3:3" x14ac:dyDescent="0.35">
      <c r="C12721" s="44"/>
    </row>
    <row r="12722" spans="3:3" x14ac:dyDescent="0.35">
      <c r="C12722" s="44"/>
    </row>
    <row r="12723" spans="3:3" x14ac:dyDescent="0.35">
      <c r="C12723" s="44"/>
    </row>
    <row r="12724" spans="3:3" x14ac:dyDescent="0.35">
      <c r="C12724" s="44"/>
    </row>
    <row r="12725" spans="3:3" x14ac:dyDescent="0.35">
      <c r="C12725" s="44"/>
    </row>
    <row r="12726" spans="3:3" x14ac:dyDescent="0.35">
      <c r="C12726" s="44"/>
    </row>
    <row r="12727" spans="3:3" x14ac:dyDescent="0.35">
      <c r="C12727" s="44"/>
    </row>
    <row r="12728" spans="3:3" x14ac:dyDescent="0.35">
      <c r="C12728" s="44"/>
    </row>
    <row r="12729" spans="3:3" x14ac:dyDescent="0.35">
      <c r="C12729" s="44"/>
    </row>
    <row r="12730" spans="3:3" x14ac:dyDescent="0.35">
      <c r="C12730" s="44"/>
    </row>
    <row r="12731" spans="3:3" x14ac:dyDescent="0.35">
      <c r="C12731" s="44"/>
    </row>
    <row r="12732" spans="3:3" x14ac:dyDescent="0.35">
      <c r="C12732" s="44"/>
    </row>
    <row r="12733" spans="3:3" x14ac:dyDescent="0.35">
      <c r="C12733" s="44"/>
    </row>
    <row r="12734" spans="3:3" x14ac:dyDescent="0.35">
      <c r="C12734" s="44"/>
    </row>
    <row r="12735" spans="3:3" x14ac:dyDescent="0.35">
      <c r="C12735" s="44"/>
    </row>
    <row r="12736" spans="3:3" x14ac:dyDescent="0.35">
      <c r="C12736" s="44"/>
    </row>
    <row r="12737" spans="3:3" x14ac:dyDescent="0.35">
      <c r="C12737" s="44"/>
    </row>
    <row r="12738" spans="3:3" x14ac:dyDescent="0.35">
      <c r="C12738" s="44"/>
    </row>
    <row r="12739" spans="3:3" x14ac:dyDescent="0.35">
      <c r="C12739" s="44"/>
    </row>
    <row r="12740" spans="3:3" x14ac:dyDescent="0.35">
      <c r="C12740" s="44"/>
    </row>
    <row r="12741" spans="3:3" x14ac:dyDescent="0.35">
      <c r="C12741" s="44"/>
    </row>
    <row r="12742" spans="3:3" x14ac:dyDescent="0.35">
      <c r="C12742" s="44"/>
    </row>
    <row r="12743" spans="3:3" x14ac:dyDescent="0.35">
      <c r="C12743" s="44"/>
    </row>
    <row r="12744" spans="3:3" x14ac:dyDescent="0.35">
      <c r="C12744" s="44"/>
    </row>
    <row r="12745" spans="3:3" x14ac:dyDescent="0.35">
      <c r="C12745" s="44"/>
    </row>
    <row r="12746" spans="3:3" x14ac:dyDescent="0.35">
      <c r="C12746" s="44"/>
    </row>
    <row r="12747" spans="3:3" x14ac:dyDescent="0.35">
      <c r="C12747" s="44"/>
    </row>
    <row r="12748" spans="3:3" x14ac:dyDescent="0.35">
      <c r="C12748" s="44"/>
    </row>
    <row r="12749" spans="3:3" x14ac:dyDescent="0.35">
      <c r="C12749" s="44"/>
    </row>
    <row r="12750" spans="3:3" x14ac:dyDescent="0.35">
      <c r="C12750" s="44"/>
    </row>
    <row r="12751" spans="3:3" x14ac:dyDescent="0.35">
      <c r="C12751" s="44"/>
    </row>
    <row r="12752" spans="3:3" x14ac:dyDescent="0.35">
      <c r="C12752" s="44"/>
    </row>
    <row r="12753" spans="3:3" x14ac:dyDescent="0.35">
      <c r="C12753" s="44"/>
    </row>
    <row r="12754" spans="3:3" x14ac:dyDescent="0.35">
      <c r="C12754" s="44"/>
    </row>
    <row r="12755" spans="3:3" x14ac:dyDescent="0.35">
      <c r="C12755" s="44"/>
    </row>
    <row r="12756" spans="3:3" x14ac:dyDescent="0.35">
      <c r="C12756" s="44"/>
    </row>
    <row r="12757" spans="3:3" x14ac:dyDescent="0.35">
      <c r="C12757" s="44"/>
    </row>
    <row r="12758" spans="3:3" x14ac:dyDescent="0.35">
      <c r="C12758" s="44"/>
    </row>
    <row r="12759" spans="3:3" x14ac:dyDescent="0.35">
      <c r="C12759" s="44"/>
    </row>
    <row r="12760" spans="3:3" x14ac:dyDescent="0.35">
      <c r="C12760" s="44"/>
    </row>
    <row r="12761" spans="3:3" x14ac:dyDescent="0.35">
      <c r="C12761" s="44"/>
    </row>
    <row r="12762" spans="3:3" x14ac:dyDescent="0.35">
      <c r="C12762" s="44"/>
    </row>
    <row r="12763" spans="3:3" x14ac:dyDescent="0.35">
      <c r="C12763" s="44"/>
    </row>
    <row r="12764" spans="3:3" x14ac:dyDescent="0.35">
      <c r="C12764" s="44"/>
    </row>
    <row r="12765" spans="3:3" x14ac:dyDescent="0.35">
      <c r="C12765" s="44"/>
    </row>
    <row r="12766" spans="3:3" x14ac:dyDescent="0.35">
      <c r="C12766" s="44"/>
    </row>
    <row r="12767" spans="3:3" x14ac:dyDescent="0.35">
      <c r="C12767" s="44"/>
    </row>
    <row r="12768" spans="3:3" x14ac:dyDescent="0.35">
      <c r="C12768" s="44"/>
    </row>
    <row r="12769" spans="3:3" x14ac:dyDescent="0.35">
      <c r="C12769" s="44"/>
    </row>
    <row r="12770" spans="3:3" x14ac:dyDescent="0.35">
      <c r="C12770" s="44"/>
    </row>
    <row r="12771" spans="3:3" x14ac:dyDescent="0.35">
      <c r="C12771" s="44"/>
    </row>
    <row r="12772" spans="3:3" x14ac:dyDescent="0.35">
      <c r="C12772" s="44"/>
    </row>
    <row r="12773" spans="3:3" x14ac:dyDescent="0.35">
      <c r="C12773" s="44"/>
    </row>
    <row r="12774" spans="3:3" x14ac:dyDescent="0.35">
      <c r="C12774" s="44"/>
    </row>
    <row r="12775" spans="3:3" x14ac:dyDescent="0.35">
      <c r="C12775" s="44"/>
    </row>
    <row r="12776" spans="3:3" x14ac:dyDescent="0.35">
      <c r="C12776" s="44"/>
    </row>
    <row r="12777" spans="3:3" x14ac:dyDescent="0.35">
      <c r="C12777" s="44"/>
    </row>
    <row r="12778" spans="3:3" x14ac:dyDescent="0.35">
      <c r="C12778" s="44"/>
    </row>
    <row r="12779" spans="3:3" x14ac:dyDescent="0.35">
      <c r="C12779" s="44"/>
    </row>
    <row r="12780" spans="3:3" x14ac:dyDescent="0.35">
      <c r="C12780" s="44"/>
    </row>
    <row r="12781" spans="3:3" x14ac:dyDescent="0.35">
      <c r="C12781" s="44"/>
    </row>
    <row r="12782" spans="3:3" x14ac:dyDescent="0.35">
      <c r="C12782" s="44"/>
    </row>
    <row r="12783" spans="3:3" x14ac:dyDescent="0.35">
      <c r="C12783" s="44"/>
    </row>
    <row r="12784" spans="3:3" x14ac:dyDescent="0.35">
      <c r="C12784" s="44"/>
    </row>
    <row r="12785" spans="3:3" x14ac:dyDescent="0.35">
      <c r="C12785" s="44"/>
    </row>
    <row r="12786" spans="3:3" x14ac:dyDescent="0.35">
      <c r="C12786" s="44"/>
    </row>
    <row r="12787" spans="3:3" x14ac:dyDescent="0.35">
      <c r="C12787" s="44"/>
    </row>
    <row r="12788" spans="3:3" x14ac:dyDescent="0.35">
      <c r="C12788" s="44"/>
    </row>
    <row r="12789" spans="3:3" x14ac:dyDescent="0.35">
      <c r="C12789" s="44"/>
    </row>
    <row r="12790" spans="3:3" x14ac:dyDescent="0.35">
      <c r="C12790" s="44"/>
    </row>
    <row r="12791" spans="3:3" x14ac:dyDescent="0.35">
      <c r="C12791" s="44"/>
    </row>
    <row r="12792" spans="3:3" x14ac:dyDescent="0.35">
      <c r="C12792" s="44"/>
    </row>
    <row r="12793" spans="3:3" x14ac:dyDescent="0.35">
      <c r="C12793" s="44"/>
    </row>
    <row r="12794" spans="3:3" x14ac:dyDescent="0.35">
      <c r="C12794" s="44"/>
    </row>
    <row r="12795" spans="3:3" x14ac:dyDescent="0.35">
      <c r="C12795" s="44"/>
    </row>
    <row r="12796" spans="3:3" x14ac:dyDescent="0.35">
      <c r="C12796" s="44"/>
    </row>
    <row r="12797" spans="3:3" x14ac:dyDescent="0.35">
      <c r="C12797" s="44"/>
    </row>
    <row r="12798" spans="3:3" x14ac:dyDescent="0.35">
      <c r="C12798" s="44"/>
    </row>
    <row r="12799" spans="3:3" x14ac:dyDescent="0.35">
      <c r="C12799" s="44"/>
    </row>
    <row r="12800" spans="3:3" x14ac:dyDescent="0.35">
      <c r="C12800" s="44"/>
    </row>
    <row r="12801" spans="3:3" x14ac:dyDescent="0.35">
      <c r="C12801" s="44"/>
    </row>
    <row r="12802" spans="3:3" x14ac:dyDescent="0.35">
      <c r="C12802" s="44"/>
    </row>
    <row r="12803" spans="3:3" x14ac:dyDescent="0.35">
      <c r="C12803" s="44"/>
    </row>
    <row r="12804" spans="3:3" x14ac:dyDescent="0.35">
      <c r="C12804" s="44"/>
    </row>
    <row r="12805" spans="3:3" x14ac:dyDescent="0.35">
      <c r="C12805" s="44"/>
    </row>
    <row r="12806" spans="3:3" x14ac:dyDescent="0.35">
      <c r="C12806" s="44"/>
    </row>
    <row r="12807" spans="3:3" x14ac:dyDescent="0.35">
      <c r="C12807" s="44"/>
    </row>
    <row r="12808" spans="3:3" x14ac:dyDescent="0.35">
      <c r="C12808" s="44"/>
    </row>
    <row r="12809" spans="3:3" x14ac:dyDescent="0.35">
      <c r="C12809" s="44"/>
    </row>
    <row r="12810" spans="3:3" x14ac:dyDescent="0.35">
      <c r="C12810" s="44"/>
    </row>
    <row r="12811" spans="3:3" x14ac:dyDescent="0.35">
      <c r="C12811" s="44"/>
    </row>
    <row r="12812" spans="3:3" x14ac:dyDescent="0.35">
      <c r="C12812" s="44"/>
    </row>
    <row r="12813" spans="3:3" x14ac:dyDescent="0.35">
      <c r="C12813" s="44"/>
    </row>
    <row r="12814" spans="3:3" x14ac:dyDescent="0.35">
      <c r="C12814" s="44"/>
    </row>
    <row r="12815" spans="3:3" x14ac:dyDescent="0.35">
      <c r="C12815" s="44"/>
    </row>
    <row r="12816" spans="3:3" x14ac:dyDescent="0.35">
      <c r="C12816" s="44"/>
    </row>
    <row r="12817" spans="3:3" x14ac:dyDescent="0.35">
      <c r="C12817" s="44"/>
    </row>
    <row r="12818" spans="3:3" x14ac:dyDescent="0.35">
      <c r="C12818" s="44"/>
    </row>
    <row r="12819" spans="3:3" x14ac:dyDescent="0.35">
      <c r="C12819" s="44"/>
    </row>
    <row r="12820" spans="3:3" x14ac:dyDescent="0.35">
      <c r="C12820" s="44"/>
    </row>
    <row r="12821" spans="3:3" x14ac:dyDescent="0.35">
      <c r="C12821" s="44"/>
    </row>
    <row r="12822" spans="3:3" x14ac:dyDescent="0.35">
      <c r="C12822" s="44"/>
    </row>
    <row r="12823" spans="3:3" x14ac:dyDescent="0.35">
      <c r="C12823" s="44"/>
    </row>
    <row r="12824" spans="3:3" x14ac:dyDescent="0.35">
      <c r="C12824" s="44"/>
    </row>
    <row r="12825" spans="3:3" x14ac:dyDescent="0.35">
      <c r="C12825" s="44"/>
    </row>
    <row r="12826" spans="3:3" x14ac:dyDescent="0.35">
      <c r="C12826" s="44"/>
    </row>
    <row r="12827" spans="3:3" x14ac:dyDescent="0.35">
      <c r="C12827" s="44"/>
    </row>
    <row r="12828" spans="3:3" x14ac:dyDescent="0.35">
      <c r="C12828" s="44"/>
    </row>
    <row r="12829" spans="3:3" x14ac:dyDescent="0.35">
      <c r="C12829" s="44"/>
    </row>
    <row r="12830" spans="3:3" x14ac:dyDescent="0.35">
      <c r="C12830" s="44"/>
    </row>
    <row r="12831" spans="3:3" x14ac:dyDescent="0.35">
      <c r="C12831" s="44"/>
    </row>
    <row r="12832" spans="3:3" x14ac:dyDescent="0.35">
      <c r="C12832" s="44"/>
    </row>
    <row r="12833" spans="3:3" x14ac:dyDescent="0.35">
      <c r="C12833" s="44"/>
    </row>
    <row r="12834" spans="3:3" x14ac:dyDescent="0.35">
      <c r="C12834" s="44"/>
    </row>
    <row r="12835" spans="3:3" x14ac:dyDescent="0.35">
      <c r="C12835" s="44"/>
    </row>
    <row r="12836" spans="3:3" x14ac:dyDescent="0.35">
      <c r="C12836" s="44"/>
    </row>
    <row r="12837" spans="3:3" x14ac:dyDescent="0.35">
      <c r="C12837" s="44"/>
    </row>
    <row r="12838" spans="3:3" x14ac:dyDescent="0.35">
      <c r="C12838" s="44"/>
    </row>
    <row r="12839" spans="3:3" x14ac:dyDescent="0.35">
      <c r="C12839" s="44"/>
    </row>
    <row r="12840" spans="3:3" x14ac:dyDescent="0.35">
      <c r="C12840" s="44"/>
    </row>
    <row r="12841" spans="3:3" x14ac:dyDescent="0.35">
      <c r="C12841" s="44"/>
    </row>
    <row r="12842" spans="3:3" x14ac:dyDescent="0.35">
      <c r="C12842" s="44"/>
    </row>
    <row r="12843" spans="3:3" x14ac:dyDescent="0.35">
      <c r="C12843" s="44"/>
    </row>
    <row r="12844" spans="3:3" x14ac:dyDescent="0.35">
      <c r="C12844" s="44"/>
    </row>
    <row r="12845" spans="3:3" x14ac:dyDescent="0.35">
      <c r="C12845" s="44"/>
    </row>
    <row r="12846" spans="3:3" x14ac:dyDescent="0.35">
      <c r="C12846" s="44"/>
    </row>
    <row r="12847" spans="3:3" x14ac:dyDescent="0.35">
      <c r="C12847" s="44"/>
    </row>
    <row r="12848" spans="3:3" x14ac:dyDescent="0.35">
      <c r="C12848" s="44"/>
    </row>
    <row r="12849" spans="3:3" x14ac:dyDescent="0.35">
      <c r="C12849" s="44"/>
    </row>
    <row r="12850" spans="3:3" x14ac:dyDescent="0.35">
      <c r="C12850" s="44"/>
    </row>
    <row r="12851" spans="3:3" x14ac:dyDescent="0.35">
      <c r="C12851" s="44"/>
    </row>
    <row r="12852" spans="3:3" x14ac:dyDescent="0.35">
      <c r="C12852" s="44"/>
    </row>
    <row r="12853" spans="3:3" x14ac:dyDescent="0.35">
      <c r="C12853" s="44"/>
    </row>
    <row r="12854" spans="3:3" x14ac:dyDescent="0.35">
      <c r="C12854" s="44"/>
    </row>
    <row r="12855" spans="3:3" x14ac:dyDescent="0.35">
      <c r="C12855" s="44"/>
    </row>
    <row r="12856" spans="3:3" x14ac:dyDescent="0.35">
      <c r="C12856" s="44"/>
    </row>
    <row r="12857" spans="3:3" x14ac:dyDescent="0.35">
      <c r="C12857" s="44"/>
    </row>
    <row r="12858" spans="3:3" x14ac:dyDescent="0.35">
      <c r="C12858" s="44"/>
    </row>
    <row r="12859" spans="3:3" x14ac:dyDescent="0.35">
      <c r="C12859" s="44"/>
    </row>
    <row r="12860" spans="3:3" x14ac:dyDescent="0.35">
      <c r="C12860" s="44"/>
    </row>
    <row r="12861" spans="3:3" x14ac:dyDescent="0.35">
      <c r="C12861" s="44"/>
    </row>
    <row r="12862" spans="3:3" x14ac:dyDescent="0.35">
      <c r="C12862" s="44"/>
    </row>
    <row r="12863" spans="3:3" x14ac:dyDescent="0.35">
      <c r="C12863" s="44"/>
    </row>
    <row r="12864" spans="3:3" x14ac:dyDescent="0.35">
      <c r="C12864" s="44"/>
    </row>
    <row r="12865" spans="3:3" x14ac:dyDescent="0.35">
      <c r="C12865" s="44"/>
    </row>
    <row r="12866" spans="3:3" x14ac:dyDescent="0.35">
      <c r="C12866" s="44"/>
    </row>
    <row r="12867" spans="3:3" x14ac:dyDescent="0.35">
      <c r="C12867" s="44"/>
    </row>
    <row r="12868" spans="3:3" x14ac:dyDescent="0.35">
      <c r="C12868" s="44"/>
    </row>
    <row r="12869" spans="3:3" x14ac:dyDescent="0.35">
      <c r="C12869" s="44"/>
    </row>
    <row r="12870" spans="3:3" x14ac:dyDescent="0.35">
      <c r="C12870" s="44"/>
    </row>
    <row r="12871" spans="3:3" x14ac:dyDescent="0.35">
      <c r="C12871" s="44"/>
    </row>
    <row r="12872" spans="3:3" x14ac:dyDescent="0.35">
      <c r="C12872" s="44"/>
    </row>
    <row r="12873" spans="3:3" x14ac:dyDescent="0.35">
      <c r="C12873" s="44"/>
    </row>
    <row r="12874" spans="3:3" x14ac:dyDescent="0.35">
      <c r="C12874" s="44"/>
    </row>
    <row r="12875" spans="3:3" x14ac:dyDescent="0.35">
      <c r="C12875" s="44"/>
    </row>
    <row r="12876" spans="3:3" x14ac:dyDescent="0.35">
      <c r="C12876" s="44"/>
    </row>
    <row r="12877" spans="3:3" x14ac:dyDescent="0.35">
      <c r="C12877" s="44"/>
    </row>
    <row r="12878" spans="3:3" x14ac:dyDescent="0.35">
      <c r="C12878" s="44"/>
    </row>
    <row r="12879" spans="3:3" x14ac:dyDescent="0.35">
      <c r="C12879" s="44"/>
    </row>
    <row r="12880" spans="3:3" x14ac:dyDescent="0.35">
      <c r="C12880" s="44"/>
    </row>
    <row r="12881" spans="3:3" x14ac:dyDescent="0.35">
      <c r="C12881" s="44"/>
    </row>
    <row r="12882" spans="3:3" x14ac:dyDescent="0.35">
      <c r="C12882" s="44"/>
    </row>
    <row r="12883" spans="3:3" x14ac:dyDescent="0.35">
      <c r="C12883" s="44"/>
    </row>
    <row r="12884" spans="3:3" x14ac:dyDescent="0.35">
      <c r="C12884" s="44"/>
    </row>
    <row r="12885" spans="3:3" x14ac:dyDescent="0.35">
      <c r="C12885" s="44"/>
    </row>
    <row r="12886" spans="3:3" x14ac:dyDescent="0.35">
      <c r="C12886" s="44"/>
    </row>
    <row r="12887" spans="3:3" x14ac:dyDescent="0.35">
      <c r="C12887" s="44"/>
    </row>
    <row r="12888" spans="3:3" x14ac:dyDescent="0.35">
      <c r="C12888" s="44"/>
    </row>
    <row r="12889" spans="3:3" x14ac:dyDescent="0.35">
      <c r="C12889" s="44"/>
    </row>
    <row r="12890" spans="3:3" x14ac:dyDescent="0.35">
      <c r="C12890" s="44"/>
    </row>
    <row r="12891" spans="3:3" x14ac:dyDescent="0.35">
      <c r="C12891" s="44"/>
    </row>
    <row r="12892" spans="3:3" x14ac:dyDescent="0.35">
      <c r="C12892" s="44"/>
    </row>
    <row r="12893" spans="3:3" x14ac:dyDescent="0.35">
      <c r="C12893" s="44"/>
    </row>
    <row r="12894" spans="3:3" x14ac:dyDescent="0.35">
      <c r="C12894" s="44"/>
    </row>
    <row r="12895" spans="3:3" x14ac:dyDescent="0.35">
      <c r="C12895" s="44"/>
    </row>
    <row r="12896" spans="3:3" x14ac:dyDescent="0.35">
      <c r="C12896" s="44"/>
    </row>
    <row r="12897" spans="3:3" x14ac:dyDescent="0.35">
      <c r="C12897" s="44"/>
    </row>
    <row r="12898" spans="3:3" x14ac:dyDescent="0.35">
      <c r="C12898" s="44"/>
    </row>
    <row r="12899" spans="3:3" x14ac:dyDescent="0.35">
      <c r="C12899" s="44"/>
    </row>
    <row r="12900" spans="3:3" x14ac:dyDescent="0.35">
      <c r="C12900" s="44"/>
    </row>
    <row r="12901" spans="3:3" x14ac:dyDescent="0.35">
      <c r="C12901" s="44"/>
    </row>
    <row r="12902" spans="3:3" x14ac:dyDescent="0.35">
      <c r="C12902" s="44"/>
    </row>
    <row r="12903" spans="3:3" x14ac:dyDescent="0.35">
      <c r="C12903" s="44"/>
    </row>
    <row r="12904" spans="3:3" x14ac:dyDescent="0.35">
      <c r="C12904" s="44"/>
    </row>
    <row r="12905" spans="3:3" x14ac:dyDescent="0.35">
      <c r="C12905" s="44"/>
    </row>
    <row r="12906" spans="3:3" x14ac:dyDescent="0.35">
      <c r="C12906" s="44"/>
    </row>
    <row r="12907" spans="3:3" x14ac:dyDescent="0.35">
      <c r="C12907" s="44"/>
    </row>
    <row r="12908" spans="3:3" x14ac:dyDescent="0.35">
      <c r="C12908" s="44"/>
    </row>
    <row r="12909" spans="3:3" x14ac:dyDescent="0.35">
      <c r="C12909" s="44"/>
    </row>
    <row r="12910" spans="3:3" x14ac:dyDescent="0.35">
      <c r="C12910" s="44"/>
    </row>
    <row r="12911" spans="3:3" x14ac:dyDescent="0.35">
      <c r="C12911" s="44"/>
    </row>
    <row r="12912" spans="3:3" x14ac:dyDescent="0.35">
      <c r="C12912" s="44"/>
    </row>
    <row r="12913" spans="3:3" x14ac:dyDescent="0.35">
      <c r="C12913" s="44"/>
    </row>
    <row r="12914" spans="3:3" x14ac:dyDescent="0.35">
      <c r="C12914" s="44"/>
    </row>
    <row r="12915" spans="3:3" x14ac:dyDescent="0.35">
      <c r="C12915" s="44"/>
    </row>
    <row r="12916" spans="3:3" x14ac:dyDescent="0.35">
      <c r="C12916" s="44"/>
    </row>
    <row r="12917" spans="3:3" x14ac:dyDescent="0.35">
      <c r="C12917" s="44"/>
    </row>
    <row r="12918" spans="3:3" x14ac:dyDescent="0.35">
      <c r="C12918" s="44"/>
    </row>
    <row r="12919" spans="3:3" x14ac:dyDescent="0.35">
      <c r="C12919" s="44"/>
    </row>
    <row r="12920" spans="3:3" x14ac:dyDescent="0.35">
      <c r="C12920" s="44"/>
    </row>
    <row r="12921" spans="3:3" x14ac:dyDescent="0.35">
      <c r="C12921" s="44"/>
    </row>
    <row r="12922" spans="3:3" x14ac:dyDescent="0.35">
      <c r="C12922" s="44"/>
    </row>
    <row r="12923" spans="3:3" x14ac:dyDescent="0.35">
      <c r="C12923" s="44"/>
    </row>
    <row r="12924" spans="3:3" x14ac:dyDescent="0.35">
      <c r="C12924" s="44"/>
    </row>
    <row r="12925" spans="3:3" x14ac:dyDescent="0.35">
      <c r="C12925" s="44"/>
    </row>
    <row r="12926" spans="3:3" x14ac:dyDescent="0.35">
      <c r="C12926" s="44"/>
    </row>
    <row r="12927" spans="3:3" x14ac:dyDescent="0.35">
      <c r="C12927" s="44"/>
    </row>
    <row r="12928" spans="3:3" x14ac:dyDescent="0.35">
      <c r="C12928" s="44"/>
    </row>
    <row r="12929" spans="3:3" x14ac:dyDescent="0.35">
      <c r="C12929" s="44"/>
    </row>
    <row r="12930" spans="3:3" x14ac:dyDescent="0.35">
      <c r="C12930" s="44"/>
    </row>
    <row r="12931" spans="3:3" x14ac:dyDescent="0.35">
      <c r="C12931" s="44"/>
    </row>
    <row r="12932" spans="3:3" x14ac:dyDescent="0.35">
      <c r="C12932" s="44"/>
    </row>
    <row r="12933" spans="3:3" x14ac:dyDescent="0.35">
      <c r="C12933" s="44"/>
    </row>
    <row r="12934" spans="3:3" x14ac:dyDescent="0.35">
      <c r="C12934" s="44"/>
    </row>
    <row r="12935" spans="3:3" x14ac:dyDescent="0.35">
      <c r="C12935" s="44"/>
    </row>
    <row r="12936" spans="3:3" x14ac:dyDescent="0.35">
      <c r="C12936" s="44"/>
    </row>
    <row r="12937" spans="3:3" x14ac:dyDescent="0.35">
      <c r="C12937" s="44"/>
    </row>
    <row r="12938" spans="3:3" x14ac:dyDescent="0.35">
      <c r="C12938" s="44"/>
    </row>
    <row r="12939" spans="3:3" x14ac:dyDescent="0.35">
      <c r="C12939" s="44"/>
    </row>
    <row r="12940" spans="3:3" x14ac:dyDescent="0.35">
      <c r="C12940" s="44"/>
    </row>
    <row r="12941" spans="3:3" x14ac:dyDescent="0.35">
      <c r="C12941" s="44"/>
    </row>
    <row r="12942" spans="3:3" x14ac:dyDescent="0.35">
      <c r="C12942" s="44"/>
    </row>
    <row r="12943" spans="3:3" x14ac:dyDescent="0.35">
      <c r="C12943" s="44"/>
    </row>
    <row r="12944" spans="3:3" x14ac:dyDescent="0.35">
      <c r="C12944" s="44"/>
    </row>
    <row r="12945" spans="3:3" x14ac:dyDescent="0.35">
      <c r="C12945" s="44"/>
    </row>
    <row r="12946" spans="3:3" x14ac:dyDescent="0.35">
      <c r="C12946" s="44"/>
    </row>
    <row r="12947" spans="3:3" x14ac:dyDescent="0.35">
      <c r="C12947" s="44"/>
    </row>
    <row r="12948" spans="3:3" x14ac:dyDescent="0.35">
      <c r="C12948" s="44"/>
    </row>
    <row r="12949" spans="3:3" x14ac:dyDescent="0.35">
      <c r="C12949" s="44"/>
    </row>
    <row r="12950" spans="3:3" x14ac:dyDescent="0.35">
      <c r="C12950" s="44"/>
    </row>
    <row r="12951" spans="3:3" x14ac:dyDescent="0.35">
      <c r="C12951" s="44"/>
    </row>
    <row r="12952" spans="3:3" x14ac:dyDescent="0.35">
      <c r="C12952" s="44"/>
    </row>
    <row r="12953" spans="3:3" x14ac:dyDescent="0.35">
      <c r="C12953" s="44"/>
    </row>
    <row r="12954" spans="3:3" x14ac:dyDescent="0.35">
      <c r="C12954" s="44"/>
    </row>
    <row r="12955" spans="3:3" x14ac:dyDescent="0.35">
      <c r="C12955" s="44"/>
    </row>
    <row r="12956" spans="3:3" x14ac:dyDescent="0.35">
      <c r="C12956" s="44"/>
    </row>
    <row r="12957" spans="3:3" x14ac:dyDescent="0.35">
      <c r="C12957" s="44"/>
    </row>
    <row r="12958" spans="3:3" x14ac:dyDescent="0.35">
      <c r="C12958" s="44"/>
    </row>
    <row r="12959" spans="3:3" x14ac:dyDescent="0.35">
      <c r="C12959" s="44"/>
    </row>
    <row r="12960" spans="3:3" x14ac:dyDescent="0.35">
      <c r="C12960" s="44"/>
    </row>
    <row r="12961" spans="3:3" x14ac:dyDescent="0.35">
      <c r="C12961" s="44"/>
    </row>
    <row r="12962" spans="3:3" x14ac:dyDescent="0.35">
      <c r="C12962" s="44"/>
    </row>
    <row r="12963" spans="3:3" x14ac:dyDescent="0.35">
      <c r="C12963" s="44"/>
    </row>
    <row r="12964" spans="3:3" x14ac:dyDescent="0.35">
      <c r="C12964" s="44"/>
    </row>
    <row r="12965" spans="3:3" x14ac:dyDescent="0.35">
      <c r="C12965" s="44"/>
    </row>
    <row r="12966" spans="3:3" x14ac:dyDescent="0.35">
      <c r="C12966" s="44"/>
    </row>
    <row r="12967" spans="3:3" x14ac:dyDescent="0.35">
      <c r="C12967" s="44"/>
    </row>
    <row r="12968" spans="3:3" x14ac:dyDescent="0.35">
      <c r="C12968" s="44"/>
    </row>
    <row r="12969" spans="3:3" x14ac:dyDescent="0.35">
      <c r="C12969" s="44"/>
    </row>
    <row r="12970" spans="3:3" x14ac:dyDescent="0.35">
      <c r="C12970" s="44"/>
    </row>
    <row r="12971" spans="3:3" x14ac:dyDescent="0.35">
      <c r="C12971" s="44"/>
    </row>
    <row r="12972" spans="3:3" x14ac:dyDescent="0.35">
      <c r="C12972" s="44"/>
    </row>
    <row r="12973" spans="3:3" x14ac:dyDescent="0.35">
      <c r="C12973" s="44"/>
    </row>
    <row r="12974" spans="3:3" x14ac:dyDescent="0.35">
      <c r="C12974" s="44"/>
    </row>
    <row r="12975" spans="3:3" x14ac:dyDescent="0.35">
      <c r="C12975" s="44"/>
    </row>
    <row r="12976" spans="3:3" x14ac:dyDescent="0.35">
      <c r="C12976" s="44"/>
    </row>
    <row r="12977" spans="3:3" x14ac:dyDescent="0.35">
      <c r="C12977" s="44"/>
    </row>
    <row r="12978" spans="3:3" x14ac:dyDescent="0.35">
      <c r="C12978" s="44"/>
    </row>
    <row r="12979" spans="3:3" x14ac:dyDescent="0.35">
      <c r="C12979" s="44"/>
    </row>
    <row r="12980" spans="3:3" x14ac:dyDescent="0.35">
      <c r="C12980" s="44"/>
    </row>
    <row r="12981" spans="3:3" x14ac:dyDescent="0.35">
      <c r="C12981" s="44"/>
    </row>
    <row r="12982" spans="3:3" x14ac:dyDescent="0.35">
      <c r="C12982" s="44"/>
    </row>
    <row r="12983" spans="3:3" x14ac:dyDescent="0.35">
      <c r="C12983" s="44"/>
    </row>
    <row r="12984" spans="3:3" x14ac:dyDescent="0.35">
      <c r="C12984" s="44"/>
    </row>
    <row r="12985" spans="3:3" x14ac:dyDescent="0.35">
      <c r="C12985" s="44"/>
    </row>
    <row r="12986" spans="3:3" x14ac:dyDescent="0.35">
      <c r="C12986" s="44"/>
    </row>
    <row r="12987" spans="3:3" x14ac:dyDescent="0.35">
      <c r="C12987" s="44"/>
    </row>
    <row r="12988" spans="3:3" x14ac:dyDescent="0.35">
      <c r="C12988" s="44"/>
    </row>
    <row r="12989" spans="3:3" x14ac:dyDescent="0.35">
      <c r="C12989" s="44"/>
    </row>
    <row r="12990" spans="3:3" x14ac:dyDescent="0.35">
      <c r="C12990" s="44"/>
    </row>
    <row r="12991" spans="3:3" x14ac:dyDescent="0.35">
      <c r="C12991" s="44"/>
    </row>
    <row r="12992" spans="3:3" x14ac:dyDescent="0.35">
      <c r="C12992" s="44"/>
    </row>
    <row r="12993" spans="3:3" x14ac:dyDescent="0.35">
      <c r="C12993" s="44"/>
    </row>
    <row r="12994" spans="3:3" x14ac:dyDescent="0.35">
      <c r="C12994" s="44"/>
    </row>
    <row r="12995" spans="3:3" x14ac:dyDescent="0.35">
      <c r="C12995" s="44"/>
    </row>
    <row r="12996" spans="3:3" x14ac:dyDescent="0.35">
      <c r="C12996" s="44"/>
    </row>
    <row r="12997" spans="3:3" x14ac:dyDescent="0.35">
      <c r="C12997" s="44"/>
    </row>
    <row r="12998" spans="3:3" x14ac:dyDescent="0.35">
      <c r="C12998" s="44"/>
    </row>
    <row r="12999" spans="3:3" x14ac:dyDescent="0.35">
      <c r="C12999" s="44"/>
    </row>
    <row r="13000" spans="3:3" x14ac:dyDescent="0.35">
      <c r="C13000" s="44"/>
    </row>
    <row r="13001" spans="3:3" x14ac:dyDescent="0.35">
      <c r="C13001" s="44"/>
    </row>
    <row r="13002" spans="3:3" x14ac:dyDescent="0.35">
      <c r="C13002" s="44"/>
    </row>
    <row r="13003" spans="3:3" x14ac:dyDescent="0.35">
      <c r="C13003" s="44"/>
    </row>
    <row r="13004" spans="3:3" x14ac:dyDescent="0.35">
      <c r="C13004" s="44"/>
    </row>
    <row r="13005" spans="3:3" x14ac:dyDescent="0.35">
      <c r="C13005" s="44"/>
    </row>
    <row r="13006" spans="3:3" x14ac:dyDescent="0.35">
      <c r="C13006" s="44"/>
    </row>
    <row r="13007" spans="3:3" x14ac:dyDescent="0.35">
      <c r="C13007" s="44"/>
    </row>
    <row r="13008" spans="3:3" x14ac:dyDescent="0.35">
      <c r="C13008" s="44"/>
    </row>
    <row r="13009" spans="3:3" x14ac:dyDescent="0.35">
      <c r="C13009" s="44"/>
    </row>
    <row r="13010" spans="3:3" x14ac:dyDescent="0.35">
      <c r="C13010" s="44"/>
    </row>
    <row r="13011" spans="3:3" x14ac:dyDescent="0.35">
      <c r="C13011" s="44"/>
    </row>
    <row r="13012" spans="3:3" x14ac:dyDescent="0.35">
      <c r="C13012" s="44"/>
    </row>
    <row r="13013" spans="3:3" x14ac:dyDescent="0.35">
      <c r="C13013" s="44"/>
    </row>
    <row r="13014" spans="3:3" x14ac:dyDescent="0.35">
      <c r="C13014" s="44"/>
    </row>
    <row r="13015" spans="3:3" x14ac:dyDescent="0.35">
      <c r="C13015" s="44"/>
    </row>
    <row r="13016" spans="3:3" x14ac:dyDescent="0.35">
      <c r="C13016" s="44"/>
    </row>
    <row r="13017" spans="3:3" x14ac:dyDescent="0.35">
      <c r="C13017" s="44"/>
    </row>
    <row r="13018" spans="3:3" x14ac:dyDescent="0.35">
      <c r="C13018" s="44"/>
    </row>
    <row r="13019" spans="3:3" x14ac:dyDescent="0.35">
      <c r="C13019" s="44"/>
    </row>
    <row r="13020" spans="3:3" x14ac:dyDescent="0.35">
      <c r="C13020" s="44"/>
    </row>
    <row r="13021" spans="3:3" x14ac:dyDescent="0.35">
      <c r="C13021" s="44"/>
    </row>
    <row r="13022" spans="3:3" x14ac:dyDescent="0.35">
      <c r="C13022" s="44"/>
    </row>
    <row r="13023" spans="3:3" x14ac:dyDescent="0.35">
      <c r="C13023" s="44"/>
    </row>
    <row r="13024" spans="3:3" x14ac:dyDescent="0.35">
      <c r="C13024" s="44"/>
    </row>
    <row r="13025" spans="3:3" x14ac:dyDescent="0.35">
      <c r="C13025" s="44"/>
    </row>
    <row r="13026" spans="3:3" x14ac:dyDescent="0.35">
      <c r="C13026" s="44"/>
    </row>
    <row r="13027" spans="3:3" x14ac:dyDescent="0.35">
      <c r="C13027" s="44"/>
    </row>
    <row r="13028" spans="3:3" x14ac:dyDescent="0.35">
      <c r="C13028" s="44"/>
    </row>
    <row r="13029" spans="3:3" x14ac:dyDescent="0.35">
      <c r="C13029" s="44"/>
    </row>
    <row r="13030" spans="3:3" x14ac:dyDescent="0.35">
      <c r="C13030" s="44"/>
    </row>
    <row r="13031" spans="3:3" x14ac:dyDescent="0.35">
      <c r="C13031" s="44"/>
    </row>
    <row r="13032" spans="3:3" x14ac:dyDescent="0.35">
      <c r="C13032" s="44"/>
    </row>
    <row r="13033" spans="3:3" x14ac:dyDescent="0.35">
      <c r="C13033" s="44"/>
    </row>
    <row r="13034" spans="3:3" x14ac:dyDescent="0.35">
      <c r="C13034" s="44"/>
    </row>
    <row r="13035" spans="3:3" x14ac:dyDescent="0.35">
      <c r="C13035" s="44"/>
    </row>
    <row r="13036" spans="3:3" x14ac:dyDescent="0.35">
      <c r="C13036" s="44"/>
    </row>
    <row r="13037" spans="3:3" x14ac:dyDescent="0.35">
      <c r="C13037" s="44"/>
    </row>
    <row r="13038" spans="3:3" x14ac:dyDescent="0.35">
      <c r="C13038" s="44"/>
    </row>
    <row r="13039" spans="3:3" x14ac:dyDescent="0.35">
      <c r="C13039" s="44"/>
    </row>
    <row r="13040" spans="3:3" x14ac:dyDescent="0.35">
      <c r="C13040" s="44"/>
    </row>
    <row r="13041" spans="3:3" x14ac:dyDescent="0.35">
      <c r="C13041" s="44"/>
    </row>
    <row r="13042" spans="3:3" x14ac:dyDescent="0.35">
      <c r="C13042" s="44"/>
    </row>
    <row r="13043" spans="3:3" x14ac:dyDescent="0.35">
      <c r="C13043" s="44"/>
    </row>
    <row r="13044" spans="3:3" x14ac:dyDescent="0.35">
      <c r="C13044" s="44"/>
    </row>
    <row r="13045" spans="3:3" x14ac:dyDescent="0.35">
      <c r="C13045" s="44"/>
    </row>
    <row r="13046" spans="3:3" x14ac:dyDescent="0.35">
      <c r="C13046" s="44"/>
    </row>
    <row r="13047" spans="3:3" x14ac:dyDescent="0.35">
      <c r="C13047" s="44"/>
    </row>
    <row r="13048" spans="3:3" x14ac:dyDescent="0.35">
      <c r="C13048" s="44"/>
    </row>
    <row r="13049" spans="3:3" x14ac:dyDescent="0.35">
      <c r="C13049" s="44"/>
    </row>
    <row r="13050" spans="3:3" x14ac:dyDescent="0.35">
      <c r="C13050" s="44"/>
    </row>
    <row r="13051" spans="3:3" x14ac:dyDescent="0.35">
      <c r="C13051" s="44"/>
    </row>
    <row r="13052" spans="3:3" x14ac:dyDescent="0.35">
      <c r="C13052" s="44"/>
    </row>
    <row r="13053" spans="3:3" x14ac:dyDescent="0.35">
      <c r="C13053" s="44"/>
    </row>
    <row r="13054" spans="3:3" x14ac:dyDescent="0.35">
      <c r="C13054" s="44"/>
    </row>
    <row r="13055" spans="3:3" x14ac:dyDescent="0.35">
      <c r="C13055" s="44"/>
    </row>
    <row r="13056" spans="3:3" x14ac:dyDescent="0.35">
      <c r="C13056" s="44"/>
    </row>
    <row r="13057" spans="3:3" x14ac:dyDescent="0.35">
      <c r="C13057" s="44"/>
    </row>
    <row r="13058" spans="3:3" x14ac:dyDescent="0.35">
      <c r="C13058" s="44"/>
    </row>
    <row r="13059" spans="3:3" x14ac:dyDescent="0.35">
      <c r="C13059" s="44"/>
    </row>
    <row r="13060" spans="3:3" x14ac:dyDescent="0.35">
      <c r="C13060" s="44"/>
    </row>
    <row r="13061" spans="3:3" x14ac:dyDescent="0.35">
      <c r="C13061" s="44"/>
    </row>
    <row r="13062" spans="3:3" x14ac:dyDescent="0.35">
      <c r="C13062" s="44"/>
    </row>
    <row r="13063" spans="3:3" x14ac:dyDescent="0.35">
      <c r="C13063" s="44"/>
    </row>
    <row r="13064" spans="3:3" x14ac:dyDescent="0.35">
      <c r="C13064" s="44"/>
    </row>
    <row r="13065" spans="3:3" x14ac:dyDescent="0.35">
      <c r="C13065" s="44"/>
    </row>
    <row r="13066" spans="3:3" x14ac:dyDescent="0.35">
      <c r="C13066" s="44"/>
    </row>
    <row r="13067" spans="3:3" x14ac:dyDescent="0.35">
      <c r="C13067" s="44"/>
    </row>
    <row r="13068" spans="3:3" x14ac:dyDescent="0.35">
      <c r="C13068" s="44"/>
    </row>
    <row r="13069" spans="3:3" x14ac:dyDescent="0.35">
      <c r="C13069" s="44"/>
    </row>
    <row r="13070" spans="3:3" x14ac:dyDescent="0.35">
      <c r="C13070" s="44"/>
    </row>
    <row r="13071" spans="3:3" x14ac:dyDescent="0.35">
      <c r="C13071" s="44"/>
    </row>
    <row r="13072" spans="3:3" x14ac:dyDescent="0.35">
      <c r="C13072" s="44"/>
    </row>
    <row r="13073" spans="3:3" x14ac:dyDescent="0.35">
      <c r="C13073" s="44"/>
    </row>
    <row r="13074" spans="3:3" x14ac:dyDescent="0.35">
      <c r="C13074" s="44"/>
    </row>
    <row r="13075" spans="3:3" x14ac:dyDescent="0.35">
      <c r="C13075" s="44"/>
    </row>
    <row r="13076" spans="3:3" x14ac:dyDescent="0.35">
      <c r="C13076" s="44"/>
    </row>
    <row r="13077" spans="3:3" x14ac:dyDescent="0.35">
      <c r="C13077" s="44"/>
    </row>
    <row r="13078" spans="3:3" x14ac:dyDescent="0.35">
      <c r="C13078" s="44"/>
    </row>
    <row r="13079" spans="3:3" x14ac:dyDescent="0.35">
      <c r="C13079" s="44"/>
    </row>
    <row r="13080" spans="3:3" x14ac:dyDescent="0.35">
      <c r="C13080" s="44"/>
    </row>
    <row r="13081" spans="3:3" x14ac:dyDescent="0.35">
      <c r="C13081" s="44"/>
    </row>
    <row r="13082" spans="3:3" x14ac:dyDescent="0.35">
      <c r="C13082" s="44"/>
    </row>
    <row r="13083" spans="3:3" x14ac:dyDescent="0.35">
      <c r="C13083" s="44"/>
    </row>
    <row r="13084" spans="3:3" x14ac:dyDescent="0.35">
      <c r="C13084" s="44"/>
    </row>
    <row r="13085" spans="3:3" x14ac:dyDescent="0.35">
      <c r="C13085" s="44"/>
    </row>
    <row r="13086" spans="3:3" x14ac:dyDescent="0.35">
      <c r="C13086" s="44"/>
    </row>
    <row r="13087" spans="3:3" x14ac:dyDescent="0.35">
      <c r="C13087" s="44"/>
    </row>
    <row r="13088" spans="3:3" x14ac:dyDescent="0.35">
      <c r="C13088" s="44"/>
    </row>
    <row r="13089" spans="3:3" x14ac:dyDescent="0.35">
      <c r="C13089" s="44"/>
    </row>
    <row r="13090" spans="3:3" x14ac:dyDescent="0.35">
      <c r="C13090" s="44"/>
    </row>
    <row r="13091" spans="3:3" x14ac:dyDescent="0.35">
      <c r="C13091" s="44"/>
    </row>
    <row r="13092" spans="3:3" x14ac:dyDescent="0.35">
      <c r="C13092" s="44"/>
    </row>
    <row r="13093" spans="3:3" x14ac:dyDescent="0.35">
      <c r="C13093" s="44"/>
    </row>
    <row r="13094" spans="3:3" x14ac:dyDescent="0.35">
      <c r="C13094" s="44"/>
    </row>
    <row r="13095" spans="3:3" x14ac:dyDescent="0.35">
      <c r="C13095" s="44"/>
    </row>
    <row r="13096" spans="3:3" x14ac:dyDescent="0.35">
      <c r="C13096" s="44"/>
    </row>
    <row r="13097" spans="3:3" x14ac:dyDescent="0.35">
      <c r="C13097" s="44"/>
    </row>
    <row r="13098" spans="3:3" x14ac:dyDescent="0.35">
      <c r="C13098" s="44"/>
    </row>
    <row r="13099" spans="3:3" x14ac:dyDescent="0.35">
      <c r="C13099" s="44"/>
    </row>
    <row r="13100" spans="3:3" x14ac:dyDescent="0.35">
      <c r="C13100" s="44"/>
    </row>
    <row r="13101" spans="3:3" x14ac:dyDescent="0.35">
      <c r="C13101" s="44"/>
    </row>
    <row r="13102" spans="3:3" x14ac:dyDescent="0.35">
      <c r="C13102" s="44"/>
    </row>
    <row r="13103" spans="3:3" x14ac:dyDescent="0.35">
      <c r="C13103" s="44"/>
    </row>
    <row r="13104" spans="3:3" x14ac:dyDescent="0.35">
      <c r="C13104" s="44"/>
    </row>
    <row r="13105" spans="3:3" x14ac:dyDescent="0.35">
      <c r="C13105" s="44"/>
    </row>
    <row r="13106" spans="3:3" x14ac:dyDescent="0.35">
      <c r="C13106" s="44"/>
    </row>
    <row r="13107" spans="3:3" x14ac:dyDescent="0.35">
      <c r="C13107" s="44"/>
    </row>
    <row r="13108" spans="3:3" x14ac:dyDescent="0.35">
      <c r="C13108" s="44"/>
    </row>
    <row r="13109" spans="3:3" x14ac:dyDescent="0.35">
      <c r="C13109" s="44"/>
    </row>
    <row r="13110" spans="3:3" x14ac:dyDescent="0.35">
      <c r="C13110" s="44"/>
    </row>
    <row r="13111" spans="3:3" x14ac:dyDescent="0.35">
      <c r="C13111" s="44"/>
    </row>
    <row r="13112" spans="3:3" x14ac:dyDescent="0.35">
      <c r="C13112" s="44"/>
    </row>
    <row r="13113" spans="3:3" x14ac:dyDescent="0.35">
      <c r="C13113" s="44"/>
    </row>
    <row r="13114" spans="3:3" x14ac:dyDescent="0.35">
      <c r="C13114" s="44"/>
    </row>
    <row r="13115" spans="3:3" x14ac:dyDescent="0.35">
      <c r="C13115" s="44"/>
    </row>
    <row r="13116" spans="3:3" x14ac:dyDescent="0.35">
      <c r="C13116" s="44"/>
    </row>
    <row r="13117" spans="3:3" x14ac:dyDescent="0.35">
      <c r="C13117" s="44"/>
    </row>
    <row r="13118" spans="3:3" x14ac:dyDescent="0.35">
      <c r="C13118" s="44"/>
    </row>
    <row r="13119" spans="3:3" x14ac:dyDescent="0.35">
      <c r="C13119" s="44"/>
    </row>
    <row r="13120" spans="3:3" x14ac:dyDescent="0.35">
      <c r="C13120" s="44"/>
    </row>
    <row r="13121" spans="3:3" x14ac:dyDescent="0.35">
      <c r="C13121" s="44"/>
    </row>
    <row r="13122" spans="3:3" x14ac:dyDescent="0.35">
      <c r="C13122" s="44"/>
    </row>
    <row r="13123" spans="3:3" x14ac:dyDescent="0.35">
      <c r="C13123" s="44"/>
    </row>
    <row r="13124" spans="3:3" x14ac:dyDescent="0.35">
      <c r="C13124" s="44"/>
    </row>
    <row r="13125" spans="3:3" x14ac:dyDescent="0.35">
      <c r="C13125" s="44"/>
    </row>
    <row r="13126" spans="3:3" x14ac:dyDescent="0.35">
      <c r="C13126" s="44"/>
    </row>
    <row r="13127" spans="3:3" x14ac:dyDescent="0.35">
      <c r="C13127" s="44"/>
    </row>
    <row r="13128" spans="3:3" x14ac:dyDescent="0.35">
      <c r="C13128" s="44"/>
    </row>
    <row r="13129" spans="3:3" x14ac:dyDescent="0.35">
      <c r="C13129" s="44"/>
    </row>
    <row r="13130" spans="3:3" x14ac:dyDescent="0.35">
      <c r="C13130" s="44"/>
    </row>
    <row r="13131" spans="3:3" x14ac:dyDescent="0.35">
      <c r="C13131" s="44"/>
    </row>
    <row r="13132" spans="3:3" x14ac:dyDescent="0.35">
      <c r="C13132" s="44"/>
    </row>
    <row r="13133" spans="3:3" x14ac:dyDescent="0.35">
      <c r="C13133" s="44"/>
    </row>
    <row r="13134" spans="3:3" x14ac:dyDescent="0.35">
      <c r="C13134" s="44"/>
    </row>
    <row r="13135" spans="3:3" x14ac:dyDescent="0.35">
      <c r="C13135" s="44"/>
    </row>
    <row r="13136" spans="3:3" x14ac:dyDescent="0.35">
      <c r="C13136" s="44"/>
    </row>
    <row r="13137" spans="3:3" x14ac:dyDescent="0.35">
      <c r="C13137" s="44"/>
    </row>
    <row r="13138" spans="3:3" x14ac:dyDescent="0.35">
      <c r="C13138" s="44"/>
    </row>
    <row r="13139" spans="3:3" x14ac:dyDescent="0.35">
      <c r="C13139" s="44"/>
    </row>
    <row r="13140" spans="3:3" x14ac:dyDescent="0.35">
      <c r="C13140" s="44"/>
    </row>
    <row r="13141" spans="3:3" x14ac:dyDescent="0.35">
      <c r="C13141" s="44"/>
    </row>
    <row r="13142" spans="3:3" x14ac:dyDescent="0.35">
      <c r="C13142" s="44"/>
    </row>
    <row r="13143" spans="3:3" x14ac:dyDescent="0.35">
      <c r="C13143" s="44"/>
    </row>
    <row r="13144" spans="3:3" x14ac:dyDescent="0.35">
      <c r="C13144" s="44"/>
    </row>
    <row r="13145" spans="3:3" x14ac:dyDescent="0.35">
      <c r="C13145" s="44"/>
    </row>
    <row r="13146" spans="3:3" x14ac:dyDescent="0.35">
      <c r="C13146" s="44"/>
    </row>
    <row r="13147" spans="3:3" x14ac:dyDescent="0.35">
      <c r="C13147" s="44"/>
    </row>
    <row r="13148" spans="3:3" x14ac:dyDescent="0.35">
      <c r="C13148" s="44"/>
    </row>
    <row r="13149" spans="3:3" x14ac:dyDescent="0.35">
      <c r="C13149" s="44"/>
    </row>
    <row r="13150" spans="3:3" x14ac:dyDescent="0.35">
      <c r="C13150" s="44"/>
    </row>
    <row r="13151" spans="3:3" x14ac:dyDescent="0.35">
      <c r="C13151" s="44"/>
    </row>
    <row r="13152" spans="3:3" x14ac:dyDescent="0.35">
      <c r="C13152" s="44"/>
    </row>
    <row r="13153" spans="3:3" x14ac:dyDescent="0.35">
      <c r="C13153" s="44"/>
    </row>
    <row r="13154" spans="3:3" x14ac:dyDescent="0.35">
      <c r="C13154" s="44"/>
    </row>
    <row r="13155" spans="3:3" x14ac:dyDescent="0.35">
      <c r="C13155" s="44"/>
    </row>
    <row r="13156" spans="3:3" x14ac:dyDescent="0.35">
      <c r="C13156" s="44"/>
    </row>
    <row r="13157" spans="3:3" x14ac:dyDescent="0.35">
      <c r="C13157" s="44"/>
    </row>
    <row r="13158" spans="3:3" x14ac:dyDescent="0.35">
      <c r="C13158" s="44"/>
    </row>
    <row r="13159" spans="3:3" x14ac:dyDescent="0.35">
      <c r="C13159" s="44"/>
    </row>
    <row r="13160" spans="3:3" x14ac:dyDescent="0.35">
      <c r="C13160" s="44"/>
    </row>
    <row r="13161" spans="3:3" x14ac:dyDescent="0.35">
      <c r="C13161" s="44"/>
    </row>
    <row r="13162" spans="3:3" x14ac:dyDescent="0.35">
      <c r="C13162" s="44"/>
    </row>
    <row r="13163" spans="3:3" x14ac:dyDescent="0.35">
      <c r="C13163" s="44"/>
    </row>
    <row r="13164" spans="3:3" x14ac:dyDescent="0.35">
      <c r="C13164" s="44"/>
    </row>
    <row r="13165" spans="3:3" x14ac:dyDescent="0.35">
      <c r="C13165" s="44"/>
    </row>
    <row r="13166" spans="3:3" x14ac:dyDescent="0.35">
      <c r="C13166" s="44"/>
    </row>
    <row r="13167" spans="3:3" x14ac:dyDescent="0.35">
      <c r="C13167" s="44"/>
    </row>
    <row r="13168" spans="3:3" x14ac:dyDescent="0.35">
      <c r="C13168" s="44"/>
    </row>
    <row r="13169" spans="3:3" x14ac:dyDescent="0.35">
      <c r="C13169" s="44"/>
    </row>
    <row r="13170" spans="3:3" x14ac:dyDescent="0.35">
      <c r="C13170" s="44"/>
    </row>
    <row r="13171" spans="3:3" x14ac:dyDescent="0.35">
      <c r="C13171" s="44"/>
    </row>
    <row r="13172" spans="3:3" x14ac:dyDescent="0.35">
      <c r="C13172" s="44"/>
    </row>
    <row r="13173" spans="3:3" x14ac:dyDescent="0.35">
      <c r="C13173" s="44"/>
    </row>
    <row r="13174" spans="3:3" x14ac:dyDescent="0.35">
      <c r="C13174" s="44"/>
    </row>
    <row r="13175" spans="3:3" x14ac:dyDescent="0.35">
      <c r="C13175" s="44"/>
    </row>
    <row r="13176" spans="3:3" x14ac:dyDescent="0.35">
      <c r="C13176" s="44"/>
    </row>
    <row r="13177" spans="3:3" x14ac:dyDescent="0.35">
      <c r="C13177" s="44"/>
    </row>
    <row r="13178" spans="3:3" x14ac:dyDescent="0.35">
      <c r="C13178" s="44"/>
    </row>
    <row r="13179" spans="3:3" x14ac:dyDescent="0.35">
      <c r="C13179" s="44"/>
    </row>
    <row r="13180" spans="3:3" x14ac:dyDescent="0.35">
      <c r="C13180" s="44"/>
    </row>
    <row r="13181" spans="3:3" x14ac:dyDescent="0.35">
      <c r="C13181" s="44"/>
    </row>
    <row r="13182" spans="3:3" x14ac:dyDescent="0.35">
      <c r="C13182" s="44"/>
    </row>
    <row r="13183" spans="3:3" x14ac:dyDescent="0.35">
      <c r="C13183" s="44"/>
    </row>
    <row r="13184" spans="3:3" x14ac:dyDescent="0.35">
      <c r="C13184" s="44"/>
    </row>
    <row r="13185" spans="3:3" x14ac:dyDescent="0.35">
      <c r="C13185" s="44"/>
    </row>
    <row r="13186" spans="3:3" x14ac:dyDescent="0.35">
      <c r="C13186" s="44"/>
    </row>
    <row r="13187" spans="3:3" x14ac:dyDescent="0.35">
      <c r="C13187" s="44"/>
    </row>
    <row r="13188" spans="3:3" x14ac:dyDescent="0.35">
      <c r="C13188" s="44"/>
    </row>
    <row r="13189" spans="3:3" x14ac:dyDescent="0.35">
      <c r="C13189" s="44"/>
    </row>
    <row r="13190" spans="3:3" x14ac:dyDescent="0.35">
      <c r="C13190" s="44"/>
    </row>
    <row r="13191" spans="3:3" x14ac:dyDescent="0.35">
      <c r="C13191" s="44"/>
    </row>
    <row r="13192" spans="3:3" x14ac:dyDescent="0.35">
      <c r="C13192" s="44"/>
    </row>
    <row r="13193" spans="3:3" x14ac:dyDescent="0.35">
      <c r="C13193" s="44"/>
    </row>
    <row r="13194" spans="3:3" x14ac:dyDescent="0.35">
      <c r="C13194" s="44"/>
    </row>
    <row r="13195" spans="3:3" x14ac:dyDescent="0.35">
      <c r="C13195" s="44"/>
    </row>
    <row r="13196" spans="3:3" x14ac:dyDescent="0.35">
      <c r="C13196" s="44"/>
    </row>
    <row r="13197" spans="3:3" x14ac:dyDescent="0.35">
      <c r="C13197" s="44"/>
    </row>
    <row r="13198" spans="3:3" x14ac:dyDescent="0.35">
      <c r="C13198" s="44"/>
    </row>
    <row r="13199" spans="3:3" x14ac:dyDescent="0.35">
      <c r="C13199" s="44"/>
    </row>
    <row r="13200" spans="3:3" x14ac:dyDescent="0.35">
      <c r="C13200" s="44"/>
    </row>
    <row r="13201" spans="3:3" x14ac:dyDescent="0.35">
      <c r="C13201" s="44"/>
    </row>
    <row r="13202" spans="3:3" x14ac:dyDescent="0.35">
      <c r="C13202" s="44"/>
    </row>
    <row r="13203" spans="3:3" x14ac:dyDescent="0.35">
      <c r="C13203" s="44"/>
    </row>
    <row r="13204" spans="3:3" x14ac:dyDescent="0.35">
      <c r="C13204" s="44"/>
    </row>
    <row r="13205" spans="3:3" x14ac:dyDescent="0.35">
      <c r="C13205" s="44"/>
    </row>
    <row r="13206" spans="3:3" x14ac:dyDescent="0.35">
      <c r="C13206" s="44"/>
    </row>
    <row r="13207" spans="3:3" x14ac:dyDescent="0.35">
      <c r="C13207" s="44"/>
    </row>
    <row r="13208" spans="3:3" x14ac:dyDescent="0.35">
      <c r="C13208" s="44"/>
    </row>
    <row r="13209" spans="3:3" x14ac:dyDescent="0.35">
      <c r="C13209" s="44"/>
    </row>
    <row r="13210" spans="3:3" x14ac:dyDescent="0.35">
      <c r="C13210" s="44"/>
    </row>
    <row r="13211" spans="3:3" x14ac:dyDescent="0.35">
      <c r="C13211" s="44"/>
    </row>
    <row r="13212" spans="3:3" x14ac:dyDescent="0.35">
      <c r="C13212" s="44"/>
    </row>
    <row r="13213" spans="3:3" x14ac:dyDescent="0.35">
      <c r="C13213" s="44"/>
    </row>
    <row r="13214" spans="3:3" x14ac:dyDescent="0.35">
      <c r="C13214" s="44"/>
    </row>
    <row r="13215" spans="3:3" x14ac:dyDescent="0.35">
      <c r="C13215" s="44"/>
    </row>
    <row r="13216" spans="3:3" x14ac:dyDescent="0.35">
      <c r="C13216" s="44"/>
    </row>
    <row r="13217" spans="3:3" x14ac:dyDescent="0.35">
      <c r="C13217" s="44"/>
    </row>
    <row r="13218" spans="3:3" x14ac:dyDescent="0.35">
      <c r="C13218" s="44"/>
    </row>
    <row r="13219" spans="3:3" x14ac:dyDescent="0.35">
      <c r="C13219" s="44"/>
    </row>
    <row r="13220" spans="3:3" x14ac:dyDescent="0.35">
      <c r="C13220" s="44"/>
    </row>
    <row r="13221" spans="3:3" x14ac:dyDescent="0.35">
      <c r="C13221" s="44"/>
    </row>
    <row r="13222" spans="3:3" x14ac:dyDescent="0.35">
      <c r="C13222" s="44"/>
    </row>
    <row r="13223" spans="3:3" x14ac:dyDescent="0.35">
      <c r="C13223" s="44"/>
    </row>
    <row r="13224" spans="3:3" x14ac:dyDescent="0.35">
      <c r="C13224" s="44"/>
    </row>
    <row r="13225" spans="3:3" x14ac:dyDescent="0.35">
      <c r="C13225" s="44"/>
    </row>
    <row r="13226" spans="3:3" x14ac:dyDescent="0.35">
      <c r="C13226" s="44"/>
    </row>
    <row r="13227" spans="3:3" x14ac:dyDescent="0.35">
      <c r="C13227" s="44"/>
    </row>
    <row r="13228" spans="3:3" x14ac:dyDescent="0.35">
      <c r="C13228" s="44"/>
    </row>
    <row r="13229" spans="3:3" x14ac:dyDescent="0.35">
      <c r="C13229" s="44"/>
    </row>
    <row r="13230" spans="3:3" x14ac:dyDescent="0.35">
      <c r="C13230" s="44"/>
    </row>
    <row r="13231" spans="3:3" x14ac:dyDescent="0.35">
      <c r="C13231" s="44"/>
    </row>
    <row r="13232" spans="3:3" x14ac:dyDescent="0.35">
      <c r="C13232" s="44"/>
    </row>
    <row r="13233" spans="3:3" x14ac:dyDescent="0.35">
      <c r="C13233" s="44"/>
    </row>
    <row r="13234" spans="3:3" x14ac:dyDescent="0.35">
      <c r="C13234" s="44"/>
    </row>
    <row r="13235" spans="3:3" x14ac:dyDescent="0.35">
      <c r="C13235" s="44"/>
    </row>
    <row r="13236" spans="3:3" x14ac:dyDescent="0.35">
      <c r="C13236" s="44"/>
    </row>
    <row r="13237" spans="3:3" x14ac:dyDescent="0.35">
      <c r="C13237" s="44"/>
    </row>
    <row r="13238" spans="3:3" x14ac:dyDescent="0.35">
      <c r="C13238" s="44"/>
    </row>
    <row r="13239" spans="3:3" x14ac:dyDescent="0.35">
      <c r="C13239" s="44"/>
    </row>
    <row r="13240" spans="3:3" x14ac:dyDescent="0.35">
      <c r="C13240" s="44"/>
    </row>
    <row r="13241" spans="3:3" x14ac:dyDescent="0.35">
      <c r="C13241" s="44"/>
    </row>
    <row r="13242" spans="3:3" x14ac:dyDescent="0.35">
      <c r="C13242" s="44"/>
    </row>
    <row r="13243" spans="3:3" x14ac:dyDescent="0.35">
      <c r="C13243" s="44"/>
    </row>
    <row r="13244" spans="3:3" x14ac:dyDescent="0.35">
      <c r="C13244" s="44"/>
    </row>
    <row r="13245" spans="3:3" x14ac:dyDescent="0.35">
      <c r="C13245" s="44"/>
    </row>
    <row r="13246" spans="3:3" x14ac:dyDescent="0.35">
      <c r="C13246" s="44"/>
    </row>
    <row r="13247" spans="3:3" x14ac:dyDescent="0.35">
      <c r="C13247" s="44"/>
    </row>
    <row r="13248" spans="3:3" x14ac:dyDescent="0.35">
      <c r="C13248" s="44"/>
    </row>
    <row r="13249" spans="3:3" x14ac:dyDescent="0.35">
      <c r="C13249" s="44"/>
    </row>
    <row r="13250" spans="3:3" x14ac:dyDescent="0.35">
      <c r="C13250" s="44"/>
    </row>
    <row r="13251" spans="3:3" x14ac:dyDescent="0.35">
      <c r="C13251" s="44"/>
    </row>
    <row r="13252" spans="3:3" x14ac:dyDescent="0.35">
      <c r="C13252" s="44"/>
    </row>
    <row r="13253" spans="3:3" x14ac:dyDescent="0.35">
      <c r="C13253" s="44"/>
    </row>
    <row r="13254" spans="3:3" x14ac:dyDescent="0.35">
      <c r="C13254" s="44"/>
    </row>
    <row r="13255" spans="3:3" x14ac:dyDescent="0.35">
      <c r="C13255" s="44"/>
    </row>
    <row r="13256" spans="3:3" x14ac:dyDescent="0.35">
      <c r="C13256" s="44"/>
    </row>
    <row r="13257" spans="3:3" x14ac:dyDescent="0.35">
      <c r="C13257" s="44"/>
    </row>
    <row r="13258" spans="3:3" x14ac:dyDescent="0.35">
      <c r="C13258" s="44"/>
    </row>
    <row r="13259" spans="3:3" x14ac:dyDescent="0.35">
      <c r="C13259" s="44"/>
    </row>
    <row r="13260" spans="3:3" x14ac:dyDescent="0.35">
      <c r="C13260" s="44"/>
    </row>
    <row r="13261" spans="3:3" x14ac:dyDescent="0.35">
      <c r="C13261" s="44"/>
    </row>
    <row r="13262" spans="3:3" x14ac:dyDescent="0.35">
      <c r="C13262" s="44"/>
    </row>
    <row r="13263" spans="3:3" x14ac:dyDescent="0.35">
      <c r="C13263" s="44"/>
    </row>
    <row r="13264" spans="3:3" x14ac:dyDescent="0.35">
      <c r="C13264" s="44"/>
    </row>
    <row r="13265" spans="3:3" x14ac:dyDescent="0.35">
      <c r="C13265" s="44"/>
    </row>
    <row r="13266" spans="3:3" x14ac:dyDescent="0.35">
      <c r="C13266" s="44"/>
    </row>
    <row r="13267" spans="3:3" x14ac:dyDescent="0.35">
      <c r="C13267" s="44"/>
    </row>
    <row r="13268" spans="3:3" x14ac:dyDescent="0.35">
      <c r="C13268" s="44"/>
    </row>
    <row r="13269" spans="3:3" x14ac:dyDescent="0.35">
      <c r="C13269" s="44"/>
    </row>
    <row r="13270" spans="3:3" x14ac:dyDescent="0.35">
      <c r="C13270" s="44"/>
    </row>
    <row r="13271" spans="3:3" x14ac:dyDescent="0.35">
      <c r="C13271" s="44"/>
    </row>
    <row r="13272" spans="3:3" x14ac:dyDescent="0.35">
      <c r="C13272" s="44"/>
    </row>
    <row r="13273" spans="3:3" x14ac:dyDescent="0.35">
      <c r="C13273" s="44"/>
    </row>
    <row r="13274" spans="3:3" x14ac:dyDescent="0.35">
      <c r="C13274" s="44"/>
    </row>
    <row r="13275" spans="3:3" x14ac:dyDescent="0.35">
      <c r="C13275" s="44"/>
    </row>
    <row r="13276" spans="3:3" x14ac:dyDescent="0.35">
      <c r="C13276" s="44"/>
    </row>
    <row r="13277" spans="3:3" x14ac:dyDescent="0.35">
      <c r="C13277" s="44"/>
    </row>
    <row r="13278" spans="3:3" x14ac:dyDescent="0.35">
      <c r="C13278" s="44"/>
    </row>
    <row r="13279" spans="3:3" x14ac:dyDescent="0.35">
      <c r="C13279" s="44"/>
    </row>
    <row r="13280" spans="3:3" x14ac:dyDescent="0.35">
      <c r="C13280" s="44"/>
    </row>
    <row r="13281" spans="3:3" x14ac:dyDescent="0.35">
      <c r="C13281" s="44"/>
    </row>
    <row r="13282" spans="3:3" x14ac:dyDescent="0.35">
      <c r="C13282" s="44"/>
    </row>
    <row r="13283" spans="3:3" x14ac:dyDescent="0.35">
      <c r="C13283" s="44"/>
    </row>
    <row r="13284" spans="3:3" x14ac:dyDescent="0.35">
      <c r="C13284" s="44"/>
    </row>
    <row r="13285" spans="3:3" x14ac:dyDescent="0.35">
      <c r="C13285" s="44"/>
    </row>
    <row r="13286" spans="3:3" x14ac:dyDescent="0.35">
      <c r="C13286" s="44"/>
    </row>
    <row r="13287" spans="3:3" x14ac:dyDescent="0.35">
      <c r="C13287" s="44"/>
    </row>
    <row r="13288" spans="3:3" x14ac:dyDescent="0.35">
      <c r="C13288" s="44"/>
    </row>
    <row r="13289" spans="3:3" x14ac:dyDescent="0.35">
      <c r="C13289" s="44"/>
    </row>
    <row r="13290" spans="3:3" x14ac:dyDescent="0.35">
      <c r="C13290" s="44"/>
    </row>
    <row r="13291" spans="3:3" x14ac:dyDescent="0.35">
      <c r="C13291" s="44"/>
    </row>
    <row r="13292" spans="3:3" x14ac:dyDescent="0.35">
      <c r="C13292" s="44"/>
    </row>
    <row r="13293" spans="3:3" x14ac:dyDescent="0.35">
      <c r="C13293" s="44"/>
    </row>
    <row r="13294" spans="3:3" x14ac:dyDescent="0.35">
      <c r="C13294" s="44"/>
    </row>
    <row r="13295" spans="3:3" x14ac:dyDescent="0.35">
      <c r="C13295" s="44"/>
    </row>
    <row r="13296" spans="3:3" x14ac:dyDescent="0.35">
      <c r="C13296" s="44"/>
    </row>
    <row r="13297" spans="3:3" x14ac:dyDescent="0.35">
      <c r="C13297" s="44"/>
    </row>
    <row r="13298" spans="3:3" x14ac:dyDescent="0.35">
      <c r="C13298" s="44"/>
    </row>
    <row r="13299" spans="3:3" x14ac:dyDescent="0.35">
      <c r="C13299" s="44"/>
    </row>
    <row r="13300" spans="3:3" x14ac:dyDescent="0.35">
      <c r="C13300" s="44"/>
    </row>
    <row r="13301" spans="3:3" x14ac:dyDescent="0.35">
      <c r="C13301" s="44"/>
    </row>
    <row r="13302" spans="3:3" x14ac:dyDescent="0.35">
      <c r="C13302" s="44"/>
    </row>
    <row r="13303" spans="3:3" x14ac:dyDescent="0.35">
      <c r="C13303" s="44"/>
    </row>
    <row r="13304" spans="3:3" x14ac:dyDescent="0.35">
      <c r="C13304" s="44"/>
    </row>
    <row r="13305" spans="3:3" x14ac:dyDescent="0.35">
      <c r="C13305" s="44"/>
    </row>
    <row r="13306" spans="3:3" x14ac:dyDescent="0.35">
      <c r="C13306" s="44"/>
    </row>
    <row r="13307" spans="3:3" x14ac:dyDescent="0.35">
      <c r="C13307" s="44"/>
    </row>
    <row r="13308" spans="3:3" x14ac:dyDescent="0.35">
      <c r="C13308" s="44"/>
    </row>
    <row r="13309" spans="3:3" x14ac:dyDescent="0.35">
      <c r="C13309" s="44"/>
    </row>
    <row r="13310" spans="3:3" x14ac:dyDescent="0.35">
      <c r="C13310" s="44"/>
    </row>
    <row r="13311" spans="3:3" x14ac:dyDescent="0.35">
      <c r="C13311" s="44"/>
    </row>
    <row r="13312" spans="3:3" x14ac:dyDescent="0.35">
      <c r="C13312" s="44"/>
    </row>
    <row r="13313" spans="3:3" x14ac:dyDescent="0.35">
      <c r="C13313" s="44"/>
    </row>
    <row r="13314" spans="3:3" x14ac:dyDescent="0.35">
      <c r="C13314" s="44"/>
    </row>
    <row r="13315" spans="3:3" x14ac:dyDescent="0.35">
      <c r="C13315" s="44"/>
    </row>
    <row r="13316" spans="3:3" x14ac:dyDescent="0.35">
      <c r="C13316" s="44"/>
    </row>
    <row r="13317" spans="3:3" x14ac:dyDescent="0.35">
      <c r="C13317" s="44"/>
    </row>
    <row r="13318" spans="3:3" x14ac:dyDescent="0.35">
      <c r="C13318" s="44"/>
    </row>
    <row r="13319" spans="3:3" x14ac:dyDescent="0.35">
      <c r="C13319" s="44"/>
    </row>
    <row r="13320" spans="3:3" x14ac:dyDescent="0.35">
      <c r="C13320" s="44"/>
    </row>
    <row r="13321" spans="3:3" x14ac:dyDescent="0.35">
      <c r="C13321" s="44"/>
    </row>
    <row r="13322" spans="3:3" x14ac:dyDescent="0.35">
      <c r="C13322" s="44"/>
    </row>
    <row r="13323" spans="3:3" x14ac:dyDescent="0.35">
      <c r="C13323" s="44"/>
    </row>
    <row r="13324" spans="3:3" x14ac:dyDescent="0.35">
      <c r="C13324" s="44"/>
    </row>
    <row r="13325" spans="3:3" x14ac:dyDescent="0.35">
      <c r="C13325" s="44"/>
    </row>
    <row r="13326" spans="3:3" x14ac:dyDescent="0.35">
      <c r="C13326" s="44"/>
    </row>
    <row r="13327" spans="3:3" x14ac:dyDescent="0.35">
      <c r="C13327" s="44"/>
    </row>
    <row r="13328" spans="3:3" x14ac:dyDescent="0.35">
      <c r="C13328" s="44"/>
    </row>
    <row r="13329" spans="3:3" x14ac:dyDescent="0.35">
      <c r="C13329" s="44"/>
    </row>
    <row r="13330" spans="3:3" x14ac:dyDescent="0.35">
      <c r="C13330" s="44"/>
    </row>
    <row r="13331" spans="3:3" x14ac:dyDescent="0.35">
      <c r="C13331" s="44"/>
    </row>
    <row r="13332" spans="3:3" x14ac:dyDescent="0.35">
      <c r="C13332" s="44"/>
    </row>
    <row r="13333" spans="3:3" x14ac:dyDescent="0.35">
      <c r="C13333" s="44"/>
    </row>
    <row r="13334" spans="3:3" x14ac:dyDescent="0.35">
      <c r="C13334" s="44"/>
    </row>
    <row r="13335" spans="3:3" x14ac:dyDescent="0.35">
      <c r="C13335" s="44"/>
    </row>
    <row r="13336" spans="3:3" x14ac:dyDescent="0.35">
      <c r="C13336" s="44"/>
    </row>
    <row r="13337" spans="3:3" x14ac:dyDescent="0.35">
      <c r="C13337" s="44"/>
    </row>
    <row r="13338" spans="3:3" x14ac:dyDescent="0.35">
      <c r="C13338" s="44"/>
    </row>
    <row r="13339" spans="3:3" x14ac:dyDescent="0.35">
      <c r="C13339" s="44"/>
    </row>
    <row r="13340" spans="3:3" x14ac:dyDescent="0.35">
      <c r="C13340" s="44"/>
    </row>
    <row r="13341" spans="3:3" x14ac:dyDescent="0.35">
      <c r="C13341" s="44"/>
    </row>
    <row r="13342" spans="3:3" x14ac:dyDescent="0.35">
      <c r="C13342" s="44"/>
    </row>
    <row r="13343" spans="3:3" x14ac:dyDescent="0.35">
      <c r="C13343" s="44"/>
    </row>
    <row r="13344" spans="3:3" x14ac:dyDescent="0.35">
      <c r="C13344" s="44"/>
    </row>
    <row r="13345" spans="3:3" x14ac:dyDescent="0.35">
      <c r="C13345" s="44"/>
    </row>
    <row r="13346" spans="3:3" x14ac:dyDescent="0.35">
      <c r="C13346" s="44"/>
    </row>
    <row r="13347" spans="3:3" x14ac:dyDescent="0.35">
      <c r="C13347" s="44"/>
    </row>
    <row r="13348" spans="3:3" x14ac:dyDescent="0.35">
      <c r="C13348" s="44"/>
    </row>
    <row r="13349" spans="3:3" x14ac:dyDescent="0.35">
      <c r="C13349" s="44"/>
    </row>
    <row r="13350" spans="3:3" x14ac:dyDescent="0.35">
      <c r="C13350" s="44"/>
    </row>
    <row r="13351" spans="3:3" x14ac:dyDescent="0.35">
      <c r="C13351" s="44"/>
    </row>
    <row r="13352" spans="3:3" x14ac:dyDescent="0.35">
      <c r="C13352" s="44"/>
    </row>
    <row r="13353" spans="3:3" x14ac:dyDescent="0.35">
      <c r="C13353" s="44"/>
    </row>
    <row r="13354" spans="3:3" x14ac:dyDescent="0.35">
      <c r="C13354" s="44"/>
    </row>
    <row r="13355" spans="3:3" x14ac:dyDescent="0.35">
      <c r="C13355" s="44"/>
    </row>
    <row r="13356" spans="3:3" x14ac:dyDescent="0.35">
      <c r="C13356" s="44"/>
    </row>
    <row r="13357" spans="3:3" x14ac:dyDescent="0.35">
      <c r="C13357" s="44"/>
    </row>
    <row r="13358" spans="3:3" x14ac:dyDescent="0.35">
      <c r="C13358" s="44"/>
    </row>
    <row r="13359" spans="3:3" x14ac:dyDescent="0.35">
      <c r="C13359" s="44"/>
    </row>
    <row r="13360" spans="3:3" x14ac:dyDescent="0.35">
      <c r="C13360" s="44"/>
    </row>
    <row r="13361" spans="3:3" x14ac:dyDescent="0.35">
      <c r="C13361" s="44"/>
    </row>
    <row r="13362" spans="3:3" x14ac:dyDescent="0.35">
      <c r="C13362" s="44"/>
    </row>
    <row r="13363" spans="3:3" x14ac:dyDescent="0.35">
      <c r="C13363" s="44"/>
    </row>
    <row r="13364" spans="3:3" x14ac:dyDescent="0.35">
      <c r="C13364" s="44"/>
    </row>
    <row r="13365" spans="3:3" x14ac:dyDescent="0.35">
      <c r="C13365" s="44"/>
    </row>
    <row r="13366" spans="3:3" x14ac:dyDescent="0.35">
      <c r="C13366" s="44"/>
    </row>
    <row r="13367" spans="3:3" x14ac:dyDescent="0.35">
      <c r="C13367" s="44"/>
    </row>
    <row r="13368" spans="3:3" x14ac:dyDescent="0.35">
      <c r="C13368" s="44"/>
    </row>
    <row r="13369" spans="3:3" x14ac:dyDescent="0.35">
      <c r="C13369" s="44"/>
    </row>
    <row r="13370" spans="3:3" x14ac:dyDescent="0.35">
      <c r="C13370" s="44"/>
    </row>
    <row r="13371" spans="3:3" x14ac:dyDescent="0.35">
      <c r="C13371" s="44"/>
    </row>
    <row r="13372" spans="3:3" x14ac:dyDescent="0.35">
      <c r="C13372" s="44"/>
    </row>
    <row r="13373" spans="3:3" x14ac:dyDescent="0.35">
      <c r="C13373" s="44"/>
    </row>
    <row r="13374" spans="3:3" x14ac:dyDescent="0.35">
      <c r="C13374" s="44"/>
    </row>
    <row r="13375" spans="3:3" x14ac:dyDescent="0.35">
      <c r="C13375" s="44"/>
    </row>
    <row r="13376" spans="3:3" x14ac:dyDescent="0.35">
      <c r="C13376" s="44"/>
    </row>
    <row r="13377" spans="3:3" x14ac:dyDescent="0.35">
      <c r="C13377" s="44"/>
    </row>
    <row r="13378" spans="3:3" x14ac:dyDescent="0.35">
      <c r="C13378" s="44"/>
    </row>
    <row r="13379" spans="3:3" x14ac:dyDescent="0.35">
      <c r="C13379" s="44"/>
    </row>
    <row r="13380" spans="3:3" x14ac:dyDescent="0.35">
      <c r="C13380" s="44"/>
    </row>
    <row r="13381" spans="3:3" x14ac:dyDescent="0.35">
      <c r="C13381" s="44"/>
    </row>
    <row r="13382" spans="3:3" x14ac:dyDescent="0.35">
      <c r="C13382" s="44"/>
    </row>
    <row r="13383" spans="3:3" x14ac:dyDescent="0.35">
      <c r="C13383" s="44"/>
    </row>
    <row r="13384" spans="3:3" x14ac:dyDescent="0.35">
      <c r="C13384" s="44"/>
    </row>
    <row r="13385" spans="3:3" x14ac:dyDescent="0.35">
      <c r="C13385" s="44"/>
    </row>
    <row r="13386" spans="3:3" x14ac:dyDescent="0.35">
      <c r="C13386" s="44"/>
    </row>
    <row r="13387" spans="3:3" x14ac:dyDescent="0.35">
      <c r="C13387" s="44"/>
    </row>
    <row r="13388" spans="3:3" x14ac:dyDescent="0.35">
      <c r="C13388" s="44"/>
    </row>
    <row r="13389" spans="3:3" x14ac:dyDescent="0.35">
      <c r="C13389" s="44"/>
    </row>
    <row r="13390" spans="3:3" x14ac:dyDescent="0.35">
      <c r="C13390" s="44"/>
    </row>
    <row r="13391" spans="3:3" x14ac:dyDescent="0.35">
      <c r="C13391" s="44"/>
    </row>
    <row r="13392" spans="3:3" x14ac:dyDescent="0.35">
      <c r="C13392" s="44"/>
    </row>
    <row r="13393" spans="3:3" x14ac:dyDescent="0.35">
      <c r="C13393" s="44"/>
    </row>
    <row r="13394" spans="3:3" x14ac:dyDescent="0.35">
      <c r="C13394" s="44"/>
    </row>
    <row r="13395" spans="3:3" x14ac:dyDescent="0.35">
      <c r="C13395" s="44"/>
    </row>
    <row r="13396" spans="3:3" x14ac:dyDescent="0.35">
      <c r="C13396" s="44"/>
    </row>
    <row r="13397" spans="3:3" x14ac:dyDescent="0.35">
      <c r="C13397" s="44"/>
    </row>
    <row r="13398" spans="3:3" x14ac:dyDescent="0.35">
      <c r="C13398" s="44"/>
    </row>
    <row r="13399" spans="3:3" x14ac:dyDescent="0.35">
      <c r="C13399" s="44"/>
    </row>
    <row r="13400" spans="3:3" x14ac:dyDescent="0.35">
      <c r="C13400" s="44"/>
    </row>
    <row r="13401" spans="3:3" x14ac:dyDescent="0.35">
      <c r="C13401" s="44"/>
    </row>
    <row r="13402" spans="3:3" x14ac:dyDescent="0.35">
      <c r="C13402" s="44"/>
    </row>
    <row r="13403" spans="3:3" x14ac:dyDescent="0.35">
      <c r="C13403" s="44"/>
    </row>
    <row r="13404" spans="3:3" x14ac:dyDescent="0.35">
      <c r="C13404" s="44"/>
    </row>
    <row r="13405" spans="3:3" x14ac:dyDescent="0.35">
      <c r="C13405" s="44"/>
    </row>
    <row r="13406" spans="3:3" x14ac:dyDescent="0.35">
      <c r="C13406" s="44"/>
    </row>
    <row r="13407" spans="3:3" x14ac:dyDescent="0.35">
      <c r="C13407" s="44"/>
    </row>
    <row r="13408" spans="3:3" x14ac:dyDescent="0.35">
      <c r="C13408" s="44"/>
    </row>
    <row r="13409" spans="3:3" x14ac:dyDescent="0.35">
      <c r="C13409" s="44"/>
    </row>
    <row r="13410" spans="3:3" x14ac:dyDescent="0.35">
      <c r="C13410" s="44"/>
    </row>
    <row r="13411" spans="3:3" x14ac:dyDescent="0.35">
      <c r="C13411" s="44"/>
    </row>
    <row r="13412" spans="3:3" x14ac:dyDescent="0.35">
      <c r="C13412" s="44"/>
    </row>
    <row r="13413" spans="3:3" x14ac:dyDescent="0.35">
      <c r="C13413" s="44"/>
    </row>
    <row r="13414" spans="3:3" x14ac:dyDescent="0.35">
      <c r="C13414" s="44"/>
    </row>
    <row r="13415" spans="3:3" x14ac:dyDescent="0.35">
      <c r="C13415" s="44"/>
    </row>
    <row r="13416" spans="3:3" x14ac:dyDescent="0.35">
      <c r="C13416" s="44"/>
    </row>
    <row r="13417" spans="3:3" x14ac:dyDescent="0.35">
      <c r="C13417" s="44"/>
    </row>
    <row r="13418" spans="3:3" x14ac:dyDescent="0.35">
      <c r="C13418" s="44"/>
    </row>
    <row r="13419" spans="3:3" x14ac:dyDescent="0.35">
      <c r="C13419" s="44"/>
    </row>
    <row r="13420" spans="3:3" x14ac:dyDescent="0.35">
      <c r="C13420" s="44"/>
    </row>
    <row r="13421" spans="3:3" x14ac:dyDescent="0.35">
      <c r="C13421" s="44"/>
    </row>
    <row r="13422" spans="3:3" x14ac:dyDescent="0.35">
      <c r="C13422" s="44"/>
    </row>
    <row r="13423" spans="3:3" x14ac:dyDescent="0.35">
      <c r="C13423" s="44"/>
    </row>
    <row r="13424" spans="3:3" x14ac:dyDescent="0.35">
      <c r="C13424" s="44"/>
    </row>
    <row r="13425" spans="3:3" x14ac:dyDescent="0.35">
      <c r="C13425" s="44"/>
    </row>
    <row r="13426" spans="3:3" x14ac:dyDescent="0.35">
      <c r="C13426" s="44"/>
    </row>
    <row r="13427" spans="3:3" x14ac:dyDescent="0.35">
      <c r="C13427" s="44"/>
    </row>
    <row r="13428" spans="3:3" x14ac:dyDescent="0.35">
      <c r="C13428" s="44"/>
    </row>
    <row r="13429" spans="3:3" x14ac:dyDescent="0.35">
      <c r="C13429" s="44"/>
    </row>
    <row r="13430" spans="3:3" x14ac:dyDescent="0.35">
      <c r="C13430" s="44"/>
    </row>
    <row r="13431" spans="3:3" x14ac:dyDescent="0.35">
      <c r="C13431" s="44"/>
    </row>
    <row r="13432" spans="3:3" x14ac:dyDescent="0.35">
      <c r="C13432" s="44"/>
    </row>
    <row r="13433" spans="3:3" x14ac:dyDescent="0.35">
      <c r="C13433" s="44"/>
    </row>
    <row r="13434" spans="3:3" x14ac:dyDescent="0.35">
      <c r="C13434" s="44"/>
    </row>
    <row r="13435" spans="3:3" x14ac:dyDescent="0.35">
      <c r="C13435" s="44"/>
    </row>
    <row r="13436" spans="3:3" x14ac:dyDescent="0.35">
      <c r="C13436" s="44"/>
    </row>
    <row r="13437" spans="3:3" x14ac:dyDescent="0.35">
      <c r="C13437" s="44"/>
    </row>
    <row r="13438" spans="3:3" x14ac:dyDescent="0.35">
      <c r="C13438" s="44"/>
    </row>
    <row r="13439" spans="3:3" x14ac:dyDescent="0.35">
      <c r="C13439" s="44"/>
    </row>
    <row r="13440" spans="3:3" x14ac:dyDescent="0.35">
      <c r="C13440" s="44"/>
    </row>
    <row r="13441" spans="3:3" x14ac:dyDescent="0.35">
      <c r="C13441" s="44"/>
    </row>
    <row r="13442" spans="3:3" x14ac:dyDescent="0.35">
      <c r="C13442" s="44"/>
    </row>
    <row r="13443" spans="3:3" x14ac:dyDescent="0.35">
      <c r="C13443" s="44"/>
    </row>
    <row r="13444" spans="3:3" x14ac:dyDescent="0.35">
      <c r="C13444" s="44"/>
    </row>
    <row r="13445" spans="3:3" x14ac:dyDescent="0.35">
      <c r="C13445" s="44"/>
    </row>
    <row r="13446" spans="3:3" x14ac:dyDescent="0.35">
      <c r="C13446" s="44"/>
    </row>
    <row r="13447" spans="3:3" x14ac:dyDescent="0.35">
      <c r="C13447" s="44"/>
    </row>
    <row r="13448" spans="3:3" x14ac:dyDescent="0.35">
      <c r="C13448" s="44"/>
    </row>
    <row r="13449" spans="3:3" x14ac:dyDescent="0.35">
      <c r="C13449" s="44"/>
    </row>
    <row r="13450" spans="3:3" x14ac:dyDescent="0.35">
      <c r="C13450" s="44"/>
    </row>
    <row r="13451" spans="3:3" x14ac:dyDescent="0.35">
      <c r="C13451" s="44"/>
    </row>
    <row r="13452" spans="3:3" x14ac:dyDescent="0.35">
      <c r="C13452" s="44"/>
    </row>
    <row r="13453" spans="3:3" x14ac:dyDescent="0.35">
      <c r="C13453" s="44"/>
    </row>
    <row r="13454" spans="3:3" x14ac:dyDescent="0.35">
      <c r="C13454" s="44"/>
    </row>
    <row r="13455" spans="3:3" x14ac:dyDescent="0.35">
      <c r="C13455" s="44"/>
    </row>
    <row r="13456" spans="3:3" x14ac:dyDescent="0.35">
      <c r="C13456" s="44"/>
    </row>
    <row r="13457" spans="3:3" x14ac:dyDescent="0.35">
      <c r="C13457" s="44"/>
    </row>
    <row r="13458" spans="3:3" x14ac:dyDescent="0.35">
      <c r="C13458" s="44"/>
    </row>
    <row r="13459" spans="3:3" x14ac:dyDescent="0.35">
      <c r="C13459" s="44"/>
    </row>
    <row r="13460" spans="3:3" x14ac:dyDescent="0.35">
      <c r="C13460" s="44"/>
    </row>
    <row r="13461" spans="3:3" x14ac:dyDescent="0.35">
      <c r="C13461" s="44"/>
    </row>
    <row r="13462" spans="3:3" x14ac:dyDescent="0.35">
      <c r="C13462" s="44"/>
    </row>
    <row r="13463" spans="3:3" x14ac:dyDescent="0.35">
      <c r="C13463" s="44"/>
    </row>
    <row r="13464" spans="3:3" x14ac:dyDescent="0.35">
      <c r="C13464" s="44"/>
    </row>
    <row r="13465" spans="3:3" x14ac:dyDescent="0.35">
      <c r="C13465" s="44"/>
    </row>
    <row r="13466" spans="3:3" x14ac:dyDescent="0.35">
      <c r="C13466" s="44"/>
    </row>
    <row r="13467" spans="3:3" x14ac:dyDescent="0.35">
      <c r="C13467" s="44"/>
    </row>
    <row r="13468" spans="3:3" x14ac:dyDescent="0.35">
      <c r="C13468" s="44"/>
    </row>
    <row r="13469" spans="3:3" x14ac:dyDescent="0.35">
      <c r="C13469" s="44"/>
    </row>
    <row r="13470" spans="3:3" x14ac:dyDescent="0.35">
      <c r="C13470" s="44"/>
    </row>
    <row r="13471" spans="3:3" x14ac:dyDescent="0.35">
      <c r="C13471" s="44"/>
    </row>
    <row r="13472" spans="3:3" x14ac:dyDescent="0.35">
      <c r="C13472" s="44"/>
    </row>
    <row r="13473" spans="3:3" x14ac:dyDescent="0.35">
      <c r="C13473" s="44"/>
    </row>
    <row r="13474" spans="3:3" x14ac:dyDescent="0.35">
      <c r="C13474" s="44"/>
    </row>
    <row r="13475" spans="3:3" x14ac:dyDescent="0.35">
      <c r="C13475" s="44"/>
    </row>
    <row r="13476" spans="3:3" x14ac:dyDescent="0.35">
      <c r="C13476" s="44"/>
    </row>
    <row r="13477" spans="3:3" x14ac:dyDescent="0.35">
      <c r="C13477" s="44"/>
    </row>
    <row r="13478" spans="3:3" x14ac:dyDescent="0.35">
      <c r="C13478" s="44"/>
    </row>
    <row r="13479" spans="3:3" x14ac:dyDescent="0.35">
      <c r="C13479" s="44"/>
    </row>
    <row r="13480" spans="3:3" x14ac:dyDescent="0.35">
      <c r="C13480" s="44"/>
    </row>
    <row r="13481" spans="3:3" x14ac:dyDescent="0.35">
      <c r="C13481" s="44"/>
    </row>
    <row r="13482" spans="3:3" x14ac:dyDescent="0.35">
      <c r="C13482" s="44"/>
    </row>
    <row r="13483" spans="3:3" x14ac:dyDescent="0.35">
      <c r="C13483" s="44"/>
    </row>
    <row r="13484" spans="3:3" x14ac:dyDescent="0.35">
      <c r="C13484" s="44"/>
    </row>
    <row r="13485" spans="3:3" x14ac:dyDescent="0.35">
      <c r="C13485" s="44"/>
    </row>
    <row r="13486" spans="3:3" x14ac:dyDescent="0.35">
      <c r="C13486" s="44"/>
    </row>
    <row r="13487" spans="3:3" x14ac:dyDescent="0.35">
      <c r="C13487" s="44"/>
    </row>
    <row r="13488" spans="3:3" x14ac:dyDescent="0.35">
      <c r="C13488" s="44"/>
    </row>
    <row r="13489" spans="3:3" x14ac:dyDescent="0.35">
      <c r="C13489" s="44"/>
    </row>
    <row r="13490" spans="3:3" x14ac:dyDescent="0.35">
      <c r="C13490" s="44"/>
    </row>
    <row r="13491" spans="3:3" x14ac:dyDescent="0.35">
      <c r="C13491" s="44"/>
    </row>
    <row r="13492" spans="3:3" x14ac:dyDescent="0.35">
      <c r="C13492" s="44"/>
    </row>
    <row r="13493" spans="3:3" x14ac:dyDescent="0.35">
      <c r="C13493" s="44"/>
    </row>
    <row r="13494" spans="3:3" x14ac:dyDescent="0.35">
      <c r="C13494" s="44"/>
    </row>
    <row r="13495" spans="3:3" x14ac:dyDescent="0.35">
      <c r="C13495" s="44"/>
    </row>
    <row r="13496" spans="3:3" x14ac:dyDescent="0.35">
      <c r="C13496" s="44"/>
    </row>
    <row r="13497" spans="3:3" x14ac:dyDescent="0.35">
      <c r="C13497" s="44"/>
    </row>
    <row r="13498" spans="3:3" x14ac:dyDescent="0.35">
      <c r="C13498" s="44"/>
    </row>
    <row r="13499" spans="3:3" x14ac:dyDescent="0.35">
      <c r="C13499" s="44"/>
    </row>
    <row r="13500" spans="3:3" x14ac:dyDescent="0.35">
      <c r="C13500" s="44"/>
    </row>
    <row r="13501" spans="3:3" x14ac:dyDescent="0.35">
      <c r="C13501" s="44"/>
    </row>
    <row r="13502" spans="3:3" x14ac:dyDescent="0.35">
      <c r="C13502" s="44"/>
    </row>
    <row r="13503" spans="3:3" x14ac:dyDescent="0.35">
      <c r="C13503" s="44"/>
    </row>
    <row r="13504" spans="3:3" x14ac:dyDescent="0.35">
      <c r="C13504" s="44"/>
    </row>
    <row r="13505" spans="3:3" x14ac:dyDescent="0.35">
      <c r="C13505" s="44"/>
    </row>
    <row r="13506" spans="3:3" x14ac:dyDescent="0.35">
      <c r="C13506" s="44"/>
    </row>
    <row r="13507" spans="3:3" x14ac:dyDescent="0.35">
      <c r="C13507" s="44"/>
    </row>
    <row r="13508" spans="3:3" x14ac:dyDescent="0.35">
      <c r="C13508" s="44"/>
    </row>
    <row r="13509" spans="3:3" x14ac:dyDescent="0.35">
      <c r="C13509" s="44"/>
    </row>
    <row r="13510" spans="3:3" x14ac:dyDescent="0.35">
      <c r="C13510" s="44"/>
    </row>
    <row r="13511" spans="3:3" x14ac:dyDescent="0.35">
      <c r="C13511" s="44"/>
    </row>
    <row r="13512" spans="3:3" x14ac:dyDescent="0.35">
      <c r="C13512" s="44"/>
    </row>
    <row r="13513" spans="3:3" x14ac:dyDescent="0.35">
      <c r="C13513" s="44"/>
    </row>
    <row r="13514" spans="3:3" x14ac:dyDescent="0.35">
      <c r="C13514" s="44"/>
    </row>
    <row r="13515" spans="3:3" x14ac:dyDescent="0.35">
      <c r="C13515" s="44"/>
    </row>
    <row r="13516" spans="3:3" x14ac:dyDescent="0.35">
      <c r="C13516" s="44"/>
    </row>
    <row r="13517" spans="3:3" x14ac:dyDescent="0.35">
      <c r="C13517" s="44"/>
    </row>
    <row r="13518" spans="3:3" x14ac:dyDescent="0.35">
      <c r="C13518" s="44"/>
    </row>
    <row r="13519" spans="3:3" x14ac:dyDescent="0.35">
      <c r="C13519" s="44"/>
    </row>
    <row r="13520" spans="3:3" x14ac:dyDescent="0.35">
      <c r="C13520" s="44"/>
    </row>
    <row r="13521" spans="3:3" x14ac:dyDescent="0.35">
      <c r="C13521" s="44"/>
    </row>
    <row r="13522" spans="3:3" x14ac:dyDescent="0.35">
      <c r="C13522" s="44"/>
    </row>
    <row r="13523" spans="3:3" x14ac:dyDescent="0.35">
      <c r="C13523" s="44"/>
    </row>
    <row r="13524" spans="3:3" x14ac:dyDescent="0.35">
      <c r="C13524" s="44"/>
    </row>
    <row r="13525" spans="3:3" x14ac:dyDescent="0.35">
      <c r="C13525" s="44"/>
    </row>
    <row r="13526" spans="3:3" x14ac:dyDescent="0.35">
      <c r="C13526" s="44"/>
    </row>
    <row r="13527" spans="3:3" x14ac:dyDescent="0.35">
      <c r="C13527" s="44"/>
    </row>
    <row r="13528" spans="3:3" x14ac:dyDescent="0.35">
      <c r="C13528" s="44"/>
    </row>
    <row r="13529" spans="3:3" x14ac:dyDescent="0.35">
      <c r="C13529" s="44"/>
    </row>
    <row r="13530" spans="3:3" x14ac:dyDescent="0.35">
      <c r="C13530" s="44"/>
    </row>
    <row r="13531" spans="3:3" x14ac:dyDescent="0.35">
      <c r="C13531" s="44"/>
    </row>
    <row r="13532" spans="3:3" x14ac:dyDescent="0.35">
      <c r="C13532" s="44"/>
    </row>
    <row r="13533" spans="3:3" x14ac:dyDescent="0.35">
      <c r="C13533" s="44"/>
    </row>
    <row r="13534" spans="3:3" x14ac:dyDescent="0.35">
      <c r="C13534" s="44"/>
    </row>
    <row r="13535" spans="3:3" x14ac:dyDescent="0.35">
      <c r="C13535" s="44"/>
    </row>
    <row r="13536" spans="3:3" x14ac:dyDescent="0.35">
      <c r="C13536" s="44"/>
    </row>
    <row r="13537" spans="3:3" x14ac:dyDescent="0.35">
      <c r="C13537" s="44"/>
    </row>
    <row r="13538" spans="3:3" x14ac:dyDescent="0.35">
      <c r="C13538" s="44"/>
    </row>
    <row r="13539" spans="3:3" x14ac:dyDescent="0.35">
      <c r="C13539" s="44"/>
    </row>
    <row r="13540" spans="3:3" x14ac:dyDescent="0.35">
      <c r="C13540" s="44"/>
    </row>
    <row r="13541" spans="3:3" x14ac:dyDescent="0.35">
      <c r="C13541" s="44"/>
    </row>
    <row r="13542" spans="3:3" x14ac:dyDescent="0.35">
      <c r="C13542" s="44"/>
    </row>
    <row r="13543" spans="3:3" x14ac:dyDescent="0.35">
      <c r="C13543" s="44"/>
    </row>
    <row r="13544" spans="3:3" x14ac:dyDescent="0.35">
      <c r="C13544" s="44"/>
    </row>
    <row r="13545" spans="3:3" x14ac:dyDescent="0.35">
      <c r="C13545" s="44"/>
    </row>
    <row r="13546" spans="3:3" x14ac:dyDescent="0.35">
      <c r="C13546" s="44"/>
    </row>
    <row r="13547" spans="3:3" x14ac:dyDescent="0.35">
      <c r="C13547" s="44"/>
    </row>
    <row r="13548" spans="3:3" x14ac:dyDescent="0.35">
      <c r="C13548" s="44"/>
    </row>
    <row r="13549" spans="3:3" x14ac:dyDescent="0.35">
      <c r="C13549" s="44"/>
    </row>
    <row r="13550" spans="3:3" x14ac:dyDescent="0.35">
      <c r="C13550" s="44"/>
    </row>
    <row r="13551" spans="3:3" x14ac:dyDescent="0.35">
      <c r="C13551" s="44"/>
    </row>
    <row r="13552" spans="3:3" x14ac:dyDescent="0.35">
      <c r="C13552" s="44"/>
    </row>
    <row r="13553" spans="3:3" x14ac:dyDescent="0.35">
      <c r="C13553" s="44"/>
    </row>
    <row r="13554" spans="3:3" x14ac:dyDescent="0.35">
      <c r="C13554" s="44"/>
    </row>
    <row r="13555" spans="3:3" x14ac:dyDescent="0.35">
      <c r="C13555" s="44"/>
    </row>
    <row r="13556" spans="3:3" x14ac:dyDescent="0.35">
      <c r="C13556" s="44"/>
    </row>
    <row r="13557" spans="3:3" x14ac:dyDescent="0.35">
      <c r="C13557" s="44"/>
    </row>
    <row r="13558" spans="3:3" x14ac:dyDescent="0.35">
      <c r="C13558" s="44"/>
    </row>
    <row r="13559" spans="3:3" x14ac:dyDescent="0.35">
      <c r="C13559" s="44"/>
    </row>
    <row r="13560" spans="3:3" x14ac:dyDescent="0.35">
      <c r="C13560" s="44"/>
    </row>
    <row r="13561" spans="3:3" x14ac:dyDescent="0.35">
      <c r="C13561" s="44"/>
    </row>
    <row r="13562" spans="3:3" x14ac:dyDescent="0.35">
      <c r="C13562" s="44"/>
    </row>
    <row r="13563" spans="3:3" x14ac:dyDescent="0.35">
      <c r="C13563" s="44"/>
    </row>
    <row r="13564" spans="3:3" x14ac:dyDescent="0.35">
      <c r="C13564" s="44"/>
    </row>
    <row r="13565" spans="3:3" x14ac:dyDescent="0.35">
      <c r="C13565" s="44"/>
    </row>
    <row r="13566" spans="3:3" x14ac:dyDescent="0.35">
      <c r="C13566" s="44"/>
    </row>
    <row r="13567" spans="3:3" x14ac:dyDescent="0.35">
      <c r="C13567" s="44"/>
    </row>
    <row r="13568" spans="3:3" x14ac:dyDescent="0.35">
      <c r="C13568" s="44"/>
    </row>
    <row r="13569" spans="3:3" x14ac:dyDescent="0.35">
      <c r="C13569" s="44"/>
    </row>
    <row r="13570" spans="3:3" x14ac:dyDescent="0.35">
      <c r="C13570" s="44"/>
    </row>
    <row r="13571" spans="3:3" x14ac:dyDescent="0.35">
      <c r="C13571" s="44"/>
    </row>
    <row r="13572" spans="3:3" x14ac:dyDescent="0.35">
      <c r="C13572" s="44"/>
    </row>
    <row r="13573" spans="3:3" x14ac:dyDescent="0.35">
      <c r="C13573" s="44"/>
    </row>
    <row r="13574" spans="3:3" x14ac:dyDescent="0.35">
      <c r="C13574" s="44"/>
    </row>
    <row r="13575" spans="3:3" x14ac:dyDescent="0.35">
      <c r="C13575" s="44"/>
    </row>
    <row r="13576" spans="3:3" x14ac:dyDescent="0.35">
      <c r="C13576" s="44"/>
    </row>
    <row r="13577" spans="3:3" x14ac:dyDescent="0.35">
      <c r="C13577" s="44"/>
    </row>
    <row r="13578" spans="3:3" x14ac:dyDescent="0.35">
      <c r="C13578" s="44"/>
    </row>
    <row r="13579" spans="3:3" x14ac:dyDescent="0.35">
      <c r="C13579" s="44"/>
    </row>
    <row r="13580" spans="3:3" x14ac:dyDescent="0.35">
      <c r="C13580" s="44"/>
    </row>
    <row r="13581" spans="3:3" x14ac:dyDescent="0.35">
      <c r="C13581" s="44"/>
    </row>
    <row r="13582" spans="3:3" x14ac:dyDescent="0.35">
      <c r="C13582" s="44"/>
    </row>
    <row r="13583" spans="3:3" x14ac:dyDescent="0.35">
      <c r="C13583" s="44"/>
    </row>
    <row r="13584" spans="3:3" x14ac:dyDescent="0.35">
      <c r="C13584" s="44"/>
    </row>
    <row r="13585" spans="3:3" x14ac:dyDescent="0.35">
      <c r="C13585" s="44"/>
    </row>
    <row r="13586" spans="3:3" x14ac:dyDescent="0.35">
      <c r="C13586" s="44"/>
    </row>
    <row r="13587" spans="3:3" x14ac:dyDescent="0.35">
      <c r="C13587" s="44"/>
    </row>
    <row r="13588" spans="3:3" x14ac:dyDescent="0.35">
      <c r="C13588" s="44"/>
    </row>
    <row r="13589" spans="3:3" x14ac:dyDescent="0.35">
      <c r="C13589" s="44"/>
    </row>
    <row r="13590" spans="3:3" x14ac:dyDescent="0.35">
      <c r="C13590" s="44"/>
    </row>
    <row r="13591" spans="3:3" x14ac:dyDescent="0.35">
      <c r="C13591" s="44"/>
    </row>
    <row r="13592" spans="3:3" x14ac:dyDescent="0.35">
      <c r="C13592" s="44"/>
    </row>
    <row r="13593" spans="3:3" x14ac:dyDescent="0.35">
      <c r="C13593" s="44"/>
    </row>
    <row r="13594" spans="3:3" x14ac:dyDescent="0.35">
      <c r="C13594" s="44"/>
    </row>
    <row r="13595" spans="3:3" x14ac:dyDescent="0.35">
      <c r="C13595" s="44"/>
    </row>
    <row r="13596" spans="3:3" x14ac:dyDescent="0.35">
      <c r="C13596" s="44"/>
    </row>
    <row r="13597" spans="3:3" x14ac:dyDescent="0.35">
      <c r="C13597" s="44"/>
    </row>
    <row r="13598" spans="3:3" x14ac:dyDescent="0.35">
      <c r="C13598" s="44"/>
    </row>
    <row r="13599" spans="3:3" x14ac:dyDescent="0.35">
      <c r="C13599" s="44"/>
    </row>
    <row r="13600" spans="3:3" x14ac:dyDescent="0.35">
      <c r="C13600" s="44"/>
    </row>
    <row r="13601" spans="3:3" x14ac:dyDescent="0.35">
      <c r="C13601" s="44"/>
    </row>
    <row r="13602" spans="3:3" x14ac:dyDescent="0.35">
      <c r="C13602" s="44"/>
    </row>
    <row r="13603" spans="3:3" x14ac:dyDescent="0.35">
      <c r="C13603" s="44"/>
    </row>
    <row r="13604" spans="3:3" x14ac:dyDescent="0.35">
      <c r="C13604" s="44"/>
    </row>
    <row r="13605" spans="3:3" x14ac:dyDescent="0.35">
      <c r="C13605" s="44"/>
    </row>
    <row r="13606" spans="3:3" x14ac:dyDescent="0.35">
      <c r="C13606" s="44"/>
    </row>
    <row r="13607" spans="3:3" x14ac:dyDescent="0.35">
      <c r="C13607" s="44"/>
    </row>
    <row r="13608" spans="3:3" x14ac:dyDescent="0.35">
      <c r="C13608" s="44"/>
    </row>
    <row r="13609" spans="3:3" x14ac:dyDescent="0.35">
      <c r="C13609" s="44"/>
    </row>
    <row r="13610" spans="3:3" x14ac:dyDescent="0.35">
      <c r="C13610" s="44"/>
    </row>
    <row r="13611" spans="3:3" x14ac:dyDescent="0.35">
      <c r="C13611" s="44"/>
    </row>
    <row r="13612" spans="3:3" x14ac:dyDescent="0.35">
      <c r="C13612" s="44"/>
    </row>
    <row r="13613" spans="3:3" x14ac:dyDescent="0.35">
      <c r="C13613" s="44"/>
    </row>
    <row r="13614" spans="3:3" x14ac:dyDescent="0.35">
      <c r="C13614" s="44"/>
    </row>
    <row r="13615" spans="3:3" x14ac:dyDescent="0.35">
      <c r="C13615" s="44"/>
    </row>
    <row r="13616" spans="3:3" x14ac:dyDescent="0.35">
      <c r="C13616" s="44"/>
    </row>
    <row r="13617" spans="3:3" x14ac:dyDescent="0.35">
      <c r="C13617" s="44"/>
    </row>
    <row r="13618" spans="3:3" x14ac:dyDescent="0.35">
      <c r="C13618" s="44"/>
    </row>
    <row r="13619" spans="3:3" x14ac:dyDescent="0.35">
      <c r="C13619" s="44"/>
    </row>
    <row r="13620" spans="3:3" x14ac:dyDescent="0.35">
      <c r="C13620" s="44"/>
    </row>
    <row r="13621" spans="3:3" x14ac:dyDescent="0.35">
      <c r="C13621" s="44"/>
    </row>
    <row r="13622" spans="3:3" x14ac:dyDescent="0.35">
      <c r="C13622" s="44"/>
    </row>
    <row r="13623" spans="3:3" x14ac:dyDescent="0.35">
      <c r="C13623" s="44"/>
    </row>
    <row r="13624" spans="3:3" x14ac:dyDescent="0.35">
      <c r="C13624" s="44"/>
    </row>
    <row r="13625" spans="3:3" x14ac:dyDescent="0.35">
      <c r="C13625" s="44"/>
    </row>
    <row r="13626" spans="3:3" x14ac:dyDescent="0.35">
      <c r="C13626" s="44"/>
    </row>
    <row r="13627" spans="3:3" x14ac:dyDescent="0.35">
      <c r="C13627" s="44"/>
    </row>
    <row r="13628" spans="3:3" x14ac:dyDescent="0.35">
      <c r="C13628" s="44"/>
    </row>
    <row r="13629" spans="3:3" x14ac:dyDescent="0.35">
      <c r="C13629" s="44"/>
    </row>
    <row r="13630" spans="3:3" x14ac:dyDescent="0.35">
      <c r="C13630" s="44"/>
    </row>
    <row r="13631" spans="3:3" x14ac:dyDescent="0.35">
      <c r="C13631" s="44"/>
    </row>
    <row r="13632" spans="3:3" x14ac:dyDescent="0.35">
      <c r="C13632" s="44"/>
    </row>
    <row r="13633" spans="3:3" x14ac:dyDescent="0.35">
      <c r="C13633" s="44"/>
    </row>
    <row r="13634" spans="3:3" x14ac:dyDescent="0.35">
      <c r="C13634" s="44"/>
    </row>
    <row r="13635" spans="3:3" x14ac:dyDescent="0.35">
      <c r="C13635" s="44"/>
    </row>
    <row r="13636" spans="3:3" x14ac:dyDescent="0.35">
      <c r="C13636" s="44"/>
    </row>
    <row r="13637" spans="3:3" x14ac:dyDescent="0.35">
      <c r="C13637" s="44"/>
    </row>
    <row r="13638" spans="3:3" x14ac:dyDescent="0.35">
      <c r="C13638" s="44"/>
    </row>
    <row r="13639" spans="3:3" x14ac:dyDescent="0.35">
      <c r="C13639" s="44"/>
    </row>
    <row r="13640" spans="3:3" x14ac:dyDescent="0.35">
      <c r="C13640" s="44"/>
    </row>
    <row r="13641" spans="3:3" x14ac:dyDescent="0.35">
      <c r="C13641" s="44"/>
    </row>
    <row r="13642" spans="3:3" x14ac:dyDescent="0.35">
      <c r="C13642" s="44"/>
    </row>
    <row r="13643" spans="3:3" x14ac:dyDescent="0.35">
      <c r="C13643" s="44"/>
    </row>
    <row r="13644" spans="3:3" x14ac:dyDescent="0.35">
      <c r="C13644" s="44"/>
    </row>
    <row r="13645" spans="3:3" x14ac:dyDescent="0.35">
      <c r="C13645" s="44"/>
    </row>
    <row r="13646" spans="3:3" x14ac:dyDescent="0.35">
      <c r="C13646" s="44"/>
    </row>
    <row r="13647" spans="3:3" x14ac:dyDescent="0.35">
      <c r="C13647" s="44"/>
    </row>
    <row r="13648" spans="3:3" x14ac:dyDescent="0.35">
      <c r="C13648" s="44"/>
    </row>
    <row r="13649" spans="3:3" x14ac:dyDescent="0.35">
      <c r="C13649" s="44"/>
    </row>
    <row r="13650" spans="3:3" x14ac:dyDescent="0.35">
      <c r="C13650" s="44"/>
    </row>
    <row r="13651" spans="3:3" x14ac:dyDescent="0.35">
      <c r="C13651" s="44"/>
    </row>
    <row r="13652" spans="3:3" x14ac:dyDescent="0.35">
      <c r="C13652" s="44"/>
    </row>
    <row r="13653" spans="3:3" x14ac:dyDescent="0.35">
      <c r="C13653" s="44"/>
    </row>
    <row r="13654" spans="3:3" x14ac:dyDescent="0.35">
      <c r="C13654" s="44"/>
    </row>
    <row r="13655" spans="3:3" x14ac:dyDescent="0.35">
      <c r="C13655" s="44"/>
    </row>
    <row r="13656" spans="3:3" x14ac:dyDescent="0.35">
      <c r="C13656" s="44"/>
    </row>
    <row r="13657" spans="3:3" x14ac:dyDescent="0.35">
      <c r="C13657" s="44"/>
    </row>
    <row r="13658" spans="3:3" x14ac:dyDescent="0.35">
      <c r="C13658" s="44"/>
    </row>
    <row r="13659" spans="3:3" x14ac:dyDescent="0.35">
      <c r="C13659" s="44"/>
    </row>
    <row r="13660" spans="3:3" x14ac:dyDescent="0.35">
      <c r="C13660" s="44"/>
    </row>
    <row r="13661" spans="3:3" x14ac:dyDescent="0.35">
      <c r="C13661" s="44"/>
    </row>
    <row r="13662" spans="3:3" x14ac:dyDescent="0.35">
      <c r="C13662" s="44"/>
    </row>
    <row r="13663" spans="3:3" x14ac:dyDescent="0.35">
      <c r="C13663" s="44"/>
    </row>
    <row r="13664" spans="3:3" x14ac:dyDescent="0.35">
      <c r="C13664" s="44"/>
    </row>
    <row r="13665" spans="3:3" x14ac:dyDescent="0.35">
      <c r="C13665" s="44"/>
    </row>
    <row r="13666" spans="3:3" x14ac:dyDescent="0.35">
      <c r="C13666" s="44"/>
    </row>
    <row r="13667" spans="3:3" x14ac:dyDescent="0.35">
      <c r="C13667" s="44"/>
    </row>
    <row r="13668" spans="3:3" x14ac:dyDescent="0.35">
      <c r="C13668" s="44"/>
    </row>
    <row r="13669" spans="3:3" x14ac:dyDescent="0.35">
      <c r="C13669" s="44"/>
    </row>
    <row r="13670" spans="3:3" x14ac:dyDescent="0.35">
      <c r="C13670" s="44"/>
    </row>
    <row r="13671" spans="3:3" x14ac:dyDescent="0.35">
      <c r="C13671" s="44"/>
    </row>
    <row r="13672" spans="3:3" x14ac:dyDescent="0.35">
      <c r="C13672" s="44"/>
    </row>
    <row r="13673" spans="3:3" x14ac:dyDescent="0.35">
      <c r="C13673" s="44"/>
    </row>
    <row r="13674" spans="3:3" x14ac:dyDescent="0.35">
      <c r="C13674" s="44"/>
    </row>
    <row r="13675" spans="3:3" x14ac:dyDescent="0.35">
      <c r="C13675" s="44"/>
    </row>
    <row r="13676" spans="3:3" x14ac:dyDescent="0.35">
      <c r="C13676" s="44"/>
    </row>
    <row r="13677" spans="3:3" x14ac:dyDescent="0.35">
      <c r="C13677" s="44"/>
    </row>
    <row r="13678" spans="3:3" x14ac:dyDescent="0.35">
      <c r="C13678" s="44"/>
    </row>
    <row r="13679" spans="3:3" x14ac:dyDescent="0.35">
      <c r="C13679" s="44"/>
    </row>
    <row r="13680" spans="3:3" x14ac:dyDescent="0.35">
      <c r="C13680" s="44"/>
    </row>
    <row r="13681" spans="3:3" x14ac:dyDescent="0.35">
      <c r="C13681" s="44"/>
    </row>
    <row r="13682" spans="3:3" x14ac:dyDescent="0.35">
      <c r="C13682" s="44"/>
    </row>
    <row r="13683" spans="3:3" x14ac:dyDescent="0.35">
      <c r="C13683" s="44"/>
    </row>
    <row r="13684" spans="3:3" x14ac:dyDescent="0.35">
      <c r="C13684" s="44"/>
    </row>
    <row r="13685" spans="3:3" x14ac:dyDescent="0.35">
      <c r="C13685" s="44"/>
    </row>
    <row r="13686" spans="3:3" x14ac:dyDescent="0.35">
      <c r="C13686" s="44"/>
    </row>
    <row r="13687" spans="3:3" x14ac:dyDescent="0.35">
      <c r="C13687" s="44"/>
    </row>
    <row r="13688" spans="3:3" x14ac:dyDescent="0.35">
      <c r="C13688" s="44"/>
    </row>
    <row r="13689" spans="3:3" x14ac:dyDescent="0.35">
      <c r="C13689" s="44"/>
    </row>
    <row r="13690" spans="3:3" x14ac:dyDescent="0.35">
      <c r="C13690" s="44"/>
    </row>
    <row r="13691" spans="3:3" x14ac:dyDescent="0.35">
      <c r="C13691" s="44"/>
    </row>
    <row r="13692" spans="3:3" x14ac:dyDescent="0.35">
      <c r="C13692" s="44"/>
    </row>
    <row r="13693" spans="3:3" x14ac:dyDescent="0.35">
      <c r="C13693" s="44"/>
    </row>
    <row r="13694" spans="3:3" x14ac:dyDescent="0.35">
      <c r="C13694" s="44"/>
    </row>
    <row r="13695" spans="3:3" x14ac:dyDescent="0.35">
      <c r="C13695" s="44"/>
    </row>
    <row r="13696" spans="3:3" x14ac:dyDescent="0.35">
      <c r="C13696" s="44"/>
    </row>
    <row r="13697" spans="3:3" x14ac:dyDescent="0.35">
      <c r="C13697" s="44"/>
    </row>
    <row r="13698" spans="3:3" x14ac:dyDescent="0.35">
      <c r="C13698" s="44"/>
    </row>
    <row r="13699" spans="3:3" x14ac:dyDescent="0.35">
      <c r="C13699" s="44"/>
    </row>
    <row r="13700" spans="3:3" x14ac:dyDescent="0.35">
      <c r="C13700" s="44"/>
    </row>
    <row r="13701" spans="3:3" x14ac:dyDescent="0.35">
      <c r="C13701" s="44"/>
    </row>
    <row r="13702" spans="3:3" x14ac:dyDescent="0.35">
      <c r="C13702" s="44"/>
    </row>
    <row r="13703" spans="3:3" x14ac:dyDescent="0.35">
      <c r="C13703" s="44"/>
    </row>
    <row r="13704" spans="3:3" x14ac:dyDescent="0.35">
      <c r="C13704" s="44"/>
    </row>
    <row r="13705" spans="3:3" x14ac:dyDescent="0.35">
      <c r="C13705" s="44"/>
    </row>
    <row r="13706" spans="3:3" x14ac:dyDescent="0.35">
      <c r="C13706" s="44"/>
    </row>
    <row r="13707" spans="3:3" x14ac:dyDescent="0.35">
      <c r="C13707" s="44"/>
    </row>
    <row r="13708" spans="3:3" x14ac:dyDescent="0.35">
      <c r="C13708" s="44"/>
    </row>
    <row r="13709" spans="3:3" x14ac:dyDescent="0.35">
      <c r="C13709" s="44"/>
    </row>
    <row r="13710" spans="3:3" x14ac:dyDescent="0.35">
      <c r="C13710" s="44"/>
    </row>
    <row r="13711" spans="3:3" x14ac:dyDescent="0.35">
      <c r="C13711" s="44"/>
    </row>
    <row r="13712" spans="3:3" x14ac:dyDescent="0.35">
      <c r="C13712" s="44"/>
    </row>
    <row r="13713" spans="3:3" x14ac:dyDescent="0.35">
      <c r="C13713" s="44"/>
    </row>
    <row r="13714" spans="3:3" x14ac:dyDescent="0.35">
      <c r="C13714" s="44"/>
    </row>
    <row r="13715" spans="3:3" x14ac:dyDescent="0.35">
      <c r="C13715" s="44"/>
    </row>
    <row r="13716" spans="3:3" x14ac:dyDescent="0.35">
      <c r="C13716" s="44"/>
    </row>
    <row r="13717" spans="3:3" x14ac:dyDescent="0.35">
      <c r="C13717" s="44"/>
    </row>
    <row r="13718" spans="3:3" x14ac:dyDescent="0.35">
      <c r="C13718" s="44"/>
    </row>
    <row r="13719" spans="3:3" x14ac:dyDescent="0.35">
      <c r="C13719" s="44"/>
    </row>
    <row r="13720" spans="3:3" x14ac:dyDescent="0.35">
      <c r="C13720" s="44"/>
    </row>
    <row r="13721" spans="3:3" x14ac:dyDescent="0.35">
      <c r="C13721" s="44"/>
    </row>
    <row r="13722" spans="3:3" x14ac:dyDescent="0.35">
      <c r="C13722" s="44"/>
    </row>
    <row r="13723" spans="3:3" x14ac:dyDescent="0.35">
      <c r="C13723" s="44"/>
    </row>
    <row r="13724" spans="3:3" x14ac:dyDescent="0.35">
      <c r="C13724" s="44"/>
    </row>
    <row r="13725" spans="3:3" x14ac:dyDescent="0.35">
      <c r="C13725" s="44"/>
    </row>
    <row r="13726" spans="3:3" x14ac:dyDescent="0.35">
      <c r="C13726" s="44"/>
    </row>
    <row r="13727" spans="3:3" x14ac:dyDescent="0.35">
      <c r="C13727" s="44"/>
    </row>
    <row r="13728" spans="3:3" x14ac:dyDescent="0.35">
      <c r="C13728" s="44"/>
    </row>
    <row r="13729" spans="3:3" x14ac:dyDescent="0.35">
      <c r="C13729" s="44"/>
    </row>
    <row r="13730" spans="3:3" x14ac:dyDescent="0.35">
      <c r="C13730" s="44"/>
    </row>
    <row r="13731" spans="3:3" x14ac:dyDescent="0.35">
      <c r="C13731" s="44"/>
    </row>
    <row r="13732" spans="3:3" x14ac:dyDescent="0.35">
      <c r="C13732" s="44"/>
    </row>
    <row r="13733" spans="3:3" x14ac:dyDescent="0.35">
      <c r="C13733" s="44"/>
    </row>
    <row r="13734" spans="3:3" x14ac:dyDescent="0.35">
      <c r="C13734" s="44"/>
    </row>
    <row r="13735" spans="3:3" x14ac:dyDescent="0.35">
      <c r="C13735" s="44"/>
    </row>
    <row r="13736" spans="3:3" x14ac:dyDescent="0.35">
      <c r="C13736" s="44"/>
    </row>
    <row r="13737" spans="3:3" x14ac:dyDescent="0.35">
      <c r="C13737" s="44"/>
    </row>
    <row r="13738" spans="3:3" x14ac:dyDescent="0.35">
      <c r="C13738" s="44"/>
    </row>
    <row r="13739" spans="3:3" x14ac:dyDescent="0.35">
      <c r="C13739" s="44"/>
    </row>
    <row r="13740" spans="3:3" x14ac:dyDescent="0.35">
      <c r="C13740" s="44"/>
    </row>
    <row r="13741" spans="3:3" x14ac:dyDescent="0.35">
      <c r="C13741" s="44"/>
    </row>
    <row r="13742" spans="3:3" x14ac:dyDescent="0.35">
      <c r="C13742" s="44"/>
    </row>
    <row r="13743" spans="3:3" x14ac:dyDescent="0.35">
      <c r="C13743" s="44"/>
    </row>
    <row r="13744" spans="3:3" x14ac:dyDescent="0.35">
      <c r="C13744" s="44"/>
    </row>
    <row r="13745" spans="3:3" x14ac:dyDescent="0.35">
      <c r="C13745" s="44"/>
    </row>
    <row r="13746" spans="3:3" x14ac:dyDescent="0.35">
      <c r="C13746" s="44"/>
    </row>
    <row r="13747" spans="3:3" x14ac:dyDescent="0.35">
      <c r="C13747" s="44"/>
    </row>
    <row r="13748" spans="3:3" x14ac:dyDescent="0.35">
      <c r="C13748" s="44"/>
    </row>
    <row r="13749" spans="3:3" x14ac:dyDescent="0.35">
      <c r="C13749" s="44"/>
    </row>
    <row r="13750" spans="3:3" x14ac:dyDescent="0.35">
      <c r="C13750" s="44"/>
    </row>
    <row r="13751" spans="3:3" x14ac:dyDescent="0.35">
      <c r="C13751" s="44"/>
    </row>
    <row r="13752" spans="3:3" x14ac:dyDescent="0.35">
      <c r="C13752" s="44"/>
    </row>
    <row r="13753" spans="3:3" x14ac:dyDescent="0.35">
      <c r="C13753" s="44"/>
    </row>
    <row r="13754" spans="3:3" x14ac:dyDescent="0.35">
      <c r="C13754" s="44"/>
    </row>
    <row r="13755" spans="3:3" x14ac:dyDescent="0.35">
      <c r="C13755" s="44"/>
    </row>
    <row r="13756" spans="3:3" x14ac:dyDescent="0.35">
      <c r="C13756" s="44"/>
    </row>
    <row r="13757" spans="3:3" x14ac:dyDescent="0.35">
      <c r="C13757" s="44"/>
    </row>
    <row r="13758" spans="3:3" x14ac:dyDescent="0.35">
      <c r="C13758" s="44"/>
    </row>
    <row r="13759" spans="3:3" x14ac:dyDescent="0.35">
      <c r="C13759" s="44"/>
    </row>
    <row r="13760" spans="3:3" x14ac:dyDescent="0.35">
      <c r="C13760" s="44"/>
    </row>
    <row r="13761" spans="3:3" x14ac:dyDescent="0.35">
      <c r="C13761" s="44"/>
    </row>
    <row r="13762" spans="3:3" x14ac:dyDescent="0.35">
      <c r="C13762" s="44"/>
    </row>
    <row r="13763" spans="3:3" x14ac:dyDescent="0.35">
      <c r="C13763" s="44"/>
    </row>
    <row r="13764" spans="3:3" x14ac:dyDescent="0.35">
      <c r="C13764" s="44"/>
    </row>
    <row r="13765" spans="3:3" x14ac:dyDescent="0.35">
      <c r="C13765" s="44"/>
    </row>
    <row r="13766" spans="3:3" x14ac:dyDescent="0.35">
      <c r="C13766" s="44"/>
    </row>
    <row r="13767" spans="3:3" x14ac:dyDescent="0.35">
      <c r="C13767" s="44"/>
    </row>
    <row r="13768" spans="3:3" x14ac:dyDescent="0.35">
      <c r="C13768" s="44"/>
    </row>
    <row r="13769" spans="3:3" x14ac:dyDescent="0.35">
      <c r="C13769" s="44"/>
    </row>
    <row r="13770" spans="3:3" x14ac:dyDescent="0.35">
      <c r="C13770" s="44"/>
    </row>
    <row r="13771" spans="3:3" x14ac:dyDescent="0.35">
      <c r="C13771" s="44"/>
    </row>
    <row r="13772" spans="3:3" x14ac:dyDescent="0.35">
      <c r="C13772" s="44"/>
    </row>
    <row r="13773" spans="3:3" x14ac:dyDescent="0.35">
      <c r="C13773" s="44"/>
    </row>
    <row r="13774" spans="3:3" x14ac:dyDescent="0.35">
      <c r="C13774" s="44"/>
    </row>
    <row r="13775" spans="3:3" x14ac:dyDescent="0.35">
      <c r="C13775" s="44"/>
    </row>
    <row r="13776" spans="3:3" x14ac:dyDescent="0.35">
      <c r="C13776" s="44"/>
    </row>
    <row r="13777" spans="3:3" x14ac:dyDescent="0.35">
      <c r="C13777" s="44"/>
    </row>
    <row r="13778" spans="3:3" x14ac:dyDescent="0.35">
      <c r="C13778" s="44"/>
    </row>
    <row r="13779" spans="3:3" x14ac:dyDescent="0.35">
      <c r="C13779" s="44"/>
    </row>
    <row r="13780" spans="3:3" x14ac:dyDescent="0.35">
      <c r="C13780" s="44"/>
    </row>
    <row r="13781" spans="3:3" x14ac:dyDescent="0.35">
      <c r="C13781" s="44"/>
    </row>
    <row r="13782" spans="3:3" x14ac:dyDescent="0.35">
      <c r="C13782" s="44"/>
    </row>
    <row r="13783" spans="3:3" x14ac:dyDescent="0.35">
      <c r="C13783" s="44"/>
    </row>
    <row r="13784" spans="3:3" x14ac:dyDescent="0.35">
      <c r="C13784" s="44"/>
    </row>
    <row r="13785" spans="3:3" x14ac:dyDescent="0.35">
      <c r="C13785" s="44"/>
    </row>
    <row r="13786" spans="3:3" x14ac:dyDescent="0.35">
      <c r="C13786" s="44"/>
    </row>
    <row r="13787" spans="3:3" x14ac:dyDescent="0.35">
      <c r="C13787" s="44"/>
    </row>
    <row r="13788" spans="3:3" x14ac:dyDescent="0.35">
      <c r="C13788" s="44"/>
    </row>
    <row r="13789" spans="3:3" x14ac:dyDescent="0.35">
      <c r="C13789" s="44"/>
    </row>
    <row r="13790" spans="3:3" x14ac:dyDescent="0.35">
      <c r="C13790" s="44"/>
    </row>
    <row r="13791" spans="3:3" x14ac:dyDescent="0.35">
      <c r="C13791" s="44"/>
    </row>
    <row r="13792" spans="3:3" x14ac:dyDescent="0.35">
      <c r="C13792" s="44"/>
    </row>
    <row r="13793" spans="3:3" x14ac:dyDescent="0.35">
      <c r="C13793" s="44"/>
    </row>
    <row r="13794" spans="3:3" x14ac:dyDescent="0.35">
      <c r="C13794" s="44"/>
    </row>
    <row r="13795" spans="3:3" x14ac:dyDescent="0.35">
      <c r="C13795" s="44"/>
    </row>
    <row r="13796" spans="3:3" x14ac:dyDescent="0.35">
      <c r="C13796" s="44"/>
    </row>
    <row r="13797" spans="3:3" x14ac:dyDescent="0.35">
      <c r="C13797" s="44"/>
    </row>
    <row r="13798" spans="3:3" x14ac:dyDescent="0.35">
      <c r="C13798" s="44"/>
    </row>
    <row r="13799" spans="3:3" x14ac:dyDescent="0.35">
      <c r="C13799" s="44"/>
    </row>
    <row r="13800" spans="3:3" x14ac:dyDescent="0.35">
      <c r="C13800" s="44"/>
    </row>
    <row r="13801" spans="3:3" x14ac:dyDescent="0.35">
      <c r="C13801" s="44"/>
    </row>
    <row r="13802" spans="3:3" x14ac:dyDescent="0.35">
      <c r="C13802" s="44"/>
    </row>
    <row r="13803" spans="3:3" x14ac:dyDescent="0.35">
      <c r="C13803" s="44"/>
    </row>
    <row r="13804" spans="3:3" x14ac:dyDescent="0.35">
      <c r="C13804" s="44"/>
    </row>
    <row r="13805" spans="3:3" x14ac:dyDescent="0.35">
      <c r="C13805" s="44"/>
    </row>
    <row r="13806" spans="3:3" x14ac:dyDescent="0.35">
      <c r="C13806" s="44"/>
    </row>
    <row r="13807" spans="3:3" x14ac:dyDescent="0.35">
      <c r="C13807" s="44"/>
    </row>
    <row r="13808" spans="3:3" x14ac:dyDescent="0.35">
      <c r="C13808" s="44"/>
    </row>
    <row r="13809" spans="3:3" x14ac:dyDescent="0.35">
      <c r="C13809" s="44"/>
    </row>
    <row r="13810" spans="3:3" x14ac:dyDescent="0.35">
      <c r="C13810" s="44"/>
    </row>
    <row r="13811" spans="3:3" x14ac:dyDescent="0.35">
      <c r="C13811" s="44"/>
    </row>
    <row r="13812" spans="3:3" x14ac:dyDescent="0.35">
      <c r="C13812" s="44"/>
    </row>
    <row r="13813" spans="3:3" x14ac:dyDescent="0.35">
      <c r="C13813" s="44"/>
    </row>
    <row r="13814" spans="3:3" x14ac:dyDescent="0.35">
      <c r="C13814" s="44"/>
    </row>
    <row r="13815" spans="3:3" x14ac:dyDescent="0.35">
      <c r="C13815" s="44"/>
    </row>
    <row r="13816" spans="3:3" x14ac:dyDescent="0.35">
      <c r="C13816" s="44"/>
    </row>
    <row r="13817" spans="3:3" x14ac:dyDescent="0.35">
      <c r="C13817" s="44"/>
    </row>
    <row r="13818" spans="3:3" x14ac:dyDescent="0.35">
      <c r="C13818" s="44"/>
    </row>
    <row r="13819" spans="3:3" x14ac:dyDescent="0.35">
      <c r="C13819" s="44"/>
    </row>
    <row r="13820" spans="3:3" x14ac:dyDescent="0.35">
      <c r="C13820" s="44"/>
    </row>
    <row r="13821" spans="3:3" x14ac:dyDescent="0.35">
      <c r="C13821" s="44"/>
    </row>
    <row r="13822" spans="3:3" x14ac:dyDescent="0.35">
      <c r="C13822" s="44"/>
    </row>
    <row r="13823" spans="3:3" x14ac:dyDescent="0.35">
      <c r="C13823" s="44"/>
    </row>
    <row r="13824" spans="3:3" x14ac:dyDescent="0.35">
      <c r="C13824" s="44"/>
    </row>
    <row r="13825" spans="3:3" x14ac:dyDescent="0.35">
      <c r="C13825" s="44"/>
    </row>
    <row r="13826" spans="3:3" x14ac:dyDescent="0.35">
      <c r="C13826" s="44"/>
    </row>
    <row r="13827" spans="3:3" x14ac:dyDescent="0.35">
      <c r="C13827" s="44"/>
    </row>
    <row r="13828" spans="3:3" x14ac:dyDescent="0.35">
      <c r="C13828" s="44"/>
    </row>
    <row r="13829" spans="3:3" x14ac:dyDescent="0.35">
      <c r="C13829" s="44"/>
    </row>
    <row r="13830" spans="3:3" x14ac:dyDescent="0.35">
      <c r="C13830" s="44"/>
    </row>
    <row r="13831" spans="3:3" x14ac:dyDescent="0.35">
      <c r="C13831" s="44"/>
    </row>
    <row r="13832" spans="3:3" x14ac:dyDescent="0.35">
      <c r="C13832" s="44"/>
    </row>
    <row r="13833" spans="3:3" x14ac:dyDescent="0.35">
      <c r="C13833" s="44"/>
    </row>
    <row r="13834" spans="3:3" x14ac:dyDescent="0.35">
      <c r="C13834" s="44"/>
    </row>
    <row r="13835" spans="3:3" x14ac:dyDescent="0.35">
      <c r="C13835" s="44"/>
    </row>
    <row r="13836" spans="3:3" x14ac:dyDescent="0.35">
      <c r="C13836" s="44"/>
    </row>
    <row r="13837" spans="3:3" x14ac:dyDescent="0.35">
      <c r="C13837" s="44"/>
    </row>
    <row r="13838" spans="3:3" x14ac:dyDescent="0.35">
      <c r="C13838" s="44"/>
    </row>
    <row r="13839" spans="3:3" x14ac:dyDescent="0.35">
      <c r="C13839" s="44"/>
    </row>
    <row r="13840" spans="3:3" x14ac:dyDescent="0.35">
      <c r="C13840" s="44"/>
    </row>
    <row r="13841" spans="3:3" x14ac:dyDescent="0.35">
      <c r="C13841" s="44"/>
    </row>
    <row r="13842" spans="3:3" x14ac:dyDescent="0.35">
      <c r="C13842" s="44"/>
    </row>
    <row r="13843" spans="3:3" x14ac:dyDescent="0.35">
      <c r="C13843" s="44"/>
    </row>
    <row r="13844" spans="3:3" x14ac:dyDescent="0.35">
      <c r="C13844" s="44"/>
    </row>
    <row r="13845" spans="3:3" x14ac:dyDescent="0.35">
      <c r="C13845" s="44"/>
    </row>
    <row r="13846" spans="3:3" x14ac:dyDescent="0.35">
      <c r="C13846" s="44"/>
    </row>
    <row r="13847" spans="3:3" x14ac:dyDescent="0.35">
      <c r="C13847" s="44"/>
    </row>
    <row r="13848" spans="3:3" x14ac:dyDescent="0.35">
      <c r="C13848" s="44"/>
    </row>
    <row r="13849" spans="3:3" x14ac:dyDescent="0.35">
      <c r="C13849" s="44"/>
    </row>
    <row r="13850" spans="3:3" x14ac:dyDescent="0.35">
      <c r="C13850" s="44"/>
    </row>
    <row r="13851" spans="3:3" x14ac:dyDescent="0.35">
      <c r="C13851" s="44"/>
    </row>
    <row r="13852" spans="3:3" x14ac:dyDescent="0.35">
      <c r="C13852" s="44"/>
    </row>
    <row r="13853" spans="3:3" x14ac:dyDescent="0.35">
      <c r="C13853" s="44"/>
    </row>
    <row r="13854" spans="3:3" x14ac:dyDescent="0.35">
      <c r="C13854" s="44"/>
    </row>
    <row r="13855" spans="3:3" x14ac:dyDescent="0.35">
      <c r="C13855" s="44"/>
    </row>
    <row r="13856" spans="3:3" x14ac:dyDescent="0.35">
      <c r="C13856" s="44"/>
    </row>
    <row r="13857" spans="3:3" x14ac:dyDescent="0.35">
      <c r="C13857" s="44"/>
    </row>
    <row r="13858" spans="3:3" x14ac:dyDescent="0.35">
      <c r="C13858" s="44"/>
    </row>
    <row r="13859" spans="3:3" x14ac:dyDescent="0.35">
      <c r="C13859" s="44"/>
    </row>
    <row r="13860" spans="3:3" x14ac:dyDescent="0.35">
      <c r="C13860" s="44"/>
    </row>
    <row r="13861" spans="3:3" x14ac:dyDescent="0.35">
      <c r="C13861" s="44"/>
    </row>
    <row r="13862" spans="3:3" x14ac:dyDescent="0.35">
      <c r="C13862" s="44"/>
    </row>
    <row r="13863" spans="3:3" x14ac:dyDescent="0.35">
      <c r="C13863" s="44"/>
    </row>
    <row r="13864" spans="3:3" x14ac:dyDescent="0.35">
      <c r="C13864" s="44"/>
    </row>
    <row r="13865" spans="3:3" x14ac:dyDescent="0.35">
      <c r="C13865" s="44"/>
    </row>
    <row r="13866" spans="3:3" x14ac:dyDescent="0.35">
      <c r="C13866" s="44"/>
    </row>
    <row r="13867" spans="3:3" x14ac:dyDescent="0.35">
      <c r="C13867" s="44"/>
    </row>
    <row r="13868" spans="3:3" x14ac:dyDescent="0.35">
      <c r="C13868" s="44"/>
    </row>
    <row r="13869" spans="3:3" x14ac:dyDescent="0.35">
      <c r="C13869" s="44"/>
    </row>
    <row r="13870" spans="3:3" x14ac:dyDescent="0.35">
      <c r="C13870" s="44"/>
    </row>
    <row r="13871" spans="3:3" x14ac:dyDescent="0.35">
      <c r="C13871" s="44"/>
    </row>
    <row r="13872" spans="3:3" x14ac:dyDescent="0.35">
      <c r="C13872" s="44"/>
    </row>
    <row r="13873" spans="3:3" x14ac:dyDescent="0.35">
      <c r="C13873" s="44"/>
    </row>
    <row r="13874" spans="3:3" x14ac:dyDescent="0.35">
      <c r="C13874" s="44"/>
    </row>
    <row r="13875" spans="3:3" x14ac:dyDescent="0.35">
      <c r="C13875" s="44"/>
    </row>
    <row r="13876" spans="3:3" x14ac:dyDescent="0.35">
      <c r="C13876" s="44"/>
    </row>
    <row r="13877" spans="3:3" x14ac:dyDescent="0.35">
      <c r="C13877" s="44"/>
    </row>
    <row r="13878" spans="3:3" x14ac:dyDescent="0.35">
      <c r="C13878" s="44"/>
    </row>
    <row r="13879" spans="3:3" x14ac:dyDescent="0.35">
      <c r="C13879" s="44"/>
    </row>
    <row r="13880" spans="3:3" x14ac:dyDescent="0.35">
      <c r="C13880" s="44"/>
    </row>
    <row r="13881" spans="3:3" x14ac:dyDescent="0.35">
      <c r="C13881" s="44"/>
    </row>
    <row r="13882" spans="3:3" x14ac:dyDescent="0.35">
      <c r="C13882" s="44"/>
    </row>
    <row r="13883" spans="3:3" x14ac:dyDescent="0.35">
      <c r="C13883" s="44"/>
    </row>
    <row r="13884" spans="3:3" x14ac:dyDescent="0.35">
      <c r="C13884" s="44"/>
    </row>
    <row r="13885" spans="3:3" x14ac:dyDescent="0.35">
      <c r="C13885" s="44"/>
    </row>
    <row r="13886" spans="3:3" x14ac:dyDescent="0.35">
      <c r="C13886" s="44"/>
    </row>
    <row r="13887" spans="3:3" x14ac:dyDescent="0.35">
      <c r="C13887" s="44"/>
    </row>
    <row r="13888" spans="3:3" x14ac:dyDescent="0.35">
      <c r="C13888" s="44"/>
    </row>
    <row r="13889" spans="3:3" x14ac:dyDescent="0.35">
      <c r="C13889" s="44"/>
    </row>
    <row r="13890" spans="3:3" x14ac:dyDescent="0.35">
      <c r="C13890" s="44"/>
    </row>
    <row r="13891" spans="3:3" x14ac:dyDescent="0.35">
      <c r="C13891" s="44"/>
    </row>
    <row r="13892" spans="3:3" x14ac:dyDescent="0.35">
      <c r="C13892" s="44"/>
    </row>
    <row r="13893" spans="3:3" x14ac:dyDescent="0.35">
      <c r="C13893" s="44"/>
    </row>
    <row r="13894" spans="3:3" x14ac:dyDescent="0.35">
      <c r="C13894" s="44"/>
    </row>
    <row r="13895" spans="3:3" x14ac:dyDescent="0.35">
      <c r="C13895" s="44"/>
    </row>
    <row r="13896" spans="3:3" x14ac:dyDescent="0.35">
      <c r="C13896" s="44"/>
    </row>
    <row r="13897" spans="3:3" x14ac:dyDescent="0.35">
      <c r="C13897" s="44"/>
    </row>
    <row r="13898" spans="3:3" x14ac:dyDescent="0.35">
      <c r="C13898" s="44"/>
    </row>
    <row r="13899" spans="3:3" x14ac:dyDescent="0.35">
      <c r="C13899" s="44"/>
    </row>
    <row r="13900" spans="3:3" x14ac:dyDescent="0.35">
      <c r="C13900" s="44"/>
    </row>
    <row r="13901" spans="3:3" x14ac:dyDescent="0.35">
      <c r="C13901" s="44"/>
    </row>
    <row r="13902" spans="3:3" x14ac:dyDescent="0.35">
      <c r="C13902" s="44"/>
    </row>
    <row r="13903" spans="3:3" x14ac:dyDescent="0.35">
      <c r="C13903" s="44"/>
    </row>
    <row r="13904" spans="3:3" x14ac:dyDescent="0.35">
      <c r="C13904" s="44"/>
    </row>
    <row r="13905" spans="3:3" x14ac:dyDescent="0.35">
      <c r="C13905" s="44"/>
    </row>
    <row r="13906" spans="3:3" x14ac:dyDescent="0.35">
      <c r="C13906" s="44"/>
    </row>
    <row r="13907" spans="3:3" x14ac:dyDescent="0.35">
      <c r="C13907" s="44"/>
    </row>
    <row r="13908" spans="3:3" x14ac:dyDescent="0.35">
      <c r="C13908" s="44"/>
    </row>
    <row r="13909" spans="3:3" x14ac:dyDescent="0.35">
      <c r="C13909" s="44"/>
    </row>
    <row r="13910" spans="3:3" x14ac:dyDescent="0.35">
      <c r="C13910" s="44"/>
    </row>
    <row r="13911" spans="3:3" x14ac:dyDescent="0.35">
      <c r="C13911" s="44"/>
    </row>
    <row r="13912" spans="3:3" x14ac:dyDescent="0.35">
      <c r="C13912" s="44"/>
    </row>
    <row r="13913" spans="3:3" x14ac:dyDescent="0.35">
      <c r="C13913" s="44"/>
    </row>
    <row r="13914" spans="3:3" x14ac:dyDescent="0.35">
      <c r="C13914" s="44"/>
    </row>
    <row r="13915" spans="3:3" x14ac:dyDescent="0.35">
      <c r="C13915" s="44"/>
    </row>
    <row r="13916" spans="3:3" x14ac:dyDescent="0.35">
      <c r="C13916" s="44"/>
    </row>
    <row r="13917" spans="3:3" x14ac:dyDescent="0.35">
      <c r="C13917" s="44"/>
    </row>
    <row r="13918" spans="3:3" x14ac:dyDescent="0.35">
      <c r="C13918" s="44"/>
    </row>
    <row r="13919" spans="3:3" x14ac:dyDescent="0.35">
      <c r="C13919" s="44"/>
    </row>
    <row r="13920" spans="3:3" x14ac:dyDescent="0.35">
      <c r="C13920" s="44"/>
    </row>
    <row r="13921" spans="3:3" x14ac:dyDescent="0.35">
      <c r="C13921" s="44"/>
    </row>
    <row r="13922" spans="3:3" x14ac:dyDescent="0.35">
      <c r="C13922" s="44"/>
    </row>
    <row r="13923" spans="3:3" x14ac:dyDescent="0.35">
      <c r="C13923" s="44"/>
    </row>
    <row r="13924" spans="3:3" x14ac:dyDescent="0.35">
      <c r="C13924" s="44"/>
    </row>
    <row r="13925" spans="3:3" x14ac:dyDescent="0.35">
      <c r="C13925" s="44"/>
    </row>
    <row r="13926" spans="3:3" x14ac:dyDescent="0.35">
      <c r="C13926" s="44"/>
    </row>
    <row r="13927" spans="3:3" x14ac:dyDescent="0.35">
      <c r="C13927" s="44"/>
    </row>
    <row r="13928" spans="3:3" x14ac:dyDescent="0.35">
      <c r="C13928" s="44"/>
    </row>
    <row r="13929" spans="3:3" x14ac:dyDescent="0.35">
      <c r="C13929" s="44"/>
    </row>
    <row r="13930" spans="3:3" x14ac:dyDescent="0.35">
      <c r="C13930" s="44"/>
    </row>
    <row r="13931" spans="3:3" x14ac:dyDescent="0.35">
      <c r="C13931" s="44"/>
    </row>
    <row r="13932" spans="3:3" x14ac:dyDescent="0.35">
      <c r="C13932" s="44"/>
    </row>
    <row r="13933" spans="3:3" x14ac:dyDescent="0.35">
      <c r="C13933" s="44"/>
    </row>
    <row r="13934" spans="3:3" x14ac:dyDescent="0.35">
      <c r="C13934" s="44"/>
    </row>
    <row r="13935" spans="3:3" x14ac:dyDescent="0.35">
      <c r="C13935" s="44"/>
    </row>
    <row r="13936" spans="3:3" x14ac:dyDescent="0.35">
      <c r="C13936" s="44"/>
    </row>
    <row r="13937" spans="3:3" x14ac:dyDescent="0.35">
      <c r="C13937" s="44"/>
    </row>
    <row r="13938" spans="3:3" x14ac:dyDescent="0.35">
      <c r="C13938" s="44"/>
    </row>
    <row r="13939" spans="3:3" x14ac:dyDescent="0.35">
      <c r="C13939" s="44"/>
    </row>
    <row r="13940" spans="3:3" x14ac:dyDescent="0.35">
      <c r="C13940" s="44"/>
    </row>
    <row r="13941" spans="3:3" x14ac:dyDescent="0.35">
      <c r="C13941" s="44"/>
    </row>
    <row r="13942" spans="3:3" x14ac:dyDescent="0.35">
      <c r="C13942" s="44"/>
    </row>
    <row r="13943" spans="3:3" x14ac:dyDescent="0.35">
      <c r="C13943" s="44"/>
    </row>
    <row r="13944" spans="3:3" x14ac:dyDescent="0.35">
      <c r="C13944" s="44"/>
    </row>
    <row r="13945" spans="3:3" x14ac:dyDescent="0.35">
      <c r="C13945" s="44"/>
    </row>
    <row r="13946" spans="3:3" x14ac:dyDescent="0.35">
      <c r="C13946" s="44"/>
    </row>
    <row r="13947" spans="3:3" x14ac:dyDescent="0.35">
      <c r="C13947" s="44"/>
    </row>
    <row r="13948" spans="3:3" x14ac:dyDescent="0.35">
      <c r="C13948" s="44"/>
    </row>
    <row r="13949" spans="3:3" x14ac:dyDescent="0.35">
      <c r="C13949" s="44"/>
    </row>
    <row r="13950" spans="3:3" x14ac:dyDescent="0.35">
      <c r="C13950" s="44"/>
    </row>
    <row r="13951" spans="3:3" x14ac:dyDescent="0.35">
      <c r="C13951" s="44"/>
    </row>
    <row r="13952" spans="3:3" x14ac:dyDescent="0.35">
      <c r="C13952" s="44"/>
    </row>
    <row r="13953" spans="3:3" x14ac:dyDescent="0.35">
      <c r="C13953" s="44"/>
    </row>
    <row r="13954" spans="3:3" x14ac:dyDescent="0.35">
      <c r="C13954" s="44"/>
    </row>
    <row r="13955" spans="3:3" x14ac:dyDescent="0.35">
      <c r="C13955" s="44"/>
    </row>
    <row r="13956" spans="3:3" x14ac:dyDescent="0.35">
      <c r="C13956" s="44"/>
    </row>
    <row r="13957" spans="3:3" x14ac:dyDescent="0.35">
      <c r="C13957" s="44"/>
    </row>
    <row r="13958" spans="3:3" x14ac:dyDescent="0.35">
      <c r="C13958" s="44"/>
    </row>
    <row r="13959" spans="3:3" x14ac:dyDescent="0.35">
      <c r="C13959" s="44"/>
    </row>
    <row r="13960" spans="3:3" x14ac:dyDescent="0.35">
      <c r="C13960" s="44"/>
    </row>
    <row r="13961" spans="3:3" x14ac:dyDescent="0.35">
      <c r="C13961" s="44"/>
    </row>
    <row r="13962" spans="3:3" x14ac:dyDescent="0.35">
      <c r="C13962" s="44"/>
    </row>
    <row r="13963" spans="3:3" x14ac:dyDescent="0.35">
      <c r="C13963" s="44"/>
    </row>
    <row r="13964" spans="3:3" x14ac:dyDescent="0.35">
      <c r="C13964" s="44"/>
    </row>
    <row r="13965" spans="3:3" x14ac:dyDescent="0.35">
      <c r="C13965" s="44"/>
    </row>
    <row r="13966" spans="3:3" x14ac:dyDescent="0.35">
      <c r="C13966" s="44"/>
    </row>
    <row r="13967" spans="3:3" x14ac:dyDescent="0.35">
      <c r="C13967" s="44"/>
    </row>
    <row r="13968" spans="3:3" x14ac:dyDescent="0.35">
      <c r="C13968" s="44"/>
    </row>
    <row r="13969" spans="3:3" x14ac:dyDescent="0.35">
      <c r="C13969" s="44"/>
    </row>
    <row r="13970" spans="3:3" x14ac:dyDescent="0.35">
      <c r="C13970" s="44"/>
    </row>
    <row r="13971" spans="3:3" x14ac:dyDescent="0.35">
      <c r="C13971" s="44"/>
    </row>
    <row r="13972" spans="3:3" x14ac:dyDescent="0.35">
      <c r="C13972" s="44"/>
    </row>
    <row r="13973" spans="3:3" x14ac:dyDescent="0.35">
      <c r="C13973" s="44"/>
    </row>
    <row r="13974" spans="3:3" x14ac:dyDescent="0.35">
      <c r="C13974" s="44"/>
    </row>
    <row r="13975" spans="3:3" x14ac:dyDescent="0.35">
      <c r="C13975" s="44"/>
    </row>
    <row r="13976" spans="3:3" x14ac:dyDescent="0.35">
      <c r="C13976" s="44"/>
    </row>
    <row r="13977" spans="3:3" x14ac:dyDescent="0.35">
      <c r="C13977" s="44"/>
    </row>
    <row r="13978" spans="3:3" x14ac:dyDescent="0.35">
      <c r="C13978" s="44"/>
    </row>
    <row r="13979" spans="3:3" x14ac:dyDescent="0.35">
      <c r="C13979" s="44"/>
    </row>
    <row r="13980" spans="3:3" x14ac:dyDescent="0.35">
      <c r="C13980" s="44"/>
    </row>
    <row r="13981" spans="3:3" x14ac:dyDescent="0.35">
      <c r="C13981" s="44"/>
    </row>
    <row r="13982" spans="3:3" x14ac:dyDescent="0.35">
      <c r="C13982" s="44"/>
    </row>
    <row r="13983" spans="3:3" x14ac:dyDescent="0.35">
      <c r="C13983" s="44"/>
    </row>
    <row r="13984" spans="3:3" x14ac:dyDescent="0.35">
      <c r="C13984" s="44"/>
    </row>
    <row r="13985" spans="3:3" x14ac:dyDescent="0.35">
      <c r="C13985" s="44"/>
    </row>
    <row r="13986" spans="3:3" x14ac:dyDescent="0.35">
      <c r="C13986" s="44"/>
    </row>
    <row r="13987" spans="3:3" x14ac:dyDescent="0.35">
      <c r="C13987" s="44"/>
    </row>
    <row r="13988" spans="3:3" x14ac:dyDescent="0.35">
      <c r="C13988" s="44"/>
    </row>
    <row r="13989" spans="3:3" x14ac:dyDescent="0.35">
      <c r="C13989" s="44"/>
    </row>
    <row r="13990" spans="3:3" x14ac:dyDescent="0.35">
      <c r="C13990" s="44"/>
    </row>
    <row r="13991" spans="3:3" x14ac:dyDescent="0.35">
      <c r="C13991" s="44"/>
    </row>
    <row r="13992" spans="3:3" x14ac:dyDescent="0.35">
      <c r="C13992" s="44"/>
    </row>
    <row r="13993" spans="3:3" x14ac:dyDescent="0.35">
      <c r="C13993" s="44"/>
    </row>
    <row r="13994" spans="3:3" x14ac:dyDescent="0.35">
      <c r="C13994" s="44"/>
    </row>
    <row r="13995" spans="3:3" x14ac:dyDescent="0.35">
      <c r="C13995" s="44"/>
    </row>
    <row r="13996" spans="3:3" x14ac:dyDescent="0.35">
      <c r="C13996" s="44"/>
    </row>
    <row r="13997" spans="3:3" x14ac:dyDescent="0.35">
      <c r="C13997" s="44"/>
    </row>
    <row r="13998" spans="3:3" x14ac:dyDescent="0.35">
      <c r="C13998" s="44"/>
    </row>
    <row r="13999" spans="3:3" x14ac:dyDescent="0.35">
      <c r="C13999" s="44"/>
    </row>
    <row r="14000" spans="3:3" x14ac:dyDescent="0.35">
      <c r="C14000" s="44"/>
    </row>
    <row r="14001" spans="3:3" x14ac:dyDescent="0.35">
      <c r="C14001" s="44"/>
    </row>
    <row r="14002" spans="3:3" x14ac:dyDescent="0.35">
      <c r="C14002" s="44"/>
    </row>
    <row r="14003" spans="3:3" x14ac:dyDescent="0.35">
      <c r="C14003" s="44"/>
    </row>
    <row r="14004" spans="3:3" x14ac:dyDescent="0.35">
      <c r="C14004" s="44"/>
    </row>
    <row r="14005" spans="3:3" x14ac:dyDescent="0.35">
      <c r="C14005" s="44"/>
    </row>
    <row r="14006" spans="3:3" x14ac:dyDescent="0.35">
      <c r="C14006" s="44"/>
    </row>
    <row r="14007" spans="3:3" x14ac:dyDescent="0.35">
      <c r="C14007" s="44"/>
    </row>
    <row r="14008" spans="3:3" x14ac:dyDescent="0.35">
      <c r="C14008" s="44"/>
    </row>
    <row r="14009" spans="3:3" x14ac:dyDescent="0.35">
      <c r="C14009" s="44"/>
    </row>
    <row r="14010" spans="3:3" x14ac:dyDescent="0.35">
      <c r="C14010" s="44"/>
    </row>
    <row r="14011" spans="3:3" x14ac:dyDescent="0.35">
      <c r="C14011" s="44"/>
    </row>
    <row r="14012" spans="3:3" x14ac:dyDescent="0.35">
      <c r="C14012" s="44"/>
    </row>
    <row r="14013" spans="3:3" x14ac:dyDescent="0.35">
      <c r="C14013" s="44"/>
    </row>
    <row r="14014" spans="3:3" x14ac:dyDescent="0.35">
      <c r="C14014" s="44"/>
    </row>
    <row r="14015" spans="3:3" x14ac:dyDescent="0.35">
      <c r="C14015" s="44"/>
    </row>
    <row r="14016" spans="3:3" x14ac:dyDescent="0.35">
      <c r="C14016" s="44"/>
    </row>
    <row r="14017" spans="3:3" x14ac:dyDescent="0.35">
      <c r="C14017" s="44"/>
    </row>
    <row r="14018" spans="3:3" x14ac:dyDescent="0.35">
      <c r="C14018" s="44"/>
    </row>
    <row r="14019" spans="3:3" x14ac:dyDescent="0.35">
      <c r="C14019" s="44"/>
    </row>
    <row r="14020" spans="3:3" x14ac:dyDescent="0.35">
      <c r="C14020" s="44"/>
    </row>
    <row r="14021" spans="3:3" x14ac:dyDescent="0.35">
      <c r="C14021" s="44"/>
    </row>
    <row r="14022" spans="3:3" x14ac:dyDescent="0.35">
      <c r="C14022" s="44"/>
    </row>
    <row r="14023" spans="3:3" x14ac:dyDescent="0.35">
      <c r="C14023" s="44"/>
    </row>
    <row r="14024" spans="3:3" x14ac:dyDescent="0.35">
      <c r="C14024" s="44"/>
    </row>
    <row r="14025" spans="3:3" x14ac:dyDescent="0.35">
      <c r="C14025" s="44"/>
    </row>
    <row r="14026" spans="3:3" x14ac:dyDescent="0.35">
      <c r="C14026" s="44"/>
    </row>
    <row r="14027" spans="3:3" x14ac:dyDescent="0.35">
      <c r="C14027" s="44"/>
    </row>
    <row r="14028" spans="3:3" x14ac:dyDescent="0.35">
      <c r="C14028" s="44"/>
    </row>
    <row r="14029" spans="3:3" x14ac:dyDescent="0.35">
      <c r="C14029" s="44"/>
    </row>
    <row r="14030" spans="3:3" x14ac:dyDescent="0.35">
      <c r="C14030" s="44"/>
    </row>
    <row r="14031" spans="3:3" x14ac:dyDescent="0.35">
      <c r="C14031" s="44"/>
    </row>
    <row r="14032" spans="3:3" x14ac:dyDescent="0.35">
      <c r="C14032" s="44"/>
    </row>
    <row r="14033" spans="3:3" x14ac:dyDescent="0.35">
      <c r="C14033" s="44"/>
    </row>
    <row r="14034" spans="3:3" x14ac:dyDescent="0.35">
      <c r="C14034" s="44"/>
    </row>
    <row r="14035" spans="3:3" x14ac:dyDescent="0.35">
      <c r="C14035" s="44"/>
    </row>
    <row r="14036" spans="3:3" x14ac:dyDescent="0.35">
      <c r="C14036" s="44"/>
    </row>
    <row r="14037" spans="3:3" x14ac:dyDescent="0.35">
      <c r="C14037" s="44"/>
    </row>
    <row r="14038" spans="3:3" x14ac:dyDescent="0.35">
      <c r="C14038" s="44"/>
    </row>
    <row r="14039" spans="3:3" x14ac:dyDescent="0.35">
      <c r="C14039" s="44"/>
    </row>
    <row r="14040" spans="3:3" x14ac:dyDescent="0.35">
      <c r="C14040" s="44"/>
    </row>
    <row r="14041" spans="3:3" x14ac:dyDescent="0.35">
      <c r="C14041" s="44"/>
    </row>
    <row r="14042" spans="3:3" x14ac:dyDescent="0.35">
      <c r="C14042" s="44"/>
    </row>
    <row r="14043" spans="3:3" x14ac:dyDescent="0.35">
      <c r="C14043" s="44"/>
    </row>
    <row r="14044" spans="3:3" x14ac:dyDescent="0.35">
      <c r="C14044" s="44"/>
    </row>
    <row r="14045" spans="3:3" x14ac:dyDescent="0.35">
      <c r="C14045" s="44"/>
    </row>
    <row r="14046" spans="3:3" x14ac:dyDescent="0.35">
      <c r="C14046" s="44"/>
    </row>
    <row r="14047" spans="3:3" x14ac:dyDescent="0.35">
      <c r="C14047" s="44"/>
    </row>
    <row r="14048" spans="3:3" x14ac:dyDescent="0.35">
      <c r="C14048" s="44"/>
    </row>
    <row r="14049" spans="3:3" x14ac:dyDescent="0.35">
      <c r="C14049" s="44"/>
    </row>
    <row r="14050" spans="3:3" x14ac:dyDescent="0.35">
      <c r="C14050" s="44"/>
    </row>
    <row r="14051" spans="3:3" x14ac:dyDescent="0.35">
      <c r="C14051" s="44"/>
    </row>
    <row r="14052" spans="3:3" x14ac:dyDescent="0.35">
      <c r="C14052" s="44"/>
    </row>
    <row r="14053" spans="3:3" x14ac:dyDescent="0.35">
      <c r="C14053" s="44"/>
    </row>
    <row r="14054" spans="3:3" x14ac:dyDescent="0.35">
      <c r="C14054" s="44"/>
    </row>
    <row r="14055" spans="3:3" x14ac:dyDescent="0.35">
      <c r="C14055" s="44"/>
    </row>
    <row r="14056" spans="3:3" x14ac:dyDescent="0.35">
      <c r="C14056" s="44"/>
    </row>
    <row r="14057" spans="3:3" x14ac:dyDescent="0.35">
      <c r="C14057" s="44"/>
    </row>
    <row r="14058" spans="3:3" x14ac:dyDescent="0.35">
      <c r="C14058" s="44"/>
    </row>
    <row r="14059" spans="3:3" x14ac:dyDescent="0.35">
      <c r="C14059" s="44"/>
    </row>
    <row r="14060" spans="3:3" x14ac:dyDescent="0.35">
      <c r="C14060" s="44"/>
    </row>
    <row r="14061" spans="3:3" x14ac:dyDescent="0.35">
      <c r="C14061" s="44"/>
    </row>
    <row r="14062" spans="3:3" x14ac:dyDescent="0.35">
      <c r="C14062" s="44"/>
    </row>
    <row r="14063" spans="3:3" x14ac:dyDescent="0.35">
      <c r="C14063" s="44"/>
    </row>
    <row r="14064" spans="3:3" x14ac:dyDescent="0.35">
      <c r="C14064" s="44"/>
    </row>
    <row r="14065" spans="3:3" x14ac:dyDescent="0.35">
      <c r="C14065" s="44"/>
    </row>
    <row r="14066" spans="3:3" x14ac:dyDescent="0.35">
      <c r="C14066" s="44"/>
    </row>
    <row r="14067" spans="3:3" x14ac:dyDescent="0.35">
      <c r="C14067" s="44"/>
    </row>
    <row r="14068" spans="3:3" x14ac:dyDescent="0.35">
      <c r="C14068" s="44"/>
    </row>
    <row r="14069" spans="3:3" x14ac:dyDescent="0.35">
      <c r="C14069" s="44"/>
    </row>
    <row r="14070" spans="3:3" x14ac:dyDescent="0.35">
      <c r="C14070" s="44"/>
    </row>
    <row r="14071" spans="3:3" x14ac:dyDescent="0.35">
      <c r="C14071" s="44"/>
    </row>
    <row r="14072" spans="3:3" x14ac:dyDescent="0.35">
      <c r="C14072" s="44"/>
    </row>
    <row r="14073" spans="3:3" x14ac:dyDescent="0.35">
      <c r="C14073" s="44"/>
    </row>
    <row r="14074" spans="3:3" x14ac:dyDescent="0.35">
      <c r="C14074" s="44"/>
    </row>
    <row r="14075" spans="3:3" x14ac:dyDescent="0.35">
      <c r="C14075" s="44"/>
    </row>
    <row r="14076" spans="3:3" x14ac:dyDescent="0.35">
      <c r="C14076" s="44"/>
    </row>
    <row r="14077" spans="3:3" x14ac:dyDescent="0.35">
      <c r="C14077" s="44"/>
    </row>
    <row r="14078" spans="3:3" x14ac:dyDescent="0.35">
      <c r="C14078" s="44"/>
    </row>
    <row r="14079" spans="3:3" x14ac:dyDescent="0.35">
      <c r="C14079" s="44"/>
    </row>
    <row r="14080" spans="3:3" x14ac:dyDescent="0.35">
      <c r="C14080" s="44"/>
    </row>
    <row r="14081" spans="3:3" x14ac:dyDescent="0.35">
      <c r="C14081" s="44"/>
    </row>
    <row r="14082" spans="3:3" x14ac:dyDescent="0.35">
      <c r="C14082" s="44"/>
    </row>
    <row r="14083" spans="3:3" x14ac:dyDescent="0.35">
      <c r="C14083" s="44"/>
    </row>
    <row r="14084" spans="3:3" x14ac:dyDescent="0.35">
      <c r="C14084" s="44"/>
    </row>
    <row r="14085" spans="3:3" x14ac:dyDescent="0.35">
      <c r="C14085" s="44"/>
    </row>
    <row r="14086" spans="3:3" x14ac:dyDescent="0.35">
      <c r="C14086" s="44"/>
    </row>
    <row r="14087" spans="3:3" x14ac:dyDescent="0.35">
      <c r="C14087" s="44"/>
    </row>
    <row r="14088" spans="3:3" x14ac:dyDescent="0.35">
      <c r="C14088" s="44"/>
    </row>
    <row r="14089" spans="3:3" x14ac:dyDescent="0.35">
      <c r="C14089" s="44"/>
    </row>
    <row r="14090" spans="3:3" x14ac:dyDescent="0.35">
      <c r="C14090" s="44"/>
    </row>
    <row r="14091" spans="3:3" x14ac:dyDescent="0.35">
      <c r="C14091" s="44"/>
    </row>
    <row r="14092" spans="3:3" x14ac:dyDescent="0.35">
      <c r="C14092" s="44"/>
    </row>
    <row r="14093" spans="3:3" x14ac:dyDescent="0.35">
      <c r="C14093" s="44"/>
    </row>
    <row r="14094" spans="3:3" x14ac:dyDescent="0.35">
      <c r="C14094" s="44"/>
    </row>
    <row r="14095" spans="3:3" x14ac:dyDescent="0.35">
      <c r="C14095" s="44"/>
    </row>
    <row r="14096" spans="3:3" x14ac:dyDescent="0.35">
      <c r="C14096" s="44"/>
    </row>
    <row r="14097" spans="3:3" x14ac:dyDescent="0.35">
      <c r="C14097" s="44"/>
    </row>
    <row r="14098" spans="3:3" x14ac:dyDescent="0.35">
      <c r="C14098" s="44"/>
    </row>
    <row r="14099" spans="3:3" x14ac:dyDescent="0.35">
      <c r="C14099" s="44"/>
    </row>
    <row r="14100" spans="3:3" x14ac:dyDescent="0.35">
      <c r="C14100" s="44"/>
    </row>
    <row r="14101" spans="3:3" x14ac:dyDescent="0.35">
      <c r="C14101" s="44"/>
    </row>
    <row r="14102" spans="3:3" x14ac:dyDescent="0.35">
      <c r="C14102" s="44"/>
    </row>
    <row r="14103" spans="3:3" x14ac:dyDescent="0.35">
      <c r="C14103" s="44"/>
    </row>
    <row r="14104" spans="3:3" x14ac:dyDescent="0.35">
      <c r="C14104" s="44"/>
    </row>
    <row r="14105" spans="3:3" x14ac:dyDescent="0.35">
      <c r="C14105" s="44"/>
    </row>
    <row r="14106" spans="3:3" x14ac:dyDescent="0.35">
      <c r="C14106" s="44"/>
    </row>
    <row r="14107" spans="3:3" x14ac:dyDescent="0.35">
      <c r="C14107" s="44"/>
    </row>
    <row r="14108" spans="3:3" x14ac:dyDescent="0.35">
      <c r="C14108" s="44"/>
    </row>
    <row r="14109" spans="3:3" x14ac:dyDescent="0.35">
      <c r="C14109" s="44"/>
    </row>
    <row r="14110" spans="3:3" x14ac:dyDescent="0.35">
      <c r="C14110" s="44"/>
    </row>
    <row r="14111" spans="3:3" x14ac:dyDescent="0.35">
      <c r="C14111" s="44"/>
    </row>
    <row r="14112" spans="3:3" x14ac:dyDescent="0.35">
      <c r="C14112" s="44"/>
    </row>
    <row r="14113" spans="3:3" x14ac:dyDescent="0.35">
      <c r="C14113" s="44"/>
    </row>
    <row r="14114" spans="3:3" x14ac:dyDescent="0.35">
      <c r="C14114" s="44"/>
    </row>
    <row r="14115" spans="3:3" x14ac:dyDescent="0.35">
      <c r="C14115" s="44"/>
    </row>
    <row r="14116" spans="3:3" x14ac:dyDescent="0.35">
      <c r="C14116" s="44"/>
    </row>
    <row r="14117" spans="3:3" x14ac:dyDescent="0.35">
      <c r="C14117" s="44"/>
    </row>
    <row r="14118" spans="3:3" x14ac:dyDescent="0.35">
      <c r="C14118" s="44"/>
    </row>
    <row r="14119" spans="3:3" x14ac:dyDescent="0.35">
      <c r="C14119" s="44"/>
    </row>
    <row r="14120" spans="3:3" x14ac:dyDescent="0.35">
      <c r="C14120" s="44"/>
    </row>
    <row r="14121" spans="3:3" x14ac:dyDescent="0.35">
      <c r="C14121" s="44"/>
    </row>
    <row r="14122" spans="3:3" x14ac:dyDescent="0.35">
      <c r="C14122" s="44"/>
    </row>
    <row r="14123" spans="3:3" x14ac:dyDescent="0.35">
      <c r="C14123" s="44"/>
    </row>
    <row r="14124" spans="3:3" x14ac:dyDescent="0.35">
      <c r="C14124" s="44"/>
    </row>
    <row r="14125" spans="3:3" x14ac:dyDescent="0.35">
      <c r="C14125" s="44"/>
    </row>
    <row r="14126" spans="3:3" x14ac:dyDescent="0.35">
      <c r="C14126" s="44"/>
    </row>
    <row r="14127" spans="3:3" x14ac:dyDescent="0.35">
      <c r="C14127" s="44"/>
    </row>
    <row r="14128" spans="3:3" x14ac:dyDescent="0.35">
      <c r="C14128" s="44"/>
    </row>
    <row r="14129" spans="3:3" x14ac:dyDescent="0.35">
      <c r="C14129" s="44"/>
    </row>
    <row r="14130" spans="3:3" x14ac:dyDescent="0.35">
      <c r="C14130" s="44"/>
    </row>
    <row r="14131" spans="3:3" x14ac:dyDescent="0.35">
      <c r="C14131" s="44"/>
    </row>
    <row r="14132" spans="3:3" x14ac:dyDescent="0.35">
      <c r="C14132" s="44"/>
    </row>
    <row r="14133" spans="3:3" x14ac:dyDescent="0.35">
      <c r="C14133" s="44"/>
    </row>
    <row r="14134" spans="3:3" x14ac:dyDescent="0.35">
      <c r="C14134" s="44"/>
    </row>
    <row r="14135" spans="3:3" x14ac:dyDescent="0.35">
      <c r="C14135" s="44"/>
    </row>
    <row r="14136" spans="3:3" x14ac:dyDescent="0.35">
      <c r="C14136" s="44"/>
    </row>
    <row r="14137" spans="3:3" x14ac:dyDescent="0.35">
      <c r="C14137" s="44"/>
    </row>
    <row r="14138" spans="3:3" x14ac:dyDescent="0.35">
      <c r="C14138" s="44"/>
    </row>
    <row r="14139" spans="3:3" x14ac:dyDescent="0.35">
      <c r="C14139" s="44"/>
    </row>
    <row r="14140" spans="3:3" x14ac:dyDescent="0.35">
      <c r="C14140" s="44"/>
    </row>
    <row r="14141" spans="3:3" x14ac:dyDescent="0.35">
      <c r="C14141" s="44"/>
    </row>
    <row r="14142" spans="3:3" x14ac:dyDescent="0.35">
      <c r="C14142" s="44"/>
    </row>
    <row r="14143" spans="3:3" x14ac:dyDescent="0.35">
      <c r="C14143" s="44"/>
    </row>
    <row r="14144" spans="3:3" x14ac:dyDescent="0.35">
      <c r="C14144" s="44"/>
    </row>
    <row r="14145" spans="3:3" x14ac:dyDescent="0.35">
      <c r="C14145" s="44"/>
    </row>
    <row r="14146" spans="3:3" x14ac:dyDescent="0.35">
      <c r="C14146" s="44"/>
    </row>
    <row r="14147" spans="3:3" x14ac:dyDescent="0.35">
      <c r="C14147" s="44"/>
    </row>
    <row r="14148" spans="3:3" x14ac:dyDescent="0.35">
      <c r="C14148" s="44"/>
    </row>
    <row r="14149" spans="3:3" x14ac:dyDescent="0.35">
      <c r="C14149" s="44"/>
    </row>
    <row r="14150" spans="3:3" x14ac:dyDescent="0.35">
      <c r="C14150" s="44"/>
    </row>
    <row r="14151" spans="3:3" x14ac:dyDescent="0.35">
      <c r="C14151" s="44"/>
    </row>
    <row r="14152" spans="3:3" x14ac:dyDescent="0.35">
      <c r="C14152" s="44"/>
    </row>
    <row r="14153" spans="3:3" x14ac:dyDescent="0.35">
      <c r="C14153" s="44"/>
    </row>
    <row r="14154" spans="3:3" x14ac:dyDescent="0.35">
      <c r="C14154" s="44"/>
    </row>
    <row r="14155" spans="3:3" x14ac:dyDescent="0.35">
      <c r="C14155" s="44"/>
    </row>
    <row r="14156" spans="3:3" x14ac:dyDescent="0.35">
      <c r="C14156" s="44"/>
    </row>
    <row r="14157" spans="3:3" x14ac:dyDescent="0.35">
      <c r="C14157" s="44"/>
    </row>
    <row r="14158" spans="3:3" x14ac:dyDescent="0.35">
      <c r="C14158" s="44"/>
    </row>
    <row r="14159" spans="3:3" x14ac:dyDescent="0.35">
      <c r="C14159" s="44"/>
    </row>
    <row r="14160" spans="3:3" x14ac:dyDescent="0.35">
      <c r="C14160" s="44"/>
    </row>
    <row r="14161" spans="3:3" x14ac:dyDescent="0.35">
      <c r="C14161" s="44"/>
    </row>
    <row r="14162" spans="3:3" x14ac:dyDescent="0.35">
      <c r="C14162" s="44"/>
    </row>
    <row r="14163" spans="3:3" x14ac:dyDescent="0.35">
      <c r="C14163" s="44"/>
    </row>
    <row r="14164" spans="3:3" x14ac:dyDescent="0.35">
      <c r="C14164" s="44"/>
    </row>
    <row r="14165" spans="3:3" x14ac:dyDescent="0.35">
      <c r="C14165" s="44"/>
    </row>
    <row r="14166" spans="3:3" x14ac:dyDescent="0.35">
      <c r="C14166" s="44"/>
    </row>
    <row r="14167" spans="3:3" x14ac:dyDescent="0.35">
      <c r="C14167" s="44"/>
    </row>
    <row r="14168" spans="3:3" x14ac:dyDescent="0.35">
      <c r="C14168" s="44"/>
    </row>
    <row r="14169" spans="3:3" x14ac:dyDescent="0.35">
      <c r="C14169" s="44"/>
    </row>
    <row r="14170" spans="3:3" x14ac:dyDescent="0.35">
      <c r="C14170" s="44"/>
    </row>
    <row r="14171" spans="3:3" x14ac:dyDescent="0.35">
      <c r="C14171" s="44"/>
    </row>
    <row r="14172" spans="3:3" x14ac:dyDescent="0.35">
      <c r="C14172" s="44"/>
    </row>
    <row r="14173" spans="3:3" x14ac:dyDescent="0.35">
      <c r="C14173" s="44"/>
    </row>
    <row r="14174" spans="3:3" x14ac:dyDescent="0.35">
      <c r="C14174" s="44"/>
    </row>
    <row r="14175" spans="3:3" x14ac:dyDescent="0.35">
      <c r="C14175" s="44"/>
    </row>
    <row r="14176" spans="3:3" x14ac:dyDescent="0.35">
      <c r="C14176" s="44"/>
    </row>
    <row r="14177" spans="3:3" x14ac:dyDescent="0.35">
      <c r="C14177" s="44"/>
    </row>
    <row r="14178" spans="3:3" x14ac:dyDescent="0.35">
      <c r="C14178" s="44"/>
    </row>
    <row r="14179" spans="3:3" x14ac:dyDescent="0.35">
      <c r="C14179" s="44"/>
    </row>
    <row r="14180" spans="3:3" x14ac:dyDescent="0.35">
      <c r="C14180" s="44"/>
    </row>
    <row r="14181" spans="3:3" x14ac:dyDescent="0.35">
      <c r="C14181" s="44"/>
    </row>
    <row r="14182" spans="3:3" x14ac:dyDescent="0.35">
      <c r="C14182" s="44"/>
    </row>
    <row r="14183" spans="3:3" x14ac:dyDescent="0.35">
      <c r="C14183" s="44"/>
    </row>
    <row r="14184" spans="3:3" x14ac:dyDescent="0.35">
      <c r="C14184" s="44"/>
    </row>
    <row r="14185" spans="3:3" x14ac:dyDescent="0.35">
      <c r="C14185" s="44"/>
    </row>
    <row r="14186" spans="3:3" x14ac:dyDescent="0.35">
      <c r="C14186" s="44"/>
    </row>
    <row r="14187" spans="3:3" x14ac:dyDescent="0.35">
      <c r="C14187" s="44"/>
    </row>
    <row r="14188" spans="3:3" x14ac:dyDescent="0.35">
      <c r="C14188" s="44"/>
    </row>
    <row r="14189" spans="3:3" x14ac:dyDescent="0.35">
      <c r="C14189" s="44"/>
    </row>
    <row r="14190" spans="3:3" x14ac:dyDescent="0.35">
      <c r="C14190" s="44"/>
    </row>
    <row r="14191" spans="3:3" x14ac:dyDescent="0.35">
      <c r="C14191" s="44"/>
    </row>
    <row r="14192" spans="3:3" x14ac:dyDescent="0.35">
      <c r="C14192" s="44"/>
    </row>
    <row r="14193" spans="3:3" x14ac:dyDescent="0.35">
      <c r="C14193" s="44"/>
    </row>
    <row r="14194" spans="3:3" x14ac:dyDescent="0.35">
      <c r="C14194" s="44"/>
    </row>
    <row r="14195" spans="3:3" x14ac:dyDescent="0.35">
      <c r="C14195" s="44"/>
    </row>
    <row r="14196" spans="3:3" x14ac:dyDescent="0.35">
      <c r="C14196" s="44"/>
    </row>
    <row r="14197" spans="3:3" x14ac:dyDescent="0.35">
      <c r="C14197" s="44"/>
    </row>
    <row r="14198" spans="3:3" x14ac:dyDescent="0.35">
      <c r="C14198" s="44"/>
    </row>
    <row r="14199" spans="3:3" x14ac:dyDescent="0.35">
      <c r="C14199" s="44"/>
    </row>
    <row r="14200" spans="3:3" x14ac:dyDescent="0.35">
      <c r="C14200" s="44"/>
    </row>
    <row r="14201" spans="3:3" x14ac:dyDescent="0.35">
      <c r="C14201" s="44"/>
    </row>
    <row r="14202" spans="3:3" x14ac:dyDescent="0.35">
      <c r="C14202" s="44"/>
    </row>
    <row r="14203" spans="3:3" x14ac:dyDescent="0.35">
      <c r="C14203" s="44"/>
    </row>
    <row r="14204" spans="3:3" x14ac:dyDescent="0.35">
      <c r="C14204" s="44"/>
    </row>
    <row r="14205" spans="3:3" x14ac:dyDescent="0.35">
      <c r="C14205" s="44"/>
    </row>
    <row r="14206" spans="3:3" x14ac:dyDescent="0.35">
      <c r="C14206" s="44"/>
    </row>
    <row r="14207" spans="3:3" x14ac:dyDescent="0.35">
      <c r="C14207" s="44"/>
    </row>
    <row r="14208" spans="3:3" x14ac:dyDescent="0.35">
      <c r="C14208" s="44"/>
    </row>
    <row r="14209" spans="3:3" x14ac:dyDescent="0.35">
      <c r="C14209" s="44"/>
    </row>
    <row r="14210" spans="3:3" x14ac:dyDescent="0.35">
      <c r="C14210" s="44"/>
    </row>
    <row r="14211" spans="3:3" x14ac:dyDescent="0.35">
      <c r="C14211" s="44"/>
    </row>
    <row r="14212" spans="3:3" x14ac:dyDescent="0.35">
      <c r="C14212" s="44"/>
    </row>
    <row r="14213" spans="3:3" x14ac:dyDescent="0.35">
      <c r="C14213" s="44"/>
    </row>
    <row r="14214" spans="3:3" x14ac:dyDescent="0.35">
      <c r="C14214" s="44"/>
    </row>
    <row r="14215" spans="3:3" x14ac:dyDescent="0.35">
      <c r="C14215" s="44"/>
    </row>
    <row r="14216" spans="3:3" x14ac:dyDescent="0.35">
      <c r="C14216" s="44"/>
    </row>
    <row r="14217" spans="3:3" x14ac:dyDescent="0.35">
      <c r="C14217" s="44"/>
    </row>
    <row r="14218" spans="3:3" x14ac:dyDescent="0.35">
      <c r="C14218" s="44"/>
    </row>
    <row r="14219" spans="3:3" x14ac:dyDescent="0.35">
      <c r="C14219" s="44"/>
    </row>
    <row r="14220" spans="3:3" x14ac:dyDescent="0.35">
      <c r="C14220" s="44"/>
    </row>
    <row r="14221" spans="3:3" x14ac:dyDescent="0.35">
      <c r="C14221" s="44"/>
    </row>
    <row r="14222" spans="3:3" x14ac:dyDescent="0.35">
      <c r="C14222" s="44"/>
    </row>
    <row r="14223" spans="3:3" x14ac:dyDescent="0.35">
      <c r="C14223" s="44"/>
    </row>
    <row r="14224" spans="3:3" x14ac:dyDescent="0.35">
      <c r="C14224" s="44"/>
    </row>
    <row r="14225" spans="3:3" x14ac:dyDescent="0.35">
      <c r="C14225" s="44"/>
    </row>
    <row r="14226" spans="3:3" x14ac:dyDescent="0.35">
      <c r="C14226" s="44"/>
    </row>
    <row r="14227" spans="3:3" x14ac:dyDescent="0.35">
      <c r="C14227" s="44"/>
    </row>
    <row r="14228" spans="3:3" x14ac:dyDescent="0.35">
      <c r="C14228" s="44"/>
    </row>
    <row r="14229" spans="3:3" x14ac:dyDescent="0.35">
      <c r="C14229" s="44"/>
    </row>
    <row r="14230" spans="3:3" x14ac:dyDescent="0.35">
      <c r="C14230" s="44"/>
    </row>
    <row r="14231" spans="3:3" x14ac:dyDescent="0.35">
      <c r="C14231" s="44"/>
    </row>
    <row r="14232" spans="3:3" x14ac:dyDescent="0.35">
      <c r="C14232" s="44"/>
    </row>
    <row r="14233" spans="3:3" x14ac:dyDescent="0.35">
      <c r="C14233" s="44"/>
    </row>
    <row r="14234" spans="3:3" x14ac:dyDescent="0.35">
      <c r="C14234" s="44"/>
    </row>
    <row r="14235" spans="3:3" x14ac:dyDescent="0.35">
      <c r="C14235" s="44"/>
    </row>
    <row r="14236" spans="3:3" x14ac:dyDescent="0.35">
      <c r="C14236" s="44"/>
    </row>
    <row r="14237" spans="3:3" x14ac:dyDescent="0.35">
      <c r="C14237" s="44"/>
    </row>
    <row r="14238" spans="3:3" x14ac:dyDescent="0.35">
      <c r="C14238" s="44"/>
    </row>
    <row r="14239" spans="3:3" x14ac:dyDescent="0.35">
      <c r="C14239" s="44"/>
    </row>
    <row r="14240" spans="3:3" x14ac:dyDescent="0.35">
      <c r="C14240" s="44"/>
    </row>
    <row r="14241" spans="3:3" x14ac:dyDescent="0.35">
      <c r="C14241" s="44"/>
    </row>
    <row r="14242" spans="3:3" x14ac:dyDescent="0.35">
      <c r="C14242" s="44"/>
    </row>
    <row r="14243" spans="3:3" x14ac:dyDescent="0.35">
      <c r="C14243" s="44"/>
    </row>
    <row r="14244" spans="3:3" x14ac:dyDescent="0.35">
      <c r="C14244" s="44"/>
    </row>
    <row r="14245" spans="3:3" x14ac:dyDescent="0.35">
      <c r="C14245" s="44"/>
    </row>
    <row r="14246" spans="3:3" x14ac:dyDescent="0.35">
      <c r="C14246" s="44"/>
    </row>
    <row r="14247" spans="3:3" x14ac:dyDescent="0.35">
      <c r="C14247" s="44"/>
    </row>
    <row r="14248" spans="3:3" x14ac:dyDescent="0.35">
      <c r="C14248" s="44"/>
    </row>
    <row r="14249" spans="3:3" x14ac:dyDescent="0.35">
      <c r="C14249" s="44"/>
    </row>
    <row r="14250" spans="3:3" x14ac:dyDescent="0.35">
      <c r="C14250" s="44"/>
    </row>
    <row r="14251" spans="3:3" x14ac:dyDescent="0.35">
      <c r="C14251" s="44"/>
    </row>
    <row r="14252" spans="3:3" x14ac:dyDescent="0.35">
      <c r="C14252" s="44"/>
    </row>
    <row r="14253" spans="3:3" x14ac:dyDescent="0.35">
      <c r="C14253" s="44"/>
    </row>
    <row r="14254" spans="3:3" x14ac:dyDescent="0.35">
      <c r="C14254" s="44"/>
    </row>
    <row r="14255" spans="3:3" x14ac:dyDescent="0.35">
      <c r="C14255" s="44"/>
    </row>
    <row r="14256" spans="3:3" x14ac:dyDescent="0.35">
      <c r="C14256" s="44"/>
    </row>
    <row r="14257" spans="3:3" x14ac:dyDescent="0.35">
      <c r="C14257" s="44"/>
    </row>
    <row r="14258" spans="3:3" x14ac:dyDescent="0.35">
      <c r="C14258" s="44"/>
    </row>
    <row r="14259" spans="3:3" x14ac:dyDescent="0.35">
      <c r="C14259" s="44"/>
    </row>
    <row r="14260" spans="3:3" x14ac:dyDescent="0.35">
      <c r="C14260" s="44"/>
    </row>
    <row r="14261" spans="3:3" x14ac:dyDescent="0.35">
      <c r="C14261" s="44"/>
    </row>
    <row r="14262" spans="3:3" x14ac:dyDescent="0.35">
      <c r="C14262" s="44"/>
    </row>
    <row r="14263" spans="3:3" x14ac:dyDescent="0.35">
      <c r="C14263" s="44"/>
    </row>
    <row r="14264" spans="3:3" x14ac:dyDescent="0.35">
      <c r="C14264" s="44"/>
    </row>
    <row r="14265" spans="3:3" x14ac:dyDescent="0.35">
      <c r="C14265" s="44"/>
    </row>
    <row r="14266" spans="3:3" x14ac:dyDescent="0.35">
      <c r="C14266" s="44"/>
    </row>
    <row r="14267" spans="3:3" x14ac:dyDescent="0.35">
      <c r="C14267" s="44"/>
    </row>
    <row r="14268" spans="3:3" x14ac:dyDescent="0.35">
      <c r="C14268" s="44"/>
    </row>
    <row r="14269" spans="3:3" x14ac:dyDescent="0.35">
      <c r="C14269" s="44"/>
    </row>
    <row r="14270" spans="3:3" x14ac:dyDescent="0.35">
      <c r="C14270" s="44"/>
    </row>
    <row r="14271" spans="3:3" x14ac:dyDescent="0.35">
      <c r="C14271" s="44"/>
    </row>
    <row r="14272" spans="3:3" x14ac:dyDescent="0.35">
      <c r="C14272" s="44"/>
    </row>
    <row r="14273" spans="3:3" x14ac:dyDescent="0.35">
      <c r="C14273" s="44"/>
    </row>
    <row r="14274" spans="3:3" x14ac:dyDescent="0.35">
      <c r="C14274" s="44"/>
    </row>
    <row r="14275" spans="3:3" x14ac:dyDescent="0.35">
      <c r="C14275" s="44"/>
    </row>
    <row r="14276" spans="3:3" x14ac:dyDescent="0.35">
      <c r="C14276" s="44"/>
    </row>
    <row r="14277" spans="3:3" x14ac:dyDescent="0.35">
      <c r="C14277" s="44"/>
    </row>
    <row r="14278" spans="3:3" x14ac:dyDescent="0.35">
      <c r="C14278" s="44"/>
    </row>
    <row r="14279" spans="3:3" x14ac:dyDescent="0.35">
      <c r="C14279" s="44"/>
    </row>
    <row r="14280" spans="3:3" x14ac:dyDescent="0.35">
      <c r="C14280" s="44"/>
    </row>
    <row r="14281" spans="3:3" x14ac:dyDescent="0.35">
      <c r="C14281" s="44"/>
    </row>
    <row r="14282" spans="3:3" x14ac:dyDescent="0.35">
      <c r="C14282" s="44"/>
    </row>
    <row r="14283" spans="3:3" x14ac:dyDescent="0.35">
      <c r="C14283" s="44"/>
    </row>
    <row r="14284" spans="3:3" x14ac:dyDescent="0.35">
      <c r="C14284" s="44"/>
    </row>
    <row r="14285" spans="3:3" x14ac:dyDescent="0.35">
      <c r="C14285" s="44"/>
    </row>
    <row r="14286" spans="3:3" x14ac:dyDescent="0.35">
      <c r="C14286" s="44"/>
    </row>
    <row r="14287" spans="3:3" x14ac:dyDescent="0.35">
      <c r="C14287" s="44"/>
    </row>
    <row r="14288" spans="3:3" x14ac:dyDescent="0.35">
      <c r="C14288" s="44"/>
    </row>
    <row r="14289" spans="3:3" x14ac:dyDescent="0.35">
      <c r="C14289" s="44"/>
    </row>
    <row r="14290" spans="3:3" x14ac:dyDescent="0.35">
      <c r="C14290" s="44"/>
    </row>
    <row r="14291" spans="3:3" x14ac:dyDescent="0.35">
      <c r="C14291" s="44"/>
    </row>
    <row r="14292" spans="3:3" x14ac:dyDescent="0.35">
      <c r="C14292" s="44"/>
    </row>
    <row r="14293" spans="3:3" x14ac:dyDescent="0.35">
      <c r="C14293" s="44"/>
    </row>
    <row r="14294" spans="3:3" x14ac:dyDescent="0.35">
      <c r="C14294" s="44"/>
    </row>
    <row r="14295" spans="3:3" x14ac:dyDescent="0.35">
      <c r="C14295" s="44"/>
    </row>
    <row r="14296" spans="3:3" x14ac:dyDescent="0.35">
      <c r="C14296" s="44"/>
    </row>
    <row r="14297" spans="3:3" x14ac:dyDescent="0.35">
      <c r="C14297" s="44"/>
    </row>
    <row r="14298" spans="3:3" x14ac:dyDescent="0.35">
      <c r="C14298" s="44"/>
    </row>
    <row r="14299" spans="3:3" x14ac:dyDescent="0.35">
      <c r="C14299" s="44"/>
    </row>
    <row r="14300" spans="3:3" x14ac:dyDescent="0.35">
      <c r="C14300" s="44"/>
    </row>
    <row r="14301" spans="3:3" x14ac:dyDescent="0.35">
      <c r="C14301" s="44"/>
    </row>
    <row r="14302" spans="3:3" x14ac:dyDescent="0.35">
      <c r="C14302" s="44"/>
    </row>
    <row r="14303" spans="3:3" x14ac:dyDescent="0.35">
      <c r="C14303" s="44"/>
    </row>
    <row r="14304" spans="3:3" x14ac:dyDescent="0.35">
      <c r="C14304" s="44"/>
    </row>
    <row r="14305" spans="3:3" x14ac:dyDescent="0.35">
      <c r="C14305" s="44"/>
    </row>
    <row r="14306" spans="3:3" x14ac:dyDescent="0.35">
      <c r="C14306" s="44"/>
    </row>
    <row r="14307" spans="3:3" x14ac:dyDescent="0.35">
      <c r="C14307" s="44"/>
    </row>
    <row r="14308" spans="3:3" x14ac:dyDescent="0.35">
      <c r="C14308" s="44"/>
    </row>
    <row r="14309" spans="3:3" x14ac:dyDescent="0.35">
      <c r="C14309" s="44"/>
    </row>
    <row r="14310" spans="3:3" x14ac:dyDescent="0.35">
      <c r="C14310" s="44"/>
    </row>
    <row r="14311" spans="3:3" x14ac:dyDescent="0.35">
      <c r="C14311" s="44"/>
    </row>
    <row r="14312" spans="3:3" x14ac:dyDescent="0.35">
      <c r="C14312" s="44"/>
    </row>
    <row r="14313" spans="3:3" x14ac:dyDescent="0.35">
      <c r="C14313" s="44"/>
    </row>
    <row r="14314" spans="3:3" x14ac:dyDescent="0.35">
      <c r="C14314" s="44"/>
    </row>
    <row r="14315" spans="3:3" x14ac:dyDescent="0.35">
      <c r="C14315" s="44"/>
    </row>
    <row r="14316" spans="3:3" x14ac:dyDescent="0.35">
      <c r="C14316" s="44"/>
    </row>
    <row r="14317" spans="3:3" x14ac:dyDescent="0.35">
      <c r="C14317" s="44"/>
    </row>
    <row r="14318" spans="3:3" x14ac:dyDescent="0.35">
      <c r="C14318" s="44"/>
    </row>
    <row r="14319" spans="3:3" x14ac:dyDescent="0.35">
      <c r="C14319" s="44"/>
    </row>
    <row r="14320" spans="3:3" x14ac:dyDescent="0.35">
      <c r="C14320" s="44"/>
    </row>
    <row r="14321" spans="3:3" x14ac:dyDescent="0.35">
      <c r="C14321" s="44"/>
    </row>
    <row r="14322" spans="3:3" x14ac:dyDescent="0.35">
      <c r="C14322" s="44"/>
    </row>
    <row r="14323" spans="3:3" x14ac:dyDescent="0.35">
      <c r="C14323" s="44"/>
    </row>
    <row r="14324" spans="3:3" x14ac:dyDescent="0.35">
      <c r="C14324" s="44"/>
    </row>
    <row r="14325" spans="3:3" x14ac:dyDescent="0.35">
      <c r="C14325" s="44"/>
    </row>
    <row r="14326" spans="3:3" x14ac:dyDescent="0.35">
      <c r="C14326" s="44"/>
    </row>
    <row r="14327" spans="3:3" x14ac:dyDescent="0.35">
      <c r="C14327" s="44"/>
    </row>
    <row r="14328" spans="3:3" x14ac:dyDescent="0.35">
      <c r="C14328" s="44"/>
    </row>
    <row r="14329" spans="3:3" x14ac:dyDescent="0.35">
      <c r="C14329" s="44"/>
    </row>
    <row r="14330" spans="3:3" x14ac:dyDescent="0.35">
      <c r="C14330" s="44"/>
    </row>
    <row r="14331" spans="3:3" x14ac:dyDescent="0.35">
      <c r="C14331" s="44"/>
    </row>
    <row r="14332" spans="3:3" x14ac:dyDescent="0.35">
      <c r="C14332" s="44"/>
    </row>
    <row r="14333" spans="3:3" x14ac:dyDescent="0.35">
      <c r="C14333" s="44"/>
    </row>
    <row r="14334" spans="3:3" x14ac:dyDescent="0.35">
      <c r="C14334" s="44"/>
    </row>
    <row r="14335" spans="3:3" x14ac:dyDescent="0.35">
      <c r="C14335" s="44"/>
    </row>
    <row r="14336" spans="3:3" x14ac:dyDescent="0.35">
      <c r="C14336" s="44"/>
    </row>
    <row r="14337" spans="3:3" x14ac:dyDescent="0.35">
      <c r="C14337" s="44"/>
    </row>
    <row r="14338" spans="3:3" x14ac:dyDescent="0.35">
      <c r="C14338" s="44"/>
    </row>
    <row r="14339" spans="3:3" x14ac:dyDescent="0.35">
      <c r="C14339" s="44"/>
    </row>
    <row r="14340" spans="3:3" x14ac:dyDescent="0.35">
      <c r="C14340" s="44"/>
    </row>
    <row r="14341" spans="3:3" x14ac:dyDescent="0.35">
      <c r="C14341" s="44"/>
    </row>
    <row r="14342" spans="3:3" x14ac:dyDescent="0.35">
      <c r="C14342" s="44"/>
    </row>
    <row r="14343" spans="3:3" x14ac:dyDescent="0.35">
      <c r="C14343" s="44"/>
    </row>
    <row r="14344" spans="3:3" x14ac:dyDescent="0.35">
      <c r="C14344" s="44"/>
    </row>
    <row r="14345" spans="3:3" x14ac:dyDescent="0.35">
      <c r="C14345" s="44"/>
    </row>
    <row r="14346" spans="3:3" x14ac:dyDescent="0.35">
      <c r="C14346" s="44"/>
    </row>
    <row r="14347" spans="3:3" x14ac:dyDescent="0.35">
      <c r="C14347" s="44"/>
    </row>
    <row r="14348" spans="3:3" x14ac:dyDescent="0.35">
      <c r="C14348" s="44"/>
    </row>
    <row r="14349" spans="3:3" x14ac:dyDescent="0.35">
      <c r="C14349" s="44"/>
    </row>
    <row r="14350" spans="3:3" x14ac:dyDescent="0.35">
      <c r="C14350" s="44"/>
    </row>
    <row r="14351" spans="3:3" x14ac:dyDescent="0.35">
      <c r="C14351" s="44"/>
    </row>
    <row r="14352" spans="3:3" x14ac:dyDescent="0.35">
      <c r="C14352" s="44"/>
    </row>
    <row r="14353" spans="3:3" x14ac:dyDescent="0.35">
      <c r="C14353" s="44"/>
    </row>
    <row r="14354" spans="3:3" x14ac:dyDescent="0.35">
      <c r="C14354" s="44"/>
    </row>
    <row r="14355" spans="3:3" x14ac:dyDescent="0.35">
      <c r="C14355" s="44"/>
    </row>
    <row r="14356" spans="3:3" x14ac:dyDescent="0.35">
      <c r="C14356" s="44"/>
    </row>
    <row r="14357" spans="3:3" x14ac:dyDescent="0.35">
      <c r="C14357" s="44"/>
    </row>
    <row r="14358" spans="3:3" x14ac:dyDescent="0.35">
      <c r="C14358" s="44"/>
    </row>
    <row r="14359" spans="3:3" x14ac:dyDescent="0.35">
      <c r="C14359" s="44"/>
    </row>
    <row r="14360" spans="3:3" x14ac:dyDescent="0.35">
      <c r="C14360" s="44"/>
    </row>
    <row r="14361" spans="3:3" x14ac:dyDescent="0.35">
      <c r="C14361" s="44"/>
    </row>
    <row r="14362" spans="3:3" x14ac:dyDescent="0.35">
      <c r="C14362" s="44"/>
    </row>
    <row r="14363" spans="3:3" x14ac:dyDescent="0.35">
      <c r="C14363" s="44"/>
    </row>
    <row r="14364" spans="3:3" x14ac:dyDescent="0.35">
      <c r="C14364" s="44"/>
    </row>
    <row r="14365" spans="3:3" x14ac:dyDescent="0.35">
      <c r="C14365" s="44"/>
    </row>
    <row r="14366" spans="3:3" x14ac:dyDescent="0.35">
      <c r="C14366" s="44"/>
    </row>
    <row r="14367" spans="3:3" x14ac:dyDescent="0.35">
      <c r="C14367" s="44"/>
    </row>
    <row r="14368" spans="3:3" x14ac:dyDescent="0.35">
      <c r="C14368" s="44"/>
    </row>
    <row r="14369" spans="3:3" x14ac:dyDescent="0.35">
      <c r="C14369" s="44"/>
    </row>
    <row r="14370" spans="3:3" x14ac:dyDescent="0.35">
      <c r="C14370" s="44"/>
    </row>
    <row r="14371" spans="3:3" x14ac:dyDescent="0.35">
      <c r="C14371" s="44"/>
    </row>
    <row r="14372" spans="3:3" x14ac:dyDescent="0.35">
      <c r="C14372" s="44"/>
    </row>
    <row r="14373" spans="3:3" x14ac:dyDescent="0.35">
      <c r="C14373" s="44"/>
    </row>
    <row r="14374" spans="3:3" x14ac:dyDescent="0.35">
      <c r="C14374" s="44"/>
    </row>
    <row r="14375" spans="3:3" x14ac:dyDescent="0.35">
      <c r="C14375" s="44"/>
    </row>
    <row r="14376" spans="3:3" x14ac:dyDescent="0.35">
      <c r="C14376" s="44"/>
    </row>
    <row r="14377" spans="3:3" x14ac:dyDescent="0.35">
      <c r="C14377" s="44"/>
    </row>
    <row r="14378" spans="3:3" x14ac:dyDescent="0.35">
      <c r="C14378" s="44"/>
    </row>
    <row r="14379" spans="3:3" x14ac:dyDescent="0.35">
      <c r="C14379" s="44"/>
    </row>
    <row r="14380" spans="3:3" x14ac:dyDescent="0.35">
      <c r="C14380" s="44"/>
    </row>
    <row r="14381" spans="3:3" x14ac:dyDescent="0.35">
      <c r="C14381" s="44"/>
    </row>
    <row r="14382" spans="3:3" x14ac:dyDescent="0.35">
      <c r="C14382" s="44"/>
    </row>
    <row r="14383" spans="3:3" x14ac:dyDescent="0.35">
      <c r="C14383" s="44"/>
    </row>
    <row r="14384" spans="3:3" x14ac:dyDescent="0.35">
      <c r="C14384" s="44"/>
    </row>
    <row r="14385" spans="3:3" x14ac:dyDescent="0.35">
      <c r="C14385" s="44"/>
    </row>
    <row r="14386" spans="3:3" x14ac:dyDescent="0.35">
      <c r="C14386" s="44"/>
    </row>
    <row r="14387" spans="3:3" x14ac:dyDescent="0.35">
      <c r="C14387" s="44"/>
    </row>
    <row r="14388" spans="3:3" x14ac:dyDescent="0.35">
      <c r="C14388" s="44"/>
    </row>
    <row r="14389" spans="3:3" x14ac:dyDescent="0.35">
      <c r="C14389" s="44"/>
    </row>
    <row r="14390" spans="3:3" x14ac:dyDescent="0.35">
      <c r="C14390" s="44"/>
    </row>
    <row r="14391" spans="3:3" x14ac:dyDescent="0.35">
      <c r="C14391" s="44"/>
    </row>
    <row r="14392" spans="3:3" x14ac:dyDescent="0.35">
      <c r="C14392" s="44"/>
    </row>
    <row r="14393" spans="3:3" x14ac:dyDescent="0.35">
      <c r="C14393" s="44"/>
    </row>
    <row r="14394" spans="3:3" x14ac:dyDescent="0.35">
      <c r="C14394" s="44"/>
    </row>
    <row r="14395" spans="3:3" x14ac:dyDescent="0.35">
      <c r="C14395" s="44"/>
    </row>
    <row r="14396" spans="3:3" x14ac:dyDescent="0.35">
      <c r="C14396" s="44"/>
    </row>
    <row r="14397" spans="3:3" x14ac:dyDescent="0.35">
      <c r="C14397" s="44"/>
    </row>
    <row r="14398" spans="3:3" x14ac:dyDescent="0.35">
      <c r="C14398" s="44"/>
    </row>
    <row r="14399" spans="3:3" x14ac:dyDescent="0.35">
      <c r="C14399" s="44"/>
    </row>
    <row r="14400" spans="3:3" x14ac:dyDescent="0.35">
      <c r="C14400" s="44"/>
    </row>
    <row r="14401" spans="3:3" x14ac:dyDescent="0.35">
      <c r="C14401" s="44"/>
    </row>
    <row r="14402" spans="3:3" x14ac:dyDescent="0.35">
      <c r="C14402" s="44"/>
    </row>
    <row r="14403" spans="3:3" x14ac:dyDescent="0.35">
      <c r="C14403" s="44"/>
    </row>
    <row r="14404" spans="3:3" x14ac:dyDescent="0.35">
      <c r="C14404" s="44"/>
    </row>
    <row r="14405" spans="3:3" x14ac:dyDescent="0.35">
      <c r="C14405" s="44"/>
    </row>
    <row r="14406" spans="3:3" x14ac:dyDescent="0.35">
      <c r="C14406" s="44"/>
    </row>
    <row r="14407" spans="3:3" x14ac:dyDescent="0.35">
      <c r="C14407" s="44"/>
    </row>
    <row r="14408" spans="3:3" x14ac:dyDescent="0.35">
      <c r="C14408" s="44"/>
    </row>
    <row r="14409" spans="3:3" x14ac:dyDescent="0.35">
      <c r="C14409" s="44"/>
    </row>
    <row r="14410" spans="3:3" x14ac:dyDescent="0.35">
      <c r="C14410" s="44"/>
    </row>
    <row r="14411" spans="3:3" x14ac:dyDescent="0.35">
      <c r="C14411" s="44"/>
    </row>
    <row r="14412" spans="3:3" x14ac:dyDescent="0.35">
      <c r="C14412" s="44"/>
    </row>
    <row r="14413" spans="3:3" x14ac:dyDescent="0.35">
      <c r="C14413" s="44"/>
    </row>
    <row r="14414" spans="3:3" x14ac:dyDescent="0.35">
      <c r="C14414" s="44"/>
    </row>
    <row r="14415" spans="3:3" x14ac:dyDescent="0.35">
      <c r="C14415" s="44"/>
    </row>
    <row r="14416" spans="3:3" x14ac:dyDescent="0.35">
      <c r="C14416" s="44"/>
    </row>
    <row r="14417" spans="3:3" x14ac:dyDescent="0.35">
      <c r="C14417" s="44"/>
    </row>
    <row r="14418" spans="3:3" x14ac:dyDescent="0.35">
      <c r="C14418" s="44"/>
    </row>
    <row r="14419" spans="3:3" x14ac:dyDescent="0.35">
      <c r="C14419" s="44"/>
    </row>
    <row r="14420" spans="3:3" x14ac:dyDescent="0.35">
      <c r="C14420" s="44"/>
    </row>
    <row r="14421" spans="3:3" x14ac:dyDescent="0.35">
      <c r="C14421" s="44"/>
    </row>
    <row r="14422" spans="3:3" x14ac:dyDescent="0.35">
      <c r="C14422" s="44"/>
    </row>
    <row r="14423" spans="3:3" x14ac:dyDescent="0.35">
      <c r="C14423" s="44"/>
    </row>
    <row r="14424" spans="3:3" x14ac:dyDescent="0.35">
      <c r="C14424" s="44"/>
    </row>
    <row r="14425" spans="3:3" x14ac:dyDescent="0.35">
      <c r="C14425" s="44"/>
    </row>
    <row r="14426" spans="3:3" x14ac:dyDescent="0.35">
      <c r="C14426" s="44"/>
    </row>
    <row r="14427" spans="3:3" x14ac:dyDescent="0.35">
      <c r="C14427" s="44"/>
    </row>
    <row r="14428" spans="3:3" x14ac:dyDescent="0.35">
      <c r="C14428" s="44"/>
    </row>
    <row r="14429" spans="3:3" x14ac:dyDescent="0.35">
      <c r="C14429" s="44"/>
    </row>
    <row r="14430" spans="3:3" x14ac:dyDescent="0.35">
      <c r="C14430" s="44"/>
    </row>
    <row r="14431" spans="3:3" x14ac:dyDescent="0.35">
      <c r="C14431" s="44"/>
    </row>
    <row r="14432" spans="3:3" x14ac:dyDescent="0.35">
      <c r="C14432" s="44"/>
    </row>
    <row r="14433" spans="3:3" x14ac:dyDescent="0.35">
      <c r="C14433" s="44"/>
    </row>
    <row r="14434" spans="3:3" x14ac:dyDescent="0.35">
      <c r="C14434" s="44"/>
    </row>
    <row r="14435" spans="3:3" x14ac:dyDescent="0.35">
      <c r="C14435" s="44"/>
    </row>
    <row r="14436" spans="3:3" x14ac:dyDescent="0.35">
      <c r="C14436" s="44"/>
    </row>
    <row r="14437" spans="3:3" x14ac:dyDescent="0.35">
      <c r="C14437" s="44"/>
    </row>
    <row r="14438" spans="3:3" x14ac:dyDescent="0.35">
      <c r="C14438" s="44"/>
    </row>
    <row r="14439" spans="3:3" x14ac:dyDescent="0.35">
      <c r="C14439" s="44"/>
    </row>
    <row r="14440" spans="3:3" x14ac:dyDescent="0.35">
      <c r="C14440" s="44"/>
    </row>
    <row r="14441" spans="3:3" x14ac:dyDescent="0.35">
      <c r="C14441" s="44"/>
    </row>
    <row r="14442" spans="3:3" x14ac:dyDescent="0.35">
      <c r="C14442" s="44"/>
    </row>
    <row r="14443" spans="3:3" x14ac:dyDescent="0.35">
      <c r="C14443" s="44"/>
    </row>
    <row r="14444" spans="3:3" x14ac:dyDescent="0.35">
      <c r="C14444" s="44"/>
    </row>
    <row r="14445" spans="3:3" x14ac:dyDescent="0.35">
      <c r="C14445" s="44"/>
    </row>
    <row r="14446" spans="3:3" x14ac:dyDescent="0.35">
      <c r="C14446" s="44"/>
    </row>
    <row r="14447" spans="3:3" x14ac:dyDescent="0.35">
      <c r="C14447" s="44"/>
    </row>
    <row r="14448" spans="3:3" x14ac:dyDescent="0.35">
      <c r="C14448" s="44"/>
    </row>
    <row r="14449" spans="3:3" x14ac:dyDescent="0.35">
      <c r="C14449" s="44"/>
    </row>
    <row r="14450" spans="3:3" x14ac:dyDescent="0.35">
      <c r="C14450" s="44"/>
    </row>
    <row r="14451" spans="3:3" x14ac:dyDescent="0.35">
      <c r="C14451" s="44"/>
    </row>
    <row r="14452" spans="3:3" x14ac:dyDescent="0.35">
      <c r="C14452" s="44"/>
    </row>
    <row r="14453" spans="3:3" x14ac:dyDescent="0.35">
      <c r="C14453" s="44"/>
    </row>
    <row r="14454" spans="3:3" x14ac:dyDescent="0.35">
      <c r="C14454" s="44"/>
    </row>
    <row r="14455" spans="3:3" x14ac:dyDescent="0.35">
      <c r="C14455" s="44"/>
    </row>
    <row r="14456" spans="3:3" x14ac:dyDescent="0.35">
      <c r="C14456" s="44"/>
    </row>
    <row r="14457" spans="3:3" x14ac:dyDescent="0.35">
      <c r="C14457" s="44"/>
    </row>
    <row r="14458" spans="3:3" x14ac:dyDescent="0.35">
      <c r="C14458" s="44"/>
    </row>
    <row r="14459" spans="3:3" x14ac:dyDescent="0.35">
      <c r="C14459" s="44"/>
    </row>
    <row r="14460" spans="3:3" x14ac:dyDescent="0.35">
      <c r="C14460" s="44"/>
    </row>
    <row r="14461" spans="3:3" x14ac:dyDescent="0.35">
      <c r="C14461" s="44"/>
    </row>
    <row r="14462" spans="3:3" x14ac:dyDescent="0.35">
      <c r="C14462" s="44"/>
    </row>
    <row r="14463" spans="3:3" x14ac:dyDescent="0.35">
      <c r="C14463" s="44"/>
    </row>
    <row r="14464" spans="3:3" x14ac:dyDescent="0.35">
      <c r="C14464" s="44"/>
    </row>
    <row r="14465" spans="3:3" x14ac:dyDescent="0.35">
      <c r="C14465" s="44"/>
    </row>
    <row r="14466" spans="3:3" x14ac:dyDescent="0.35">
      <c r="C14466" s="44"/>
    </row>
    <row r="14467" spans="3:3" x14ac:dyDescent="0.35">
      <c r="C14467" s="44"/>
    </row>
    <row r="14468" spans="3:3" x14ac:dyDescent="0.35">
      <c r="C14468" s="44"/>
    </row>
    <row r="14469" spans="3:3" x14ac:dyDescent="0.35">
      <c r="C14469" s="44"/>
    </row>
    <row r="14470" spans="3:3" x14ac:dyDescent="0.35">
      <c r="C14470" s="44"/>
    </row>
    <row r="14471" spans="3:3" x14ac:dyDescent="0.35">
      <c r="C14471" s="44"/>
    </row>
    <row r="14472" spans="3:3" x14ac:dyDescent="0.35">
      <c r="C14472" s="44"/>
    </row>
    <row r="14473" spans="3:3" x14ac:dyDescent="0.35">
      <c r="C14473" s="44"/>
    </row>
    <row r="14474" spans="3:3" x14ac:dyDescent="0.35">
      <c r="C14474" s="44"/>
    </row>
    <row r="14475" spans="3:3" x14ac:dyDescent="0.35">
      <c r="C14475" s="44"/>
    </row>
    <row r="14476" spans="3:3" x14ac:dyDescent="0.35">
      <c r="C14476" s="44"/>
    </row>
    <row r="14477" spans="3:3" x14ac:dyDescent="0.35">
      <c r="C14477" s="44"/>
    </row>
    <row r="14478" spans="3:3" x14ac:dyDescent="0.35">
      <c r="C14478" s="44"/>
    </row>
    <row r="14479" spans="3:3" x14ac:dyDescent="0.35">
      <c r="C14479" s="44"/>
    </row>
    <row r="14480" spans="3:3" x14ac:dyDescent="0.35">
      <c r="C14480" s="44"/>
    </row>
    <row r="14481" spans="3:3" x14ac:dyDescent="0.35">
      <c r="C14481" s="44"/>
    </row>
    <row r="14482" spans="3:3" x14ac:dyDescent="0.35">
      <c r="C14482" s="44"/>
    </row>
    <row r="14483" spans="3:3" x14ac:dyDescent="0.35">
      <c r="C14483" s="44"/>
    </row>
    <row r="14484" spans="3:3" x14ac:dyDescent="0.35">
      <c r="C14484" s="44"/>
    </row>
    <row r="14485" spans="3:3" x14ac:dyDescent="0.35">
      <c r="C14485" s="44"/>
    </row>
    <row r="14486" spans="3:3" x14ac:dyDescent="0.35">
      <c r="C14486" s="44"/>
    </row>
    <row r="14487" spans="3:3" x14ac:dyDescent="0.35">
      <c r="C14487" s="44"/>
    </row>
    <row r="14488" spans="3:3" x14ac:dyDescent="0.35">
      <c r="C14488" s="44"/>
    </row>
    <row r="14489" spans="3:3" x14ac:dyDescent="0.35">
      <c r="C14489" s="44"/>
    </row>
    <row r="14490" spans="3:3" x14ac:dyDescent="0.35">
      <c r="C14490" s="44"/>
    </row>
    <row r="14491" spans="3:3" x14ac:dyDescent="0.35">
      <c r="C14491" s="44"/>
    </row>
    <row r="14492" spans="3:3" x14ac:dyDescent="0.35">
      <c r="C14492" s="44"/>
    </row>
    <row r="14493" spans="3:3" x14ac:dyDescent="0.35">
      <c r="C14493" s="44"/>
    </row>
    <row r="14494" spans="3:3" x14ac:dyDescent="0.35">
      <c r="C14494" s="44"/>
    </row>
    <row r="14495" spans="3:3" x14ac:dyDescent="0.35">
      <c r="C14495" s="44"/>
    </row>
    <row r="14496" spans="3:3" x14ac:dyDescent="0.35">
      <c r="C14496" s="44"/>
    </row>
    <row r="14497" spans="3:3" x14ac:dyDescent="0.35">
      <c r="C14497" s="44"/>
    </row>
    <row r="14498" spans="3:3" x14ac:dyDescent="0.35">
      <c r="C14498" s="44"/>
    </row>
    <row r="14499" spans="3:3" x14ac:dyDescent="0.35">
      <c r="C14499" s="44"/>
    </row>
    <row r="14500" spans="3:3" x14ac:dyDescent="0.35">
      <c r="C14500" s="44"/>
    </row>
    <row r="14501" spans="3:3" x14ac:dyDescent="0.35">
      <c r="C14501" s="44"/>
    </row>
    <row r="14502" spans="3:3" x14ac:dyDescent="0.35">
      <c r="C14502" s="44"/>
    </row>
    <row r="14503" spans="3:3" x14ac:dyDescent="0.35">
      <c r="C14503" s="44"/>
    </row>
    <row r="14504" spans="3:3" x14ac:dyDescent="0.35">
      <c r="C14504" s="44"/>
    </row>
    <row r="14505" spans="3:3" x14ac:dyDescent="0.35">
      <c r="C14505" s="44"/>
    </row>
    <row r="14506" spans="3:3" x14ac:dyDescent="0.35">
      <c r="C14506" s="44"/>
    </row>
    <row r="14507" spans="3:3" x14ac:dyDescent="0.35">
      <c r="C14507" s="44"/>
    </row>
    <row r="14508" spans="3:3" x14ac:dyDescent="0.35">
      <c r="C14508" s="44"/>
    </row>
    <row r="14509" spans="3:3" x14ac:dyDescent="0.35">
      <c r="C14509" s="44"/>
    </row>
    <row r="14510" spans="3:3" x14ac:dyDescent="0.35">
      <c r="C14510" s="44"/>
    </row>
    <row r="14511" spans="3:3" x14ac:dyDescent="0.35">
      <c r="C14511" s="44"/>
    </row>
    <row r="14512" spans="3:3" x14ac:dyDescent="0.35">
      <c r="C14512" s="44"/>
    </row>
    <row r="14513" spans="3:3" x14ac:dyDescent="0.35">
      <c r="C14513" s="44"/>
    </row>
    <row r="14514" spans="3:3" x14ac:dyDescent="0.35">
      <c r="C14514" s="44"/>
    </row>
    <row r="14515" spans="3:3" x14ac:dyDescent="0.35">
      <c r="C14515" s="44"/>
    </row>
    <row r="14516" spans="3:3" x14ac:dyDescent="0.35">
      <c r="C14516" s="44"/>
    </row>
    <row r="14517" spans="3:3" x14ac:dyDescent="0.35">
      <c r="C14517" s="44"/>
    </row>
    <row r="14518" spans="3:3" x14ac:dyDescent="0.35">
      <c r="C14518" s="44"/>
    </row>
    <row r="14519" spans="3:3" x14ac:dyDescent="0.35">
      <c r="C14519" s="44"/>
    </row>
    <row r="14520" spans="3:3" x14ac:dyDescent="0.35">
      <c r="C14520" s="44"/>
    </row>
    <row r="14521" spans="3:3" x14ac:dyDescent="0.35">
      <c r="C14521" s="44"/>
    </row>
    <row r="14522" spans="3:3" x14ac:dyDescent="0.35">
      <c r="C14522" s="44"/>
    </row>
    <row r="14523" spans="3:3" x14ac:dyDescent="0.35">
      <c r="C14523" s="44"/>
    </row>
    <row r="14524" spans="3:3" x14ac:dyDescent="0.35">
      <c r="C14524" s="44"/>
    </row>
    <row r="14525" spans="3:3" x14ac:dyDescent="0.35">
      <c r="C14525" s="44"/>
    </row>
    <row r="14526" spans="3:3" x14ac:dyDescent="0.35">
      <c r="C14526" s="44"/>
    </row>
    <row r="14527" spans="3:3" x14ac:dyDescent="0.35">
      <c r="C14527" s="44"/>
    </row>
    <row r="14528" spans="3:3" x14ac:dyDescent="0.35">
      <c r="C14528" s="44"/>
    </row>
    <row r="14529" spans="3:3" x14ac:dyDescent="0.35">
      <c r="C14529" s="44"/>
    </row>
    <row r="14530" spans="3:3" x14ac:dyDescent="0.35">
      <c r="C14530" s="44"/>
    </row>
    <row r="14531" spans="3:3" x14ac:dyDescent="0.35">
      <c r="C14531" s="44"/>
    </row>
    <row r="14532" spans="3:3" x14ac:dyDescent="0.35">
      <c r="C14532" s="44"/>
    </row>
    <row r="14533" spans="3:3" x14ac:dyDescent="0.35">
      <c r="C14533" s="44"/>
    </row>
    <row r="14534" spans="3:3" x14ac:dyDescent="0.35">
      <c r="C14534" s="44"/>
    </row>
    <row r="14535" spans="3:3" x14ac:dyDescent="0.35">
      <c r="C14535" s="44"/>
    </row>
    <row r="14536" spans="3:3" x14ac:dyDescent="0.35">
      <c r="C14536" s="44"/>
    </row>
    <row r="14537" spans="3:3" x14ac:dyDescent="0.35">
      <c r="C14537" s="44"/>
    </row>
    <row r="14538" spans="3:3" x14ac:dyDescent="0.35">
      <c r="C14538" s="44"/>
    </row>
    <row r="14539" spans="3:3" x14ac:dyDescent="0.35">
      <c r="C14539" s="44"/>
    </row>
    <row r="14540" spans="3:3" x14ac:dyDescent="0.35">
      <c r="C14540" s="44"/>
    </row>
    <row r="14541" spans="3:3" x14ac:dyDescent="0.35">
      <c r="C14541" s="44"/>
    </row>
    <row r="14542" spans="3:3" x14ac:dyDescent="0.35">
      <c r="C14542" s="44"/>
    </row>
    <row r="14543" spans="3:3" x14ac:dyDescent="0.35">
      <c r="C14543" s="44"/>
    </row>
    <row r="14544" spans="3:3" x14ac:dyDescent="0.35">
      <c r="C14544" s="44"/>
    </row>
    <row r="14545" spans="3:3" x14ac:dyDescent="0.35">
      <c r="C14545" s="44"/>
    </row>
    <row r="14546" spans="3:3" x14ac:dyDescent="0.35">
      <c r="C14546" s="44"/>
    </row>
    <row r="14547" spans="3:3" x14ac:dyDescent="0.35">
      <c r="C14547" s="44"/>
    </row>
    <row r="14548" spans="3:3" x14ac:dyDescent="0.35">
      <c r="C14548" s="44"/>
    </row>
    <row r="14549" spans="3:3" x14ac:dyDescent="0.35">
      <c r="C14549" s="44"/>
    </row>
    <row r="14550" spans="3:3" x14ac:dyDescent="0.35">
      <c r="C14550" s="44"/>
    </row>
    <row r="14551" spans="3:3" x14ac:dyDescent="0.35">
      <c r="C14551" s="44"/>
    </row>
    <row r="14552" spans="3:3" x14ac:dyDescent="0.35">
      <c r="C14552" s="44"/>
    </row>
    <row r="14553" spans="3:3" x14ac:dyDescent="0.35">
      <c r="C14553" s="44"/>
    </row>
    <row r="14554" spans="3:3" x14ac:dyDescent="0.35">
      <c r="C14554" s="44"/>
    </row>
    <row r="14555" spans="3:3" x14ac:dyDescent="0.35">
      <c r="C14555" s="44"/>
    </row>
    <row r="14556" spans="3:3" x14ac:dyDescent="0.35">
      <c r="C14556" s="44"/>
    </row>
    <row r="14557" spans="3:3" x14ac:dyDescent="0.35">
      <c r="C14557" s="44"/>
    </row>
    <row r="14558" spans="3:3" x14ac:dyDescent="0.35">
      <c r="C14558" s="44"/>
    </row>
    <row r="14559" spans="3:3" x14ac:dyDescent="0.35">
      <c r="C14559" s="44"/>
    </row>
    <row r="14560" spans="3:3" x14ac:dyDescent="0.35">
      <c r="C14560" s="44"/>
    </row>
    <row r="14561" spans="3:3" x14ac:dyDescent="0.35">
      <c r="C14561" s="44"/>
    </row>
    <row r="14562" spans="3:3" x14ac:dyDescent="0.35">
      <c r="C14562" s="44"/>
    </row>
    <row r="14563" spans="3:3" x14ac:dyDescent="0.35">
      <c r="C14563" s="44"/>
    </row>
    <row r="14564" spans="3:3" x14ac:dyDescent="0.35">
      <c r="C14564" s="44"/>
    </row>
    <row r="14565" spans="3:3" x14ac:dyDescent="0.35">
      <c r="C14565" s="44"/>
    </row>
    <row r="14566" spans="3:3" x14ac:dyDescent="0.35">
      <c r="C14566" s="44"/>
    </row>
    <row r="14567" spans="3:3" x14ac:dyDescent="0.35">
      <c r="C14567" s="44"/>
    </row>
    <row r="14568" spans="3:3" x14ac:dyDescent="0.35">
      <c r="C14568" s="44"/>
    </row>
    <row r="14569" spans="3:3" x14ac:dyDescent="0.35">
      <c r="C14569" s="44"/>
    </row>
    <row r="14570" spans="3:3" x14ac:dyDescent="0.35">
      <c r="C14570" s="44"/>
    </row>
    <row r="14571" spans="3:3" x14ac:dyDescent="0.35">
      <c r="C14571" s="44"/>
    </row>
    <row r="14572" spans="3:3" x14ac:dyDescent="0.35">
      <c r="C14572" s="44"/>
    </row>
    <row r="14573" spans="3:3" x14ac:dyDescent="0.35">
      <c r="C14573" s="44"/>
    </row>
    <row r="14574" spans="3:3" x14ac:dyDescent="0.35">
      <c r="C14574" s="44"/>
    </row>
    <row r="14575" spans="3:3" x14ac:dyDescent="0.35">
      <c r="C14575" s="44"/>
    </row>
    <row r="14576" spans="3:3" x14ac:dyDescent="0.35">
      <c r="C14576" s="44"/>
    </row>
    <row r="14577" spans="3:3" x14ac:dyDescent="0.35">
      <c r="C14577" s="44"/>
    </row>
    <row r="14578" spans="3:3" x14ac:dyDescent="0.35">
      <c r="C14578" s="44"/>
    </row>
    <row r="14579" spans="3:3" x14ac:dyDescent="0.35">
      <c r="C14579" s="44"/>
    </row>
    <row r="14580" spans="3:3" x14ac:dyDescent="0.35">
      <c r="C14580" s="44"/>
    </row>
    <row r="14581" spans="3:3" x14ac:dyDescent="0.35">
      <c r="C14581" s="44"/>
    </row>
    <row r="14582" spans="3:3" x14ac:dyDescent="0.35">
      <c r="C14582" s="44"/>
    </row>
    <row r="14583" spans="3:3" x14ac:dyDescent="0.35">
      <c r="C14583" s="44"/>
    </row>
    <row r="14584" spans="3:3" x14ac:dyDescent="0.35">
      <c r="C14584" s="44"/>
    </row>
    <row r="14585" spans="3:3" x14ac:dyDescent="0.35">
      <c r="C14585" s="44"/>
    </row>
    <row r="14586" spans="3:3" x14ac:dyDescent="0.35">
      <c r="C14586" s="44"/>
    </row>
    <row r="14587" spans="3:3" x14ac:dyDescent="0.35">
      <c r="C14587" s="44"/>
    </row>
    <row r="14588" spans="3:3" x14ac:dyDescent="0.35">
      <c r="C14588" s="44"/>
    </row>
    <row r="14589" spans="3:3" x14ac:dyDescent="0.35">
      <c r="C14589" s="44"/>
    </row>
    <row r="14590" spans="3:3" x14ac:dyDescent="0.35">
      <c r="C14590" s="44"/>
    </row>
    <row r="14591" spans="3:3" x14ac:dyDescent="0.35">
      <c r="C14591" s="44"/>
    </row>
    <row r="14592" spans="3:3" x14ac:dyDescent="0.35">
      <c r="C14592" s="44"/>
    </row>
    <row r="14593" spans="3:3" x14ac:dyDescent="0.35">
      <c r="C14593" s="44"/>
    </row>
    <row r="14594" spans="3:3" x14ac:dyDescent="0.35">
      <c r="C14594" s="44"/>
    </row>
    <row r="14595" spans="3:3" x14ac:dyDescent="0.35">
      <c r="C14595" s="44"/>
    </row>
    <row r="14596" spans="3:3" x14ac:dyDescent="0.35">
      <c r="C14596" s="44"/>
    </row>
    <row r="14597" spans="3:3" x14ac:dyDescent="0.35">
      <c r="C14597" s="44"/>
    </row>
    <row r="14598" spans="3:3" x14ac:dyDescent="0.35">
      <c r="C14598" s="44"/>
    </row>
    <row r="14599" spans="3:3" x14ac:dyDescent="0.35">
      <c r="C14599" s="44"/>
    </row>
    <row r="14600" spans="3:3" x14ac:dyDescent="0.35">
      <c r="C14600" s="44"/>
    </row>
    <row r="14601" spans="3:3" x14ac:dyDescent="0.35">
      <c r="C14601" s="44"/>
    </row>
    <row r="14602" spans="3:3" x14ac:dyDescent="0.35">
      <c r="C14602" s="44"/>
    </row>
    <row r="14603" spans="3:3" x14ac:dyDescent="0.35">
      <c r="C14603" s="44"/>
    </row>
    <row r="14604" spans="3:3" x14ac:dyDescent="0.35">
      <c r="C14604" s="44"/>
    </row>
    <row r="14605" spans="3:3" x14ac:dyDescent="0.35">
      <c r="C14605" s="44"/>
    </row>
    <row r="14606" spans="3:3" x14ac:dyDescent="0.35">
      <c r="C14606" s="44"/>
    </row>
    <row r="14607" spans="3:3" x14ac:dyDescent="0.35">
      <c r="C14607" s="44"/>
    </row>
    <row r="14608" spans="3:3" x14ac:dyDescent="0.35">
      <c r="C14608" s="44"/>
    </row>
    <row r="14609" spans="3:3" x14ac:dyDescent="0.35">
      <c r="C14609" s="44"/>
    </row>
    <row r="14610" spans="3:3" x14ac:dyDescent="0.35">
      <c r="C14610" s="44"/>
    </row>
    <row r="14611" spans="3:3" x14ac:dyDescent="0.35">
      <c r="C14611" s="44"/>
    </row>
    <row r="14612" spans="3:3" x14ac:dyDescent="0.35">
      <c r="C14612" s="44"/>
    </row>
    <row r="14613" spans="3:3" x14ac:dyDescent="0.35">
      <c r="C14613" s="44"/>
    </row>
    <row r="14614" spans="3:3" x14ac:dyDescent="0.35">
      <c r="C14614" s="44"/>
    </row>
    <row r="14615" spans="3:3" x14ac:dyDescent="0.35">
      <c r="C14615" s="44"/>
    </row>
    <row r="14616" spans="3:3" x14ac:dyDescent="0.35">
      <c r="C14616" s="44"/>
    </row>
    <row r="14617" spans="3:3" x14ac:dyDescent="0.35">
      <c r="C14617" s="44"/>
    </row>
    <row r="14618" spans="3:3" x14ac:dyDescent="0.35">
      <c r="C14618" s="44"/>
    </row>
    <row r="14619" spans="3:3" x14ac:dyDescent="0.35">
      <c r="C14619" s="44"/>
    </row>
    <row r="14620" spans="3:3" x14ac:dyDescent="0.35">
      <c r="C14620" s="44"/>
    </row>
    <row r="14621" spans="3:3" x14ac:dyDescent="0.35">
      <c r="C14621" s="44"/>
    </row>
    <row r="14622" spans="3:3" x14ac:dyDescent="0.35">
      <c r="C14622" s="44"/>
    </row>
    <row r="14623" spans="3:3" x14ac:dyDescent="0.35">
      <c r="C14623" s="44"/>
    </row>
    <row r="14624" spans="3:3" x14ac:dyDescent="0.35">
      <c r="C14624" s="44"/>
    </row>
    <row r="14625" spans="3:3" x14ac:dyDescent="0.35">
      <c r="C14625" s="44"/>
    </row>
    <row r="14626" spans="3:3" x14ac:dyDescent="0.35">
      <c r="C14626" s="44"/>
    </row>
    <row r="14627" spans="3:3" x14ac:dyDescent="0.35">
      <c r="C14627" s="44"/>
    </row>
    <row r="14628" spans="3:3" x14ac:dyDescent="0.35">
      <c r="C14628" s="44"/>
    </row>
    <row r="14629" spans="3:3" x14ac:dyDescent="0.35">
      <c r="C14629" s="44"/>
    </row>
    <row r="14630" spans="3:3" x14ac:dyDescent="0.35">
      <c r="C14630" s="44"/>
    </row>
    <row r="14631" spans="3:3" x14ac:dyDescent="0.35">
      <c r="C14631" s="44"/>
    </row>
    <row r="14632" spans="3:3" x14ac:dyDescent="0.35">
      <c r="C14632" s="44"/>
    </row>
    <row r="14633" spans="3:3" x14ac:dyDescent="0.35">
      <c r="C14633" s="44"/>
    </row>
    <row r="14634" spans="3:3" x14ac:dyDescent="0.35">
      <c r="C14634" s="44"/>
    </row>
    <row r="14635" spans="3:3" x14ac:dyDescent="0.35">
      <c r="C14635" s="44"/>
    </row>
    <row r="14636" spans="3:3" x14ac:dyDescent="0.35">
      <c r="C14636" s="44"/>
    </row>
    <row r="14637" spans="3:3" x14ac:dyDescent="0.35">
      <c r="C14637" s="44"/>
    </row>
    <row r="14638" spans="3:3" x14ac:dyDescent="0.35">
      <c r="C14638" s="44"/>
    </row>
    <row r="14639" spans="3:3" x14ac:dyDescent="0.35">
      <c r="C14639" s="44"/>
    </row>
    <row r="14640" spans="3:3" x14ac:dyDescent="0.35">
      <c r="C14640" s="44"/>
    </row>
    <row r="14641" spans="3:3" x14ac:dyDescent="0.35">
      <c r="C14641" s="44"/>
    </row>
    <row r="14642" spans="3:3" x14ac:dyDescent="0.35">
      <c r="C14642" s="44"/>
    </row>
    <row r="14643" spans="3:3" x14ac:dyDescent="0.35">
      <c r="C14643" s="44"/>
    </row>
    <row r="14644" spans="3:3" x14ac:dyDescent="0.35">
      <c r="C14644" s="44"/>
    </row>
    <row r="14645" spans="3:3" x14ac:dyDescent="0.35">
      <c r="C14645" s="44"/>
    </row>
    <row r="14646" spans="3:3" x14ac:dyDescent="0.35">
      <c r="C14646" s="44"/>
    </row>
    <row r="14647" spans="3:3" x14ac:dyDescent="0.35">
      <c r="C14647" s="44"/>
    </row>
    <row r="14648" spans="3:3" x14ac:dyDescent="0.35">
      <c r="C14648" s="44"/>
    </row>
    <row r="14649" spans="3:3" x14ac:dyDescent="0.35">
      <c r="C14649" s="44"/>
    </row>
    <row r="14650" spans="3:3" x14ac:dyDescent="0.35">
      <c r="C14650" s="44"/>
    </row>
    <row r="14651" spans="3:3" x14ac:dyDescent="0.35">
      <c r="C14651" s="44"/>
    </row>
    <row r="14652" spans="3:3" x14ac:dyDescent="0.35">
      <c r="C14652" s="44"/>
    </row>
    <row r="14653" spans="3:3" x14ac:dyDescent="0.35">
      <c r="C14653" s="44"/>
    </row>
    <row r="14654" spans="3:3" x14ac:dyDescent="0.35">
      <c r="C14654" s="44"/>
    </row>
    <row r="14655" spans="3:3" x14ac:dyDescent="0.35">
      <c r="C14655" s="44"/>
    </row>
    <row r="14656" spans="3:3" x14ac:dyDescent="0.35">
      <c r="C14656" s="44"/>
    </row>
    <row r="14657" spans="3:3" x14ac:dyDescent="0.35">
      <c r="C14657" s="44"/>
    </row>
    <row r="14658" spans="3:3" x14ac:dyDescent="0.35">
      <c r="C14658" s="44"/>
    </row>
    <row r="14659" spans="3:3" x14ac:dyDescent="0.35">
      <c r="C14659" s="44"/>
    </row>
    <row r="14660" spans="3:3" x14ac:dyDescent="0.35">
      <c r="C14660" s="44"/>
    </row>
    <row r="14661" spans="3:3" x14ac:dyDescent="0.35">
      <c r="C14661" s="44"/>
    </row>
    <row r="14662" spans="3:3" x14ac:dyDescent="0.35">
      <c r="C14662" s="44"/>
    </row>
    <row r="14663" spans="3:3" x14ac:dyDescent="0.35">
      <c r="C14663" s="44"/>
    </row>
    <row r="14664" spans="3:3" x14ac:dyDescent="0.35">
      <c r="C14664" s="44"/>
    </row>
    <row r="14665" spans="3:3" x14ac:dyDescent="0.35">
      <c r="C14665" s="44"/>
    </row>
    <row r="14666" spans="3:3" x14ac:dyDescent="0.35">
      <c r="C14666" s="44"/>
    </row>
    <row r="14667" spans="3:3" x14ac:dyDescent="0.35">
      <c r="C14667" s="44"/>
    </row>
    <row r="14668" spans="3:3" x14ac:dyDescent="0.35">
      <c r="C14668" s="44"/>
    </row>
    <row r="14669" spans="3:3" x14ac:dyDescent="0.35">
      <c r="C14669" s="44"/>
    </row>
    <row r="14670" spans="3:3" x14ac:dyDescent="0.35">
      <c r="C14670" s="44"/>
    </row>
    <row r="14671" spans="3:3" x14ac:dyDescent="0.35">
      <c r="C14671" s="44"/>
    </row>
    <row r="14672" spans="3:3" x14ac:dyDescent="0.35">
      <c r="C14672" s="44"/>
    </row>
    <row r="14673" spans="3:3" x14ac:dyDescent="0.35">
      <c r="C14673" s="44"/>
    </row>
    <row r="14674" spans="3:3" x14ac:dyDescent="0.35">
      <c r="C14674" s="44"/>
    </row>
    <row r="14675" spans="3:3" x14ac:dyDescent="0.35">
      <c r="C14675" s="44"/>
    </row>
    <row r="14676" spans="3:3" x14ac:dyDescent="0.35">
      <c r="C14676" s="44"/>
    </row>
    <row r="14677" spans="3:3" x14ac:dyDescent="0.35">
      <c r="C14677" s="44"/>
    </row>
    <row r="14678" spans="3:3" x14ac:dyDescent="0.35">
      <c r="C14678" s="44"/>
    </row>
    <row r="14679" spans="3:3" x14ac:dyDescent="0.35">
      <c r="C14679" s="44"/>
    </row>
    <row r="14680" spans="3:3" x14ac:dyDescent="0.35">
      <c r="C14680" s="44"/>
    </row>
    <row r="14681" spans="3:3" x14ac:dyDescent="0.35">
      <c r="C14681" s="44"/>
    </row>
    <row r="14682" spans="3:3" x14ac:dyDescent="0.35">
      <c r="C14682" s="44"/>
    </row>
    <row r="14683" spans="3:3" x14ac:dyDescent="0.35">
      <c r="C14683" s="44"/>
    </row>
    <row r="14684" spans="3:3" x14ac:dyDescent="0.35">
      <c r="C14684" s="44"/>
    </row>
    <row r="14685" spans="3:3" x14ac:dyDescent="0.35">
      <c r="C14685" s="44"/>
    </row>
    <row r="14686" spans="3:3" x14ac:dyDescent="0.35">
      <c r="C14686" s="44"/>
    </row>
    <row r="14687" spans="3:3" x14ac:dyDescent="0.35">
      <c r="C14687" s="44"/>
    </row>
    <row r="14688" spans="3:3" x14ac:dyDescent="0.35">
      <c r="C14688" s="44"/>
    </row>
    <row r="14689" spans="3:3" x14ac:dyDescent="0.35">
      <c r="C14689" s="44"/>
    </row>
    <row r="14690" spans="3:3" x14ac:dyDescent="0.35">
      <c r="C14690" s="44"/>
    </row>
    <row r="14691" spans="3:3" x14ac:dyDescent="0.35">
      <c r="C14691" s="44"/>
    </row>
    <row r="14692" spans="3:3" x14ac:dyDescent="0.35">
      <c r="C14692" s="44"/>
    </row>
    <row r="14693" spans="3:3" x14ac:dyDescent="0.35">
      <c r="C14693" s="44"/>
    </row>
    <row r="14694" spans="3:3" x14ac:dyDescent="0.35">
      <c r="C14694" s="44"/>
    </row>
    <row r="14695" spans="3:3" x14ac:dyDescent="0.35">
      <c r="C14695" s="44"/>
    </row>
    <row r="14696" spans="3:3" x14ac:dyDescent="0.35">
      <c r="C14696" s="44"/>
    </row>
    <row r="14697" spans="3:3" x14ac:dyDescent="0.35">
      <c r="C14697" s="44"/>
    </row>
    <row r="14698" spans="3:3" x14ac:dyDescent="0.35">
      <c r="C14698" s="44"/>
    </row>
    <row r="14699" spans="3:3" x14ac:dyDescent="0.35">
      <c r="C14699" s="44"/>
    </row>
    <row r="14700" spans="3:3" x14ac:dyDescent="0.35">
      <c r="C14700" s="44"/>
    </row>
    <row r="14701" spans="3:3" x14ac:dyDescent="0.35">
      <c r="C14701" s="44"/>
    </row>
    <row r="14702" spans="3:3" x14ac:dyDescent="0.35">
      <c r="C14702" s="44"/>
    </row>
    <row r="14703" spans="3:3" x14ac:dyDescent="0.35">
      <c r="C14703" s="44"/>
    </row>
    <row r="14704" spans="3:3" x14ac:dyDescent="0.35">
      <c r="C14704" s="44"/>
    </row>
    <row r="14705" spans="3:3" x14ac:dyDescent="0.35">
      <c r="C14705" s="44"/>
    </row>
    <row r="14706" spans="3:3" x14ac:dyDescent="0.35">
      <c r="C14706" s="44"/>
    </row>
    <row r="14707" spans="3:3" x14ac:dyDescent="0.35">
      <c r="C14707" s="44"/>
    </row>
    <row r="14708" spans="3:3" x14ac:dyDescent="0.35">
      <c r="C14708" s="44"/>
    </row>
    <row r="14709" spans="3:3" x14ac:dyDescent="0.35">
      <c r="C14709" s="44"/>
    </row>
    <row r="14710" spans="3:3" x14ac:dyDescent="0.35">
      <c r="C14710" s="44"/>
    </row>
    <row r="14711" spans="3:3" x14ac:dyDescent="0.35">
      <c r="C14711" s="44"/>
    </row>
    <row r="14712" spans="3:3" x14ac:dyDescent="0.35">
      <c r="C14712" s="44"/>
    </row>
    <row r="14713" spans="3:3" x14ac:dyDescent="0.35">
      <c r="C14713" s="44"/>
    </row>
    <row r="14714" spans="3:3" x14ac:dyDescent="0.35">
      <c r="C14714" s="44"/>
    </row>
    <row r="14715" spans="3:3" x14ac:dyDescent="0.35">
      <c r="C14715" s="44"/>
    </row>
    <row r="14716" spans="3:3" x14ac:dyDescent="0.35">
      <c r="C14716" s="44"/>
    </row>
    <row r="14717" spans="3:3" x14ac:dyDescent="0.35">
      <c r="C14717" s="44"/>
    </row>
    <row r="14718" spans="3:3" x14ac:dyDescent="0.35">
      <c r="C14718" s="44"/>
    </row>
    <row r="14719" spans="3:3" x14ac:dyDescent="0.35">
      <c r="C14719" s="44"/>
    </row>
    <row r="14720" spans="3:3" x14ac:dyDescent="0.35">
      <c r="C14720" s="44"/>
    </row>
    <row r="14721" spans="3:3" x14ac:dyDescent="0.35">
      <c r="C14721" s="44"/>
    </row>
    <row r="14722" spans="3:3" x14ac:dyDescent="0.35">
      <c r="C14722" s="44"/>
    </row>
    <row r="14723" spans="3:3" x14ac:dyDescent="0.35">
      <c r="C14723" s="44"/>
    </row>
    <row r="14724" spans="3:3" x14ac:dyDescent="0.35">
      <c r="C14724" s="44"/>
    </row>
    <row r="14725" spans="3:3" x14ac:dyDescent="0.35">
      <c r="C14725" s="44"/>
    </row>
    <row r="14726" spans="3:3" x14ac:dyDescent="0.35">
      <c r="C14726" s="44"/>
    </row>
    <row r="14727" spans="3:3" x14ac:dyDescent="0.35">
      <c r="C14727" s="44"/>
    </row>
    <row r="14728" spans="3:3" x14ac:dyDescent="0.35">
      <c r="C14728" s="44"/>
    </row>
    <row r="14729" spans="3:3" x14ac:dyDescent="0.35">
      <c r="C14729" s="44"/>
    </row>
    <row r="14730" spans="3:3" x14ac:dyDescent="0.35">
      <c r="C14730" s="44"/>
    </row>
    <row r="14731" spans="3:3" x14ac:dyDescent="0.35">
      <c r="C14731" s="44"/>
    </row>
    <row r="14732" spans="3:3" x14ac:dyDescent="0.35">
      <c r="C14732" s="44"/>
    </row>
    <row r="14733" spans="3:3" x14ac:dyDescent="0.35">
      <c r="C14733" s="44"/>
    </row>
    <row r="14734" spans="3:3" x14ac:dyDescent="0.35">
      <c r="C14734" s="44"/>
    </row>
    <row r="14735" spans="3:3" x14ac:dyDescent="0.35">
      <c r="C14735" s="44"/>
    </row>
    <row r="14736" spans="3:3" x14ac:dyDescent="0.35">
      <c r="C14736" s="44"/>
    </row>
    <row r="14737" spans="3:3" x14ac:dyDescent="0.35">
      <c r="C14737" s="44"/>
    </row>
    <row r="14738" spans="3:3" x14ac:dyDescent="0.35">
      <c r="C14738" s="44"/>
    </row>
    <row r="14739" spans="3:3" x14ac:dyDescent="0.35">
      <c r="C14739" s="44"/>
    </row>
    <row r="14740" spans="3:3" x14ac:dyDescent="0.35">
      <c r="C14740" s="44"/>
    </row>
    <row r="14741" spans="3:3" x14ac:dyDescent="0.35">
      <c r="C14741" s="44"/>
    </row>
    <row r="14742" spans="3:3" x14ac:dyDescent="0.35">
      <c r="C14742" s="44"/>
    </row>
    <row r="14743" spans="3:3" x14ac:dyDescent="0.35">
      <c r="C14743" s="44"/>
    </row>
    <row r="14744" spans="3:3" x14ac:dyDescent="0.35">
      <c r="C14744" s="44"/>
    </row>
    <row r="14745" spans="3:3" x14ac:dyDescent="0.35">
      <c r="C14745" s="44"/>
    </row>
    <row r="14746" spans="3:3" x14ac:dyDescent="0.35">
      <c r="C14746" s="44"/>
    </row>
    <row r="14747" spans="3:3" x14ac:dyDescent="0.35">
      <c r="C14747" s="44"/>
    </row>
    <row r="14748" spans="3:3" x14ac:dyDescent="0.35">
      <c r="C14748" s="44"/>
    </row>
    <row r="14749" spans="3:3" x14ac:dyDescent="0.35">
      <c r="C14749" s="44"/>
    </row>
    <row r="14750" spans="3:3" x14ac:dyDescent="0.35">
      <c r="C14750" s="44"/>
    </row>
    <row r="14751" spans="3:3" x14ac:dyDescent="0.35">
      <c r="C14751" s="44"/>
    </row>
    <row r="14752" spans="3:3" x14ac:dyDescent="0.35">
      <c r="C14752" s="44"/>
    </row>
    <row r="14753" spans="3:3" x14ac:dyDescent="0.35">
      <c r="C14753" s="44"/>
    </row>
    <row r="14754" spans="3:3" x14ac:dyDescent="0.35">
      <c r="C14754" s="44"/>
    </row>
    <row r="14755" spans="3:3" x14ac:dyDescent="0.35">
      <c r="C14755" s="44"/>
    </row>
    <row r="14756" spans="3:3" x14ac:dyDescent="0.35">
      <c r="C14756" s="44"/>
    </row>
    <row r="14757" spans="3:3" x14ac:dyDescent="0.35">
      <c r="C14757" s="44"/>
    </row>
    <row r="14758" spans="3:3" x14ac:dyDescent="0.35">
      <c r="C14758" s="44"/>
    </row>
    <row r="14759" spans="3:3" x14ac:dyDescent="0.35">
      <c r="C14759" s="44"/>
    </row>
    <row r="14760" spans="3:3" x14ac:dyDescent="0.35">
      <c r="C14760" s="44"/>
    </row>
    <row r="14761" spans="3:3" x14ac:dyDescent="0.35">
      <c r="C14761" s="44"/>
    </row>
    <row r="14762" spans="3:3" x14ac:dyDescent="0.35">
      <c r="C14762" s="44"/>
    </row>
    <row r="14763" spans="3:3" x14ac:dyDescent="0.35">
      <c r="C14763" s="44"/>
    </row>
    <row r="14764" spans="3:3" x14ac:dyDescent="0.35">
      <c r="C14764" s="44"/>
    </row>
    <row r="14765" spans="3:3" x14ac:dyDescent="0.35">
      <c r="C14765" s="44"/>
    </row>
    <row r="14766" spans="3:3" x14ac:dyDescent="0.35">
      <c r="C14766" s="44"/>
    </row>
    <row r="14767" spans="3:3" x14ac:dyDescent="0.35">
      <c r="C14767" s="44"/>
    </row>
    <row r="14768" spans="3:3" x14ac:dyDescent="0.35">
      <c r="C14768" s="44"/>
    </row>
    <row r="14769" spans="3:3" x14ac:dyDescent="0.35">
      <c r="C14769" s="44"/>
    </row>
    <row r="14770" spans="3:3" x14ac:dyDescent="0.35">
      <c r="C14770" s="44"/>
    </row>
    <row r="14771" spans="3:3" x14ac:dyDescent="0.35">
      <c r="C14771" s="44"/>
    </row>
    <row r="14772" spans="3:3" x14ac:dyDescent="0.35">
      <c r="C14772" s="44"/>
    </row>
    <row r="14773" spans="3:3" x14ac:dyDescent="0.35">
      <c r="C14773" s="44"/>
    </row>
    <row r="14774" spans="3:3" x14ac:dyDescent="0.35">
      <c r="C14774" s="44"/>
    </row>
    <row r="14775" spans="3:3" x14ac:dyDescent="0.35">
      <c r="C14775" s="44"/>
    </row>
    <row r="14776" spans="3:3" x14ac:dyDescent="0.35">
      <c r="C14776" s="44"/>
    </row>
    <row r="14777" spans="3:3" x14ac:dyDescent="0.35">
      <c r="C14777" s="44"/>
    </row>
    <row r="14778" spans="3:3" x14ac:dyDescent="0.35">
      <c r="C14778" s="44"/>
    </row>
    <row r="14779" spans="3:3" x14ac:dyDescent="0.35">
      <c r="C14779" s="44"/>
    </row>
    <row r="14780" spans="3:3" x14ac:dyDescent="0.35">
      <c r="C14780" s="44"/>
    </row>
    <row r="14781" spans="3:3" x14ac:dyDescent="0.35">
      <c r="C14781" s="44"/>
    </row>
    <row r="14782" spans="3:3" x14ac:dyDescent="0.35">
      <c r="C14782" s="44"/>
    </row>
    <row r="14783" spans="3:3" x14ac:dyDescent="0.35">
      <c r="C14783" s="44"/>
    </row>
    <row r="14784" spans="3:3" x14ac:dyDescent="0.35">
      <c r="C14784" s="44"/>
    </row>
    <row r="14785" spans="3:3" x14ac:dyDescent="0.35">
      <c r="C14785" s="44"/>
    </row>
    <row r="14786" spans="3:3" x14ac:dyDescent="0.35">
      <c r="C14786" s="44"/>
    </row>
    <row r="14787" spans="3:3" x14ac:dyDescent="0.35">
      <c r="C14787" s="44"/>
    </row>
    <row r="14788" spans="3:3" x14ac:dyDescent="0.35">
      <c r="C14788" s="44"/>
    </row>
    <row r="14789" spans="3:3" x14ac:dyDescent="0.35">
      <c r="C14789" s="44"/>
    </row>
    <row r="14790" spans="3:3" x14ac:dyDescent="0.35">
      <c r="C14790" s="44"/>
    </row>
    <row r="14791" spans="3:3" x14ac:dyDescent="0.35">
      <c r="C14791" s="44"/>
    </row>
    <row r="14792" spans="3:3" x14ac:dyDescent="0.35">
      <c r="C14792" s="44"/>
    </row>
    <row r="14793" spans="3:3" x14ac:dyDescent="0.35">
      <c r="C14793" s="44"/>
    </row>
    <row r="14794" spans="3:3" x14ac:dyDescent="0.35">
      <c r="C14794" s="44"/>
    </row>
    <row r="14795" spans="3:3" x14ac:dyDescent="0.35">
      <c r="C14795" s="44"/>
    </row>
    <row r="14796" spans="3:3" x14ac:dyDescent="0.35">
      <c r="C14796" s="44"/>
    </row>
    <row r="14797" spans="3:3" x14ac:dyDescent="0.35">
      <c r="C14797" s="44"/>
    </row>
    <row r="14798" spans="3:3" x14ac:dyDescent="0.35">
      <c r="C14798" s="44"/>
    </row>
    <row r="14799" spans="3:3" x14ac:dyDescent="0.35">
      <c r="C14799" s="44"/>
    </row>
    <row r="14800" spans="3:3" x14ac:dyDescent="0.35">
      <c r="C14800" s="44"/>
    </row>
    <row r="14801" spans="3:3" x14ac:dyDescent="0.35">
      <c r="C14801" s="44"/>
    </row>
    <row r="14802" spans="3:3" x14ac:dyDescent="0.35">
      <c r="C14802" s="44"/>
    </row>
    <row r="14803" spans="3:3" x14ac:dyDescent="0.35">
      <c r="C14803" s="44"/>
    </row>
    <row r="14804" spans="3:3" x14ac:dyDescent="0.35">
      <c r="C14804" s="44"/>
    </row>
    <row r="14805" spans="3:3" x14ac:dyDescent="0.35">
      <c r="C14805" s="44"/>
    </row>
    <row r="14806" spans="3:3" x14ac:dyDescent="0.35">
      <c r="C14806" s="44"/>
    </row>
    <row r="14807" spans="3:3" x14ac:dyDescent="0.35">
      <c r="C14807" s="44"/>
    </row>
    <row r="14808" spans="3:3" x14ac:dyDescent="0.35">
      <c r="C14808" s="44"/>
    </row>
    <row r="14809" spans="3:3" x14ac:dyDescent="0.35">
      <c r="C14809" s="44"/>
    </row>
    <row r="14810" spans="3:3" x14ac:dyDescent="0.35">
      <c r="C14810" s="44"/>
    </row>
    <row r="14811" spans="3:3" x14ac:dyDescent="0.35">
      <c r="C14811" s="44"/>
    </row>
    <row r="14812" spans="3:3" x14ac:dyDescent="0.35">
      <c r="C14812" s="44"/>
    </row>
    <row r="14813" spans="3:3" x14ac:dyDescent="0.35">
      <c r="C14813" s="44"/>
    </row>
    <row r="14814" spans="3:3" x14ac:dyDescent="0.35">
      <c r="C14814" s="44"/>
    </row>
    <row r="14815" spans="3:3" x14ac:dyDescent="0.35">
      <c r="C14815" s="44"/>
    </row>
    <row r="14816" spans="3:3" x14ac:dyDescent="0.35">
      <c r="C14816" s="44"/>
    </row>
    <row r="14817" spans="3:3" x14ac:dyDescent="0.35">
      <c r="C14817" s="44"/>
    </row>
    <row r="14818" spans="3:3" x14ac:dyDescent="0.35">
      <c r="C14818" s="44"/>
    </row>
    <row r="14819" spans="3:3" x14ac:dyDescent="0.35">
      <c r="C14819" s="44"/>
    </row>
    <row r="14820" spans="3:3" x14ac:dyDescent="0.35">
      <c r="C14820" s="44"/>
    </row>
    <row r="14821" spans="3:3" x14ac:dyDescent="0.35">
      <c r="C14821" s="44"/>
    </row>
    <row r="14822" spans="3:3" x14ac:dyDescent="0.35">
      <c r="C14822" s="44"/>
    </row>
    <row r="14823" spans="3:3" x14ac:dyDescent="0.35">
      <c r="C14823" s="44"/>
    </row>
    <row r="14824" spans="3:3" x14ac:dyDescent="0.35">
      <c r="C14824" s="44"/>
    </row>
    <row r="14825" spans="3:3" x14ac:dyDescent="0.35">
      <c r="C14825" s="44"/>
    </row>
    <row r="14826" spans="3:3" x14ac:dyDescent="0.35">
      <c r="C14826" s="44"/>
    </row>
    <row r="14827" spans="3:3" x14ac:dyDescent="0.35">
      <c r="C14827" s="44"/>
    </row>
    <row r="14828" spans="3:3" x14ac:dyDescent="0.35">
      <c r="C14828" s="44"/>
    </row>
    <row r="14829" spans="3:3" x14ac:dyDescent="0.35">
      <c r="C14829" s="44"/>
    </row>
    <row r="14830" spans="3:3" x14ac:dyDescent="0.35">
      <c r="C14830" s="44"/>
    </row>
    <row r="14831" spans="3:3" x14ac:dyDescent="0.35">
      <c r="C14831" s="44"/>
    </row>
    <row r="14832" spans="3:3" x14ac:dyDescent="0.35">
      <c r="C14832" s="44"/>
    </row>
    <row r="14833" spans="3:3" x14ac:dyDescent="0.35">
      <c r="C14833" s="44"/>
    </row>
    <row r="14834" spans="3:3" x14ac:dyDescent="0.35">
      <c r="C14834" s="44"/>
    </row>
    <row r="14835" spans="3:3" x14ac:dyDescent="0.35">
      <c r="C14835" s="44"/>
    </row>
    <row r="14836" spans="3:3" x14ac:dyDescent="0.35">
      <c r="C14836" s="44"/>
    </row>
    <row r="14837" spans="3:3" x14ac:dyDescent="0.35">
      <c r="C14837" s="44"/>
    </row>
    <row r="14838" spans="3:3" x14ac:dyDescent="0.35">
      <c r="C14838" s="44"/>
    </row>
    <row r="14839" spans="3:3" x14ac:dyDescent="0.35">
      <c r="C14839" s="44"/>
    </row>
    <row r="14840" spans="3:3" x14ac:dyDescent="0.35">
      <c r="C14840" s="44"/>
    </row>
    <row r="14841" spans="3:3" x14ac:dyDescent="0.35">
      <c r="C14841" s="44"/>
    </row>
    <row r="14842" spans="3:3" x14ac:dyDescent="0.35">
      <c r="C14842" s="44"/>
    </row>
    <row r="14843" spans="3:3" x14ac:dyDescent="0.35">
      <c r="C14843" s="44"/>
    </row>
    <row r="14844" spans="3:3" x14ac:dyDescent="0.35">
      <c r="C14844" s="44"/>
    </row>
    <row r="14845" spans="3:3" x14ac:dyDescent="0.35">
      <c r="C14845" s="44"/>
    </row>
    <row r="14846" spans="3:3" x14ac:dyDescent="0.35">
      <c r="C14846" s="44"/>
    </row>
    <row r="14847" spans="3:3" x14ac:dyDescent="0.35">
      <c r="C14847" s="44"/>
    </row>
    <row r="14848" spans="3:3" x14ac:dyDescent="0.35">
      <c r="C14848" s="44"/>
    </row>
    <row r="14849" spans="3:3" x14ac:dyDescent="0.35">
      <c r="C14849" s="44"/>
    </row>
    <row r="14850" spans="3:3" x14ac:dyDescent="0.35">
      <c r="C14850" s="44"/>
    </row>
    <row r="14851" spans="3:3" x14ac:dyDescent="0.35">
      <c r="C14851" s="44"/>
    </row>
    <row r="14852" spans="3:3" x14ac:dyDescent="0.35">
      <c r="C14852" s="44"/>
    </row>
    <row r="14853" spans="3:3" x14ac:dyDescent="0.35">
      <c r="C14853" s="44"/>
    </row>
    <row r="14854" spans="3:3" x14ac:dyDescent="0.35">
      <c r="C14854" s="44"/>
    </row>
    <row r="14855" spans="3:3" x14ac:dyDescent="0.35">
      <c r="C14855" s="44"/>
    </row>
    <row r="14856" spans="3:3" x14ac:dyDescent="0.35">
      <c r="C14856" s="44"/>
    </row>
    <row r="14857" spans="3:3" x14ac:dyDescent="0.35">
      <c r="C14857" s="44"/>
    </row>
    <row r="14858" spans="3:3" x14ac:dyDescent="0.35">
      <c r="C14858" s="44"/>
    </row>
    <row r="14859" spans="3:3" x14ac:dyDescent="0.35">
      <c r="C14859" s="44"/>
    </row>
    <row r="14860" spans="3:3" x14ac:dyDescent="0.35">
      <c r="C14860" s="44"/>
    </row>
    <row r="14861" spans="3:3" x14ac:dyDescent="0.35">
      <c r="C14861" s="44"/>
    </row>
    <row r="14862" spans="3:3" x14ac:dyDescent="0.35">
      <c r="C14862" s="44"/>
    </row>
    <row r="14863" spans="3:3" x14ac:dyDescent="0.35">
      <c r="C14863" s="44"/>
    </row>
    <row r="14864" spans="3:3" x14ac:dyDescent="0.35">
      <c r="C14864" s="44"/>
    </row>
    <row r="14865" spans="3:3" x14ac:dyDescent="0.35">
      <c r="C14865" s="44"/>
    </row>
    <row r="14866" spans="3:3" x14ac:dyDescent="0.35">
      <c r="C14866" s="44"/>
    </row>
    <row r="14867" spans="3:3" x14ac:dyDescent="0.35">
      <c r="C14867" s="44"/>
    </row>
    <row r="14868" spans="3:3" x14ac:dyDescent="0.35">
      <c r="C14868" s="44"/>
    </row>
    <row r="14869" spans="3:3" x14ac:dyDescent="0.35">
      <c r="C14869" s="44"/>
    </row>
    <row r="14870" spans="3:3" x14ac:dyDescent="0.35">
      <c r="C14870" s="44"/>
    </row>
    <row r="14871" spans="3:3" x14ac:dyDescent="0.35">
      <c r="C14871" s="44"/>
    </row>
    <row r="14872" spans="3:3" x14ac:dyDescent="0.35">
      <c r="C14872" s="44"/>
    </row>
    <row r="14873" spans="3:3" x14ac:dyDescent="0.35">
      <c r="C14873" s="44"/>
    </row>
    <row r="14874" spans="3:3" x14ac:dyDescent="0.35">
      <c r="C14874" s="44"/>
    </row>
    <row r="14875" spans="3:3" x14ac:dyDescent="0.35">
      <c r="C14875" s="44"/>
    </row>
    <row r="14876" spans="3:3" x14ac:dyDescent="0.35">
      <c r="C14876" s="44"/>
    </row>
    <row r="14877" spans="3:3" x14ac:dyDescent="0.35">
      <c r="C14877" s="44"/>
    </row>
    <row r="14878" spans="3:3" x14ac:dyDescent="0.35">
      <c r="C14878" s="44"/>
    </row>
    <row r="14879" spans="3:3" x14ac:dyDescent="0.35">
      <c r="C14879" s="44"/>
    </row>
    <row r="14880" spans="3:3" x14ac:dyDescent="0.35">
      <c r="C14880" s="44"/>
    </row>
    <row r="14881" spans="3:3" x14ac:dyDescent="0.35">
      <c r="C14881" s="44"/>
    </row>
    <row r="14882" spans="3:3" x14ac:dyDescent="0.35">
      <c r="C14882" s="44"/>
    </row>
    <row r="14883" spans="3:3" x14ac:dyDescent="0.35">
      <c r="C14883" s="44"/>
    </row>
    <row r="14884" spans="3:3" x14ac:dyDescent="0.35">
      <c r="C14884" s="44"/>
    </row>
    <row r="14885" spans="3:3" x14ac:dyDescent="0.35">
      <c r="C14885" s="44"/>
    </row>
    <row r="14886" spans="3:3" x14ac:dyDescent="0.35">
      <c r="C14886" s="44"/>
    </row>
    <row r="14887" spans="3:3" x14ac:dyDescent="0.35">
      <c r="C14887" s="44"/>
    </row>
    <row r="14888" spans="3:3" x14ac:dyDescent="0.35">
      <c r="C14888" s="44"/>
    </row>
    <row r="14889" spans="3:3" x14ac:dyDescent="0.35">
      <c r="C14889" s="44"/>
    </row>
    <row r="14890" spans="3:3" x14ac:dyDescent="0.35">
      <c r="C14890" s="44"/>
    </row>
    <row r="14891" spans="3:3" x14ac:dyDescent="0.35">
      <c r="C14891" s="44"/>
    </row>
    <row r="14892" spans="3:3" x14ac:dyDescent="0.35">
      <c r="C14892" s="44"/>
    </row>
    <row r="14893" spans="3:3" x14ac:dyDescent="0.35">
      <c r="C14893" s="44"/>
    </row>
    <row r="14894" spans="3:3" x14ac:dyDescent="0.35">
      <c r="C14894" s="44"/>
    </row>
    <row r="14895" spans="3:3" x14ac:dyDescent="0.35">
      <c r="C14895" s="44"/>
    </row>
    <row r="14896" spans="3:3" x14ac:dyDescent="0.35">
      <c r="C14896" s="44"/>
    </row>
    <row r="14897" spans="3:3" x14ac:dyDescent="0.35">
      <c r="C14897" s="44"/>
    </row>
    <row r="14898" spans="3:3" x14ac:dyDescent="0.35">
      <c r="C14898" s="44"/>
    </row>
    <row r="14899" spans="3:3" x14ac:dyDescent="0.35">
      <c r="C14899" s="44"/>
    </row>
    <row r="14900" spans="3:3" x14ac:dyDescent="0.35">
      <c r="C14900" s="44"/>
    </row>
    <row r="14901" spans="3:3" x14ac:dyDescent="0.35">
      <c r="C14901" s="44"/>
    </row>
    <row r="14902" spans="3:3" x14ac:dyDescent="0.35">
      <c r="C14902" s="44"/>
    </row>
    <row r="14903" spans="3:3" x14ac:dyDescent="0.35">
      <c r="C14903" s="44"/>
    </row>
    <row r="14904" spans="3:3" x14ac:dyDescent="0.35">
      <c r="C14904" s="44"/>
    </row>
    <row r="14905" spans="3:3" x14ac:dyDescent="0.35">
      <c r="C14905" s="44"/>
    </row>
    <row r="14906" spans="3:3" x14ac:dyDescent="0.35">
      <c r="C14906" s="44"/>
    </row>
    <row r="14907" spans="3:3" x14ac:dyDescent="0.35">
      <c r="C14907" s="44"/>
    </row>
    <row r="14908" spans="3:3" x14ac:dyDescent="0.35">
      <c r="C14908" s="44"/>
    </row>
    <row r="14909" spans="3:3" x14ac:dyDescent="0.35">
      <c r="C14909" s="44"/>
    </row>
    <row r="14910" spans="3:3" x14ac:dyDescent="0.35">
      <c r="C14910" s="44"/>
    </row>
    <row r="14911" spans="3:3" x14ac:dyDescent="0.35">
      <c r="C14911" s="44"/>
    </row>
    <row r="14912" spans="3:3" x14ac:dyDescent="0.35">
      <c r="C14912" s="44"/>
    </row>
    <row r="14913" spans="3:3" x14ac:dyDescent="0.35">
      <c r="C14913" s="44"/>
    </row>
    <row r="14914" spans="3:3" x14ac:dyDescent="0.35">
      <c r="C14914" s="44"/>
    </row>
    <row r="14915" spans="3:3" x14ac:dyDescent="0.35">
      <c r="C14915" s="44"/>
    </row>
    <row r="14916" spans="3:3" x14ac:dyDescent="0.35">
      <c r="C14916" s="44"/>
    </row>
    <row r="14917" spans="3:3" x14ac:dyDescent="0.35">
      <c r="C14917" s="44"/>
    </row>
    <row r="14918" spans="3:3" x14ac:dyDescent="0.35">
      <c r="C14918" s="44"/>
    </row>
    <row r="14919" spans="3:3" x14ac:dyDescent="0.35">
      <c r="C14919" s="44"/>
    </row>
    <row r="14920" spans="3:3" x14ac:dyDescent="0.35">
      <c r="C14920" s="44"/>
    </row>
    <row r="14921" spans="3:3" x14ac:dyDescent="0.35">
      <c r="C14921" s="44"/>
    </row>
    <row r="14922" spans="3:3" x14ac:dyDescent="0.35">
      <c r="C14922" s="44"/>
    </row>
    <row r="14923" spans="3:3" x14ac:dyDescent="0.35">
      <c r="C14923" s="44"/>
    </row>
    <row r="14924" spans="3:3" x14ac:dyDescent="0.35">
      <c r="C14924" s="44"/>
    </row>
    <row r="14925" spans="3:3" x14ac:dyDescent="0.35">
      <c r="C14925" s="44"/>
    </row>
    <row r="14926" spans="3:3" x14ac:dyDescent="0.35">
      <c r="C14926" s="44"/>
    </row>
    <row r="14927" spans="3:3" x14ac:dyDescent="0.35">
      <c r="C14927" s="44"/>
    </row>
    <row r="14928" spans="3:3" x14ac:dyDescent="0.35">
      <c r="C14928" s="44"/>
    </row>
    <row r="14929" spans="3:3" x14ac:dyDescent="0.35">
      <c r="C14929" s="44"/>
    </row>
    <row r="14930" spans="3:3" x14ac:dyDescent="0.35">
      <c r="C14930" s="44"/>
    </row>
    <row r="14931" spans="3:3" x14ac:dyDescent="0.35">
      <c r="C14931" s="44"/>
    </row>
    <row r="14932" spans="3:3" x14ac:dyDescent="0.35">
      <c r="C14932" s="44"/>
    </row>
    <row r="14933" spans="3:3" x14ac:dyDescent="0.35">
      <c r="C14933" s="44"/>
    </row>
    <row r="14934" spans="3:3" x14ac:dyDescent="0.35">
      <c r="C14934" s="44"/>
    </row>
    <row r="14935" spans="3:3" x14ac:dyDescent="0.35">
      <c r="C14935" s="44"/>
    </row>
    <row r="14936" spans="3:3" x14ac:dyDescent="0.35">
      <c r="C14936" s="44"/>
    </row>
    <row r="14937" spans="3:3" x14ac:dyDescent="0.35">
      <c r="C14937" s="44"/>
    </row>
    <row r="14938" spans="3:3" x14ac:dyDescent="0.35">
      <c r="C14938" s="44"/>
    </row>
    <row r="14939" spans="3:3" x14ac:dyDescent="0.35">
      <c r="C14939" s="44"/>
    </row>
    <row r="14940" spans="3:3" x14ac:dyDescent="0.35">
      <c r="C14940" s="44"/>
    </row>
    <row r="14941" spans="3:3" x14ac:dyDescent="0.35">
      <c r="C14941" s="44"/>
    </row>
    <row r="14942" spans="3:3" x14ac:dyDescent="0.35">
      <c r="C14942" s="44"/>
    </row>
    <row r="14943" spans="3:3" x14ac:dyDescent="0.35">
      <c r="C14943" s="44"/>
    </row>
    <row r="14944" spans="3:3" x14ac:dyDescent="0.35">
      <c r="C14944" s="44"/>
    </row>
    <row r="14945" spans="3:3" x14ac:dyDescent="0.35">
      <c r="C14945" s="44"/>
    </row>
    <row r="14946" spans="3:3" x14ac:dyDescent="0.35">
      <c r="C14946" s="44"/>
    </row>
    <row r="14947" spans="3:3" x14ac:dyDescent="0.35">
      <c r="C14947" s="44"/>
    </row>
    <row r="14948" spans="3:3" x14ac:dyDescent="0.35">
      <c r="C14948" s="44"/>
    </row>
    <row r="14949" spans="3:3" x14ac:dyDescent="0.35">
      <c r="C14949" s="44"/>
    </row>
    <row r="14950" spans="3:3" x14ac:dyDescent="0.35">
      <c r="C14950" s="44"/>
    </row>
    <row r="14951" spans="3:3" x14ac:dyDescent="0.35">
      <c r="C14951" s="44"/>
    </row>
    <row r="14952" spans="3:3" x14ac:dyDescent="0.35">
      <c r="C14952" s="44"/>
    </row>
    <row r="14953" spans="3:3" x14ac:dyDescent="0.35">
      <c r="C14953" s="44"/>
    </row>
    <row r="14954" spans="3:3" x14ac:dyDescent="0.35">
      <c r="C14954" s="44"/>
    </row>
    <row r="14955" spans="3:3" x14ac:dyDescent="0.35">
      <c r="C14955" s="44"/>
    </row>
    <row r="14956" spans="3:3" x14ac:dyDescent="0.35">
      <c r="C14956" s="44"/>
    </row>
    <row r="14957" spans="3:3" x14ac:dyDescent="0.35">
      <c r="C14957" s="44"/>
    </row>
    <row r="14958" spans="3:3" x14ac:dyDescent="0.35">
      <c r="C14958" s="44"/>
    </row>
    <row r="14959" spans="3:3" x14ac:dyDescent="0.35">
      <c r="C14959" s="44"/>
    </row>
    <row r="14960" spans="3:3" x14ac:dyDescent="0.35">
      <c r="C14960" s="44"/>
    </row>
    <row r="14961" spans="3:3" x14ac:dyDescent="0.35">
      <c r="C14961" s="44"/>
    </row>
    <row r="14962" spans="3:3" x14ac:dyDescent="0.35">
      <c r="C14962" s="44"/>
    </row>
    <row r="14963" spans="3:3" x14ac:dyDescent="0.35">
      <c r="C14963" s="44"/>
    </row>
    <row r="14964" spans="3:3" x14ac:dyDescent="0.35">
      <c r="C14964" s="44"/>
    </row>
    <row r="14965" spans="3:3" x14ac:dyDescent="0.35">
      <c r="C14965" s="44"/>
    </row>
    <row r="14966" spans="3:3" x14ac:dyDescent="0.35">
      <c r="C14966" s="44"/>
    </row>
    <row r="14967" spans="3:3" x14ac:dyDescent="0.35">
      <c r="C14967" s="44"/>
    </row>
    <row r="14968" spans="3:3" x14ac:dyDescent="0.35">
      <c r="C14968" s="44"/>
    </row>
    <row r="14969" spans="3:3" x14ac:dyDescent="0.35">
      <c r="C14969" s="44"/>
    </row>
    <row r="14970" spans="3:3" x14ac:dyDescent="0.35">
      <c r="C14970" s="44"/>
    </row>
    <row r="14971" spans="3:3" x14ac:dyDescent="0.35">
      <c r="C14971" s="44"/>
    </row>
    <row r="14972" spans="3:3" x14ac:dyDescent="0.35">
      <c r="C14972" s="44"/>
    </row>
    <row r="14973" spans="3:3" x14ac:dyDescent="0.35">
      <c r="C14973" s="44"/>
    </row>
    <row r="14974" spans="3:3" x14ac:dyDescent="0.35">
      <c r="C14974" s="44"/>
    </row>
    <row r="14975" spans="3:3" x14ac:dyDescent="0.35">
      <c r="C14975" s="44"/>
    </row>
    <row r="14976" spans="3:3" x14ac:dyDescent="0.35">
      <c r="C14976" s="44"/>
    </row>
    <row r="14977" spans="3:3" x14ac:dyDescent="0.35">
      <c r="C14977" s="44"/>
    </row>
    <row r="14978" spans="3:3" x14ac:dyDescent="0.35">
      <c r="C14978" s="44"/>
    </row>
    <row r="14979" spans="3:3" x14ac:dyDescent="0.35">
      <c r="C14979" s="44"/>
    </row>
    <row r="14980" spans="3:3" x14ac:dyDescent="0.35">
      <c r="C14980" s="44"/>
    </row>
    <row r="14981" spans="3:3" x14ac:dyDescent="0.35">
      <c r="C14981" s="44"/>
    </row>
    <row r="14982" spans="3:3" x14ac:dyDescent="0.35">
      <c r="C14982" s="44"/>
    </row>
    <row r="14983" spans="3:3" x14ac:dyDescent="0.35">
      <c r="C14983" s="44"/>
    </row>
    <row r="14984" spans="3:3" x14ac:dyDescent="0.35">
      <c r="C14984" s="44"/>
    </row>
    <row r="14985" spans="3:3" x14ac:dyDescent="0.35">
      <c r="C14985" s="44"/>
    </row>
    <row r="14986" spans="3:3" x14ac:dyDescent="0.35">
      <c r="C14986" s="44"/>
    </row>
    <row r="14987" spans="3:3" x14ac:dyDescent="0.35">
      <c r="C14987" s="44"/>
    </row>
    <row r="14988" spans="3:3" x14ac:dyDescent="0.35">
      <c r="C14988" s="44"/>
    </row>
    <row r="14989" spans="3:3" x14ac:dyDescent="0.35">
      <c r="C14989" s="44"/>
    </row>
    <row r="14990" spans="3:3" x14ac:dyDescent="0.35">
      <c r="C14990" s="44"/>
    </row>
    <row r="14991" spans="3:3" x14ac:dyDescent="0.35">
      <c r="C14991" s="44"/>
    </row>
    <row r="14992" spans="3:3" x14ac:dyDescent="0.35">
      <c r="C14992" s="44"/>
    </row>
    <row r="14993" spans="3:3" x14ac:dyDescent="0.35">
      <c r="C14993" s="44"/>
    </row>
    <row r="14994" spans="3:3" x14ac:dyDescent="0.35">
      <c r="C14994" s="44"/>
    </row>
    <row r="14995" spans="3:3" x14ac:dyDescent="0.35">
      <c r="C14995" s="44"/>
    </row>
    <row r="14996" spans="3:3" x14ac:dyDescent="0.35">
      <c r="C14996" s="44"/>
    </row>
    <row r="14997" spans="3:3" x14ac:dyDescent="0.35">
      <c r="C14997" s="44"/>
    </row>
    <row r="14998" spans="3:3" x14ac:dyDescent="0.35">
      <c r="C14998" s="44"/>
    </row>
    <row r="14999" spans="3:3" x14ac:dyDescent="0.35">
      <c r="C14999" s="44"/>
    </row>
    <row r="15000" spans="3:3" x14ac:dyDescent="0.35">
      <c r="C15000" s="44"/>
    </row>
    <row r="15001" spans="3:3" x14ac:dyDescent="0.35">
      <c r="C15001" s="44"/>
    </row>
    <row r="15002" spans="3:3" x14ac:dyDescent="0.35">
      <c r="C15002" s="44"/>
    </row>
    <row r="15003" spans="3:3" x14ac:dyDescent="0.35">
      <c r="C15003" s="44"/>
    </row>
    <row r="15004" spans="3:3" x14ac:dyDescent="0.35">
      <c r="C15004" s="44"/>
    </row>
    <row r="15005" spans="3:3" x14ac:dyDescent="0.35">
      <c r="C15005" s="44"/>
    </row>
    <row r="15006" spans="3:3" x14ac:dyDescent="0.35">
      <c r="C15006" s="44"/>
    </row>
    <row r="15007" spans="3:3" x14ac:dyDescent="0.35">
      <c r="C15007" s="44"/>
    </row>
    <row r="15008" spans="3:3" x14ac:dyDescent="0.35">
      <c r="C15008" s="44"/>
    </row>
    <row r="15009" spans="3:3" x14ac:dyDescent="0.35">
      <c r="C15009" s="44"/>
    </row>
    <row r="15010" spans="3:3" x14ac:dyDescent="0.35">
      <c r="C15010" s="44"/>
    </row>
    <row r="15011" spans="3:3" x14ac:dyDescent="0.35">
      <c r="C15011" s="44"/>
    </row>
    <row r="15012" spans="3:3" x14ac:dyDescent="0.35">
      <c r="C15012" s="44"/>
    </row>
    <row r="15013" spans="3:3" x14ac:dyDescent="0.35">
      <c r="C15013" s="44"/>
    </row>
    <row r="15014" spans="3:3" x14ac:dyDescent="0.35">
      <c r="C15014" s="44"/>
    </row>
    <row r="15015" spans="3:3" x14ac:dyDescent="0.35">
      <c r="C15015" s="44"/>
    </row>
    <row r="15016" spans="3:3" x14ac:dyDescent="0.35">
      <c r="C15016" s="44"/>
    </row>
    <row r="15017" spans="3:3" x14ac:dyDescent="0.35">
      <c r="C15017" s="44"/>
    </row>
    <row r="15018" spans="3:3" x14ac:dyDescent="0.35">
      <c r="C15018" s="44"/>
    </row>
    <row r="15019" spans="3:3" x14ac:dyDescent="0.35">
      <c r="C15019" s="44"/>
    </row>
    <row r="15020" spans="3:3" x14ac:dyDescent="0.35">
      <c r="C15020" s="44"/>
    </row>
    <row r="15021" spans="3:3" x14ac:dyDescent="0.35">
      <c r="C15021" s="44"/>
    </row>
    <row r="15022" spans="3:3" x14ac:dyDescent="0.35">
      <c r="C15022" s="44"/>
    </row>
    <row r="15023" spans="3:3" x14ac:dyDescent="0.35">
      <c r="C15023" s="44"/>
    </row>
    <row r="15024" spans="3:3" x14ac:dyDescent="0.35">
      <c r="C15024" s="44"/>
    </row>
    <row r="15025" spans="3:3" x14ac:dyDescent="0.35">
      <c r="C15025" s="44"/>
    </row>
    <row r="15026" spans="3:3" x14ac:dyDescent="0.35">
      <c r="C15026" s="44"/>
    </row>
    <row r="15027" spans="3:3" x14ac:dyDescent="0.35">
      <c r="C15027" s="44"/>
    </row>
    <row r="15028" spans="3:3" x14ac:dyDescent="0.35">
      <c r="C15028" s="44"/>
    </row>
    <row r="15029" spans="3:3" x14ac:dyDescent="0.35">
      <c r="C15029" s="44"/>
    </row>
    <row r="15030" spans="3:3" x14ac:dyDescent="0.35">
      <c r="C15030" s="44"/>
    </row>
    <row r="15031" spans="3:3" x14ac:dyDescent="0.35">
      <c r="C15031" s="44"/>
    </row>
    <row r="15032" spans="3:3" x14ac:dyDescent="0.35">
      <c r="C15032" s="44"/>
    </row>
    <row r="15033" spans="3:3" x14ac:dyDescent="0.35">
      <c r="C15033" s="44"/>
    </row>
    <row r="15034" spans="3:3" x14ac:dyDescent="0.35">
      <c r="C15034" s="44"/>
    </row>
    <row r="15035" spans="3:3" x14ac:dyDescent="0.35">
      <c r="C15035" s="44"/>
    </row>
    <row r="15036" spans="3:3" x14ac:dyDescent="0.35">
      <c r="C15036" s="44"/>
    </row>
    <row r="15037" spans="3:3" x14ac:dyDescent="0.35">
      <c r="C15037" s="44"/>
    </row>
    <row r="15038" spans="3:3" x14ac:dyDescent="0.35">
      <c r="C15038" s="44"/>
    </row>
    <row r="15039" spans="3:3" x14ac:dyDescent="0.35">
      <c r="C15039" s="44"/>
    </row>
    <row r="15040" spans="3:3" x14ac:dyDescent="0.35">
      <c r="C15040" s="44"/>
    </row>
    <row r="15041" spans="3:3" x14ac:dyDescent="0.35">
      <c r="C15041" s="44"/>
    </row>
    <row r="15042" spans="3:3" x14ac:dyDescent="0.35">
      <c r="C15042" s="44"/>
    </row>
    <row r="15043" spans="3:3" x14ac:dyDescent="0.35">
      <c r="C15043" s="44"/>
    </row>
    <row r="15044" spans="3:3" x14ac:dyDescent="0.35">
      <c r="C15044" s="44"/>
    </row>
    <row r="15045" spans="3:3" x14ac:dyDescent="0.35">
      <c r="C15045" s="44"/>
    </row>
    <row r="15046" spans="3:3" x14ac:dyDescent="0.35">
      <c r="C15046" s="44"/>
    </row>
    <row r="15047" spans="3:3" x14ac:dyDescent="0.35">
      <c r="C15047" s="44"/>
    </row>
    <row r="15048" spans="3:3" x14ac:dyDescent="0.35">
      <c r="C15048" s="44"/>
    </row>
    <row r="15049" spans="3:3" x14ac:dyDescent="0.35">
      <c r="C15049" s="44"/>
    </row>
    <row r="15050" spans="3:3" x14ac:dyDescent="0.35">
      <c r="C15050" s="44"/>
    </row>
    <row r="15051" spans="3:3" x14ac:dyDescent="0.35">
      <c r="C15051" s="44"/>
    </row>
    <row r="15052" spans="3:3" x14ac:dyDescent="0.35">
      <c r="C15052" s="44"/>
    </row>
    <row r="15053" spans="3:3" x14ac:dyDescent="0.35">
      <c r="C15053" s="44"/>
    </row>
    <row r="15054" spans="3:3" x14ac:dyDescent="0.35">
      <c r="C15054" s="44"/>
    </row>
    <row r="15055" spans="3:3" x14ac:dyDescent="0.35">
      <c r="C15055" s="44"/>
    </row>
    <row r="15056" spans="3:3" x14ac:dyDescent="0.35">
      <c r="C15056" s="44"/>
    </row>
    <row r="15057" spans="3:3" x14ac:dyDescent="0.35">
      <c r="C15057" s="44"/>
    </row>
    <row r="15058" spans="3:3" x14ac:dyDescent="0.35">
      <c r="C15058" s="44"/>
    </row>
    <row r="15059" spans="3:3" x14ac:dyDescent="0.35">
      <c r="C15059" s="44"/>
    </row>
    <row r="15060" spans="3:3" x14ac:dyDescent="0.35">
      <c r="C15060" s="44"/>
    </row>
    <row r="15061" spans="3:3" x14ac:dyDescent="0.35">
      <c r="C15061" s="44"/>
    </row>
    <row r="15062" spans="3:3" x14ac:dyDescent="0.35">
      <c r="C15062" s="44"/>
    </row>
    <row r="15063" spans="3:3" x14ac:dyDescent="0.35">
      <c r="C15063" s="44"/>
    </row>
    <row r="15064" spans="3:3" x14ac:dyDescent="0.35">
      <c r="C15064" s="44"/>
    </row>
    <row r="15065" spans="3:3" x14ac:dyDescent="0.35">
      <c r="C15065" s="44"/>
    </row>
    <row r="15066" spans="3:3" x14ac:dyDescent="0.35">
      <c r="C15066" s="44"/>
    </row>
    <row r="15067" spans="3:3" x14ac:dyDescent="0.35">
      <c r="C15067" s="44"/>
    </row>
    <row r="15068" spans="3:3" x14ac:dyDescent="0.35">
      <c r="C15068" s="44"/>
    </row>
    <row r="15069" spans="3:3" x14ac:dyDescent="0.35">
      <c r="C15069" s="44"/>
    </row>
    <row r="15070" spans="3:3" x14ac:dyDescent="0.35">
      <c r="C15070" s="44"/>
    </row>
    <row r="15071" spans="3:3" x14ac:dyDescent="0.35">
      <c r="C15071" s="44"/>
    </row>
    <row r="15072" spans="3:3" x14ac:dyDescent="0.35">
      <c r="C15072" s="44"/>
    </row>
    <row r="15073" spans="3:3" x14ac:dyDescent="0.35">
      <c r="C15073" s="44"/>
    </row>
    <row r="15074" spans="3:3" x14ac:dyDescent="0.35">
      <c r="C15074" s="44"/>
    </row>
    <row r="15075" spans="3:3" x14ac:dyDescent="0.35">
      <c r="C15075" s="44"/>
    </row>
    <row r="15076" spans="3:3" x14ac:dyDescent="0.35">
      <c r="C15076" s="44"/>
    </row>
    <row r="15077" spans="3:3" x14ac:dyDescent="0.35">
      <c r="C15077" s="44"/>
    </row>
    <row r="15078" spans="3:3" x14ac:dyDescent="0.35">
      <c r="C15078" s="44"/>
    </row>
    <row r="15079" spans="3:3" x14ac:dyDescent="0.35">
      <c r="C15079" s="44"/>
    </row>
    <row r="15080" spans="3:3" x14ac:dyDescent="0.35">
      <c r="C15080" s="44"/>
    </row>
    <row r="15081" spans="3:3" x14ac:dyDescent="0.35">
      <c r="C15081" s="44"/>
    </row>
    <row r="15082" spans="3:3" x14ac:dyDescent="0.35">
      <c r="C15082" s="44"/>
    </row>
    <row r="15083" spans="3:3" x14ac:dyDescent="0.35">
      <c r="C15083" s="44"/>
    </row>
    <row r="15084" spans="3:3" x14ac:dyDescent="0.35">
      <c r="C15084" s="44"/>
    </row>
    <row r="15085" spans="3:3" x14ac:dyDescent="0.35">
      <c r="C15085" s="44"/>
    </row>
    <row r="15086" spans="3:3" x14ac:dyDescent="0.35">
      <c r="C15086" s="44"/>
    </row>
    <row r="15087" spans="3:3" x14ac:dyDescent="0.35">
      <c r="C15087" s="44"/>
    </row>
    <row r="15088" spans="3:3" x14ac:dyDescent="0.35">
      <c r="C15088" s="44"/>
    </row>
    <row r="15089" spans="3:3" x14ac:dyDescent="0.35">
      <c r="C15089" s="44"/>
    </row>
    <row r="15090" spans="3:3" x14ac:dyDescent="0.35">
      <c r="C15090" s="44"/>
    </row>
    <row r="15091" spans="3:3" x14ac:dyDescent="0.35">
      <c r="C15091" s="44"/>
    </row>
    <row r="15092" spans="3:3" x14ac:dyDescent="0.35">
      <c r="C15092" s="44"/>
    </row>
    <row r="15093" spans="3:3" x14ac:dyDescent="0.35">
      <c r="C15093" s="44"/>
    </row>
    <row r="15094" spans="3:3" x14ac:dyDescent="0.35">
      <c r="C15094" s="44"/>
    </row>
    <row r="15095" spans="3:3" x14ac:dyDescent="0.35">
      <c r="C15095" s="44"/>
    </row>
    <row r="15096" spans="3:3" x14ac:dyDescent="0.35">
      <c r="C15096" s="44"/>
    </row>
    <row r="15097" spans="3:3" x14ac:dyDescent="0.35">
      <c r="C15097" s="44"/>
    </row>
    <row r="15098" spans="3:3" x14ac:dyDescent="0.35">
      <c r="C15098" s="44"/>
    </row>
    <row r="15099" spans="3:3" x14ac:dyDescent="0.35">
      <c r="C15099" s="44"/>
    </row>
    <row r="15100" spans="3:3" x14ac:dyDescent="0.35">
      <c r="C15100" s="44"/>
    </row>
    <row r="15101" spans="3:3" x14ac:dyDescent="0.35">
      <c r="C15101" s="44"/>
    </row>
    <row r="15102" spans="3:3" x14ac:dyDescent="0.35">
      <c r="C15102" s="44"/>
    </row>
    <row r="15103" spans="3:3" x14ac:dyDescent="0.35">
      <c r="C15103" s="44"/>
    </row>
    <row r="15104" spans="3:3" x14ac:dyDescent="0.35">
      <c r="C15104" s="44"/>
    </row>
    <row r="15105" spans="3:3" x14ac:dyDescent="0.35">
      <c r="C15105" s="44"/>
    </row>
    <row r="15106" spans="3:3" x14ac:dyDescent="0.35">
      <c r="C15106" s="44"/>
    </row>
    <row r="15107" spans="3:3" x14ac:dyDescent="0.35">
      <c r="C15107" s="44"/>
    </row>
    <row r="15108" spans="3:3" x14ac:dyDescent="0.35">
      <c r="C15108" s="44"/>
    </row>
    <row r="15109" spans="3:3" x14ac:dyDescent="0.35">
      <c r="C15109" s="44"/>
    </row>
    <row r="15110" spans="3:3" x14ac:dyDescent="0.35">
      <c r="C15110" s="44"/>
    </row>
    <row r="15111" spans="3:3" x14ac:dyDescent="0.35">
      <c r="C15111" s="44"/>
    </row>
    <row r="15112" spans="3:3" x14ac:dyDescent="0.35">
      <c r="C15112" s="44"/>
    </row>
    <row r="15113" spans="3:3" x14ac:dyDescent="0.35">
      <c r="C15113" s="44"/>
    </row>
    <row r="15114" spans="3:3" x14ac:dyDescent="0.35">
      <c r="C15114" s="44"/>
    </row>
    <row r="15115" spans="3:3" x14ac:dyDescent="0.35">
      <c r="C15115" s="44"/>
    </row>
    <row r="15116" spans="3:3" x14ac:dyDescent="0.35">
      <c r="C15116" s="44"/>
    </row>
    <row r="15117" spans="3:3" x14ac:dyDescent="0.35">
      <c r="C15117" s="44"/>
    </row>
    <row r="15118" spans="3:3" x14ac:dyDescent="0.35">
      <c r="C15118" s="44"/>
    </row>
    <row r="15119" spans="3:3" x14ac:dyDescent="0.35">
      <c r="C15119" s="44"/>
    </row>
    <row r="15120" spans="3:3" x14ac:dyDescent="0.35">
      <c r="C15120" s="44"/>
    </row>
    <row r="15121" spans="3:3" x14ac:dyDescent="0.35">
      <c r="C15121" s="44"/>
    </row>
    <row r="15122" spans="3:3" x14ac:dyDescent="0.35">
      <c r="C15122" s="44"/>
    </row>
    <row r="15123" spans="3:3" x14ac:dyDescent="0.35">
      <c r="C15123" s="44"/>
    </row>
    <row r="15124" spans="3:3" x14ac:dyDescent="0.35">
      <c r="C15124" s="44"/>
    </row>
    <row r="15125" spans="3:3" x14ac:dyDescent="0.35">
      <c r="C15125" s="44"/>
    </row>
    <row r="15126" spans="3:3" x14ac:dyDescent="0.35">
      <c r="C15126" s="44"/>
    </row>
    <row r="15127" spans="3:3" x14ac:dyDescent="0.35">
      <c r="C15127" s="44"/>
    </row>
    <row r="15128" spans="3:3" x14ac:dyDescent="0.35">
      <c r="C15128" s="44"/>
    </row>
    <row r="15129" spans="3:3" x14ac:dyDescent="0.35">
      <c r="C15129" s="44"/>
    </row>
    <row r="15130" spans="3:3" x14ac:dyDescent="0.35">
      <c r="C15130" s="44"/>
    </row>
    <row r="15131" spans="3:3" x14ac:dyDescent="0.35">
      <c r="C15131" s="44"/>
    </row>
    <row r="15132" spans="3:3" x14ac:dyDescent="0.35">
      <c r="C15132" s="44"/>
    </row>
    <row r="15133" spans="3:3" x14ac:dyDescent="0.35">
      <c r="C15133" s="44"/>
    </row>
    <row r="15134" spans="3:3" x14ac:dyDescent="0.35">
      <c r="C15134" s="44"/>
    </row>
    <row r="15135" spans="3:3" x14ac:dyDescent="0.35">
      <c r="C15135" s="44"/>
    </row>
    <row r="15136" spans="3:3" x14ac:dyDescent="0.35">
      <c r="C15136" s="44"/>
    </row>
    <row r="15137" spans="3:3" x14ac:dyDescent="0.35">
      <c r="C15137" s="44"/>
    </row>
    <row r="15138" spans="3:3" x14ac:dyDescent="0.35">
      <c r="C15138" s="44"/>
    </row>
    <row r="15139" spans="3:3" x14ac:dyDescent="0.35">
      <c r="C15139" s="44"/>
    </row>
    <row r="15140" spans="3:3" x14ac:dyDescent="0.35">
      <c r="C15140" s="44"/>
    </row>
    <row r="15141" spans="3:3" x14ac:dyDescent="0.35">
      <c r="C15141" s="44"/>
    </row>
    <row r="15142" spans="3:3" x14ac:dyDescent="0.35">
      <c r="C15142" s="44"/>
    </row>
    <row r="15143" spans="3:3" x14ac:dyDescent="0.35">
      <c r="C15143" s="44"/>
    </row>
    <row r="15144" spans="3:3" x14ac:dyDescent="0.35">
      <c r="C15144" s="44"/>
    </row>
    <row r="15145" spans="3:3" x14ac:dyDescent="0.35">
      <c r="C15145" s="44"/>
    </row>
    <row r="15146" spans="3:3" x14ac:dyDescent="0.35">
      <c r="C15146" s="44"/>
    </row>
    <row r="15147" spans="3:3" x14ac:dyDescent="0.35">
      <c r="C15147" s="44"/>
    </row>
    <row r="15148" spans="3:3" x14ac:dyDescent="0.35">
      <c r="C15148" s="44"/>
    </row>
    <row r="15149" spans="3:3" x14ac:dyDescent="0.35">
      <c r="C15149" s="44"/>
    </row>
    <row r="15150" spans="3:3" x14ac:dyDescent="0.35">
      <c r="C15150" s="44"/>
    </row>
    <row r="15151" spans="3:3" x14ac:dyDescent="0.35">
      <c r="C15151" s="44"/>
    </row>
    <row r="15152" spans="3:3" x14ac:dyDescent="0.35">
      <c r="C15152" s="44"/>
    </row>
    <row r="15153" spans="3:3" x14ac:dyDescent="0.35">
      <c r="C15153" s="44"/>
    </row>
    <row r="15154" spans="3:3" x14ac:dyDescent="0.35">
      <c r="C15154" s="44"/>
    </row>
    <row r="15155" spans="3:3" x14ac:dyDescent="0.35">
      <c r="C15155" s="44"/>
    </row>
    <row r="15156" spans="3:3" x14ac:dyDescent="0.35">
      <c r="C15156" s="44"/>
    </row>
    <row r="15157" spans="3:3" x14ac:dyDescent="0.35">
      <c r="C15157" s="44"/>
    </row>
    <row r="15158" spans="3:3" x14ac:dyDescent="0.35">
      <c r="C15158" s="44"/>
    </row>
    <row r="15159" spans="3:3" x14ac:dyDescent="0.35">
      <c r="C15159" s="44"/>
    </row>
    <row r="15160" spans="3:3" x14ac:dyDescent="0.35">
      <c r="C15160" s="44"/>
    </row>
    <row r="15161" spans="3:3" x14ac:dyDescent="0.35">
      <c r="C15161" s="44"/>
    </row>
    <row r="15162" spans="3:3" x14ac:dyDescent="0.35">
      <c r="C15162" s="44"/>
    </row>
    <row r="15163" spans="3:3" x14ac:dyDescent="0.35">
      <c r="C15163" s="44"/>
    </row>
    <row r="15164" spans="3:3" x14ac:dyDescent="0.35">
      <c r="C15164" s="44"/>
    </row>
    <row r="15165" spans="3:3" x14ac:dyDescent="0.35">
      <c r="C15165" s="44"/>
    </row>
    <row r="15166" spans="3:3" x14ac:dyDescent="0.35">
      <c r="C15166" s="44"/>
    </row>
    <row r="15167" spans="3:3" x14ac:dyDescent="0.35">
      <c r="C15167" s="44"/>
    </row>
    <row r="15168" spans="3:3" x14ac:dyDescent="0.35">
      <c r="C15168" s="44"/>
    </row>
    <row r="15169" spans="3:3" x14ac:dyDescent="0.35">
      <c r="C15169" s="44"/>
    </row>
    <row r="15170" spans="3:3" x14ac:dyDescent="0.35">
      <c r="C15170" s="44"/>
    </row>
    <row r="15171" spans="3:3" x14ac:dyDescent="0.35">
      <c r="C15171" s="44"/>
    </row>
    <row r="15172" spans="3:3" x14ac:dyDescent="0.35">
      <c r="C15172" s="44"/>
    </row>
    <row r="15173" spans="3:3" x14ac:dyDescent="0.35">
      <c r="C15173" s="44"/>
    </row>
    <row r="15174" spans="3:3" x14ac:dyDescent="0.35">
      <c r="C15174" s="44"/>
    </row>
    <row r="15175" spans="3:3" x14ac:dyDescent="0.35">
      <c r="C15175" s="44"/>
    </row>
    <row r="15176" spans="3:3" x14ac:dyDescent="0.35">
      <c r="C15176" s="44"/>
    </row>
    <row r="15177" spans="3:3" x14ac:dyDescent="0.35">
      <c r="C15177" s="44"/>
    </row>
    <row r="15178" spans="3:3" x14ac:dyDescent="0.35">
      <c r="C15178" s="44"/>
    </row>
    <row r="15179" spans="3:3" x14ac:dyDescent="0.35">
      <c r="C15179" s="44"/>
    </row>
    <row r="15180" spans="3:3" x14ac:dyDescent="0.35">
      <c r="C15180" s="44"/>
    </row>
    <row r="15181" spans="3:3" x14ac:dyDescent="0.35">
      <c r="C15181" s="44"/>
    </row>
    <row r="15182" spans="3:3" x14ac:dyDescent="0.35">
      <c r="C15182" s="44"/>
    </row>
    <row r="15183" spans="3:3" x14ac:dyDescent="0.35">
      <c r="C15183" s="44"/>
    </row>
    <row r="15184" spans="3:3" x14ac:dyDescent="0.35">
      <c r="C15184" s="44"/>
    </row>
    <row r="15185" spans="3:3" x14ac:dyDescent="0.35">
      <c r="C15185" s="44"/>
    </row>
    <row r="15186" spans="3:3" x14ac:dyDescent="0.35">
      <c r="C15186" s="44"/>
    </row>
    <row r="15187" spans="3:3" x14ac:dyDescent="0.35">
      <c r="C15187" s="44"/>
    </row>
    <row r="15188" spans="3:3" x14ac:dyDescent="0.35">
      <c r="C15188" s="44"/>
    </row>
    <row r="15189" spans="3:3" x14ac:dyDescent="0.35">
      <c r="C15189" s="44"/>
    </row>
    <row r="15190" spans="3:3" x14ac:dyDescent="0.35">
      <c r="C15190" s="44"/>
    </row>
    <row r="15191" spans="3:3" x14ac:dyDescent="0.35">
      <c r="C15191" s="44"/>
    </row>
    <row r="15192" spans="3:3" x14ac:dyDescent="0.35">
      <c r="C15192" s="44"/>
    </row>
    <row r="15193" spans="3:3" x14ac:dyDescent="0.35">
      <c r="C15193" s="44"/>
    </row>
    <row r="15194" spans="3:3" x14ac:dyDescent="0.35">
      <c r="C15194" s="44"/>
    </row>
    <row r="15195" spans="3:3" x14ac:dyDescent="0.35">
      <c r="C15195" s="44"/>
    </row>
    <row r="15196" spans="3:3" x14ac:dyDescent="0.35">
      <c r="C15196" s="44"/>
    </row>
    <row r="15197" spans="3:3" x14ac:dyDescent="0.35">
      <c r="C15197" s="44"/>
    </row>
    <row r="15198" spans="3:3" x14ac:dyDescent="0.35">
      <c r="C15198" s="44"/>
    </row>
    <row r="15199" spans="3:3" x14ac:dyDescent="0.35">
      <c r="C15199" s="44"/>
    </row>
    <row r="15200" spans="3:3" x14ac:dyDescent="0.35">
      <c r="C15200" s="44"/>
    </row>
    <row r="15201" spans="3:3" x14ac:dyDescent="0.35">
      <c r="C15201" s="44"/>
    </row>
    <row r="15202" spans="3:3" x14ac:dyDescent="0.35">
      <c r="C15202" s="44"/>
    </row>
    <row r="15203" spans="3:3" x14ac:dyDescent="0.35">
      <c r="C15203" s="44"/>
    </row>
    <row r="15204" spans="3:3" x14ac:dyDescent="0.35">
      <c r="C15204" s="44"/>
    </row>
    <row r="15205" spans="3:3" x14ac:dyDescent="0.35">
      <c r="C15205" s="44"/>
    </row>
    <row r="15206" spans="3:3" x14ac:dyDescent="0.35">
      <c r="C15206" s="44"/>
    </row>
    <row r="15207" spans="3:3" x14ac:dyDescent="0.35">
      <c r="C15207" s="44"/>
    </row>
    <row r="15208" spans="3:3" x14ac:dyDescent="0.35">
      <c r="C15208" s="44"/>
    </row>
    <row r="15209" spans="3:3" x14ac:dyDescent="0.35">
      <c r="C15209" s="44"/>
    </row>
    <row r="15210" spans="3:3" x14ac:dyDescent="0.35">
      <c r="C15210" s="44"/>
    </row>
    <row r="15211" spans="3:3" x14ac:dyDescent="0.35">
      <c r="C15211" s="44"/>
    </row>
    <row r="15212" spans="3:3" x14ac:dyDescent="0.35">
      <c r="C15212" s="44"/>
    </row>
    <row r="15213" spans="3:3" x14ac:dyDescent="0.35">
      <c r="C15213" s="44"/>
    </row>
    <row r="15214" spans="3:3" x14ac:dyDescent="0.35">
      <c r="C15214" s="44"/>
    </row>
    <row r="15215" spans="3:3" x14ac:dyDescent="0.35">
      <c r="C15215" s="44"/>
    </row>
    <row r="15216" spans="3:3" x14ac:dyDescent="0.35">
      <c r="C15216" s="44"/>
    </row>
    <row r="15217" spans="3:3" x14ac:dyDescent="0.35">
      <c r="C15217" s="44"/>
    </row>
    <row r="15218" spans="3:3" x14ac:dyDescent="0.35">
      <c r="C15218" s="44"/>
    </row>
    <row r="15219" spans="3:3" x14ac:dyDescent="0.35">
      <c r="C15219" s="44"/>
    </row>
    <row r="15220" spans="3:3" x14ac:dyDescent="0.35">
      <c r="C15220" s="44"/>
    </row>
    <row r="15221" spans="3:3" x14ac:dyDescent="0.35">
      <c r="C15221" s="44"/>
    </row>
    <row r="15222" spans="3:3" x14ac:dyDescent="0.35">
      <c r="C15222" s="44"/>
    </row>
    <row r="15223" spans="3:3" x14ac:dyDescent="0.35">
      <c r="C15223" s="44"/>
    </row>
    <row r="15224" spans="3:3" x14ac:dyDescent="0.35">
      <c r="C15224" s="44"/>
    </row>
    <row r="15225" spans="3:3" x14ac:dyDescent="0.35">
      <c r="C15225" s="44"/>
    </row>
    <row r="15226" spans="3:3" x14ac:dyDescent="0.35">
      <c r="C15226" s="44"/>
    </row>
    <row r="15227" spans="3:3" x14ac:dyDescent="0.35">
      <c r="C15227" s="44"/>
    </row>
    <row r="15228" spans="3:3" x14ac:dyDescent="0.35">
      <c r="C15228" s="44"/>
    </row>
    <row r="15229" spans="3:3" x14ac:dyDescent="0.35">
      <c r="C15229" s="44"/>
    </row>
    <row r="15230" spans="3:3" x14ac:dyDescent="0.35">
      <c r="C15230" s="44"/>
    </row>
    <row r="15231" spans="3:3" x14ac:dyDescent="0.35">
      <c r="C15231" s="44"/>
    </row>
    <row r="15232" spans="3:3" x14ac:dyDescent="0.35">
      <c r="C15232" s="44"/>
    </row>
    <row r="15233" spans="3:3" x14ac:dyDescent="0.35">
      <c r="C15233" s="44"/>
    </row>
    <row r="15234" spans="3:3" x14ac:dyDescent="0.35">
      <c r="C15234" s="44"/>
    </row>
    <row r="15235" spans="3:3" x14ac:dyDescent="0.35">
      <c r="C15235" s="44"/>
    </row>
    <row r="15236" spans="3:3" x14ac:dyDescent="0.35">
      <c r="C15236" s="44"/>
    </row>
    <row r="15237" spans="3:3" x14ac:dyDescent="0.35">
      <c r="C15237" s="44"/>
    </row>
    <row r="15238" spans="3:3" x14ac:dyDescent="0.35">
      <c r="C15238" s="44"/>
    </row>
    <row r="15239" spans="3:3" x14ac:dyDescent="0.35">
      <c r="C15239" s="44"/>
    </row>
    <row r="15240" spans="3:3" x14ac:dyDescent="0.35">
      <c r="C15240" s="44"/>
    </row>
    <row r="15241" spans="3:3" x14ac:dyDescent="0.35">
      <c r="C15241" s="44"/>
    </row>
    <row r="15242" spans="3:3" x14ac:dyDescent="0.35">
      <c r="C15242" s="44"/>
    </row>
    <row r="15243" spans="3:3" x14ac:dyDescent="0.35">
      <c r="C15243" s="44"/>
    </row>
    <row r="15244" spans="3:3" x14ac:dyDescent="0.35">
      <c r="C15244" s="44"/>
    </row>
    <row r="15245" spans="3:3" x14ac:dyDescent="0.35">
      <c r="C15245" s="44"/>
    </row>
    <row r="15246" spans="3:3" x14ac:dyDescent="0.35">
      <c r="C15246" s="44"/>
    </row>
    <row r="15247" spans="3:3" x14ac:dyDescent="0.35">
      <c r="C15247" s="44"/>
    </row>
    <row r="15248" spans="3:3" x14ac:dyDescent="0.35">
      <c r="C15248" s="44"/>
    </row>
    <row r="15249" spans="3:3" x14ac:dyDescent="0.35">
      <c r="C15249" s="44"/>
    </row>
    <row r="15250" spans="3:3" x14ac:dyDescent="0.35">
      <c r="C15250" s="44"/>
    </row>
    <row r="15251" spans="3:3" x14ac:dyDescent="0.35">
      <c r="C15251" s="44"/>
    </row>
    <row r="15252" spans="3:3" x14ac:dyDescent="0.35">
      <c r="C15252" s="44"/>
    </row>
    <row r="15253" spans="3:3" x14ac:dyDescent="0.35">
      <c r="C15253" s="44"/>
    </row>
    <row r="15254" spans="3:3" x14ac:dyDescent="0.35">
      <c r="C15254" s="44"/>
    </row>
    <row r="15255" spans="3:3" x14ac:dyDescent="0.35">
      <c r="C15255" s="44"/>
    </row>
    <row r="15256" spans="3:3" x14ac:dyDescent="0.35">
      <c r="C15256" s="44"/>
    </row>
    <row r="15257" spans="3:3" x14ac:dyDescent="0.35">
      <c r="C15257" s="44"/>
    </row>
    <row r="15258" spans="3:3" x14ac:dyDescent="0.35">
      <c r="C15258" s="44"/>
    </row>
    <row r="15259" spans="3:3" x14ac:dyDescent="0.35">
      <c r="C15259" s="44"/>
    </row>
    <row r="15260" spans="3:3" x14ac:dyDescent="0.35">
      <c r="C15260" s="44"/>
    </row>
    <row r="15261" spans="3:3" x14ac:dyDescent="0.35">
      <c r="C15261" s="44"/>
    </row>
    <row r="15262" spans="3:3" x14ac:dyDescent="0.35">
      <c r="C15262" s="44"/>
    </row>
    <row r="15263" spans="3:3" x14ac:dyDescent="0.35">
      <c r="C15263" s="44"/>
    </row>
    <row r="15264" spans="3:3" x14ac:dyDescent="0.35">
      <c r="C15264" s="44"/>
    </row>
    <row r="15265" spans="3:3" x14ac:dyDescent="0.35">
      <c r="C15265" s="44"/>
    </row>
    <row r="15266" spans="3:3" x14ac:dyDescent="0.35">
      <c r="C15266" s="44"/>
    </row>
    <row r="15267" spans="3:3" x14ac:dyDescent="0.35">
      <c r="C15267" s="44"/>
    </row>
    <row r="15268" spans="3:3" x14ac:dyDescent="0.35">
      <c r="C15268" s="44"/>
    </row>
    <row r="15269" spans="3:3" x14ac:dyDescent="0.35">
      <c r="C15269" s="44"/>
    </row>
    <row r="15270" spans="3:3" x14ac:dyDescent="0.35">
      <c r="C15270" s="44"/>
    </row>
    <row r="15271" spans="3:3" x14ac:dyDescent="0.35">
      <c r="C15271" s="44"/>
    </row>
    <row r="15272" spans="3:3" x14ac:dyDescent="0.35">
      <c r="C15272" s="44"/>
    </row>
    <row r="15273" spans="3:3" x14ac:dyDescent="0.35">
      <c r="C15273" s="44"/>
    </row>
    <row r="15274" spans="3:3" x14ac:dyDescent="0.35">
      <c r="C15274" s="44"/>
    </row>
    <row r="15275" spans="3:3" x14ac:dyDescent="0.35">
      <c r="C15275" s="44"/>
    </row>
    <row r="15276" spans="3:3" x14ac:dyDescent="0.35">
      <c r="C15276" s="44"/>
    </row>
    <row r="15277" spans="3:3" x14ac:dyDescent="0.35">
      <c r="C15277" s="44"/>
    </row>
    <row r="15278" spans="3:3" x14ac:dyDescent="0.35">
      <c r="C15278" s="44"/>
    </row>
    <row r="15279" spans="3:3" x14ac:dyDescent="0.35">
      <c r="C15279" s="44"/>
    </row>
    <row r="15280" spans="3:3" x14ac:dyDescent="0.35">
      <c r="C15280" s="44"/>
    </row>
    <row r="15281" spans="3:3" x14ac:dyDescent="0.35">
      <c r="C15281" s="44"/>
    </row>
    <row r="15282" spans="3:3" x14ac:dyDescent="0.35">
      <c r="C15282" s="44"/>
    </row>
    <row r="15283" spans="3:3" x14ac:dyDescent="0.35">
      <c r="C15283" s="44"/>
    </row>
    <row r="15284" spans="3:3" x14ac:dyDescent="0.35">
      <c r="C15284" s="44"/>
    </row>
    <row r="15285" spans="3:3" x14ac:dyDescent="0.35">
      <c r="C15285" s="44"/>
    </row>
    <row r="15286" spans="3:3" x14ac:dyDescent="0.35">
      <c r="C15286" s="44"/>
    </row>
    <row r="15287" spans="3:3" x14ac:dyDescent="0.35">
      <c r="C15287" s="44"/>
    </row>
    <row r="15288" spans="3:3" x14ac:dyDescent="0.35">
      <c r="C15288" s="44"/>
    </row>
    <row r="15289" spans="3:3" x14ac:dyDescent="0.35">
      <c r="C15289" s="44"/>
    </row>
    <row r="15290" spans="3:3" x14ac:dyDescent="0.35">
      <c r="C15290" s="44"/>
    </row>
    <row r="15291" spans="3:3" x14ac:dyDescent="0.35">
      <c r="C15291" s="44"/>
    </row>
    <row r="15292" spans="3:3" x14ac:dyDescent="0.35">
      <c r="C15292" s="44"/>
    </row>
    <row r="15293" spans="3:3" x14ac:dyDescent="0.35">
      <c r="C15293" s="44"/>
    </row>
    <row r="15294" spans="3:3" x14ac:dyDescent="0.35">
      <c r="C15294" s="44"/>
    </row>
    <row r="15295" spans="3:3" x14ac:dyDescent="0.35">
      <c r="C15295" s="44"/>
    </row>
    <row r="15296" spans="3:3" x14ac:dyDescent="0.35">
      <c r="C15296" s="44"/>
    </row>
    <row r="15297" spans="3:3" x14ac:dyDescent="0.35">
      <c r="C15297" s="44"/>
    </row>
    <row r="15298" spans="3:3" x14ac:dyDescent="0.35">
      <c r="C15298" s="44"/>
    </row>
    <row r="15299" spans="3:3" x14ac:dyDescent="0.35">
      <c r="C15299" s="44"/>
    </row>
    <row r="15300" spans="3:3" x14ac:dyDescent="0.35">
      <c r="C15300" s="44"/>
    </row>
    <row r="15301" spans="3:3" x14ac:dyDescent="0.35">
      <c r="C15301" s="44"/>
    </row>
    <row r="15302" spans="3:3" x14ac:dyDescent="0.35">
      <c r="C15302" s="44"/>
    </row>
    <row r="15303" spans="3:3" x14ac:dyDescent="0.35">
      <c r="C15303" s="44"/>
    </row>
    <row r="15304" spans="3:3" x14ac:dyDescent="0.35">
      <c r="C15304" s="44"/>
    </row>
    <row r="15305" spans="3:3" x14ac:dyDescent="0.35">
      <c r="C15305" s="44"/>
    </row>
    <row r="15306" spans="3:3" x14ac:dyDescent="0.35">
      <c r="C15306" s="44"/>
    </row>
    <row r="15307" spans="3:3" x14ac:dyDescent="0.35">
      <c r="C15307" s="44"/>
    </row>
    <row r="15308" spans="3:3" x14ac:dyDescent="0.35">
      <c r="C15308" s="44"/>
    </row>
    <row r="15309" spans="3:3" x14ac:dyDescent="0.35">
      <c r="C15309" s="44"/>
    </row>
    <row r="15310" spans="3:3" x14ac:dyDescent="0.35">
      <c r="C15310" s="44"/>
    </row>
    <row r="15311" spans="3:3" x14ac:dyDescent="0.35">
      <c r="C15311" s="44"/>
    </row>
    <row r="15312" spans="3:3" x14ac:dyDescent="0.35">
      <c r="C15312" s="44"/>
    </row>
    <row r="15313" spans="3:3" x14ac:dyDescent="0.35">
      <c r="C15313" s="44"/>
    </row>
    <row r="15314" spans="3:3" x14ac:dyDescent="0.35">
      <c r="C15314" s="44"/>
    </row>
    <row r="15315" spans="3:3" x14ac:dyDescent="0.35">
      <c r="C15315" s="44"/>
    </row>
    <row r="15316" spans="3:3" x14ac:dyDescent="0.35">
      <c r="C15316" s="44"/>
    </row>
    <row r="15317" spans="3:3" x14ac:dyDescent="0.35">
      <c r="C15317" s="44"/>
    </row>
    <row r="15318" spans="3:3" x14ac:dyDescent="0.35">
      <c r="C15318" s="44"/>
    </row>
    <row r="15319" spans="3:3" x14ac:dyDescent="0.35">
      <c r="C15319" s="44"/>
    </row>
    <row r="15320" spans="3:3" x14ac:dyDescent="0.35">
      <c r="C15320" s="44"/>
    </row>
    <row r="15321" spans="3:3" x14ac:dyDescent="0.35">
      <c r="C15321" s="44"/>
    </row>
    <row r="15322" spans="3:3" x14ac:dyDescent="0.35">
      <c r="C15322" s="44"/>
    </row>
    <row r="15323" spans="3:3" x14ac:dyDescent="0.35">
      <c r="C15323" s="44"/>
    </row>
    <row r="15324" spans="3:3" x14ac:dyDescent="0.35">
      <c r="C15324" s="44"/>
    </row>
    <row r="15325" spans="3:3" x14ac:dyDescent="0.35">
      <c r="C15325" s="44"/>
    </row>
    <row r="15326" spans="3:3" x14ac:dyDescent="0.35">
      <c r="C15326" s="44"/>
    </row>
    <row r="15327" spans="3:3" x14ac:dyDescent="0.35">
      <c r="C15327" s="44"/>
    </row>
    <row r="15328" spans="3:3" x14ac:dyDescent="0.35">
      <c r="C15328" s="44"/>
    </row>
    <row r="15329" spans="3:3" x14ac:dyDescent="0.35">
      <c r="C15329" s="44"/>
    </row>
    <row r="15330" spans="3:3" x14ac:dyDescent="0.35">
      <c r="C15330" s="44"/>
    </row>
    <row r="15331" spans="3:3" x14ac:dyDescent="0.35">
      <c r="C15331" s="44"/>
    </row>
    <row r="15332" spans="3:3" x14ac:dyDescent="0.35">
      <c r="C15332" s="44"/>
    </row>
    <row r="15333" spans="3:3" x14ac:dyDescent="0.35">
      <c r="C15333" s="44"/>
    </row>
    <row r="15334" spans="3:3" x14ac:dyDescent="0.35">
      <c r="C15334" s="44"/>
    </row>
    <row r="15335" spans="3:3" x14ac:dyDescent="0.35">
      <c r="C15335" s="44"/>
    </row>
    <row r="15336" spans="3:3" x14ac:dyDescent="0.35">
      <c r="C15336" s="44"/>
    </row>
    <row r="15337" spans="3:3" x14ac:dyDescent="0.35">
      <c r="C15337" s="44"/>
    </row>
    <row r="15338" spans="3:3" x14ac:dyDescent="0.35">
      <c r="C15338" s="44"/>
    </row>
    <row r="15339" spans="3:3" x14ac:dyDescent="0.35">
      <c r="C15339" s="44"/>
    </row>
    <row r="15340" spans="3:3" x14ac:dyDescent="0.35">
      <c r="C15340" s="44"/>
    </row>
    <row r="15341" spans="3:3" x14ac:dyDescent="0.35">
      <c r="C15341" s="44"/>
    </row>
    <row r="15342" spans="3:3" x14ac:dyDescent="0.35">
      <c r="C15342" s="44"/>
    </row>
    <row r="15343" spans="3:3" x14ac:dyDescent="0.35">
      <c r="C15343" s="44"/>
    </row>
    <row r="15344" spans="3:3" x14ac:dyDescent="0.35">
      <c r="C15344" s="44"/>
    </row>
    <row r="15345" spans="3:3" x14ac:dyDescent="0.35">
      <c r="C15345" s="44"/>
    </row>
    <row r="15346" spans="3:3" x14ac:dyDescent="0.35">
      <c r="C15346" s="44"/>
    </row>
    <row r="15347" spans="3:3" x14ac:dyDescent="0.35">
      <c r="C15347" s="44"/>
    </row>
    <row r="15348" spans="3:3" x14ac:dyDescent="0.35">
      <c r="C15348" s="44"/>
    </row>
    <row r="15349" spans="3:3" x14ac:dyDescent="0.35">
      <c r="C15349" s="44"/>
    </row>
    <row r="15350" spans="3:3" x14ac:dyDescent="0.35">
      <c r="C15350" s="44"/>
    </row>
    <row r="15351" spans="3:3" x14ac:dyDescent="0.35">
      <c r="C15351" s="44"/>
    </row>
    <row r="15352" spans="3:3" x14ac:dyDescent="0.35">
      <c r="C15352" s="44"/>
    </row>
    <row r="15353" spans="3:3" x14ac:dyDescent="0.35">
      <c r="C15353" s="44"/>
    </row>
    <row r="15354" spans="3:3" x14ac:dyDescent="0.35">
      <c r="C15354" s="44"/>
    </row>
    <row r="15355" spans="3:3" x14ac:dyDescent="0.35">
      <c r="C15355" s="44"/>
    </row>
    <row r="15356" spans="3:3" x14ac:dyDescent="0.35">
      <c r="C15356" s="44"/>
    </row>
    <row r="15357" spans="3:3" x14ac:dyDescent="0.35">
      <c r="C15357" s="44"/>
    </row>
    <row r="15358" spans="3:3" x14ac:dyDescent="0.35">
      <c r="C15358" s="44"/>
    </row>
    <row r="15359" spans="3:3" x14ac:dyDescent="0.35">
      <c r="C15359" s="44"/>
    </row>
    <row r="15360" spans="3:3" x14ac:dyDescent="0.35">
      <c r="C15360" s="44"/>
    </row>
    <row r="15361" spans="3:3" x14ac:dyDescent="0.35">
      <c r="C15361" s="44"/>
    </row>
    <row r="15362" spans="3:3" x14ac:dyDescent="0.35">
      <c r="C15362" s="44"/>
    </row>
    <row r="15363" spans="3:3" x14ac:dyDescent="0.35">
      <c r="C15363" s="44"/>
    </row>
    <row r="15364" spans="3:3" x14ac:dyDescent="0.35">
      <c r="C15364" s="44"/>
    </row>
    <row r="15365" spans="3:3" x14ac:dyDescent="0.35">
      <c r="C15365" s="44"/>
    </row>
    <row r="15366" spans="3:3" x14ac:dyDescent="0.35">
      <c r="C15366" s="44"/>
    </row>
    <row r="15367" spans="3:3" x14ac:dyDescent="0.35">
      <c r="C15367" s="44"/>
    </row>
    <row r="15368" spans="3:3" x14ac:dyDescent="0.35">
      <c r="C15368" s="44"/>
    </row>
    <row r="15369" spans="3:3" x14ac:dyDescent="0.35">
      <c r="C15369" s="44"/>
    </row>
    <row r="15370" spans="3:3" x14ac:dyDescent="0.35">
      <c r="C15370" s="44"/>
    </row>
    <row r="15371" spans="3:3" x14ac:dyDescent="0.35">
      <c r="C15371" s="44"/>
    </row>
    <row r="15372" spans="3:3" x14ac:dyDescent="0.35">
      <c r="C15372" s="44"/>
    </row>
    <row r="15373" spans="3:3" x14ac:dyDescent="0.35">
      <c r="C15373" s="44"/>
    </row>
    <row r="15374" spans="3:3" x14ac:dyDescent="0.35">
      <c r="C15374" s="44"/>
    </row>
    <row r="15375" spans="3:3" x14ac:dyDescent="0.35">
      <c r="C15375" s="44"/>
    </row>
    <row r="15376" spans="3:3" x14ac:dyDescent="0.35">
      <c r="C15376" s="44"/>
    </row>
    <row r="15377" spans="3:3" x14ac:dyDescent="0.35">
      <c r="C15377" s="44"/>
    </row>
    <row r="15378" spans="3:3" x14ac:dyDescent="0.35">
      <c r="C15378" s="44"/>
    </row>
    <row r="15379" spans="3:3" x14ac:dyDescent="0.35">
      <c r="C15379" s="44"/>
    </row>
    <row r="15380" spans="3:3" x14ac:dyDescent="0.35">
      <c r="C15380" s="44"/>
    </row>
    <row r="15381" spans="3:3" x14ac:dyDescent="0.35">
      <c r="C15381" s="44"/>
    </row>
    <row r="15382" spans="3:3" x14ac:dyDescent="0.35">
      <c r="C15382" s="44"/>
    </row>
    <row r="15383" spans="3:3" x14ac:dyDescent="0.35">
      <c r="C15383" s="44"/>
    </row>
    <row r="15384" spans="3:3" x14ac:dyDescent="0.35">
      <c r="C15384" s="44"/>
    </row>
    <row r="15385" spans="3:3" x14ac:dyDescent="0.35">
      <c r="C15385" s="44"/>
    </row>
    <row r="15386" spans="3:3" x14ac:dyDescent="0.35">
      <c r="C15386" s="44"/>
    </row>
    <row r="15387" spans="3:3" x14ac:dyDescent="0.35">
      <c r="C15387" s="44"/>
    </row>
    <row r="15388" spans="3:3" x14ac:dyDescent="0.35">
      <c r="C15388" s="44"/>
    </row>
    <row r="15389" spans="3:3" x14ac:dyDescent="0.35">
      <c r="C15389" s="44"/>
    </row>
    <row r="15390" spans="3:3" x14ac:dyDescent="0.35">
      <c r="C15390" s="44"/>
    </row>
    <row r="15391" spans="3:3" x14ac:dyDescent="0.35">
      <c r="C15391" s="44"/>
    </row>
    <row r="15392" spans="3:3" x14ac:dyDescent="0.35">
      <c r="C15392" s="44"/>
    </row>
    <row r="15393" spans="3:3" x14ac:dyDescent="0.35">
      <c r="C15393" s="44"/>
    </row>
    <row r="15394" spans="3:3" x14ac:dyDescent="0.35">
      <c r="C15394" s="44"/>
    </row>
    <row r="15395" spans="3:3" x14ac:dyDescent="0.35">
      <c r="C15395" s="44"/>
    </row>
    <row r="15396" spans="3:3" x14ac:dyDescent="0.35">
      <c r="C15396" s="44"/>
    </row>
    <row r="15397" spans="3:3" x14ac:dyDescent="0.35">
      <c r="C15397" s="44"/>
    </row>
    <row r="15398" spans="3:3" x14ac:dyDescent="0.35">
      <c r="C15398" s="44"/>
    </row>
    <row r="15399" spans="3:3" x14ac:dyDescent="0.35">
      <c r="C15399" s="44"/>
    </row>
    <row r="15400" spans="3:3" x14ac:dyDescent="0.35">
      <c r="C15400" s="44"/>
    </row>
    <row r="15401" spans="3:3" x14ac:dyDescent="0.35">
      <c r="C15401" s="44"/>
    </row>
    <row r="15402" spans="3:3" x14ac:dyDescent="0.35">
      <c r="C15402" s="44"/>
    </row>
    <row r="15403" spans="3:3" x14ac:dyDescent="0.35">
      <c r="C15403" s="44"/>
    </row>
    <row r="15404" spans="3:3" x14ac:dyDescent="0.35">
      <c r="C15404" s="44"/>
    </row>
    <row r="15405" spans="3:3" x14ac:dyDescent="0.35">
      <c r="C15405" s="44"/>
    </row>
    <row r="15406" spans="3:3" x14ac:dyDescent="0.35">
      <c r="C15406" s="44"/>
    </row>
    <row r="15407" spans="3:3" x14ac:dyDescent="0.35">
      <c r="C15407" s="44"/>
    </row>
    <row r="15408" spans="3:3" x14ac:dyDescent="0.35">
      <c r="C15408" s="44"/>
    </row>
    <row r="15409" spans="3:3" x14ac:dyDescent="0.35">
      <c r="C15409" s="44"/>
    </row>
    <row r="15410" spans="3:3" x14ac:dyDescent="0.35">
      <c r="C15410" s="44"/>
    </row>
    <row r="15411" spans="3:3" x14ac:dyDescent="0.35">
      <c r="C15411" s="44"/>
    </row>
    <row r="15412" spans="3:3" x14ac:dyDescent="0.35">
      <c r="C15412" s="44"/>
    </row>
    <row r="15413" spans="3:3" x14ac:dyDescent="0.35">
      <c r="C15413" s="44"/>
    </row>
    <row r="15414" spans="3:3" x14ac:dyDescent="0.35">
      <c r="C15414" s="44"/>
    </row>
    <row r="15415" spans="3:3" x14ac:dyDescent="0.35">
      <c r="C15415" s="44"/>
    </row>
    <row r="15416" spans="3:3" x14ac:dyDescent="0.35">
      <c r="C15416" s="44"/>
    </row>
    <row r="15417" spans="3:3" x14ac:dyDescent="0.35">
      <c r="C15417" s="44"/>
    </row>
    <row r="15418" spans="3:3" x14ac:dyDescent="0.35">
      <c r="C15418" s="44"/>
    </row>
    <row r="15419" spans="3:3" x14ac:dyDescent="0.35">
      <c r="C15419" s="44"/>
    </row>
    <row r="15420" spans="3:3" x14ac:dyDescent="0.35">
      <c r="C15420" s="44"/>
    </row>
    <row r="15421" spans="3:3" x14ac:dyDescent="0.35">
      <c r="C15421" s="44"/>
    </row>
    <row r="15422" spans="3:3" x14ac:dyDescent="0.35">
      <c r="C15422" s="44"/>
    </row>
    <row r="15423" spans="3:3" x14ac:dyDescent="0.35">
      <c r="C15423" s="44"/>
    </row>
    <row r="15424" spans="3:3" x14ac:dyDescent="0.35">
      <c r="C15424" s="44"/>
    </row>
    <row r="15425" spans="3:3" x14ac:dyDescent="0.35">
      <c r="C15425" s="44"/>
    </row>
    <row r="15426" spans="3:3" x14ac:dyDescent="0.35">
      <c r="C15426" s="44"/>
    </row>
    <row r="15427" spans="3:3" x14ac:dyDescent="0.35">
      <c r="C15427" s="44"/>
    </row>
    <row r="15428" spans="3:3" x14ac:dyDescent="0.35">
      <c r="C15428" s="44"/>
    </row>
    <row r="15429" spans="3:3" x14ac:dyDescent="0.35">
      <c r="C15429" s="44"/>
    </row>
    <row r="15430" spans="3:3" x14ac:dyDescent="0.35">
      <c r="C15430" s="44"/>
    </row>
    <row r="15431" spans="3:3" x14ac:dyDescent="0.35">
      <c r="C15431" s="44"/>
    </row>
    <row r="15432" spans="3:3" x14ac:dyDescent="0.35">
      <c r="C15432" s="44"/>
    </row>
    <row r="15433" spans="3:3" x14ac:dyDescent="0.35">
      <c r="C15433" s="44"/>
    </row>
    <row r="15434" spans="3:3" x14ac:dyDescent="0.35">
      <c r="C15434" s="44"/>
    </row>
    <row r="15435" spans="3:3" x14ac:dyDescent="0.35">
      <c r="C15435" s="44"/>
    </row>
    <row r="15436" spans="3:3" x14ac:dyDescent="0.35">
      <c r="C15436" s="44"/>
    </row>
    <row r="15437" spans="3:3" x14ac:dyDescent="0.35">
      <c r="C15437" s="44"/>
    </row>
    <row r="15438" spans="3:3" x14ac:dyDescent="0.35">
      <c r="C15438" s="44"/>
    </row>
    <row r="15439" spans="3:3" x14ac:dyDescent="0.35">
      <c r="C15439" s="44"/>
    </row>
    <row r="15440" spans="3:3" x14ac:dyDescent="0.35">
      <c r="C15440" s="44"/>
    </row>
    <row r="15441" spans="3:3" x14ac:dyDescent="0.35">
      <c r="C15441" s="44"/>
    </row>
    <row r="15442" spans="3:3" x14ac:dyDescent="0.35">
      <c r="C15442" s="44"/>
    </row>
    <row r="15443" spans="3:3" x14ac:dyDescent="0.35">
      <c r="C15443" s="44"/>
    </row>
    <row r="15444" spans="3:3" x14ac:dyDescent="0.35">
      <c r="C15444" s="44"/>
    </row>
    <row r="15445" spans="3:3" x14ac:dyDescent="0.35">
      <c r="C15445" s="44"/>
    </row>
    <row r="15446" spans="3:3" x14ac:dyDescent="0.35">
      <c r="C15446" s="44"/>
    </row>
    <row r="15447" spans="3:3" x14ac:dyDescent="0.35">
      <c r="C15447" s="44"/>
    </row>
    <row r="15448" spans="3:3" x14ac:dyDescent="0.35">
      <c r="C15448" s="44"/>
    </row>
    <row r="15449" spans="3:3" x14ac:dyDescent="0.35">
      <c r="C15449" s="44"/>
    </row>
    <row r="15450" spans="3:3" x14ac:dyDescent="0.35">
      <c r="C15450" s="44"/>
    </row>
    <row r="15451" spans="3:3" x14ac:dyDescent="0.35">
      <c r="C15451" s="44"/>
    </row>
    <row r="15452" spans="3:3" x14ac:dyDescent="0.35">
      <c r="C15452" s="44"/>
    </row>
    <row r="15453" spans="3:3" x14ac:dyDescent="0.35">
      <c r="C15453" s="44"/>
    </row>
    <row r="15454" spans="3:3" x14ac:dyDescent="0.35">
      <c r="C15454" s="44"/>
    </row>
    <row r="15455" spans="3:3" x14ac:dyDescent="0.35">
      <c r="C15455" s="44"/>
    </row>
    <row r="15456" spans="3:3" x14ac:dyDescent="0.35">
      <c r="C15456" s="44"/>
    </row>
    <row r="15457" spans="3:3" x14ac:dyDescent="0.35">
      <c r="C15457" s="44"/>
    </row>
    <row r="15458" spans="3:3" x14ac:dyDescent="0.35">
      <c r="C15458" s="44"/>
    </row>
    <row r="15459" spans="3:3" x14ac:dyDescent="0.35">
      <c r="C15459" s="44"/>
    </row>
    <row r="15460" spans="3:3" x14ac:dyDescent="0.35">
      <c r="C15460" s="44"/>
    </row>
    <row r="15461" spans="3:3" x14ac:dyDescent="0.35">
      <c r="C15461" s="44"/>
    </row>
    <row r="15462" spans="3:3" x14ac:dyDescent="0.35">
      <c r="C15462" s="44"/>
    </row>
    <row r="15463" spans="3:3" x14ac:dyDescent="0.35">
      <c r="C15463" s="44"/>
    </row>
    <row r="15464" spans="3:3" x14ac:dyDescent="0.35">
      <c r="C15464" s="44"/>
    </row>
    <row r="15465" spans="3:3" x14ac:dyDescent="0.35">
      <c r="C15465" s="44"/>
    </row>
    <row r="15466" spans="3:3" x14ac:dyDescent="0.35">
      <c r="C15466" s="44"/>
    </row>
    <row r="15467" spans="3:3" x14ac:dyDescent="0.35">
      <c r="C15467" s="44"/>
    </row>
    <row r="15468" spans="3:3" x14ac:dyDescent="0.35">
      <c r="C15468" s="44"/>
    </row>
    <row r="15469" spans="3:3" x14ac:dyDescent="0.35">
      <c r="C15469" s="44"/>
    </row>
    <row r="15470" spans="3:3" x14ac:dyDescent="0.35">
      <c r="C15470" s="44"/>
    </row>
    <row r="15471" spans="3:3" x14ac:dyDescent="0.35">
      <c r="C15471" s="44"/>
    </row>
    <row r="15472" spans="3:3" x14ac:dyDescent="0.35">
      <c r="C15472" s="44"/>
    </row>
    <row r="15473" spans="3:3" x14ac:dyDescent="0.35">
      <c r="C15473" s="44"/>
    </row>
    <row r="15474" spans="3:3" x14ac:dyDescent="0.35">
      <c r="C15474" s="44"/>
    </row>
    <row r="15475" spans="3:3" x14ac:dyDescent="0.35">
      <c r="C15475" s="44"/>
    </row>
    <row r="15476" spans="3:3" x14ac:dyDescent="0.35">
      <c r="C15476" s="44"/>
    </row>
    <row r="15477" spans="3:3" x14ac:dyDescent="0.35">
      <c r="C15477" s="44"/>
    </row>
    <row r="15478" spans="3:3" x14ac:dyDescent="0.35">
      <c r="C15478" s="44"/>
    </row>
    <row r="15479" spans="3:3" x14ac:dyDescent="0.35">
      <c r="C15479" s="44"/>
    </row>
    <row r="15480" spans="3:3" x14ac:dyDescent="0.35">
      <c r="C15480" s="44"/>
    </row>
    <row r="15481" spans="3:3" x14ac:dyDescent="0.35">
      <c r="C15481" s="44"/>
    </row>
    <row r="15482" spans="3:3" x14ac:dyDescent="0.35">
      <c r="C15482" s="44"/>
    </row>
    <row r="15483" spans="3:3" x14ac:dyDescent="0.35">
      <c r="C15483" s="44"/>
    </row>
    <row r="15484" spans="3:3" x14ac:dyDescent="0.35">
      <c r="C15484" s="44"/>
    </row>
    <row r="15485" spans="3:3" x14ac:dyDescent="0.35">
      <c r="C15485" s="44"/>
    </row>
    <row r="15486" spans="3:3" x14ac:dyDescent="0.35">
      <c r="C15486" s="44"/>
    </row>
    <row r="15487" spans="3:3" x14ac:dyDescent="0.35">
      <c r="C15487" s="44"/>
    </row>
    <row r="15488" spans="3:3" x14ac:dyDescent="0.35">
      <c r="C15488" s="44"/>
    </row>
    <row r="15489" spans="3:3" x14ac:dyDescent="0.35">
      <c r="C15489" s="44"/>
    </row>
    <row r="15490" spans="3:3" x14ac:dyDescent="0.35">
      <c r="C15490" s="44"/>
    </row>
    <row r="15491" spans="3:3" x14ac:dyDescent="0.35">
      <c r="C15491" s="44"/>
    </row>
    <row r="15492" spans="3:3" x14ac:dyDescent="0.35">
      <c r="C15492" s="44"/>
    </row>
    <row r="15493" spans="3:3" x14ac:dyDescent="0.35">
      <c r="C15493" s="44"/>
    </row>
    <row r="15494" spans="3:3" x14ac:dyDescent="0.35">
      <c r="C15494" s="44"/>
    </row>
    <row r="15495" spans="3:3" x14ac:dyDescent="0.35">
      <c r="C15495" s="44"/>
    </row>
    <row r="15496" spans="3:3" x14ac:dyDescent="0.35">
      <c r="C15496" s="44"/>
    </row>
    <row r="15497" spans="3:3" x14ac:dyDescent="0.35">
      <c r="C15497" s="44"/>
    </row>
    <row r="15498" spans="3:3" x14ac:dyDescent="0.35">
      <c r="C15498" s="44"/>
    </row>
    <row r="15499" spans="3:3" x14ac:dyDescent="0.35">
      <c r="C15499" s="44"/>
    </row>
    <row r="15500" spans="3:3" x14ac:dyDescent="0.35">
      <c r="C15500" s="44"/>
    </row>
    <row r="15501" spans="3:3" x14ac:dyDescent="0.35">
      <c r="C15501" s="44"/>
    </row>
    <row r="15502" spans="3:3" x14ac:dyDescent="0.35">
      <c r="C15502" s="44"/>
    </row>
    <row r="15503" spans="3:3" x14ac:dyDescent="0.35">
      <c r="C15503" s="44"/>
    </row>
    <row r="15504" spans="3:3" x14ac:dyDescent="0.35">
      <c r="C15504" s="44"/>
    </row>
    <row r="15505" spans="3:3" x14ac:dyDescent="0.35">
      <c r="C15505" s="44"/>
    </row>
    <row r="15506" spans="3:3" x14ac:dyDescent="0.35">
      <c r="C15506" s="44"/>
    </row>
    <row r="15507" spans="3:3" x14ac:dyDescent="0.35">
      <c r="C15507" s="44"/>
    </row>
    <row r="15508" spans="3:3" x14ac:dyDescent="0.35">
      <c r="C15508" s="44"/>
    </row>
    <row r="15509" spans="3:3" x14ac:dyDescent="0.35">
      <c r="C15509" s="44"/>
    </row>
    <row r="15510" spans="3:3" x14ac:dyDescent="0.35">
      <c r="C15510" s="44"/>
    </row>
    <row r="15511" spans="3:3" x14ac:dyDescent="0.35">
      <c r="C15511" s="44"/>
    </row>
    <row r="15512" spans="3:3" x14ac:dyDescent="0.35">
      <c r="C15512" s="44"/>
    </row>
    <row r="15513" spans="3:3" x14ac:dyDescent="0.35">
      <c r="C15513" s="44"/>
    </row>
    <row r="15514" spans="3:3" x14ac:dyDescent="0.35">
      <c r="C15514" s="44"/>
    </row>
    <row r="15515" spans="3:3" x14ac:dyDescent="0.35">
      <c r="C15515" s="44"/>
    </row>
    <row r="15516" spans="3:3" x14ac:dyDescent="0.35">
      <c r="C15516" s="44"/>
    </row>
    <row r="15517" spans="3:3" x14ac:dyDescent="0.35">
      <c r="C15517" s="44"/>
    </row>
    <row r="15518" spans="3:3" x14ac:dyDescent="0.35">
      <c r="C15518" s="44"/>
    </row>
    <row r="15519" spans="3:3" x14ac:dyDescent="0.35">
      <c r="C15519" s="44"/>
    </row>
    <row r="15520" spans="3:3" x14ac:dyDescent="0.35">
      <c r="C15520" s="44"/>
    </row>
    <row r="15521" spans="3:3" x14ac:dyDescent="0.35">
      <c r="C15521" s="44"/>
    </row>
    <row r="15522" spans="3:3" x14ac:dyDescent="0.35">
      <c r="C15522" s="44"/>
    </row>
    <row r="15523" spans="3:3" x14ac:dyDescent="0.35">
      <c r="C15523" s="44"/>
    </row>
    <row r="15524" spans="3:3" x14ac:dyDescent="0.35">
      <c r="C15524" s="44"/>
    </row>
    <row r="15525" spans="3:3" x14ac:dyDescent="0.35">
      <c r="C15525" s="44"/>
    </row>
    <row r="15526" spans="3:3" x14ac:dyDescent="0.35">
      <c r="C15526" s="44"/>
    </row>
    <row r="15527" spans="3:3" x14ac:dyDescent="0.35">
      <c r="C15527" s="44"/>
    </row>
    <row r="15528" spans="3:3" x14ac:dyDescent="0.35">
      <c r="C15528" s="44"/>
    </row>
    <row r="15529" spans="3:3" x14ac:dyDescent="0.35">
      <c r="C15529" s="44"/>
    </row>
    <row r="15530" spans="3:3" x14ac:dyDescent="0.35">
      <c r="C15530" s="44"/>
    </row>
    <row r="15531" spans="3:3" x14ac:dyDescent="0.35">
      <c r="C15531" s="44"/>
    </row>
    <row r="15532" spans="3:3" x14ac:dyDescent="0.35">
      <c r="C15532" s="44"/>
    </row>
    <row r="15533" spans="3:3" x14ac:dyDescent="0.35">
      <c r="C15533" s="44"/>
    </row>
    <row r="15534" spans="3:3" x14ac:dyDescent="0.35">
      <c r="C15534" s="44"/>
    </row>
    <row r="15535" spans="3:3" x14ac:dyDescent="0.35">
      <c r="C15535" s="44"/>
    </row>
    <row r="15536" spans="3:3" x14ac:dyDescent="0.35">
      <c r="C15536" s="44"/>
    </row>
    <row r="15537" spans="3:3" x14ac:dyDescent="0.35">
      <c r="C15537" s="44"/>
    </row>
    <row r="15538" spans="3:3" x14ac:dyDescent="0.35">
      <c r="C15538" s="44"/>
    </row>
    <row r="15539" spans="3:3" x14ac:dyDescent="0.35">
      <c r="C15539" s="44"/>
    </row>
    <row r="15540" spans="3:3" x14ac:dyDescent="0.35">
      <c r="C15540" s="44"/>
    </row>
    <row r="15541" spans="3:3" x14ac:dyDescent="0.35">
      <c r="C15541" s="44"/>
    </row>
    <row r="15542" spans="3:3" x14ac:dyDescent="0.35">
      <c r="C15542" s="44"/>
    </row>
    <row r="15543" spans="3:3" x14ac:dyDescent="0.35">
      <c r="C15543" s="44"/>
    </row>
    <row r="15544" spans="3:3" x14ac:dyDescent="0.35">
      <c r="C15544" s="44"/>
    </row>
    <row r="15545" spans="3:3" x14ac:dyDescent="0.35">
      <c r="C15545" s="44"/>
    </row>
    <row r="15546" spans="3:3" x14ac:dyDescent="0.35">
      <c r="C15546" s="44"/>
    </row>
    <row r="15547" spans="3:3" x14ac:dyDescent="0.35">
      <c r="C15547" s="44"/>
    </row>
    <row r="15548" spans="3:3" x14ac:dyDescent="0.35">
      <c r="C15548" s="44"/>
    </row>
    <row r="15549" spans="3:3" x14ac:dyDescent="0.35">
      <c r="C15549" s="44"/>
    </row>
    <row r="15550" spans="3:3" x14ac:dyDescent="0.35">
      <c r="C15550" s="44"/>
    </row>
    <row r="15551" spans="3:3" x14ac:dyDescent="0.35">
      <c r="C15551" s="44"/>
    </row>
    <row r="15552" spans="3:3" x14ac:dyDescent="0.35">
      <c r="C15552" s="44"/>
    </row>
    <row r="15553" spans="3:3" x14ac:dyDescent="0.35">
      <c r="C15553" s="44"/>
    </row>
    <row r="15554" spans="3:3" x14ac:dyDescent="0.35">
      <c r="C15554" s="44"/>
    </row>
    <row r="15555" spans="3:3" x14ac:dyDescent="0.35">
      <c r="C15555" s="44"/>
    </row>
    <row r="15556" spans="3:3" x14ac:dyDescent="0.35">
      <c r="C15556" s="44"/>
    </row>
    <row r="15557" spans="3:3" x14ac:dyDescent="0.35">
      <c r="C15557" s="44"/>
    </row>
    <row r="15558" spans="3:3" x14ac:dyDescent="0.35">
      <c r="C15558" s="44"/>
    </row>
    <row r="15559" spans="3:3" x14ac:dyDescent="0.35">
      <c r="C15559" s="44"/>
    </row>
    <row r="15560" spans="3:3" x14ac:dyDescent="0.35">
      <c r="C15560" s="44"/>
    </row>
    <row r="15561" spans="3:3" x14ac:dyDescent="0.35">
      <c r="C15561" s="44"/>
    </row>
    <row r="15562" spans="3:3" x14ac:dyDescent="0.35">
      <c r="C15562" s="44"/>
    </row>
    <row r="15563" spans="3:3" x14ac:dyDescent="0.35">
      <c r="C15563" s="44"/>
    </row>
    <row r="15564" spans="3:3" x14ac:dyDescent="0.35">
      <c r="C15564" s="44"/>
    </row>
    <row r="15565" spans="3:3" x14ac:dyDescent="0.35">
      <c r="C15565" s="44"/>
    </row>
    <row r="15566" spans="3:3" x14ac:dyDescent="0.35">
      <c r="C15566" s="44"/>
    </row>
    <row r="15567" spans="3:3" x14ac:dyDescent="0.35">
      <c r="C15567" s="44"/>
    </row>
    <row r="15568" spans="3:3" x14ac:dyDescent="0.35">
      <c r="C15568" s="44"/>
    </row>
    <row r="15569" spans="3:3" x14ac:dyDescent="0.35">
      <c r="C15569" s="44"/>
    </row>
    <row r="15570" spans="3:3" x14ac:dyDescent="0.35">
      <c r="C15570" s="44"/>
    </row>
    <row r="15571" spans="3:3" x14ac:dyDescent="0.35">
      <c r="C15571" s="44"/>
    </row>
    <row r="15572" spans="3:3" x14ac:dyDescent="0.35">
      <c r="C15572" s="44"/>
    </row>
    <row r="15573" spans="3:3" x14ac:dyDescent="0.35">
      <c r="C15573" s="44"/>
    </row>
    <row r="15574" spans="3:3" x14ac:dyDescent="0.35">
      <c r="C15574" s="44"/>
    </row>
    <row r="15575" spans="3:3" x14ac:dyDescent="0.35">
      <c r="C15575" s="44"/>
    </row>
    <row r="15576" spans="3:3" x14ac:dyDescent="0.35">
      <c r="C15576" s="44"/>
    </row>
    <row r="15577" spans="3:3" x14ac:dyDescent="0.35">
      <c r="C15577" s="44"/>
    </row>
    <row r="15578" spans="3:3" x14ac:dyDescent="0.35">
      <c r="C15578" s="44"/>
    </row>
    <row r="15579" spans="3:3" x14ac:dyDescent="0.35">
      <c r="C15579" s="44"/>
    </row>
    <row r="15580" spans="3:3" x14ac:dyDescent="0.35">
      <c r="C15580" s="44"/>
    </row>
    <row r="15581" spans="3:3" x14ac:dyDescent="0.35">
      <c r="C15581" s="44"/>
    </row>
    <row r="15582" spans="3:3" x14ac:dyDescent="0.35">
      <c r="C15582" s="44"/>
    </row>
    <row r="15583" spans="3:3" x14ac:dyDescent="0.35">
      <c r="C15583" s="44"/>
    </row>
    <row r="15584" spans="3:3" x14ac:dyDescent="0.35">
      <c r="C15584" s="44"/>
    </row>
    <row r="15585" spans="3:3" x14ac:dyDescent="0.35">
      <c r="C15585" s="44"/>
    </row>
    <row r="15586" spans="3:3" x14ac:dyDescent="0.35">
      <c r="C15586" s="44"/>
    </row>
    <row r="15587" spans="3:3" x14ac:dyDescent="0.35">
      <c r="C15587" s="44"/>
    </row>
    <row r="15588" spans="3:3" x14ac:dyDescent="0.35">
      <c r="C15588" s="44"/>
    </row>
    <row r="15589" spans="3:3" x14ac:dyDescent="0.35">
      <c r="C15589" s="44"/>
    </row>
    <row r="15590" spans="3:3" x14ac:dyDescent="0.35">
      <c r="C15590" s="44"/>
    </row>
    <row r="15591" spans="3:3" x14ac:dyDescent="0.35">
      <c r="C15591" s="44"/>
    </row>
    <row r="15592" spans="3:3" x14ac:dyDescent="0.35">
      <c r="C15592" s="44"/>
    </row>
    <row r="15593" spans="3:3" x14ac:dyDescent="0.35">
      <c r="C15593" s="44"/>
    </row>
    <row r="15594" spans="3:3" x14ac:dyDescent="0.35">
      <c r="C15594" s="44"/>
    </row>
    <row r="15595" spans="3:3" x14ac:dyDescent="0.35">
      <c r="C15595" s="44"/>
    </row>
    <row r="15596" spans="3:3" x14ac:dyDescent="0.35">
      <c r="C15596" s="44"/>
    </row>
    <row r="15597" spans="3:3" x14ac:dyDescent="0.35">
      <c r="C15597" s="44"/>
    </row>
    <row r="15598" spans="3:3" x14ac:dyDescent="0.35">
      <c r="C15598" s="44"/>
    </row>
    <row r="15599" spans="3:3" x14ac:dyDescent="0.35">
      <c r="C15599" s="44"/>
    </row>
    <row r="15600" spans="3:3" x14ac:dyDescent="0.35">
      <c r="C15600" s="44"/>
    </row>
    <row r="15601" spans="3:3" x14ac:dyDescent="0.35">
      <c r="C15601" s="44"/>
    </row>
    <row r="15602" spans="3:3" x14ac:dyDescent="0.35">
      <c r="C15602" s="44"/>
    </row>
    <row r="15603" spans="3:3" x14ac:dyDescent="0.35">
      <c r="C15603" s="44"/>
    </row>
    <row r="15604" spans="3:3" x14ac:dyDescent="0.35">
      <c r="C15604" s="44"/>
    </row>
    <row r="15605" spans="3:3" x14ac:dyDescent="0.35">
      <c r="C15605" s="44"/>
    </row>
    <row r="15606" spans="3:3" x14ac:dyDescent="0.35">
      <c r="C15606" s="44"/>
    </row>
    <row r="15607" spans="3:3" x14ac:dyDescent="0.35">
      <c r="C15607" s="44"/>
    </row>
    <row r="15608" spans="3:3" x14ac:dyDescent="0.35">
      <c r="C15608" s="44"/>
    </row>
    <row r="15609" spans="3:3" x14ac:dyDescent="0.35">
      <c r="C15609" s="44"/>
    </row>
    <row r="15610" spans="3:3" x14ac:dyDescent="0.35">
      <c r="C15610" s="44"/>
    </row>
    <row r="15611" spans="3:3" x14ac:dyDescent="0.35">
      <c r="C15611" s="44"/>
    </row>
    <row r="15612" spans="3:3" x14ac:dyDescent="0.35">
      <c r="C15612" s="44"/>
    </row>
    <row r="15613" spans="3:3" x14ac:dyDescent="0.35">
      <c r="C15613" s="44"/>
    </row>
    <row r="15614" spans="3:3" x14ac:dyDescent="0.35">
      <c r="C15614" s="44"/>
    </row>
    <row r="15615" spans="3:3" x14ac:dyDescent="0.35">
      <c r="C15615" s="44"/>
    </row>
    <row r="15616" spans="3:3" x14ac:dyDescent="0.35">
      <c r="C15616" s="44"/>
    </row>
    <row r="15617" spans="3:3" x14ac:dyDescent="0.35">
      <c r="C15617" s="44"/>
    </row>
    <row r="15618" spans="3:3" x14ac:dyDescent="0.35">
      <c r="C15618" s="44"/>
    </row>
    <row r="15619" spans="3:3" x14ac:dyDescent="0.35">
      <c r="C15619" s="44"/>
    </row>
    <row r="15620" spans="3:3" x14ac:dyDescent="0.35">
      <c r="C15620" s="44"/>
    </row>
    <row r="15621" spans="3:3" x14ac:dyDescent="0.35">
      <c r="C15621" s="44"/>
    </row>
    <row r="15622" spans="3:3" x14ac:dyDescent="0.35">
      <c r="C15622" s="44"/>
    </row>
    <row r="15623" spans="3:3" x14ac:dyDescent="0.35">
      <c r="C15623" s="44"/>
    </row>
    <row r="15624" spans="3:3" x14ac:dyDescent="0.35">
      <c r="C15624" s="44"/>
    </row>
    <row r="15625" spans="3:3" x14ac:dyDescent="0.35">
      <c r="C15625" s="44"/>
    </row>
    <row r="15626" spans="3:3" x14ac:dyDescent="0.35">
      <c r="C15626" s="44"/>
    </row>
    <row r="15627" spans="3:3" x14ac:dyDescent="0.35">
      <c r="C15627" s="44"/>
    </row>
    <row r="15628" spans="3:3" x14ac:dyDescent="0.35">
      <c r="C15628" s="44"/>
    </row>
    <row r="15629" spans="3:3" x14ac:dyDescent="0.35">
      <c r="C15629" s="44"/>
    </row>
    <row r="15630" spans="3:3" x14ac:dyDescent="0.35">
      <c r="C15630" s="44"/>
    </row>
    <row r="15631" spans="3:3" x14ac:dyDescent="0.35">
      <c r="C15631" s="44"/>
    </row>
    <row r="15632" spans="3:3" x14ac:dyDescent="0.35">
      <c r="C15632" s="44"/>
    </row>
    <row r="15633" spans="3:3" x14ac:dyDescent="0.35">
      <c r="C15633" s="44"/>
    </row>
    <row r="15634" spans="3:3" x14ac:dyDescent="0.35">
      <c r="C15634" s="44"/>
    </row>
    <row r="15635" spans="3:3" x14ac:dyDescent="0.35">
      <c r="C15635" s="44"/>
    </row>
    <row r="15636" spans="3:3" x14ac:dyDescent="0.35">
      <c r="C15636" s="44"/>
    </row>
    <row r="15637" spans="3:3" x14ac:dyDescent="0.35">
      <c r="C15637" s="44"/>
    </row>
    <row r="15638" spans="3:3" x14ac:dyDescent="0.35">
      <c r="C15638" s="44"/>
    </row>
    <row r="15639" spans="3:3" x14ac:dyDescent="0.35">
      <c r="C15639" s="44"/>
    </row>
    <row r="15640" spans="3:3" x14ac:dyDescent="0.35">
      <c r="C15640" s="44"/>
    </row>
    <row r="15641" spans="3:3" x14ac:dyDescent="0.35">
      <c r="C15641" s="44"/>
    </row>
    <row r="15642" spans="3:3" x14ac:dyDescent="0.35">
      <c r="C15642" s="44"/>
    </row>
    <row r="15643" spans="3:3" x14ac:dyDescent="0.35">
      <c r="C15643" s="44"/>
    </row>
    <row r="15644" spans="3:3" x14ac:dyDescent="0.35">
      <c r="C15644" s="44"/>
    </row>
    <row r="15645" spans="3:3" x14ac:dyDescent="0.35">
      <c r="C15645" s="44"/>
    </row>
    <row r="15646" spans="3:3" x14ac:dyDescent="0.35">
      <c r="C15646" s="44"/>
    </row>
    <row r="15647" spans="3:3" x14ac:dyDescent="0.35">
      <c r="C15647" s="44"/>
    </row>
    <row r="15648" spans="3:3" x14ac:dyDescent="0.35">
      <c r="C15648" s="44"/>
    </row>
    <row r="15649" spans="3:3" x14ac:dyDescent="0.35">
      <c r="C15649" s="44"/>
    </row>
    <row r="15650" spans="3:3" x14ac:dyDescent="0.35">
      <c r="C15650" s="44"/>
    </row>
    <row r="15651" spans="3:3" x14ac:dyDescent="0.35">
      <c r="C15651" s="44"/>
    </row>
    <row r="15652" spans="3:3" x14ac:dyDescent="0.35">
      <c r="C15652" s="44"/>
    </row>
    <row r="15653" spans="3:3" x14ac:dyDescent="0.35">
      <c r="C15653" s="44"/>
    </row>
    <row r="15654" spans="3:3" x14ac:dyDescent="0.35">
      <c r="C15654" s="44"/>
    </row>
    <row r="15655" spans="3:3" x14ac:dyDescent="0.35">
      <c r="C15655" s="44"/>
    </row>
    <row r="15656" spans="3:3" x14ac:dyDescent="0.35">
      <c r="C15656" s="44"/>
    </row>
    <row r="15657" spans="3:3" x14ac:dyDescent="0.35">
      <c r="C15657" s="44"/>
    </row>
    <row r="15658" spans="3:3" x14ac:dyDescent="0.35">
      <c r="C15658" s="44"/>
    </row>
    <row r="15659" spans="3:3" x14ac:dyDescent="0.35">
      <c r="C15659" s="44"/>
    </row>
    <row r="15660" spans="3:3" x14ac:dyDescent="0.35">
      <c r="C15660" s="44"/>
    </row>
    <row r="15661" spans="3:3" x14ac:dyDescent="0.35">
      <c r="C15661" s="44"/>
    </row>
    <row r="15662" spans="3:3" x14ac:dyDescent="0.35">
      <c r="C15662" s="44"/>
    </row>
    <row r="15663" spans="3:3" x14ac:dyDescent="0.35">
      <c r="C15663" s="44"/>
    </row>
    <row r="15664" spans="3:3" x14ac:dyDescent="0.35">
      <c r="C15664" s="44"/>
    </row>
    <row r="15665" spans="3:3" x14ac:dyDescent="0.35">
      <c r="C15665" s="44"/>
    </row>
    <row r="15666" spans="3:3" x14ac:dyDescent="0.35">
      <c r="C15666" s="44"/>
    </row>
    <row r="15667" spans="3:3" x14ac:dyDescent="0.35">
      <c r="C15667" s="44"/>
    </row>
    <row r="15668" spans="3:3" x14ac:dyDescent="0.35">
      <c r="C15668" s="44"/>
    </row>
    <row r="15669" spans="3:3" x14ac:dyDescent="0.35">
      <c r="C15669" s="44"/>
    </row>
    <row r="15670" spans="3:3" x14ac:dyDescent="0.35">
      <c r="C15670" s="44"/>
    </row>
    <row r="15671" spans="3:3" x14ac:dyDescent="0.35">
      <c r="C15671" s="44"/>
    </row>
    <row r="15672" spans="3:3" x14ac:dyDescent="0.35">
      <c r="C15672" s="44"/>
    </row>
    <row r="15673" spans="3:3" x14ac:dyDescent="0.35">
      <c r="C15673" s="44"/>
    </row>
    <row r="15674" spans="3:3" x14ac:dyDescent="0.35">
      <c r="C15674" s="44"/>
    </row>
    <row r="15675" spans="3:3" x14ac:dyDescent="0.35">
      <c r="C15675" s="44"/>
    </row>
    <row r="15676" spans="3:3" x14ac:dyDescent="0.35">
      <c r="C15676" s="44"/>
    </row>
    <row r="15677" spans="3:3" x14ac:dyDescent="0.35">
      <c r="C15677" s="44"/>
    </row>
    <row r="15678" spans="3:3" x14ac:dyDescent="0.35">
      <c r="C15678" s="44"/>
    </row>
    <row r="15679" spans="3:3" x14ac:dyDescent="0.35">
      <c r="C15679" s="44"/>
    </row>
    <row r="15680" spans="3:3" x14ac:dyDescent="0.35">
      <c r="C15680" s="44"/>
    </row>
    <row r="15681" spans="3:3" x14ac:dyDescent="0.35">
      <c r="C15681" s="44"/>
    </row>
    <row r="15682" spans="3:3" x14ac:dyDescent="0.35">
      <c r="C15682" s="44"/>
    </row>
    <row r="15683" spans="3:3" x14ac:dyDescent="0.35">
      <c r="C15683" s="44"/>
    </row>
    <row r="15684" spans="3:3" x14ac:dyDescent="0.35">
      <c r="C15684" s="44"/>
    </row>
    <row r="15685" spans="3:3" x14ac:dyDescent="0.35">
      <c r="C15685" s="44"/>
    </row>
    <row r="15686" spans="3:3" x14ac:dyDescent="0.35">
      <c r="C15686" s="44"/>
    </row>
    <row r="15687" spans="3:3" x14ac:dyDescent="0.35">
      <c r="C15687" s="44"/>
    </row>
    <row r="15688" spans="3:3" x14ac:dyDescent="0.35">
      <c r="C15688" s="44"/>
    </row>
    <row r="15689" spans="3:3" x14ac:dyDescent="0.35">
      <c r="C15689" s="44"/>
    </row>
    <row r="15690" spans="3:3" x14ac:dyDescent="0.35">
      <c r="C15690" s="44"/>
    </row>
    <row r="15691" spans="3:3" x14ac:dyDescent="0.35">
      <c r="C15691" s="44"/>
    </row>
    <row r="15692" spans="3:3" x14ac:dyDescent="0.35">
      <c r="C15692" s="44"/>
    </row>
    <row r="15693" spans="3:3" x14ac:dyDescent="0.35">
      <c r="C15693" s="44"/>
    </row>
    <row r="15694" spans="3:3" x14ac:dyDescent="0.35">
      <c r="C15694" s="44"/>
    </row>
    <row r="15695" spans="3:3" x14ac:dyDescent="0.35">
      <c r="C15695" s="44"/>
    </row>
    <row r="15696" spans="3:3" x14ac:dyDescent="0.35">
      <c r="C15696" s="44"/>
    </row>
    <row r="15697" spans="3:3" x14ac:dyDescent="0.35">
      <c r="C15697" s="44"/>
    </row>
    <row r="15698" spans="3:3" x14ac:dyDescent="0.35">
      <c r="C15698" s="44"/>
    </row>
    <row r="15699" spans="3:3" x14ac:dyDescent="0.35">
      <c r="C15699" s="44"/>
    </row>
    <row r="15700" spans="3:3" x14ac:dyDescent="0.35">
      <c r="C15700" s="44"/>
    </row>
    <row r="15701" spans="3:3" x14ac:dyDescent="0.35">
      <c r="C15701" s="44"/>
    </row>
    <row r="15702" spans="3:3" x14ac:dyDescent="0.35">
      <c r="C15702" s="44"/>
    </row>
    <row r="15703" spans="3:3" x14ac:dyDescent="0.35">
      <c r="C15703" s="44"/>
    </row>
    <row r="15704" spans="3:3" x14ac:dyDescent="0.35">
      <c r="C15704" s="44"/>
    </row>
    <row r="15705" spans="3:3" x14ac:dyDescent="0.35">
      <c r="C15705" s="44"/>
    </row>
    <row r="15706" spans="3:3" x14ac:dyDescent="0.35">
      <c r="C15706" s="44"/>
    </row>
    <row r="15707" spans="3:3" x14ac:dyDescent="0.35">
      <c r="C15707" s="44"/>
    </row>
    <row r="15708" spans="3:3" x14ac:dyDescent="0.35">
      <c r="C15708" s="44"/>
    </row>
    <row r="15709" spans="3:3" x14ac:dyDescent="0.35">
      <c r="C15709" s="44"/>
    </row>
    <row r="15710" spans="3:3" x14ac:dyDescent="0.35">
      <c r="C15710" s="44"/>
    </row>
    <row r="15711" spans="3:3" x14ac:dyDescent="0.35">
      <c r="C15711" s="44"/>
    </row>
    <row r="15712" spans="3:3" x14ac:dyDescent="0.35">
      <c r="C15712" s="44"/>
    </row>
    <row r="15713" spans="3:3" x14ac:dyDescent="0.35">
      <c r="C15713" s="44"/>
    </row>
    <row r="15714" spans="3:3" x14ac:dyDescent="0.35">
      <c r="C15714" s="44"/>
    </row>
    <row r="15715" spans="3:3" x14ac:dyDescent="0.35">
      <c r="C15715" s="44"/>
    </row>
    <row r="15716" spans="3:3" x14ac:dyDescent="0.35">
      <c r="C15716" s="44"/>
    </row>
    <row r="15717" spans="3:3" x14ac:dyDescent="0.35">
      <c r="C15717" s="44"/>
    </row>
    <row r="15718" spans="3:3" x14ac:dyDescent="0.35">
      <c r="C15718" s="44"/>
    </row>
    <row r="15719" spans="3:3" x14ac:dyDescent="0.35">
      <c r="C15719" s="44"/>
    </row>
    <row r="15720" spans="3:3" x14ac:dyDescent="0.35">
      <c r="C15720" s="44"/>
    </row>
    <row r="15721" spans="3:3" x14ac:dyDescent="0.35">
      <c r="C15721" s="44"/>
    </row>
    <row r="15722" spans="3:3" x14ac:dyDescent="0.35">
      <c r="C15722" s="44"/>
    </row>
    <row r="15723" spans="3:3" x14ac:dyDescent="0.35">
      <c r="C15723" s="44"/>
    </row>
    <row r="15724" spans="3:3" x14ac:dyDescent="0.35">
      <c r="C15724" s="44"/>
    </row>
    <row r="15725" spans="3:3" x14ac:dyDescent="0.35">
      <c r="C15725" s="44"/>
    </row>
    <row r="15726" spans="3:3" x14ac:dyDescent="0.35">
      <c r="C15726" s="44"/>
    </row>
    <row r="15727" spans="3:3" x14ac:dyDescent="0.35">
      <c r="C15727" s="44"/>
    </row>
    <row r="15728" spans="3:3" x14ac:dyDescent="0.35">
      <c r="C15728" s="44"/>
    </row>
    <row r="15729" spans="3:3" x14ac:dyDescent="0.35">
      <c r="C15729" s="44"/>
    </row>
    <row r="15730" spans="3:3" x14ac:dyDescent="0.35">
      <c r="C15730" s="44"/>
    </row>
    <row r="15731" spans="3:3" x14ac:dyDescent="0.35">
      <c r="C15731" s="44"/>
    </row>
    <row r="15732" spans="3:3" x14ac:dyDescent="0.35">
      <c r="C15732" s="44"/>
    </row>
    <row r="15733" spans="3:3" x14ac:dyDescent="0.35">
      <c r="C15733" s="44"/>
    </row>
    <row r="15734" spans="3:3" x14ac:dyDescent="0.35">
      <c r="C15734" s="44"/>
    </row>
    <row r="15735" spans="3:3" x14ac:dyDescent="0.35">
      <c r="C15735" s="44"/>
    </row>
    <row r="15736" spans="3:3" x14ac:dyDescent="0.35">
      <c r="C15736" s="44"/>
    </row>
    <row r="15737" spans="3:3" x14ac:dyDescent="0.35">
      <c r="C15737" s="44"/>
    </row>
    <row r="15738" spans="3:3" x14ac:dyDescent="0.35">
      <c r="C15738" s="44"/>
    </row>
    <row r="15739" spans="3:3" x14ac:dyDescent="0.35">
      <c r="C15739" s="44"/>
    </row>
    <row r="15740" spans="3:3" x14ac:dyDescent="0.35">
      <c r="C15740" s="44"/>
    </row>
    <row r="15741" spans="3:3" x14ac:dyDescent="0.35">
      <c r="C15741" s="44"/>
    </row>
    <row r="15742" spans="3:3" x14ac:dyDescent="0.35">
      <c r="C15742" s="44"/>
    </row>
    <row r="15743" spans="3:3" x14ac:dyDescent="0.35">
      <c r="C15743" s="44"/>
    </row>
    <row r="15744" spans="3:3" x14ac:dyDescent="0.35">
      <c r="C15744" s="44"/>
    </row>
    <row r="15745" spans="3:3" x14ac:dyDescent="0.35">
      <c r="C15745" s="44"/>
    </row>
    <row r="15746" spans="3:3" x14ac:dyDescent="0.35">
      <c r="C15746" s="44"/>
    </row>
    <row r="15747" spans="3:3" x14ac:dyDescent="0.35">
      <c r="C15747" s="44"/>
    </row>
    <row r="15748" spans="3:3" x14ac:dyDescent="0.35">
      <c r="C15748" s="44"/>
    </row>
    <row r="15749" spans="3:3" x14ac:dyDescent="0.35">
      <c r="C15749" s="44"/>
    </row>
    <row r="15750" spans="3:3" x14ac:dyDescent="0.35">
      <c r="C15750" s="44"/>
    </row>
    <row r="15751" spans="3:3" x14ac:dyDescent="0.35">
      <c r="C15751" s="44"/>
    </row>
    <row r="15752" spans="3:3" x14ac:dyDescent="0.35">
      <c r="C15752" s="44"/>
    </row>
    <row r="15753" spans="3:3" x14ac:dyDescent="0.35">
      <c r="C15753" s="44"/>
    </row>
    <row r="15754" spans="3:3" x14ac:dyDescent="0.35">
      <c r="C15754" s="44"/>
    </row>
    <row r="15755" spans="3:3" x14ac:dyDescent="0.35">
      <c r="C15755" s="44"/>
    </row>
    <row r="15756" spans="3:3" x14ac:dyDescent="0.35">
      <c r="C15756" s="44"/>
    </row>
    <row r="15757" spans="3:3" x14ac:dyDescent="0.35">
      <c r="C15757" s="44"/>
    </row>
    <row r="15758" spans="3:3" x14ac:dyDescent="0.35">
      <c r="C15758" s="44"/>
    </row>
    <row r="15759" spans="3:3" x14ac:dyDescent="0.35">
      <c r="C15759" s="44"/>
    </row>
    <row r="15760" spans="3:3" x14ac:dyDescent="0.35">
      <c r="C15760" s="44"/>
    </row>
    <row r="15761" spans="3:3" x14ac:dyDescent="0.35">
      <c r="C15761" s="44"/>
    </row>
    <row r="15762" spans="3:3" x14ac:dyDescent="0.35">
      <c r="C15762" s="44"/>
    </row>
    <row r="15763" spans="3:3" x14ac:dyDescent="0.35">
      <c r="C15763" s="44"/>
    </row>
    <row r="15764" spans="3:3" x14ac:dyDescent="0.35">
      <c r="C15764" s="44"/>
    </row>
    <row r="15765" spans="3:3" x14ac:dyDescent="0.35">
      <c r="C15765" s="44"/>
    </row>
    <row r="15766" spans="3:3" x14ac:dyDescent="0.35">
      <c r="C15766" s="44"/>
    </row>
    <row r="15767" spans="3:3" x14ac:dyDescent="0.35">
      <c r="C15767" s="44"/>
    </row>
    <row r="15768" spans="3:3" x14ac:dyDescent="0.35">
      <c r="C15768" s="44"/>
    </row>
    <row r="15769" spans="3:3" x14ac:dyDescent="0.35">
      <c r="C15769" s="44"/>
    </row>
    <row r="15770" spans="3:3" x14ac:dyDescent="0.35">
      <c r="C15770" s="44"/>
    </row>
    <row r="15771" spans="3:3" x14ac:dyDescent="0.35">
      <c r="C15771" s="44"/>
    </row>
    <row r="15772" spans="3:3" x14ac:dyDescent="0.35">
      <c r="C15772" s="44"/>
    </row>
    <row r="15773" spans="3:3" x14ac:dyDescent="0.35">
      <c r="C15773" s="44"/>
    </row>
    <row r="15774" spans="3:3" x14ac:dyDescent="0.35">
      <c r="C15774" s="44"/>
    </row>
    <row r="15775" spans="3:3" x14ac:dyDescent="0.35">
      <c r="C15775" s="44"/>
    </row>
    <row r="15776" spans="3:3" x14ac:dyDescent="0.35">
      <c r="C15776" s="44"/>
    </row>
    <row r="15777" spans="3:3" x14ac:dyDescent="0.35">
      <c r="C15777" s="44"/>
    </row>
    <row r="15778" spans="3:3" x14ac:dyDescent="0.35">
      <c r="C15778" s="44"/>
    </row>
    <row r="15779" spans="3:3" x14ac:dyDescent="0.35">
      <c r="C15779" s="44"/>
    </row>
    <row r="15780" spans="3:3" x14ac:dyDescent="0.35">
      <c r="C15780" s="44"/>
    </row>
    <row r="15781" spans="3:3" x14ac:dyDescent="0.35">
      <c r="C15781" s="44"/>
    </row>
    <row r="15782" spans="3:3" x14ac:dyDescent="0.35">
      <c r="C15782" s="44"/>
    </row>
    <row r="15783" spans="3:3" x14ac:dyDescent="0.35">
      <c r="C15783" s="44"/>
    </row>
    <row r="15784" spans="3:3" x14ac:dyDescent="0.35">
      <c r="C15784" s="44"/>
    </row>
    <row r="15785" spans="3:3" x14ac:dyDescent="0.35">
      <c r="C15785" s="44"/>
    </row>
    <row r="15786" spans="3:3" x14ac:dyDescent="0.35">
      <c r="C15786" s="44"/>
    </row>
    <row r="15787" spans="3:3" x14ac:dyDescent="0.35">
      <c r="C15787" s="44"/>
    </row>
    <row r="15788" spans="3:3" x14ac:dyDescent="0.35">
      <c r="C15788" s="44"/>
    </row>
    <row r="15789" spans="3:3" x14ac:dyDescent="0.35">
      <c r="C15789" s="44"/>
    </row>
    <row r="15790" spans="3:3" x14ac:dyDescent="0.35">
      <c r="C15790" s="44"/>
    </row>
    <row r="15791" spans="3:3" x14ac:dyDescent="0.35">
      <c r="C15791" s="44"/>
    </row>
    <row r="15792" spans="3:3" x14ac:dyDescent="0.35">
      <c r="C15792" s="44"/>
    </row>
    <row r="15793" spans="3:3" x14ac:dyDescent="0.35">
      <c r="C15793" s="44"/>
    </row>
    <row r="15794" spans="3:3" x14ac:dyDescent="0.35">
      <c r="C15794" s="44"/>
    </row>
    <row r="15795" spans="3:3" x14ac:dyDescent="0.35">
      <c r="C15795" s="44"/>
    </row>
    <row r="15796" spans="3:3" x14ac:dyDescent="0.35">
      <c r="C15796" s="44"/>
    </row>
    <row r="15797" spans="3:3" x14ac:dyDescent="0.35">
      <c r="C15797" s="44"/>
    </row>
    <row r="15798" spans="3:3" x14ac:dyDescent="0.35">
      <c r="C15798" s="44"/>
    </row>
    <row r="15799" spans="3:3" x14ac:dyDescent="0.35">
      <c r="C15799" s="44"/>
    </row>
    <row r="15800" spans="3:3" x14ac:dyDescent="0.35">
      <c r="C15800" s="44"/>
    </row>
    <row r="15801" spans="3:3" x14ac:dyDescent="0.35">
      <c r="C15801" s="44"/>
    </row>
    <row r="15802" spans="3:3" x14ac:dyDescent="0.35">
      <c r="C15802" s="44"/>
    </row>
    <row r="15803" spans="3:3" x14ac:dyDescent="0.35">
      <c r="C15803" s="44"/>
    </row>
    <row r="15804" spans="3:3" x14ac:dyDescent="0.35">
      <c r="C15804" s="44"/>
    </row>
    <row r="15805" spans="3:3" x14ac:dyDescent="0.35">
      <c r="C15805" s="44"/>
    </row>
    <row r="15806" spans="3:3" x14ac:dyDescent="0.35">
      <c r="C15806" s="44"/>
    </row>
    <row r="15807" spans="3:3" x14ac:dyDescent="0.35">
      <c r="C15807" s="44"/>
    </row>
    <row r="15808" spans="3:3" x14ac:dyDescent="0.35">
      <c r="C15808" s="44"/>
    </row>
    <row r="15809" spans="3:3" x14ac:dyDescent="0.35">
      <c r="C15809" s="44"/>
    </row>
    <row r="15810" spans="3:3" x14ac:dyDescent="0.35">
      <c r="C15810" s="44"/>
    </row>
    <row r="15811" spans="3:3" x14ac:dyDescent="0.35">
      <c r="C15811" s="44"/>
    </row>
    <row r="15812" spans="3:3" x14ac:dyDescent="0.35">
      <c r="C15812" s="44"/>
    </row>
    <row r="15813" spans="3:3" x14ac:dyDescent="0.35">
      <c r="C15813" s="44"/>
    </row>
    <row r="15814" spans="3:3" x14ac:dyDescent="0.35">
      <c r="C15814" s="44"/>
    </row>
    <row r="15815" spans="3:3" x14ac:dyDescent="0.35">
      <c r="C15815" s="44"/>
    </row>
    <row r="15816" spans="3:3" x14ac:dyDescent="0.35">
      <c r="C15816" s="44"/>
    </row>
    <row r="15817" spans="3:3" x14ac:dyDescent="0.35">
      <c r="C15817" s="44"/>
    </row>
    <row r="15818" spans="3:3" x14ac:dyDescent="0.35">
      <c r="C15818" s="44"/>
    </row>
    <row r="15819" spans="3:3" x14ac:dyDescent="0.35">
      <c r="C15819" s="44"/>
    </row>
    <row r="15820" spans="3:3" x14ac:dyDescent="0.35">
      <c r="C15820" s="44"/>
    </row>
    <row r="15821" spans="3:3" x14ac:dyDescent="0.35">
      <c r="C15821" s="44"/>
    </row>
    <row r="15822" spans="3:3" x14ac:dyDescent="0.35">
      <c r="C15822" s="44"/>
    </row>
    <row r="15823" spans="3:3" x14ac:dyDescent="0.35">
      <c r="C15823" s="44"/>
    </row>
    <row r="15824" spans="3:3" x14ac:dyDescent="0.35">
      <c r="C15824" s="44"/>
    </row>
    <row r="15825" spans="3:3" x14ac:dyDescent="0.35">
      <c r="C15825" s="44"/>
    </row>
    <row r="15826" spans="3:3" x14ac:dyDescent="0.35">
      <c r="C15826" s="44"/>
    </row>
    <row r="15827" spans="3:3" x14ac:dyDescent="0.35">
      <c r="C15827" s="44"/>
    </row>
    <row r="15828" spans="3:3" x14ac:dyDescent="0.35">
      <c r="C15828" s="44"/>
    </row>
    <row r="15829" spans="3:3" x14ac:dyDescent="0.35">
      <c r="C15829" s="44"/>
    </row>
    <row r="15830" spans="3:3" x14ac:dyDescent="0.35">
      <c r="C15830" s="44"/>
    </row>
    <row r="15831" spans="3:3" x14ac:dyDescent="0.35">
      <c r="C15831" s="44"/>
    </row>
    <row r="15832" spans="3:3" x14ac:dyDescent="0.35">
      <c r="C15832" s="44"/>
    </row>
    <row r="15833" spans="3:3" x14ac:dyDescent="0.35">
      <c r="C15833" s="44"/>
    </row>
    <row r="15834" spans="3:3" x14ac:dyDescent="0.35">
      <c r="C15834" s="44"/>
    </row>
    <row r="15835" spans="3:3" x14ac:dyDescent="0.35">
      <c r="C15835" s="44"/>
    </row>
    <row r="15836" spans="3:3" x14ac:dyDescent="0.35">
      <c r="C15836" s="44"/>
    </row>
    <row r="15837" spans="3:3" x14ac:dyDescent="0.35">
      <c r="C15837" s="44"/>
    </row>
    <row r="15838" spans="3:3" x14ac:dyDescent="0.35">
      <c r="C15838" s="44"/>
    </row>
    <row r="15839" spans="3:3" x14ac:dyDescent="0.35">
      <c r="C15839" s="44"/>
    </row>
    <row r="15840" spans="3:3" x14ac:dyDescent="0.35">
      <c r="C15840" s="44"/>
    </row>
    <row r="15841" spans="3:3" x14ac:dyDescent="0.35">
      <c r="C15841" s="44"/>
    </row>
    <row r="15842" spans="3:3" x14ac:dyDescent="0.35">
      <c r="C15842" s="44"/>
    </row>
    <row r="15843" spans="3:3" x14ac:dyDescent="0.35">
      <c r="C15843" s="44"/>
    </row>
    <row r="15844" spans="3:3" x14ac:dyDescent="0.35">
      <c r="C15844" s="44"/>
    </row>
    <row r="15845" spans="3:3" x14ac:dyDescent="0.35">
      <c r="C15845" s="44"/>
    </row>
    <row r="15846" spans="3:3" x14ac:dyDescent="0.35">
      <c r="C15846" s="44"/>
    </row>
    <row r="15847" spans="3:3" x14ac:dyDescent="0.35">
      <c r="C15847" s="44"/>
    </row>
    <row r="15848" spans="3:3" x14ac:dyDescent="0.35">
      <c r="C15848" s="44"/>
    </row>
    <row r="15849" spans="3:3" x14ac:dyDescent="0.35">
      <c r="C15849" s="44"/>
    </row>
    <row r="15850" spans="3:3" x14ac:dyDescent="0.35">
      <c r="C15850" s="44"/>
    </row>
    <row r="15851" spans="3:3" x14ac:dyDescent="0.35">
      <c r="C15851" s="44"/>
    </row>
    <row r="15852" spans="3:3" x14ac:dyDescent="0.35">
      <c r="C15852" s="44"/>
    </row>
    <row r="15853" spans="3:3" x14ac:dyDescent="0.35">
      <c r="C15853" s="44"/>
    </row>
    <row r="15854" spans="3:3" x14ac:dyDescent="0.35">
      <c r="C15854" s="44"/>
    </row>
    <row r="15855" spans="3:3" x14ac:dyDescent="0.35">
      <c r="C15855" s="44"/>
    </row>
    <row r="15856" spans="3:3" x14ac:dyDescent="0.35">
      <c r="C15856" s="44"/>
    </row>
    <row r="15857" spans="3:3" x14ac:dyDescent="0.35">
      <c r="C15857" s="44"/>
    </row>
    <row r="15858" spans="3:3" x14ac:dyDescent="0.35">
      <c r="C15858" s="44"/>
    </row>
    <row r="15859" spans="3:3" x14ac:dyDescent="0.35">
      <c r="C15859" s="44"/>
    </row>
    <row r="15860" spans="3:3" x14ac:dyDescent="0.35">
      <c r="C15860" s="44"/>
    </row>
    <row r="15861" spans="3:3" x14ac:dyDescent="0.35">
      <c r="C15861" s="44"/>
    </row>
    <row r="15862" spans="3:3" x14ac:dyDescent="0.35">
      <c r="C15862" s="44"/>
    </row>
    <row r="15863" spans="3:3" x14ac:dyDescent="0.35">
      <c r="C15863" s="44"/>
    </row>
    <row r="15864" spans="3:3" x14ac:dyDescent="0.35">
      <c r="C15864" s="44"/>
    </row>
    <row r="15865" spans="3:3" x14ac:dyDescent="0.35">
      <c r="C15865" s="44"/>
    </row>
    <row r="15866" spans="3:3" x14ac:dyDescent="0.35">
      <c r="C15866" s="44"/>
    </row>
    <row r="15867" spans="3:3" x14ac:dyDescent="0.35">
      <c r="C15867" s="44"/>
    </row>
    <row r="15868" spans="3:3" x14ac:dyDescent="0.35">
      <c r="C15868" s="44"/>
    </row>
    <row r="15869" spans="3:3" x14ac:dyDescent="0.35">
      <c r="C15869" s="44"/>
    </row>
    <row r="15870" spans="3:3" x14ac:dyDescent="0.35">
      <c r="C15870" s="44"/>
    </row>
    <row r="15871" spans="3:3" x14ac:dyDescent="0.35">
      <c r="C15871" s="44"/>
    </row>
    <row r="15872" spans="3:3" x14ac:dyDescent="0.35">
      <c r="C15872" s="44"/>
    </row>
    <row r="15873" spans="3:3" x14ac:dyDescent="0.35">
      <c r="C15873" s="44"/>
    </row>
    <row r="15874" spans="3:3" x14ac:dyDescent="0.35">
      <c r="C15874" s="44"/>
    </row>
    <row r="15875" spans="3:3" x14ac:dyDescent="0.35">
      <c r="C15875" s="44"/>
    </row>
    <row r="15876" spans="3:3" x14ac:dyDescent="0.35">
      <c r="C15876" s="44"/>
    </row>
    <row r="15877" spans="3:3" x14ac:dyDescent="0.35">
      <c r="C15877" s="44"/>
    </row>
    <row r="15878" spans="3:3" x14ac:dyDescent="0.35">
      <c r="C15878" s="44"/>
    </row>
    <row r="15879" spans="3:3" x14ac:dyDescent="0.35">
      <c r="C15879" s="44"/>
    </row>
    <row r="15880" spans="3:3" x14ac:dyDescent="0.35">
      <c r="C15880" s="44"/>
    </row>
    <row r="15881" spans="3:3" x14ac:dyDescent="0.35">
      <c r="C15881" s="44"/>
    </row>
    <row r="15882" spans="3:3" x14ac:dyDescent="0.35">
      <c r="C15882" s="44"/>
    </row>
    <row r="15883" spans="3:3" x14ac:dyDescent="0.35">
      <c r="C15883" s="44"/>
    </row>
    <row r="15884" spans="3:3" x14ac:dyDescent="0.35">
      <c r="C15884" s="44"/>
    </row>
    <row r="15885" spans="3:3" x14ac:dyDescent="0.35">
      <c r="C15885" s="44"/>
    </row>
    <row r="15886" spans="3:3" x14ac:dyDescent="0.35">
      <c r="C15886" s="44"/>
    </row>
    <row r="15887" spans="3:3" x14ac:dyDescent="0.35">
      <c r="C15887" s="44"/>
    </row>
    <row r="15888" spans="3:3" x14ac:dyDescent="0.35">
      <c r="C15888" s="44"/>
    </row>
    <row r="15889" spans="3:3" x14ac:dyDescent="0.35">
      <c r="C15889" s="44"/>
    </row>
    <row r="15890" spans="3:3" x14ac:dyDescent="0.35">
      <c r="C15890" s="44"/>
    </row>
    <row r="15891" spans="3:3" x14ac:dyDescent="0.35">
      <c r="C15891" s="44"/>
    </row>
    <row r="15892" spans="3:3" x14ac:dyDescent="0.35">
      <c r="C15892" s="44"/>
    </row>
    <row r="15893" spans="3:3" x14ac:dyDescent="0.35">
      <c r="C15893" s="44"/>
    </row>
    <row r="15894" spans="3:3" x14ac:dyDescent="0.35">
      <c r="C15894" s="44"/>
    </row>
    <row r="15895" spans="3:3" x14ac:dyDescent="0.35">
      <c r="C15895" s="44"/>
    </row>
    <row r="15896" spans="3:3" x14ac:dyDescent="0.35">
      <c r="C15896" s="44"/>
    </row>
    <row r="15897" spans="3:3" x14ac:dyDescent="0.35">
      <c r="C15897" s="44"/>
    </row>
    <row r="15898" spans="3:3" x14ac:dyDescent="0.35">
      <c r="C15898" s="44"/>
    </row>
    <row r="15899" spans="3:3" x14ac:dyDescent="0.35">
      <c r="C15899" s="44"/>
    </row>
    <row r="15900" spans="3:3" x14ac:dyDescent="0.35">
      <c r="C15900" s="44"/>
    </row>
    <row r="15901" spans="3:3" x14ac:dyDescent="0.35">
      <c r="C15901" s="44"/>
    </row>
    <row r="15902" spans="3:3" x14ac:dyDescent="0.35">
      <c r="C15902" s="44"/>
    </row>
    <row r="15903" spans="3:3" x14ac:dyDescent="0.35">
      <c r="C15903" s="44"/>
    </row>
    <row r="15904" spans="3:3" x14ac:dyDescent="0.35">
      <c r="C15904" s="44"/>
    </row>
    <row r="15905" spans="3:3" x14ac:dyDescent="0.35">
      <c r="C15905" s="44"/>
    </row>
    <row r="15906" spans="3:3" x14ac:dyDescent="0.35">
      <c r="C15906" s="44"/>
    </row>
    <row r="15907" spans="3:3" x14ac:dyDescent="0.35">
      <c r="C15907" s="44"/>
    </row>
    <row r="15908" spans="3:3" x14ac:dyDescent="0.35">
      <c r="C15908" s="44"/>
    </row>
    <row r="15909" spans="3:3" x14ac:dyDescent="0.35">
      <c r="C15909" s="44"/>
    </row>
    <row r="15910" spans="3:3" x14ac:dyDescent="0.35">
      <c r="C15910" s="44"/>
    </row>
    <row r="15911" spans="3:3" x14ac:dyDescent="0.35">
      <c r="C15911" s="44"/>
    </row>
    <row r="15912" spans="3:3" x14ac:dyDescent="0.35">
      <c r="C15912" s="44"/>
    </row>
    <row r="15913" spans="3:3" x14ac:dyDescent="0.35">
      <c r="C15913" s="44"/>
    </row>
    <row r="15914" spans="3:3" x14ac:dyDescent="0.35">
      <c r="C15914" s="44"/>
    </row>
    <row r="15915" spans="3:3" x14ac:dyDescent="0.35">
      <c r="C15915" s="44"/>
    </row>
    <row r="15916" spans="3:3" x14ac:dyDescent="0.35">
      <c r="C15916" s="44"/>
    </row>
    <row r="15917" spans="3:3" x14ac:dyDescent="0.35">
      <c r="C15917" s="44"/>
    </row>
    <row r="15918" spans="3:3" x14ac:dyDescent="0.35">
      <c r="C15918" s="44"/>
    </row>
    <row r="15919" spans="3:3" x14ac:dyDescent="0.35">
      <c r="C15919" s="44"/>
    </row>
    <row r="15920" spans="3:3" x14ac:dyDescent="0.35">
      <c r="C15920" s="44"/>
    </row>
    <row r="15921" spans="3:3" x14ac:dyDescent="0.35">
      <c r="C15921" s="44"/>
    </row>
    <row r="15922" spans="3:3" x14ac:dyDescent="0.35">
      <c r="C15922" s="44"/>
    </row>
    <row r="15923" spans="3:3" x14ac:dyDescent="0.35">
      <c r="C15923" s="44"/>
    </row>
    <row r="15924" spans="3:3" x14ac:dyDescent="0.35">
      <c r="C15924" s="44"/>
    </row>
    <row r="15925" spans="3:3" x14ac:dyDescent="0.35">
      <c r="C15925" s="44"/>
    </row>
    <row r="15926" spans="3:3" x14ac:dyDescent="0.35">
      <c r="C15926" s="44"/>
    </row>
    <row r="15927" spans="3:3" x14ac:dyDescent="0.35">
      <c r="C15927" s="44"/>
    </row>
    <row r="15928" spans="3:3" x14ac:dyDescent="0.35">
      <c r="C15928" s="44"/>
    </row>
    <row r="15929" spans="3:3" x14ac:dyDescent="0.35">
      <c r="C15929" s="44"/>
    </row>
    <row r="15930" spans="3:3" x14ac:dyDescent="0.35">
      <c r="C15930" s="44"/>
    </row>
    <row r="15931" spans="3:3" x14ac:dyDescent="0.35">
      <c r="C15931" s="44"/>
    </row>
    <row r="15932" spans="3:3" x14ac:dyDescent="0.35">
      <c r="C15932" s="44"/>
    </row>
    <row r="15933" spans="3:3" x14ac:dyDescent="0.35">
      <c r="C15933" s="44"/>
    </row>
    <row r="15934" spans="3:3" x14ac:dyDescent="0.35">
      <c r="C15934" s="44"/>
    </row>
    <row r="15935" spans="3:3" x14ac:dyDescent="0.35">
      <c r="C15935" s="44"/>
    </row>
    <row r="15936" spans="3:3" x14ac:dyDescent="0.35">
      <c r="C15936" s="44"/>
    </row>
    <row r="15937" spans="3:3" x14ac:dyDescent="0.35">
      <c r="C15937" s="44"/>
    </row>
    <row r="15938" spans="3:3" x14ac:dyDescent="0.35">
      <c r="C15938" s="44"/>
    </row>
    <row r="15939" spans="3:3" x14ac:dyDescent="0.35">
      <c r="C15939" s="44"/>
    </row>
    <row r="15940" spans="3:3" x14ac:dyDescent="0.35">
      <c r="C15940" s="44"/>
    </row>
    <row r="15941" spans="3:3" x14ac:dyDescent="0.35">
      <c r="C15941" s="44"/>
    </row>
    <row r="15942" spans="3:3" x14ac:dyDescent="0.35">
      <c r="C15942" s="44"/>
    </row>
    <row r="15943" spans="3:3" x14ac:dyDescent="0.35">
      <c r="C15943" s="44"/>
    </row>
    <row r="15944" spans="3:3" x14ac:dyDescent="0.35">
      <c r="C15944" s="44"/>
    </row>
    <row r="15945" spans="3:3" x14ac:dyDescent="0.35">
      <c r="C15945" s="44"/>
    </row>
    <row r="15946" spans="3:3" x14ac:dyDescent="0.35">
      <c r="C15946" s="44"/>
    </row>
    <row r="15947" spans="3:3" x14ac:dyDescent="0.35">
      <c r="C15947" s="44"/>
    </row>
    <row r="15948" spans="3:3" x14ac:dyDescent="0.35">
      <c r="C15948" s="44"/>
    </row>
    <row r="15949" spans="3:3" x14ac:dyDescent="0.35">
      <c r="C15949" s="44"/>
    </row>
    <row r="15950" spans="3:3" x14ac:dyDescent="0.35">
      <c r="C15950" s="44"/>
    </row>
    <row r="15951" spans="3:3" x14ac:dyDescent="0.35">
      <c r="C15951" s="44"/>
    </row>
    <row r="15952" spans="3:3" x14ac:dyDescent="0.35">
      <c r="C15952" s="44"/>
    </row>
    <row r="15953" spans="3:3" x14ac:dyDescent="0.35">
      <c r="C15953" s="44"/>
    </row>
    <row r="15954" spans="3:3" x14ac:dyDescent="0.35">
      <c r="C15954" s="44"/>
    </row>
    <row r="15955" spans="3:3" x14ac:dyDescent="0.35">
      <c r="C15955" s="44"/>
    </row>
    <row r="15956" spans="3:3" x14ac:dyDescent="0.35">
      <c r="C15956" s="44"/>
    </row>
    <row r="15957" spans="3:3" x14ac:dyDescent="0.35">
      <c r="C15957" s="44"/>
    </row>
    <row r="15958" spans="3:3" x14ac:dyDescent="0.35">
      <c r="C15958" s="44"/>
    </row>
    <row r="15959" spans="3:3" x14ac:dyDescent="0.35">
      <c r="C15959" s="44"/>
    </row>
    <row r="15960" spans="3:3" x14ac:dyDescent="0.35">
      <c r="C15960" s="44"/>
    </row>
    <row r="15961" spans="3:3" x14ac:dyDescent="0.35">
      <c r="C15961" s="44"/>
    </row>
    <row r="15962" spans="3:3" x14ac:dyDescent="0.35">
      <c r="C15962" s="44"/>
    </row>
    <row r="15963" spans="3:3" x14ac:dyDescent="0.35">
      <c r="C15963" s="44"/>
    </row>
    <row r="15964" spans="3:3" x14ac:dyDescent="0.35">
      <c r="C15964" s="44"/>
    </row>
    <row r="15965" spans="3:3" x14ac:dyDescent="0.35">
      <c r="C15965" s="44"/>
    </row>
    <row r="15966" spans="3:3" x14ac:dyDescent="0.35">
      <c r="C15966" s="44"/>
    </row>
    <row r="15967" spans="3:3" x14ac:dyDescent="0.35">
      <c r="C15967" s="44"/>
    </row>
    <row r="15968" spans="3:3" x14ac:dyDescent="0.35">
      <c r="C15968" s="44"/>
    </row>
    <row r="15969" spans="3:3" x14ac:dyDescent="0.35">
      <c r="C15969" s="44"/>
    </row>
    <row r="15970" spans="3:3" x14ac:dyDescent="0.35">
      <c r="C15970" s="44"/>
    </row>
    <row r="15971" spans="3:3" x14ac:dyDescent="0.35">
      <c r="C15971" s="44"/>
    </row>
    <row r="15972" spans="3:3" x14ac:dyDescent="0.35">
      <c r="C15972" s="44"/>
    </row>
    <row r="15973" spans="3:3" x14ac:dyDescent="0.35">
      <c r="C15973" s="44"/>
    </row>
    <row r="15974" spans="3:3" x14ac:dyDescent="0.35">
      <c r="C15974" s="44"/>
    </row>
    <row r="15975" spans="3:3" x14ac:dyDescent="0.35">
      <c r="C15975" s="44"/>
    </row>
    <row r="15976" spans="3:3" x14ac:dyDescent="0.35">
      <c r="C15976" s="44"/>
    </row>
    <row r="15977" spans="3:3" x14ac:dyDescent="0.35">
      <c r="C15977" s="44"/>
    </row>
    <row r="15978" spans="3:3" x14ac:dyDescent="0.35">
      <c r="C15978" s="44"/>
    </row>
    <row r="15979" spans="3:3" x14ac:dyDescent="0.35">
      <c r="C15979" s="44"/>
    </row>
    <row r="15980" spans="3:3" x14ac:dyDescent="0.35">
      <c r="C15980" s="44"/>
    </row>
    <row r="15981" spans="3:3" x14ac:dyDescent="0.35">
      <c r="C15981" s="44"/>
    </row>
    <row r="15982" spans="3:3" x14ac:dyDescent="0.35">
      <c r="C15982" s="44"/>
    </row>
    <row r="15983" spans="3:3" x14ac:dyDescent="0.35">
      <c r="C15983" s="44"/>
    </row>
    <row r="15984" spans="3:3" x14ac:dyDescent="0.35">
      <c r="C15984" s="44"/>
    </row>
    <row r="15985" spans="3:3" x14ac:dyDescent="0.35">
      <c r="C15985" s="44"/>
    </row>
    <row r="15986" spans="3:3" x14ac:dyDescent="0.35">
      <c r="C15986" s="44"/>
    </row>
    <row r="15987" spans="3:3" x14ac:dyDescent="0.35">
      <c r="C15987" s="44"/>
    </row>
    <row r="15988" spans="3:3" x14ac:dyDescent="0.35">
      <c r="C15988" s="44"/>
    </row>
    <row r="15989" spans="3:3" x14ac:dyDescent="0.35">
      <c r="C15989" s="44"/>
    </row>
    <row r="15990" spans="3:3" x14ac:dyDescent="0.35">
      <c r="C15990" s="44"/>
    </row>
    <row r="15991" spans="3:3" x14ac:dyDescent="0.35">
      <c r="C15991" s="44"/>
    </row>
    <row r="15992" spans="3:3" x14ac:dyDescent="0.35">
      <c r="C15992" s="44"/>
    </row>
    <row r="15993" spans="3:3" x14ac:dyDescent="0.35">
      <c r="C15993" s="44"/>
    </row>
    <row r="15994" spans="3:3" x14ac:dyDescent="0.35">
      <c r="C15994" s="44"/>
    </row>
    <row r="15995" spans="3:3" x14ac:dyDescent="0.35">
      <c r="C15995" s="44"/>
    </row>
    <row r="15996" spans="3:3" x14ac:dyDescent="0.35">
      <c r="C15996" s="44"/>
    </row>
    <row r="15997" spans="3:3" x14ac:dyDescent="0.35">
      <c r="C15997" s="44"/>
    </row>
    <row r="15998" spans="3:3" x14ac:dyDescent="0.35">
      <c r="C15998" s="44"/>
    </row>
    <row r="15999" spans="3:3" x14ac:dyDescent="0.35">
      <c r="C15999" s="44"/>
    </row>
    <row r="16000" spans="3:3" x14ac:dyDescent="0.35">
      <c r="C16000" s="44"/>
    </row>
    <row r="16001" spans="3:3" x14ac:dyDescent="0.35">
      <c r="C16001" s="44"/>
    </row>
    <row r="16002" spans="3:3" x14ac:dyDescent="0.35">
      <c r="C16002" s="44"/>
    </row>
    <row r="16003" spans="3:3" x14ac:dyDescent="0.35">
      <c r="C16003" s="44"/>
    </row>
    <row r="16004" spans="3:3" x14ac:dyDescent="0.35">
      <c r="C16004" s="44"/>
    </row>
    <row r="16005" spans="3:3" x14ac:dyDescent="0.35">
      <c r="C16005" s="44"/>
    </row>
    <row r="16006" spans="3:3" x14ac:dyDescent="0.35">
      <c r="C16006" s="44"/>
    </row>
    <row r="16007" spans="3:3" x14ac:dyDescent="0.35">
      <c r="C16007" s="44"/>
    </row>
    <row r="16008" spans="3:3" x14ac:dyDescent="0.35">
      <c r="C16008" s="44"/>
    </row>
    <row r="16009" spans="3:3" x14ac:dyDescent="0.35">
      <c r="C16009" s="44"/>
    </row>
    <row r="16010" spans="3:3" x14ac:dyDescent="0.35">
      <c r="C16010" s="44"/>
    </row>
    <row r="16011" spans="3:3" x14ac:dyDescent="0.35">
      <c r="C16011" s="44"/>
    </row>
    <row r="16012" spans="3:3" x14ac:dyDescent="0.35">
      <c r="C16012" s="44"/>
    </row>
    <row r="16013" spans="3:3" x14ac:dyDescent="0.35">
      <c r="C16013" s="44"/>
    </row>
    <row r="16014" spans="3:3" x14ac:dyDescent="0.35">
      <c r="C16014" s="44"/>
    </row>
    <row r="16015" spans="3:3" x14ac:dyDescent="0.35">
      <c r="C16015" s="44"/>
    </row>
    <row r="16016" spans="3:3" x14ac:dyDescent="0.35">
      <c r="C16016" s="44"/>
    </row>
    <row r="16017" spans="3:3" x14ac:dyDescent="0.35">
      <c r="C16017" s="44"/>
    </row>
    <row r="16018" spans="3:3" x14ac:dyDescent="0.35">
      <c r="C16018" s="44"/>
    </row>
    <row r="16019" spans="3:3" x14ac:dyDescent="0.35">
      <c r="C16019" s="44"/>
    </row>
    <row r="16020" spans="3:3" x14ac:dyDescent="0.35">
      <c r="C16020" s="44"/>
    </row>
    <row r="16021" spans="3:3" x14ac:dyDescent="0.35">
      <c r="C16021" s="44"/>
    </row>
    <row r="16022" spans="3:3" x14ac:dyDescent="0.35">
      <c r="C16022" s="44"/>
    </row>
    <row r="16023" spans="3:3" x14ac:dyDescent="0.35">
      <c r="C16023" s="44"/>
    </row>
    <row r="16024" spans="3:3" x14ac:dyDescent="0.35">
      <c r="C16024" s="44"/>
    </row>
    <row r="16025" spans="3:3" x14ac:dyDescent="0.35">
      <c r="C16025" s="44"/>
    </row>
    <row r="16026" spans="3:3" x14ac:dyDescent="0.35">
      <c r="C16026" s="44"/>
    </row>
    <row r="16027" spans="3:3" x14ac:dyDescent="0.35">
      <c r="C16027" s="44"/>
    </row>
    <row r="16028" spans="3:3" x14ac:dyDescent="0.35">
      <c r="C16028" s="44"/>
    </row>
    <row r="16029" spans="3:3" x14ac:dyDescent="0.35">
      <c r="C16029" s="44"/>
    </row>
    <row r="16030" spans="3:3" x14ac:dyDescent="0.35">
      <c r="C16030" s="44"/>
    </row>
    <row r="16031" spans="3:3" x14ac:dyDescent="0.35">
      <c r="C16031" s="44"/>
    </row>
    <row r="16032" spans="3:3" x14ac:dyDescent="0.35">
      <c r="C16032" s="44"/>
    </row>
    <row r="16033" spans="3:3" x14ac:dyDescent="0.35">
      <c r="C16033" s="44"/>
    </row>
    <row r="16034" spans="3:3" x14ac:dyDescent="0.35">
      <c r="C16034" s="44"/>
    </row>
    <row r="16035" spans="3:3" x14ac:dyDescent="0.35">
      <c r="C16035" s="44"/>
    </row>
    <row r="16036" spans="3:3" x14ac:dyDescent="0.35">
      <c r="C16036" s="44"/>
    </row>
    <row r="16037" spans="3:3" x14ac:dyDescent="0.35">
      <c r="C16037" s="44"/>
    </row>
    <row r="16038" spans="3:3" x14ac:dyDescent="0.35">
      <c r="C16038" s="44"/>
    </row>
    <row r="16039" spans="3:3" x14ac:dyDescent="0.35">
      <c r="C16039" s="44"/>
    </row>
    <row r="16040" spans="3:3" x14ac:dyDescent="0.35">
      <c r="C16040" s="44"/>
    </row>
    <row r="16041" spans="3:3" x14ac:dyDescent="0.35">
      <c r="C16041" s="44"/>
    </row>
    <row r="16042" spans="3:3" x14ac:dyDescent="0.35">
      <c r="C16042" s="44"/>
    </row>
    <row r="16043" spans="3:3" x14ac:dyDescent="0.35">
      <c r="C16043" s="44"/>
    </row>
    <row r="16044" spans="3:3" x14ac:dyDescent="0.35">
      <c r="C16044" s="44"/>
    </row>
    <row r="16045" spans="3:3" x14ac:dyDescent="0.35">
      <c r="C16045" s="44"/>
    </row>
    <row r="16046" spans="3:3" x14ac:dyDescent="0.35">
      <c r="C16046" s="44"/>
    </row>
    <row r="16047" spans="3:3" x14ac:dyDescent="0.35">
      <c r="C16047" s="44"/>
    </row>
    <row r="16048" spans="3:3" x14ac:dyDescent="0.35">
      <c r="C16048" s="44"/>
    </row>
    <row r="16049" spans="3:3" x14ac:dyDescent="0.35">
      <c r="C16049" s="44"/>
    </row>
    <row r="16050" spans="3:3" x14ac:dyDescent="0.35">
      <c r="C16050" s="44"/>
    </row>
    <row r="16051" spans="3:3" x14ac:dyDescent="0.35">
      <c r="C16051" s="44"/>
    </row>
    <row r="16052" spans="3:3" x14ac:dyDescent="0.35">
      <c r="C16052" s="44"/>
    </row>
    <row r="16053" spans="3:3" x14ac:dyDescent="0.35">
      <c r="C16053" s="44"/>
    </row>
    <row r="16054" spans="3:3" x14ac:dyDescent="0.35">
      <c r="C16054" s="44"/>
    </row>
    <row r="16055" spans="3:3" x14ac:dyDescent="0.35">
      <c r="C16055" s="44"/>
    </row>
    <row r="16056" spans="3:3" x14ac:dyDescent="0.35">
      <c r="C16056" s="44"/>
    </row>
    <row r="16057" spans="3:3" x14ac:dyDescent="0.35">
      <c r="C16057" s="44"/>
    </row>
    <row r="16058" spans="3:3" x14ac:dyDescent="0.35">
      <c r="C16058" s="44"/>
    </row>
    <row r="16059" spans="3:3" x14ac:dyDescent="0.35">
      <c r="C16059" s="44"/>
    </row>
    <row r="16060" spans="3:3" x14ac:dyDescent="0.35">
      <c r="C16060" s="44"/>
    </row>
    <row r="16061" spans="3:3" x14ac:dyDescent="0.35">
      <c r="C16061" s="44"/>
    </row>
    <row r="16062" spans="3:3" x14ac:dyDescent="0.35">
      <c r="C16062" s="44"/>
    </row>
    <row r="16063" spans="3:3" x14ac:dyDescent="0.35">
      <c r="C16063" s="44"/>
    </row>
    <row r="16064" spans="3:3" x14ac:dyDescent="0.35">
      <c r="C16064" s="44"/>
    </row>
    <row r="16065" spans="3:3" x14ac:dyDescent="0.35">
      <c r="C16065" s="44"/>
    </row>
    <row r="16066" spans="3:3" x14ac:dyDescent="0.35">
      <c r="C16066" s="44"/>
    </row>
    <row r="16067" spans="3:3" x14ac:dyDescent="0.35">
      <c r="C16067" s="44"/>
    </row>
    <row r="16068" spans="3:3" x14ac:dyDescent="0.35">
      <c r="C16068" s="44"/>
    </row>
    <row r="16069" spans="3:3" x14ac:dyDescent="0.35">
      <c r="C16069" s="44"/>
    </row>
    <row r="16070" spans="3:3" x14ac:dyDescent="0.35">
      <c r="C16070" s="44"/>
    </row>
    <row r="16071" spans="3:3" x14ac:dyDescent="0.35">
      <c r="C16071" s="44"/>
    </row>
    <row r="16072" spans="3:3" x14ac:dyDescent="0.35">
      <c r="C16072" s="44"/>
    </row>
    <row r="16073" spans="3:3" x14ac:dyDescent="0.35">
      <c r="C16073" s="44"/>
    </row>
    <row r="16074" spans="3:3" x14ac:dyDescent="0.35">
      <c r="C16074" s="44"/>
    </row>
    <row r="16075" spans="3:3" x14ac:dyDescent="0.35">
      <c r="C16075" s="44"/>
    </row>
    <row r="16076" spans="3:3" x14ac:dyDescent="0.35">
      <c r="C16076" s="44"/>
    </row>
    <row r="16077" spans="3:3" x14ac:dyDescent="0.35">
      <c r="C16077" s="44"/>
    </row>
    <row r="16078" spans="3:3" x14ac:dyDescent="0.35">
      <c r="C16078" s="44"/>
    </row>
    <row r="16079" spans="3:3" x14ac:dyDescent="0.35">
      <c r="C16079" s="44"/>
    </row>
    <row r="16080" spans="3:3" x14ac:dyDescent="0.35">
      <c r="C16080" s="44"/>
    </row>
    <row r="16081" spans="3:3" x14ac:dyDescent="0.35">
      <c r="C16081" s="44"/>
    </row>
    <row r="16082" spans="3:3" x14ac:dyDescent="0.35">
      <c r="C16082" s="44"/>
    </row>
    <row r="16083" spans="3:3" x14ac:dyDescent="0.35">
      <c r="C16083" s="44"/>
    </row>
    <row r="16084" spans="3:3" x14ac:dyDescent="0.35">
      <c r="C16084" s="44"/>
    </row>
    <row r="16085" spans="3:3" x14ac:dyDescent="0.35">
      <c r="C16085" s="44"/>
    </row>
    <row r="16086" spans="3:3" x14ac:dyDescent="0.35">
      <c r="C16086" s="44"/>
    </row>
    <row r="16087" spans="3:3" x14ac:dyDescent="0.35">
      <c r="C16087" s="44"/>
    </row>
    <row r="16088" spans="3:3" x14ac:dyDescent="0.35">
      <c r="C16088" s="44"/>
    </row>
    <row r="16089" spans="3:3" x14ac:dyDescent="0.35">
      <c r="C16089" s="44"/>
    </row>
    <row r="16090" spans="3:3" x14ac:dyDescent="0.35">
      <c r="C16090" s="44"/>
    </row>
    <row r="16091" spans="3:3" x14ac:dyDescent="0.35">
      <c r="C16091" s="44"/>
    </row>
    <row r="16092" spans="3:3" x14ac:dyDescent="0.35">
      <c r="C16092" s="44"/>
    </row>
    <row r="16093" spans="3:3" x14ac:dyDescent="0.35">
      <c r="C16093" s="44"/>
    </row>
    <row r="16094" spans="3:3" x14ac:dyDescent="0.35">
      <c r="C16094" s="44"/>
    </row>
    <row r="16095" spans="3:3" x14ac:dyDescent="0.35">
      <c r="C16095" s="44"/>
    </row>
    <row r="16096" spans="3:3" x14ac:dyDescent="0.35">
      <c r="C16096" s="44"/>
    </row>
    <row r="16097" spans="3:3" x14ac:dyDescent="0.35">
      <c r="C16097" s="44"/>
    </row>
    <row r="16098" spans="3:3" x14ac:dyDescent="0.35">
      <c r="C16098" s="44"/>
    </row>
    <row r="16099" spans="3:3" x14ac:dyDescent="0.35">
      <c r="C16099" s="44"/>
    </row>
    <row r="16100" spans="3:3" x14ac:dyDescent="0.35">
      <c r="C16100" s="44"/>
    </row>
    <row r="16101" spans="3:3" x14ac:dyDescent="0.35">
      <c r="C16101" s="44"/>
    </row>
    <row r="16102" spans="3:3" x14ac:dyDescent="0.35">
      <c r="C16102" s="44"/>
    </row>
    <row r="16103" spans="3:3" x14ac:dyDescent="0.35">
      <c r="C16103" s="44"/>
    </row>
    <row r="16104" spans="3:3" x14ac:dyDescent="0.35">
      <c r="C16104" s="44"/>
    </row>
    <row r="16105" spans="3:3" x14ac:dyDescent="0.35">
      <c r="C16105" s="44"/>
    </row>
    <row r="16106" spans="3:3" x14ac:dyDescent="0.35">
      <c r="C16106" s="44"/>
    </row>
    <row r="16107" spans="3:3" x14ac:dyDescent="0.35">
      <c r="C16107" s="44"/>
    </row>
    <row r="16108" spans="3:3" x14ac:dyDescent="0.35">
      <c r="C16108" s="44"/>
    </row>
    <row r="16109" spans="3:3" x14ac:dyDescent="0.35">
      <c r="C16109" s="44"/>
    </row>
    <row r="16110" spans="3:3" x14ac:dyDescent="0.35">
      <c r="C16110" s="44"/>
    </row>
    <row r="16111" spans="3:3" x14ac:dyDescent="0.35">
      <c r="C16111" s="44"/>
    </row>
    <row r="16112" spans="3:3" x14ac:dyDescent="0.35">
      <c r="C16112" s="44"/>
    </row>
    <row r="16113" spans="3:3" x14ac:dyDescent="0.35">
      <c r="C16113" s="44"/>
    </row>
    <row r="16114" spans="3:3" x14ac:dyDescent="0.35">
      <c r="C16114" s="44"/>
    </row>
    <row r="16115" spans="3:3" x14ac:dyDescent="0.35">
      <c r="C16115" s="44"/>
    </row>
    <row r="16116" spans="3:3" x14ac:dyDescent="0.35">
      <c r="C16116" s="44"/>
    </row>
    <row r="16117" spans="3:3" x14ac:dyDescent="0.35">
      <c r="C16117" s="44"/>
    </row>
    <row r="16118" spans="3:3" x14ac:dyDescent="0.35">
      <c r="C16118" s="44"/>
    </row>
    <row r="16119" spans="3:3" x14ac:dyDescent="0.35">
      <c r="C16119" s="44"/>
    </row>
    <row r="16120" spans="3:3" x14ac:dyDescent="0.35">
      <c r="C16120" s="44"/>
    </row>
    <row r="16121" spans="3:3" x14ac:dyDescent="0.35">
      <c r="C16121" s="44"/>
    </row>
    <row r="16122" spans="3:3" x14ac:dyDescent="0.35">
      <c r="C16122" s="44"/>
    </row>
    <row r="16123" spans="3:3" x14ac:dyDescent="0.35">
      <c r="C16123" s="44"/>
    </row>
    <row r="16124" spans="3:3" x14ac:dyDescent="0.35">
      <c r="C16124" s="44"/>
    </row>
    <row r="16125" spans="3:3" x14ac:dyDescent="0.35">
      <c r="C16125" s="44"/>
    </row>
    <row r="16126" spans="3:3" x14ac:dyDescent="0.35">
      <c r="C16126" s="44"/>
    </row>
    <row r="16127" spans="3:3" x14ac:dyDescent="0.35">
      <c r="C16127" s="44"/>
    </row>
    <row r="16128" spans="3:3" x14ac:dyDescent="0.35">
      <c r="C16128" s="44"/>
    </row>
    <row r="16129" spans="3:3" x14ac:dyDescent="0.35">
      <c r="C16129" s="44"/>
    </row>
    <row r="16130" spans="3:3" x14ac:dyDescent="0.35">
      <c r="C16130" s="44"/>
    </row>
    <row r="16131" spans="3:3" x14ac:dyDescent="0.35">
      <c r="C16131" s="44"/>
    </row>
    <row r="16132" spans="3:3" x14ac:dyDescent="0.35">
      <c r="C16132" s="44"/>
    </row>
    <row r="16133" spans="3:3" x14ac:dyDescent="0.35">
      <c r="C16133" s="44"/>
    </row>
    <row r="16134" spans="3:3" x14ac:dyDescent="0.35">
      <c r="C16134" s="44"/>
    </row>
    <row r="16135" spans="3:3" x14ac:dyDescent="0.35">
      <c r="C16135" s="44"/>
    </row>
    <row r="16136" spans="3:3" x14ac:dyDescent="0.35">
      <c r="C16136" s="44"/>
    </row>
    <row r="16137" spans="3:3" x14ac:dyDescent="0.35">
      <c r="C16137" s="44"/>
    </row>
    <row r="16138" spans="3:3" x14ac:dyDescent="0.35">
      <c r="C16138" s="44"/>
    </row>
    <row r="16139" spans="3:3" x14ac:dyDescent="0.35">
      <c r="C16139" s="44"/>
    </row>
    <row r="16140" spans="3:3" x14ac:dyDescent="0.35">
      <c r="C16140" s="44"/>
    </row>
    <row r="16141" spans="3:3" x14ac:dyDescent="0.35">
      <c r="C16141" s="44"/>
    </row>
    <row r="16142" spans="3:3" x14ac:dyDescent="0.35">
      <c r="C16142" s="44"/>
    </row>
    <row r="16143" spans="3:3" x14ac:dyDescent="0.35">
      <c r="C16143" s="44"/>
    </row>
    <row r="16144" spans="3:3" x14ac:dyDescent="0.35">
      <c r="C16144" s="44"/>
    </row>
    <row r="16145" spans="3:3" x14ac:dyDescent="0.35">
      <c r="C16145" s="44"/>
    </row>
    <row r="16146" spans="3:3" x14ac:dyDescent="0.35">
      <c r="C16146" s="44"/>
    </row>
    <row r="16147" spans="3:3" x14ac:dyDescent="0.35">
      <c r="C16147" s="44"/>
    </row>
    <row r="16148" spans="3:3" x14ac:dyDescent="0.35">
      <c r="C16148" s="44"/>
    </row>
    <row r="16149" spans="3:3" x14ac:dyDescent="0.35">
      <c r="C16149" s="44"/>
    </row>
    <row r="16150" spans="3:3" x14ac:dyDescent="0.35">
      <c r="C16150" s="44"/>
    </row>
    <row r="16151" spans="3:3" x14ac:dyDescent="0.35">
      <c r="C16151" s="44"/>
    </row>
    <row r="16152" spans="3:3" x14ac:dyDescent="0.35">
      <c r="C16152" s="44"/>
    </row>
    <row r="16153" spans="3:3" x14ac:dyDescent="0.35">
      <c r="C16153" s="44"/>
    </row>
    <row r="16154" spans="3:3" x14ac:dyDescent="0.35">
      <c r="C16154" s="44"/>
    </row>
    <row r="16155" spans="3:3" x14ac:dyDescent="0.35">
      <c r="C16155" s="44"/>
    </row>
    <row r="16156" spans="3:3" x14ac:dyDescent="0.35">
      <c r="C16156" s="44"/>
    </row>
    <row r="16157" spans="3:3" x14ac:dyDescent="0.35">
      <c r="C16157" s="44"/>
    </row>
    <row r="16158" spans="3:3" x14ac:dyDescent="0.35">
      <c r="C16158" s="44"/>
    </row>
    <row r="16159" spans="3:3" x14ac:dyDescent="0.35">
      <c r="C16159" s="44"/>
    </row>
    <row r="16160" spans="3:3" x14ac:dyDescent="0.35">
      <c r="C16160" s="44"/>
    </row>
    <row r="16161" spans="3:3" x14ac:dyDescent="0.35">
      <c r="C16161" s="44"/>
    </row>
    <row r="16162" spans="3:3" x14ac:dyDescent="0.35">
      <c r="C16162" s="44"/>
    </row>
    <row r="16163" spans="3:3" x14ac:dyDescent="0.35">
      <c r="C16163" s="44"/>
    </row>
    <row r="16164" spans="3:3" x14ac:dyDescent="0.35">
      <c r="C16164" s="44"/>
    </row>
    <row r="16165" spans="3:3" x14ac:dyDescent="0.35">
      <c r="C16165" s="44"/>
    </row>
    <row r="16166" spans="3:3" x14ac:dyDescent="0.35">
      <c r="C16166" s="44"/>
    </row>
    <row r="16167" spans="3:3" x14ac:dyDescent="0.35">
      <c r="C16167" s="44"/>
    </row>
    <row r="16168" spans="3:3" x14ac:dyDescent="0.35">
      <c r="C16168" s="44"/>
    </row>
    <row r="16169" spans="3:3" x14ac:dyDescent="0.35">
      <c r="C16169" s="44"/>
    </row>
    <row r="16170" spans="3:3" x14ac:dyDescent="0.35">
      <c r="C16170" s="44"/>
    </row>
    <row r="16171" spans="3:3" x14ac:dyDescent="0.35">
      <c r="C16171" s="44"/>
    </row>
    <row r="16172" spans="3:3" x14ac:dyDescent="0.35">
      <c r="C16172" s="44"/>
    </row>
    <row r="16173" spans="3:3" x14ac:dyDescent="0.35">
      <c r="C16173" s="44"/>
    </row>
    <row r="16174" spans="3:3" x14ac:dyDescent="0.35">
      <c r="C16174" s="44"/>
    </row>
    <row r="16175" spans="3:3" x14ac:dyDescent="0.35">
      <c r="C16175" s="44"/>
    </row>
    <row r="16176" spans="3:3" x14ac:dyDescent="0.35">
      <c r="C16176" s="44"/>
    </row>
    <row r="16177" spans="3:3" x14ac:dyDescent="0.35">
      <c r="C16177" s="44"/>
    </row>
    <row r="16178" spans="3:3" x14ac:dyDescent="0.35">
      <c r="C16178" s="44"/>
    </row>
    <row r="16179" spans="3:3" x14ac:dyDescent="0.35">
      <c r="C16179" s="44"/>
    </row>
    <row r="16180" spans="3:3" x14ac:dyDescent="0.35">
      <c r="C16180" s="44"/>
    </row>
    <row r="16181" spans="3:3" x14ac:dyDescent="0.35">
      <c r="C16181" s="44"/>
    </row>
    <row r="16182" spans="3:3" x14ac:dyDescent="0.35">
      <c r="C16182" s="44"/>
    </row>
    <row r="16183" spans="3:3" x14ac:dyDescent="0.35">
      <c r="C16183" s="44"/>
    </row>
    <row r="16184" spans="3:3" x14ac:dyDescent="0.35">
      <c r="C16184" s="44"/>
    </row>
    <row r="16185" spans="3:3" x14ac:dyDescent="0.35">
      <c r="C16185" s="44"/>
    </row>
    <row r="16186" spans="3:3" x14ac:dyDescent="0.35">
      <c r="C16186" s="44"/>
    </row>
    <row r="16187" spans="3:3" x14ac:dyDescent="0.35">
      <c r="C16187" s="44"/>
    </row>
    <row r="16188" spans="3:3" x14ac:dyDescent="0.35">
      <c r="C16188" s="44"/>
    </row>
    <row r="16189" spans="3:3" x14ac:dyDescent="0.35">
      <c r="C16189" s="44"/>
    </row>
    <row r="16190" spans="3:3" x14ac:dyDescent="0.35">
      <c r="C16190" s="44"/>
    </row>
    <row r="16191" spans="3:3" x14ac:dyDescent="0.35">
      <c r="C16191" s="44"/>
    </row>
    <row r="16192" spans="3:3" x14ac:dyDescent="0.35">
      <c r="C16192" s="44"/>
    </row>
    <row r="16193" spans="3:3" x14ac:dyDescent="0.35">
      <c r="C16193" s="44"/>
    </row>
    <row r="16194" spans="3:3" x14ac:dyDescent="0.35">
      <c r="C16194" s="44"/>
    </row>
    <row r="16195" spans="3:3" x14ac:dyDescent="0.35">
      <c r="C16195" s="44"/>
    </row>
    <row r="16196" spans="3:3" x14ac:dyDescent="0.35">
      <c r="C16196" s="44"/>
    </row>
    <row r="16197" spans="3:3" x14ac:dyDescent="0.35">
      <c r="C16197" s="44"/>
    </row>
    <row r="16198" spans="3:3" x14ac:dyDescent="0.35">
      <c r="C16198" s="44"/>
    </row>
    <row r="16199" spans="3:3" x14ac:dyDescent="0.35">
      <c r="C16199" s="44"/>
    </row>
    <row r="16200" spans="3:3" x14ac:dyDescent="0.35">
      <c r="C16200" s="44"/>
    </row>
    <row r="16201" spans="3:3" x14ac:dyDescent="0.35">
      <c r="C16201" s="44"/>
    </row>
    <row r="16202" spans="3:3" x14ac:dyDescent="0.35">
      <c r="C16202" s="44"/>
    </row>
    <row r="16203" spans="3:3" x14ac:dyDescent="0.35">
      <c r="C16203" s="44"/>
    </row>
    <row r="16204" spans="3:3" x14ac:dyDescent="0.35">
      <c r="C16204" s="44"/>
    </row>
    <row r="16205" spans="3:3" x14ac:dyDescent="0.35">
      <c r="C16205" s="44"/>
    </row>
    <row r="16206" spans="3:3" x14ac:dyDescent="0.35">
      <c r="C16206" s="44"/>
    </row>
    <row r="16207" spans="3:3" x14ac:dyDescent="0.35">
      <c r="C16207" s="44"/>
    </row>
    <row r="16208" spans="3:3" x14ac:dyDescent="0.35">
      <c r="C16208" s="44"/>
    </row>
    <row r="16209" spans="3:3" x14ac:dyDescent="0.35">
      <c r="C16209" s="44"/>
    </row>
    <row r="16210" spans="3:3" x14ac:dyDescent="0.35">
      <c r="C16210" s="44"/>
    </row>
    <row r="16211" spans="3:3" x14ac:dyDescent="0.35">
      <c r="C16211" s="44"/>
    </row>
    <row r="16212" spans="3:3" x14ac:dyDescent="0.35">
      <c r="C16212" s="44"/>
    </row>
    <row r="16213" spans="3:3" x14ac:dyDescent="0.35">
      <c r="C16213" s="44"/>
    </row>
    <row r="16214" spans="3:3" x14ac:dyDescent="0.35">
      <c r="C16214" s="44"/>
    </row>
    <row r="16215" spans="3:3" x14ac:dyDescent="0.35">
      <c r="C16215" s="44"/>
    </row>
    <row r="16216" spans="3:3" x14ac:dyDescent="0.35">
      <c r="C16216" s="44"/>
    </row>
    <row r="16217" spans="3:3" x14ac:dyDescent="0.35">
      <c r="C16217" s="44"/>
    </row>
    <row r="16218" spans="3:3" x14ac:dyDescent="0.35">
      <c r="C16218" s="44"/>
    </row>
    <row r="16219" spans="3:3" x14ac:dyDescent="0.35">
      <c r="C16219" s="44"/>
    </row>
    <row r="16220" spans="3:3" x14ac:dyDescent="0.35">
      <c r="C16220" s="44"/>
    </row>
    <row r="16221" spans="3:3" x14ac:dyDescent="0.35">
      <c r="C16221" s="44"/>
    </row>
    <row r="16222" spans="3:3" x14ac:dyDescent="0.35">
      <c r="C16222" s="44"/>
    </row>
    <row r="16223" spans="3:3" x14ac:dyDescent="0.35">
      <c r="C16223" s="44"/>
    </row>
    <row r="16224" spans="3:3" x14ac:dyDescent="0.35">
      <c r="C16224" s="44"/>
    </row>
    <row r="16225" spans="3:3" x14ac:dyDescent="0.35">
      <c r="C16225" s="44"/>
    </row>
    <row r="16226" spans="3:3" x14ac:dyDescent="0.35">
      <c r="C16226" s="44"/>
    </row>
    <row r="16227" spans="3:3" x14ac:dyDescent="0.35">
      <c r="C16227" s="44"/>
    </row>
    <row r="16228" spans="3:3" x14ac:dyDescent="0.35">
      <c r="C16228" s="44"/>
    </row>
    <row r="16229" spans="3:3" x14ac:dyDescent="0.35">
      <c r="C16229" s="44"/>
    </row>
    <row r="16230" spans="3:3" x14ac:dyDescent="0.35">
      <c r="C16230" s="44"/>
    </row>
    <row r="16231" spans="3:3" x14ac:dyDescent="0.35">
      <c r="C16231" s="44"/>
    </row>
    <row r="16232" spans="3:3" x14ac:dyDescent="0.35">
      <c r="C16232" s="44"/>
    </row>
    <row r="16233" spans="3:3" x14ac:dyDescent="0.35">
      <c r="C16233" s="44"/>
    </row>
    <row r="16234" spans="3:3" x14ac:dyDescent="0.35">
      <c r="C16234" s="44"/>
    </row>
    <row r="16235" spans="3:3" x14ac:dyDescent="0.35">
      <c r="C16235" s="44"/>
    </row>
    <row r="16236" spans="3:3" x14ac:dyDescent="0.35">
      <c r="C16236" s="44"/>
    </row>
    <row r="16237" spans="3:3" x14ac:dyDescent="0.35">
      <c r="C16237" s="44"/>
    </row>
    <row r="16238" spans="3:3" x14ac:dyDescent="0.35">
      <c r="C16238" s="44"/>
    </row>
    <row r="16239" spans="3:3" x14ac:dyDescent="0.35">
      <c r="C16239" s="44"/>
    </row>
    <row r="16240" spans="3:3" x14ac:dyDescent="0.35">
      <c r="C16240" s="44"/>
    </row>
    <row r="16241" spans="3:3" x14ac:dyDescent="0.35">
      <c r="C16241" s="44"/>
    </row>
    <row r="16242" spans="3:3" x14ac:dyDescent="0.35">
      <c r="C16242" s="44"/>
    </row>
    <row r="16243" spans="3:3" x14ac:dyDescent="0.35">
      <c r="C16243" s="44"/>
    </row>
    <row r="16244" spans="3:3" x14ac:dyDescent="0.35">
      <c r="C16244" s="44"/>
    </row>
    <row r="16245" spans="3:3" x14ac:dyDescent="0.35">
      <c r="C16245" s="44"/>
    </row>
    <row r="16246" spans="3:3" x14ac:dyDescent="0.35">
      <c r="C16246" s="44"/>
    </row>
    <row r="16247" spans="3:3" x14ac:dyDescent="0.35">
      <c r="C16247" s="44"/>
    </row>
    <row r="16248" spans="3:3" x14ac:dyDescent="0.35">
      <c r="C16248" s="44"/>
    </row>
    <row r="16249" spans="3:3" x14ac:dyDescent="0.35">
      <c r="C16249" s="44"/>
    </row>
    <row r="16250" spans="3:3" x14ac:dyDescent="0.35">
      <c r="C16250" s="44"/>
    </row>
    <row r="16251" spans="3:3" x14ac:dyDescent="0.35">
      <c r="C16251" s="44"/>
    </row>
    <row r="16252" spans="3:3" x14ac:dyDescent="0.35">
      <c r="C16252" s="44"/>
    </row>
    <row r="16253" spans="3:3" x14ac:dyDescent="0.35">
      <c r="C16253" s="44"/>
    </row>
    <row r="16254" spans="3:3" x14ac:dyDescent="0.35">
      <c r="C16254" s="44"/>
    </row>
    <row r="16255" spans="3:3" x14ac:dyDescent="0.35">
      <c r="C16255" s="44"/>
    </row>
    <row r="16256" spans="3:3" x14ac:dyDescent="0.35">
      <c r="C16256" s="44"/>
    </row>
    <row r="16257" spans="3:3" x14ac:dyDescent="0.35">
      <c r="C16257" s="44"/>
    </row>
    <row r="16258" spans="3:3" x14ac:dyDescent="0.35">
      <c r="C16258" s="44"/>
    </row>
    <row r="16259" spans="3:3" x14ac:dyDescent="0.35">
      <c r="C16259" s="44"/>
    </row>
    <row r="16260" spans="3:3" x14ac:dyDescent="0.35">
      <c r="C16260" s="44"/>
    </row>
    <row r="16261" spans="3:3" x14ac:dyDescent="0.35">
      <c r="C16261" s="44"/>
    </row>
    <row r="16262" spans="3:3" x14ac:dyDescent="0.35">
      <c r="C16262" s="44"/>
    </row>
    <row r="16263" spans="3:3" x14ac:dyDescent="0.35">
      <c r="C16263" s="44"/>
    </row>
    <row r="16264" spans="3:3" x14ac:dyDescent="0.35">
      <c r="C16264" s="44"/>
    </row>
    <row r="16265" spans="3:3" x14ac:dyDescent="0.35">
      <c r="C16265" s="44"/>
    </row>
    <row r="16266" spans="3:3" x14ac:dyDescent="0.35">
      <c r="C16266" s="44"/>
    </row>
    <row r="16267" spans="3:3" x14ac:dyDescent="0.35">
      <c r="C16267" s="44"/>
    </row>
    <row r="16268" spans="3:3" x14ac:dyDescent="0.35">
      <c r="C16268" s="44"/>
    </row>
    <row r="16269" spans="3:3" x14ac:dyDescent="0.35">
      <c r="C16269" s="44"/>
    </row>
    <row r="16270" spans="3:3" x14ac:dyDescent="0.35">
      <c r="C16270" s="44"/>
    </row>
    <row r="16271" spans="3:3" x14ac:dyDescent="0.35">
      <c r="C16271" s="44"/>
    </row>
    <row r="16272" spans="3:3" x14ac:dyDescent="0.35">
      <c r="C16272" s="44"/>
    </row>
    <row r="16273" spans="3:3" x14ac:dyDescent="0.35">
      <c r="C16273" s="44"/>
    </row>
    <row r="16274" spans="3:3" x14ac:dyDescent="0.35">
      <c r="C16274" s="44"/>
    </row>
    <row r="16275" spans="3:3" x14ac:dyDescent="0.35">
      <c r="C16275" s="44"/>
    </row>
    <row r="16276" spans="3:3" x14ac:dyDescent="0.35">
      <c r="C16276" s="44"/>
    </row>
    <row r="16277" spans="3:3" x14ac:dyDescent="0.35">
      <c r="C16277" s="44"/>
    </row>
    <row r="16278" spans="3:3" x14ac:dyDescent="0.35">
      <c r="C16278" s="44"/>
    </row>
    <row r="16279" spans="3:3" x14ac:dyDescent="0.35">
      <c r="C16279" s="44"/>
    </row>
    <row r="16280" spans="3:3" x14ac:dyDescent="0.35">
      <c r="C16280" s="44"/>
    </row>
    <row r="16281" spans="3:3" x14ac:dyDescent="0.35">
      <c r="C16281" s="44"/>
    </row>
    <row r="16282" spans="3:3" x14ac:dyDescent="0.35">
      <c r="C16282" s="44"/>
    </row>
    <row r="16283" spans="3:3" x14ac:dyDescent="0.35">
      <c r="C16283" s="44"/>
    </row>
    <row r="16284" spans="3:3" x14ac:dyDescent="0.35">
      <c r="C16284" s="44"/>
    </row>
    <row r="16285" spans="3:3" x14ac:dyDescent="0.35">
      <c r="C16285" s="44"/>
    </row>
    <row r="16286" spans="3:3" x14ac:dyDescent="0.35">
      <c r="C16286" s="44"/>
    </row>
    <row r="16287" spans="3:3" x14ac:dyDescent="0.35">
      <c r="C16287" s="44"/>
    </row>
    <row r="16288" spans="3:3" x14ac:dyDescent="0.35">
      <c r="C16288" s="44"/>
    </row>
    <row r="16289" spans="3:3" x14ac:dyDescent="0.35">
      <c r="C16289" s="44"/>
    </row>
    <row r="16290" spans="3:3" x14ac:dyDescent="0.35">
      <c r="C16290" s="44"/>
    </row>
    <row r="16291" spans="3:3" x14ac:dyDescent="0.35">
      <c r="C16291" s="44"/>
    </row>
    <row r="16292" spans="3:3" x14ac:dyDescent="0.35">
      <c r="C16292" s="44"/>
    </row>
    <row r="16293" spans="3:3" x14ac:dyDescent="0.35">
      <c r="C16293" s="44"/>
    </row>
    <row r="16294" spans="3:3" x14ac:dyDescent="0.35">
      <c r="C16294" s="44"/>
    </row>
    <row r="16295" spans="3:3" x14ac:dyDescent="0.35">
      <c r="C16295" s="44"/>
    </row>
    <row r="16296" spans="3:3" x14ac:dyDescent="0.35">
      <c r="C16296" s="44"/>
    </row>
    <row r="16297" spans="3:3" x14ac:dyDescent="0.35">
      <c r="C16297" s="44"/>
    </row>
    <row r="16298" spans="3:3" x14ac:dyDescent="0.35">
      <c r="C16298" s="44"/>
    </row>
    <row r="16299" spans="3:3" x14ac:dyDescent="0.35">
      <c r="C16299" s="44"/>
    </row>
    <row r="16300" spans="3:3" x14ac:dyDescent="0.35">
      <c r="C16300" s="44"/>
    </row>
    <row r="16301" spans="3:3" x14ac:dyDescent="0.35">
      <c r="C16301" s="44"/>
    </row>
    <row r="16302" spans="3:3" x14ac:dyDescent="0.35">
      <c r="C16302" s="44"/>
    </row>
    <row r="16303" spans="3:3" x14ac:dyDescent="0.35">
      <c r="C16303" s="44"/>
    </row>
    <row r="16304" spans="3:3" x14ac:dyDescent="0.35">
      <c r="C16304" s="44"/>
    </row>
    <row r="16305" spans="3:3" x14ac:dyDescent="0.35">
      <c r="C16305" s="44"/>
    </row>
    <row r="16306" spans="3:3" x14ac:dyDescent="0.35">
      <c r="C16306" s="44"/>
    </row>
    <row r="16307" spans="3:3" x14ac:dyDescent="0.35">
      <c r="C16307" s="44"/>
    </row>
    <row r="16308" spans="3:3" x14ac:dyDescent="0.35">
      <c r="C16308" s="44"/>
    </row>
    <row r="16309" spans="3:3" x14ac:dyDescent="0.35">
      <c r="C16309" s="44"/>
    </row>
    <row r="16310" spans="3:3" x14ac:dyDescent="0.35">
      <c r="C16310" s="44"/>
    </row>
    <row r="16311" spans="3:3" x14ac:dyDescent="0.35">
      <c r="C16311" s="44"/>
    </row>
    <row r="16312" spans="3:3" x14ac:dyDescent="0.35">
      <c r="C16312" s="44"/>
    </row>
    <row r="16313" spans="3:3" x14ac:dyDescent="0.35">
      <c r="C16313" s="44"/>
    </row>
    <row r="16314" spans="3:3" x14ac:dyDescent="0.35">
      <c r="C16314" s="44"/>
    </row>
    <row r="16315" spans="3:3" x14ac:dyDescent="0.35">
      <c r="C16315" s="44"/>
    </row>
    <row r="16316" spans="3:3" x14ac:dyDescent="0.35">
      <c r="C16316" s="44"/>
    </row>
    <row r="16317" spans="3:3" x14ac:dyDescent="0.35">
      <c r="C16317" s="44"/>
    </row>
    <row r="16318" spans="3:3" x14ac:dyDescent="0.35">
      <c r="C16318" s="44"/>
    </row>
    <row r="16319" spans="3:3" x14ac:dyDescent="0.35">
      <c r="C16319" s="44"/>
    </row>
    <row r="16320" spans="3:3" x14ac:dyDescent="0.35">
      <c r="C16320" s="44"/>
    </row>
    <row r="16321" spans="3:3" x14ac:dyDescent="0.35">
      <c r="C16321" s="44"/>
    </row>
    <row r="16322" spans="3:3" x14ac:dyDescent="0.35">
      <c r="C16322" s="44"/>
    </row>
    <row r="16323" spans="3:3" x14ac:dyDescent="0.35">
      <c r="C16323" s="44"/>
    </row>
    <row r="16324" spans="3:3" x14ac:dyDescent="0.35">
      <c r="C16324" s="44"/>
    </row>
    <row r="16325" spans="3:3" x14ac:dyDescent="0.35">
      <c r="C16325" s="44"/>
    </row>
    <row r="16326" spans="3:3" x14ac:dyDescent="0.35">
      <c r="C16326" s="44"/>
    </row>
    <row r="16327" spans="3:3" x14ac:dyDescent="0.35">
      <c r="C16327" s="44"/>
    </row>
    <row r="16328" spans="3:3" x14ac:dyDescent="0.35">
      <c r="C16328" s="44"/>
    </row>
    <row r="16329" spans="3:3" x14ac:dyDescent="0.35">
      <c r="C16329" s="44"/>
    </row>
    <row r="16330" spans="3:3" x14ac:dyDescent="0.35">
      <c r="C16330" s="44"/>
    </row>
    <row r="16331" spans="3:3" x14ac:dyDescent="0.35">
      <c r="C16331" s="44"/>
    </row>
    <row r="16332" spans="3:3" x14ac:dyDescent="0.35">
      <c r="C16332" s="44"/>
    </row>
    <row r="16333" spans="3:3" x14ac:dyDescent="0.35">
      <c r="C16333" s="44"/>
    </row>
    <row r="16334" spans="3:3" x14ac:dyDescent="0.35">
      <c r="C16334" s="44"/>
    </row>
    <row r="16335" spans="3:3" x14ac:dyDescent="0.35">
      <c r="C16335" s="44"/>
    </row>
    <row r="16336" spans="3:3" x14ac:dyDescent="0.35">
      <c r="C16336" s="44"/>
    </row>
    <row r="16337" spans="3:3" x14ac:dyDescent="0.35">
      <c r="C16337" s="44"/>
    </row>
    <row r="16338" spans="3:3" x14ac:dyDescent="0.35">
      <c r="C16338" s="44"/>
    </row>
    <row r="16339" spans="3:3" x14ac:dyDescent="0.35">
      <c r="C16339" s="44"/>
    </row>
    <row r="16340" spans="3:3" x14ac:dyDescent="0.35">
      <c r="C16340" s="44"/>
    </row>
    <row r="16341" spans="3:3" x14ac:dyDescent="0.35">
      <c r="C16341" s="44"/>
    </row>
    <row r="16342" spans="3:3" x14ac:dyDescent="0.35">
      <c r="C16342" s="44"/>
    </row>
    <row r="16343" spans="3:3" x14ac:dyDescent="0.35">
      <c r="C16343" s="44"/>
    </row>
    <row r="16344" spans="3:3" x14ac:dyDescent="0.35">
      <c r="C16344" s="44"/>
    </row>
    <row r="16345" spans="3:3" x14ac:dyDescent="0.35">
      <c r="C16345" s="44"/>
    </row>
    <row r="16346" spans="3:3" x14ac:dyDescent="0.35">
      <c r="C16346" s="44"/>
    </row>
    <row r="16347" spans="3:3" x14ac:dyDescent="0.35">
      <c r="C16347" s="44"/>
    </row>
    <row r="16348" spans="3:3" x14ac:dyDescent="0.35">
      <c r="C16348" s="44"/>
    </row>
    <row r="16349" spans="3:3" x14ac:dyDescent="0.35">
      <c r="C16349" s="44"/>
    </row>
    <row r="16350" spans="3:3" x14ac:dyDescent="0.35">
      <c r="C16350" s="44"/>
    </row>
    <row r="16351" spans="3:3" x14ac:dyDescent="0.35">
      <c r="C16351" s="44"/>
    </row>
    <row r="16352" spans="3:3" x14ac:dyDescent="0.35">
      <c r="C16352" s="44"/>
    </row>
    <row r="16353" spans="3:3" x14ac:dyDescent="0.35">
      <c r="C16353" s="44"/>
    </row>
    <row r="16354" spans="3:3" x14ac:dyDescent="0.35">
      <c r="C16354" s="44"/>
    </row>
    <row r="16355" spans="3:3" x14ac:dyDescent="0.35">
      <c r="C16355" s="44"/>
    </row>
    <row r="16356" spans="3:3" x14ac:dyDescent="0.35">
      <c r="C16356" s="44"/>
    </row>
    <row r="16357" spans="3:3" x14ac:dyDescent="0.35">
      <c r="C16357" s="44"/>
    </row>
    <row r="16358" spans="3:3" x14ac:dyDescent="0.35">
      <c r="C16358" s="44"/>
    </row>
    <row r="16359" spans="3:3" x14ac:dyDescent="0.35">
      <c r="C16359" s="44"/>
    </row>
    <row r="16360" spans="3:3" x14ac:dyDescent="0.35">
      <c r="C16360" s="44"/>
    </row>
    <row r="16361" spans="3:3" x14ac:dyDescent="0.35">
      <c r="C16361" s="44"/>
    </row>
    <row r="16362" spans="3:3" x14ac:dyDescent="0.35">
      <c r="C16362" s="44"/>
    </row>
    <row r="16363" spans="3:3" x14ac:dyDescent="0.35">
      <c r="C16363" s="44"/>
    </row>
    <row r="16364" spans="3:3" x14ac:dyDescent="0.35">
      <c r="C16364" s="44"/>
    </row>
    <row r="16365" spans="3:3" x14ac:dyDescent="0.35">
      <c r="C16365" s="44"/>
    </row>
    <row r="16366" spans="3:3" x14ac:dyDescent="0.35">
      <c r="C16366" s="44"/>
    </row>
    <row r="16367" spans="3:3" x14ac:dyDescent="0.35">
      <c r="C16367" s="44"/>
    </row>
    <row r="16368" spans="3:3" x14ac:dyDescent="0.35">
      <c r="C16368" s="44"/>
    </row>
    <row r="16369" spans="3:3" x14ac:dyDescent="0.35">
      <c r="C16369" s="44"/>
    </row>
    <row r="16370" spans="3:3" x14ac:dyDescent="0.35">
      <c r="C16370" s="44"/>
    </row>
    <row r="16371" spans="3:3" x14ac:dyDescent="0.35">
      <c r="C16371" s="44"/>
    </row>
    <row r="16372" spans="3:3" x14ac:dyDescent="0.35">
      <c r="C16372" s="44"/>
    </row>
    <row r="16373" spans="3:3" x14ac:dyDescent="0.35">
      <c r="C16373" s="44"/>
    </row>
    <row r="16374" spans="3:3" x14ac:dyDescent="0.35">
      <c r="C16374" s="44"/>
    </row>
    <row r="16375" spans="3:3" x14ac:dyDescent="0.35">
      <c r="C16375" s="44"/>
    </row>
    <row r="16376" spans="3:3" x14ac:dyDescent="0.35">
      <c r="C16376" s="44"/>
    </row>
    <row r="16377" spans="3:3" x14ac:dyDescent="0.35">
      <c r="C16377" s="44"/>
    </row>
    <row r="16378" spans="3:3" x14ac:dyDescent="0.35">
      <c r="C16378" s="44"/>
    </row>
    <row r="16379" spans="3:3" x14ac:dyDescent="0.35">
      <c r="C16379" s="44"/>
    </row>
    <row r="16380" spans="3:3" x14ac:dyDescent="0.35">
      <c r="C16380" s="44"/>
    </row>
    <row r="16381" spans="3:3" x14ac:dyDescent="0.35">
      <c r="C16381" s="44"/>
    </row>
    <row r="16382" spans="3:3" x14ac:dyDescent="0.35">
      <c r="C16382" s="44"/>
    </row>
    <row r="16383" spans="3:3" x14ac:dyDescent="0.35">
      <c r="C16383" s="44"/>
    </row>
    <row r="16384" spans="3:3" x14ac:dyDescent="0.35">
      <c r="C16384" s="44"/>
    </row>
    <row r="16385" spans="3:3" x14ac:dyDescent="0.35">
      <c r="C16385" s="44"/>
    </row>
    <row r="16386" spans="3:3" x14ac:dyDescent="0.35">
      <c r="C16386" s="44"/>
    </row>
    <row r="16387" spans="3:3" x14ac:dyDescent="0.35">
      <c r="C16387" s="44"/>
    </row>
  </sheetData>
  <mergeCells count="2">
    <mergeCell ref="B3:B11"/>
    <mergeCell ref="B12:B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Explications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MOURAD BOFALA</cp:lastModifiedBy>
  <dcterms:created xsi:type="dcterms:W3CDTF">2020-04-15T13:33:06Z</dcterms:created>
  <dcterms:modified xsi:type="dcterms:W3CDTF">2020-04-30T09:11:15Z</dcterms:modified>
</cp:coreProperties>
</file>