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ART1\Mes documents\03-Documentation des PROGICIELS\PROMethodes\PROMethodes Simogramme\030 - Recherche\000-Web-Simogramme sans macro ni web\"/>
    </mc:Choice>
  </mc:AlternateContent>
  <xr:revisionPtr revIDLastSave="0" documentId="8_{0B13E272-9A06-4AB4-80D2-C03838CB5B78}" xr6:coauthVersionLast="45" xr6:coauthVersionMax="45" xr10:uidLastSave="{00000000-0000-0000-0000-000000000000}"/>
  <bookViews>
    <workbookView xWindow="-120" yWindow="-120" windowWidth="20730" windowHeight="11160" xr2:uid="{91B67B12-7BD8-4133-A5C3-8E3D439CC89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4" i="1" l="1"/>
  <c r="A24" i="1"/>
  <c r="D23" i="1"/>
  <c r="A23" i="1"/>
  <c r="D22" i="1"/>
  <c r="A22" i="1"/>
  <c r="Q21" i="1"/>
  <c r="R21" i="1" s="1"/>
  <c r="D21" i="1"/>
  <c r="A21" i="1"/>
  <c r="M20" i="1"/>
  <c r="N20" i="1" s="1"/>
  <c r="D20" i="1"/>
  <c r="A20" i="1"/>
  <c r="M19" i="1"/>
  <c r="N19" i="1" s="1"/>
  <c r="I19" i="1"/>
  <c r="J19" i="1" s="1"/>
  <c r="D19" i="1"/>
  <c r="I14" i="1" s="1"/>
  <c r="J14" i="1" s="1"/>
  <c r="A19" i="1"/>
  <c r="Q18" i="1"/>
  <c r="R18" i="1" s="1"/>
  <c r="M18" i="1"/>
  <c r="N18" i="1" s="1"/>
  <c r="I18" i="1"/>
  <c r="J18" i="1" s="1"/>
  <c r="D18" i="1"/>
  <c r="A18" i="1"/>
  <c r="Q17" i="1"/>
  <c r="R17" i="1" s="1"/>
  <c r="M17" i="1"/>
  <c r="N17" i="1" s="1"/>
  <c r="I17" i="1"/>
  <c r="J17" i="1" s="1"/>
  <c r="D17" i="1"/>
  <c r="A17" i="1"/>
  <c r="Q16" i="1"/>
  <c r="R16" i="1" s="1"/>
  <c r="M16" i="1"/>
  <c r="N16" i="1" s="1"/>
  <c r="I16" i="1"/>
  <c r="J16" i="1" s="1"/>
  <c r="D16" i="1"/>
  <c r="A16" i="1"/>
  <c r="Q15" i="1"/>
  <c r="R15" i="1" s="1"/>
  <c r="M15" i="1"/>
  <c r="N15" i="1" s="1"/>
  <c r="I15" i="1"/>
  <c r="J15" i="1" s="1"/>
  <c r="D15" i="1"/>
  <c r="A15" i="1"/>
  <c r="Q14" i="1"/>
  <c r="R14" i="1" s="1"/>
  <c r="M14" i="1"/>
  <c r="N14" i="1" s="1"/>
  <c r="D14" i="1"/>
  <c r="Q24" i="1" s="1"/>
  <c r="R24" i="1" s="1"/>
  <c r="A14" i="1"/>
  <c r="A12" i="1"/>
  <c r="I21" i="1" l="1"/>
  <c r="J21" i="1" s="1"/>
  <c r="Q19" i="1"/>
  <c r="R19" i="1" s="1"/>
  <c r="Q20" i="1"/>
  <c r="R20" i="1" s="1"/>
  <c r="M21" i="1"/>
  <c r="N21" i="1" s="1"/>
  <c r="I22" i="1"/>
  <c r="J22" i="1" s="1"/>
  <c r="M22" i="1"/>
  <c r="N22" i="1" s="1"/>
  <c r="I23" i="1"/>
  <c r="J23" i="1" s="1"/>
  <c r="I20" i="1"/>
  <c r="J20" i="1" s="1"/>
  <c r="Q22" i="1"/>
  <c r="R22" i="1" s="1"/>
  <c r="M23" i="1"/>
  <c r="N23" i="1" s="1"/>
  <c r="M24" i="1"/>
  <c r="N24" i="1" s="1"/>
  <c r="Q23" i="1"/>
  <c r="R23" i="1" s="1"/>
  <c r="G7" i="1"/>
  <c r="G6" i="1"/>
  <c r="G3" i="1"/>
  <c r="G9" i="1"/>
  <c r="T5" i="1"/>
  <c r="L5" i="1"/>
  <c r="H5" i="1"/>
  <c r="N5" i="1"/>
  <c r="P5" i="1"/>
  <c r="R5" i="1"/>
  <c r="J5" i="1"/>
  <c r="M2" i="1"/>
  <c r="S2" i="1"/>
  <c r="K2" i="1"/>
  <c r="Q2" i="1"/>
  <c r="I2" i="1"/>
  <c r="O2" i="1"/>
  <c r="G2" i="1"/>
  <c r="N6" i="1"/>
  <c r="P6" i="1"/>
  <c r="H6" i="1"/>
  <c r="S6" i="1"/>
  <c r="J6" i="1"/>
  <c r="L6" i="1"/>
  <c r="Q7" i="1"/>
  <c r="I7" i="1"/>
  <c r="T7" i="1"/>
  <c r="K7" i="1"/>
  <c r="M7" i="1"/>
  <c r="O7" i="1"/>
  <c r="R9" i="1"/>
  <c r="J9" i="1"/>
  <c r="T9" i="1"/>
  <c r="P9" i="1"/>
  <c r="L9" i="1"/>
  <c r="H9" i="1"/>
  <c r="N9" i="1"/>
  <c r="P3" i="1"/>
  <c r="N3" i="1"/>
  <c r="T3" i="1"/>
  <c r="K3" i="1"/>
  <c r="R3" i="1"/>
  <c r="I3" i="1"/>
  <c r="K4" i="1"/>
  <c r="T4" i="1"/>
  <c r="I4" i="1"/>
  <c r="R4" i="1"/>
  <c r="O4" i="1"/>
  <c r="N8" i="1"/>
  <c r="H2" i="1"/>
  <c r="L2" i="1"/>
  <c r="P2" i="1"/>
  <c r="T2" i="1"/>
  <c r="J3" i="1"/>
  <c r="O3" i="1"/>
  <c r="S3" i="1"/>
  <c r="J4" i="1"/>
  <c r="Q4" i="1"/>
  <c r="G5" i="1"/>
  <c r="K5" i="1"/>
  <c r="O5" i="1"/>
  <c r="S5" i="1"/>
  <c r="I6" i="1"/>
  <c r="M6" i="1"/>
  <c r="R6" i="1"/>
  <c r="H7" i="1"/>
  <c r="L7" i="1"/>
  <c r="P7" i="1"/>
  <c r="O8" i="1"/>
  <c r="K9" i="1"/>
  <c r="O9" i="1"/>
  <c r="S9" i="1"/>
  <c r="I24" i="1"/>
  <c r="J24" i="1" s="1"/>
  <c r="J2" i="1"/>
  <c r="N2" i="1"/>
  <c r="R2" i="1"/>
  <c r="H3" i="1"/>
  <c r="L3" i="1"/>
  <c r="Q3" i="1"/>
  <c r="H4" i="1"/>
  <c r="L4" i="1"/>
  <c r="S4" i="1"/>
  <c r="I5" i="1"/>
  <c r="M5" i="1"/>
  <c r="Q5" i="1"/>
  <c r="K6" i="1"/>
  <c r="O6" i="1"/>
  <c r="T6" i="1"/>
  <c r="J7" i="1"/>
  <c r="N7" i="1"/>
  <c r="S7" i="1"/>
  <c r="M8" i="1"/>
  <c r="I9" i="1"/>
  <c r="M9" i="1"/>
  <c r="Q9" i="1"/>
  <c r="I8" i="1" l="1"/>
  <c r="K8" i="1"/>
  <c r="J8" i="1"/>
  <c r="L8" i="1"/>
  <c r="R8" i="1"/>
  <c r="H8" i="1"/>
  <c r="Q8" i="1"/>
  <c r="P8" i="1"/>
  <c r="G8" i="1"/>
</calcChain>
</file>

<file path=xl/sharedStrings.xml><?xml version="1.0" encoding="utf-8"?>
<sst xmlns="http://schemas.openxmlformats.org/spreadsheetml/2006/main" count="71" uniqueCount="49">
  <si>
    <t xml:space="preserve">N° </t>
  </si>
  <si>
    <t>Ressouces</t>
  </si>
  <si>
    <t>Libellé 2</t>
  </si>
  <si>
    <t>…/…</t>
  </si>
  <si>
    <t>R1</t>
  </si>
  <si>
    <t>Ressource 1</t>
  </si>
  <si>
    <t>R2</t>
  </si>
  <si>
    <t>Ressource 2</t>
  </si>
  <si>
    <t xml:space="preserve"> </t>
  </si>
  <si>
    <t>R3</t>
  </si>
  <si>
    <t>Ressource 3</t>
  </si>
  <si>
    <t>v</t>
  </si>
  <si>
    <t>R4</t>
  </si>
  <si>
    <t>Ressource 4</t>
  </si>
  <si>
    <t>R5</t>
  </si>
  <si>
    <t>Ressource 5</t>
  </si>
  <si>
    <t>R6</t>
  </si>
  <si>
    <t>Ressource 6</t>
  </si>
  <si>
    <t>R7</t>
  </si>
  <si>
    <t>Ressource 7</t>
  </si>
  <si>
    <t>Séquence 1</t>
  </si>
  <si>
    <t>Séquence 2</t>
  </si>
  <si>
    <t>Séquence 3</t>
  </si>
  <si>
    <t>etc …/…</t>
  </si>
  <si>
    <t>N°</t>
  </si>
  <si>
    <t>Temps</t>
  </si>
  <si>
    <t>N. cel</t>
  </si>
  <si>
    <t>V ou R</t>
  </si>
  <si>
    <t>Ressource</t>
  </si>
  <si>
    <t>Départ après</t>
  </si>
  <si>
    <t>N°Col.Debut</t>
  </si>
  <si>
    <t>N°Col.Fin</t>
  </si>
  <si>
    <t>Deb</t>
  </si>
  <si>
    <t>Fin</t>
  </si>
  <si>
    <t>Tache 1</t>
  </si>
  <si>
    <t>V</t>
  </si>
  <si>
    <t>Tache 2</t>
  </si>
  <si>
    <t>R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</si>
  <si>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</si>
  <si>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</si>
  <si>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</si>
  <si>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</si>
  <si>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</si>
  <si>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</si>
  <si>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</si>
  <si>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</si>
  <si>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</si>
  <si>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Echelle :</t>
  </si>
  <si>
    <t>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</si>
</sst>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2" borderId="0" xfId="0" applyFont="1" applyFill="1"/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4" borderId="1" xfId="0" applyFill="1" applyBorder="1"/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6" borderId="0" xfId="0" applyFill="1"/>
    <xf numFmtId="1" fontId="3" fillId="7" borderId="0" xfId="0" applyNumberFormat="1" applyFont="1" applyFill="1" applyAlignment="1">
      <alignment horizontal="center" vertical="center"/>
    </xf>
    <xf numFmtId="0" fontId="2" fillId="7" borderId="0" xfId="0" applyFont="1" applyFill="1" applyAlignment="1">
      <alignment vertical="center"/>
    </xf>
    <xf numFmtId="0" fontId="4" fillId="7" borderId="0" xfId="0" applyFont="1" applyFill="1" applyAlignment="1">
      <alignment vertical="center"/>
    </xf>
    <xf numFmtId="1" fontId="4" fillId="7" borderId="0" xfId="0" applyNumberFormat="1" applyFont="1" applyFill="1" applyAlignment="1">
      <alignment vertical="center"/>
    </xf>
    <xf numFmtId="1" fontId="4" fillId="3" borderId="0" xfId="0" applyNumberFormat="1" applyFont="1" applyFill="1" applyAlignment="1">
      <alignment vertical="center"/>
    </xf>
    <xf numFmtId="1" fontId="5" fillId="7" borderId="8" xfId="0" applyNumberFormat="1" applyFont="1" applyFill="1" applyBorder="1" applyAlignment="1">
      <alignment vertical="center"/>
    </xf>
    <xf numFmtId="1" fontId="5" fillId="7" borderId="9" xfId="0" applyNumberFormat="1" applyFont="1" applyFill="1" applyBorder="1" applyAlignment="1">
      <alignment vertical="center"/>
    </xf>
    <xf numFmtId="1" fontId="5" fillId="7" borderId="10" xfId="0" applyNumberFormat="1" applyFont="1" applyFill="1" applyBorder="1" applyAlignment="1">
      <alignment vertical="center"/>
    </xf>
    <xf numFmtId="1" fontId="4" fillId="6" borderId="9" xfId="0" applyNumberFormat="1" applyFont="1" applyFill="1" applyBorder="1" applyAlignment="1">
      <alignment vertical="center"/>
    </xf>
    <xf numFmtId="1" fontId="4" fillId="6" borderId="10" xfId="0" applyNumberFormat="1" applyFont="1" applyFill="1" applyBorder="1" applyAlignment="1">
      <alignment vertical="center"/>
    </xf>
    <xf numFmtId="1" fontId="4" fillId="6" borderId="8" xfId="0" applyNumberFormat="1" applyFont="1" applyFill="1" applyBorder="1" applyAlignment="1">
      <alignment vertical="center"/>
    </xf>
    <xf numFmtId="1" fontId="0" fillId="4" borderId="0" xfId="0" applyNumberFormat="1" applyFill="1"/>
    <xf numFmtId="0" fontId="4" fillId="0" borderId="0" xfId="0" applyFont="1" applyAlignment="1">
      <alignment vertical="center"/>
    </xf>
    <xf numFmtId="0" fontId="0" fillId="0" borderId="0" xfId="0" applyAlignment="1">
      <alignment horizontal="right"/>
    </xf>
    <xf numFmtId="0" fontId="0" fillId="0" borderId="12" xfId="0" applyBorder="1" applyAlignment="1">
      <alignment horizontal="right"/>
    </xf>
    <xf numFmtId="1" fontId="0" fillId="0" borderId="0" xfId="0" applyNumberFormat="1"/>
    <xf numFmtId="0" fontId="0" fillId="0" borderId="11" xfId="0" applyBorder="1" applyAlignment="1">
      <alignment horizontal="right"/>
    </xf>
    <xf numFmtId="0" fontId="0" fillId="0" borderId="13" xfId="0" applyBorder="1" applyAlignment="1">
      <alignment horizontal="right"/>
    </xf>
    <xf numFmtId="0" fontId="0" fillId="0" borderId="14" xfId="0" applyBorder="1" applyAlignment="1">
      <alignment horizontal="right"/>
    </xf>
    <xf numFmtId="0" fontId="0" fillId="0" borderId="15" xfId="0" applyBorder="1" applyAlignment="1">
      <alignment horizontal="right"/>
    </xf>
    <xf numFmtId="0" fontId="1" fillId="0" borderId="0" xfId="0" applyFont="1"/>
    <xf numFmtId="0" fontId="1" fillId="0" borderId="8" xfId="0" applyFont="1" applyBorder="1" applyAlignment="1">
      <alignment horizontal="right"/>
    </xf>
    <xf numFmtId="0" fontId="1" fillId="0" borderId="9" xfId="0" applyFont="1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1" fillId="0" borderId="10" xfId="0" applyFont="1" applyBorder="1" applyAlignment="1">
      <alignment horizontal="right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6</xdr:row>
      <xdr:rowOff>38100</xdr:rowOff>
    </xdr:from>
    <xdr:to>
      <xdr:col>7</xdr:col>
      <xdr:colOff>400050</xdr:colOff>
      <xdr:row>7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59BE97B-92AE-45E0-A4CC-F51B46A3F88B}"/>
            </a:ext>
          </a:extLst>
        </xdr:cNvPr>
        <xdr:cNvSpPr txBox="1"/>
      </xdr:nvSpPr>
      <xdr:spPr>
        <a:xfrm>
          <a:off x="2619375" y="1209675"/>
          <a:ext cx="98107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Quadrillage</a:t>
          </a:r>
        </a:p>
      </xdr:txBody>
    </xdr:sp>
    <xdr:clientData/>
  </xdr:twoCellAnchor>
  <xdr:twoCellAnchor>
    <xdr:from>
      <xdr:col>1</xdr:col>
      <xdr:colOff>9525</xdr:colOff>
      <xdr:row>6</xdr:row>
      <xdr:rowOff>19050</xdr:rowOff>
    </xdr:from>
    <xdr:to>
      <xdr:col>2</xdr:col>
      <xdr:colOff>228600</xdr:colOff>
      <xdr:row>7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A0E3A48-691A-4A9D-8B75-C45B8714C791}"/>
            </a:ext>
          </a:extLst>
        </xdr:cNvPr>
        <xdr:cNvSpPr txBox="1"/>
      </xdr:nvSpPr>
      <xdr:spPr>
        <a:xfrm>
          <a:off x="219075" y="1190625"/>
          <a:ext cx="98107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Lignes Rn</a:t>
          </a:r>
        </a:p>
      </xdr:txBody>
    </xdr:sp>
    <xdr:clientData/>
  </xdr:twoCellAnchor>
  <xdr:twoCellAnchor>
    <xdr:from>
      <xdr:col>5</xdr:col>
      <xdr:colOff>314325</xdr:colOff>
      <xdr:row>1</xdr:row>
      <xdr:rowOff>0</xdr:rowOff>
    </xdr:from>
    <xdr:to>
      <xdr:col>6</xdr:col>
      <xdr:colOff>590550</xdr:colOff>
      <xdr:row>1</xdr:row>
      <xdr:rowOff>180975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32EBA30-3F0A-49D2-9EB5-4A3D39B25210}"/>
            </a:ext>
          </a:extLst>
        </xdr:cNvPr>
        <xdr:cNvSpPr/>
      </xdr:nvSpPr>
      <xdr:spPr>
        <a:xfrm>
          <a:off x="2590800" y="200025"/>
          <a:ext cx="600075" cy="180975"/>
        </a:xfrm>
        <a:prstGeom prst="rect">
          <a:avLst/>
        </a:prstGeom>
        <a:solidFill>
          <a:srgbClr val="FFC000"/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12</xdr:col>
      <xdr:colOff>19051</xdr:colOff>
      <xdr:row>3</xdr:row>
      <xdr:rowOff>200024</xdr:rowOff>
    </xdr:from>
    <xdr:to>
      <xdr:col>12</xdr:col>
      <xdr:colOff>628651</xdr:colOff>
      <xdr:row>4</xdr:row>
      <xdr:rowOff>200024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1639B9B-11C8-4933-BC33-7FD9E0007B8C}"/>
            </a:ext>
          </a:extLst>
        </xdr:cNvPr>
        <xdr:cNvSpPr/>
      </xdr:nvSpPr>
      <xdr:spPr>
        <a:xfrm>
          <a:off x="6581776" y="781049"/>
          <a:ext cx="609600" cy="200025"/>
        </a:xfrm>
        <a:prstGeom prst="rect">
          <a:avLst/>
        </a:prstGeom>
        <a:pattFill prst="wdUpDiag">
          <a:fgClr>
            <a:srgbClr val="FFC000"/>
          </a:fgClr>
          <a:bgClr>
            <a:schemeClr val="bg1"/>
          </a:bgClr>
        </a:patt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15</xdr:col>
      <xdr:colOff>60324</xdr:colOff>
      <xdr:row>1</xdr:row>
      <xdr:rowOff>15874</xdr:rowOff>
    </xdr:from>
    <xdr:to>
      <xdr:col>29</xdr:col>
      <xdr:colOff>660400</xdr:colOff>
      <xdr:row>9</xdr:row>
      <xdr:rowOff>38100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DEBC28D2-9BF3-4736-BE64-D016234C20C3}"/>
            </a:ext>
          </a:extLst>
        </xdr:cNvPr>
        <xdr:cNvSpPr/>
      </xdr:nvSpPr>
      <xdr:spPr>
        <a:xfrm>
          <a:off x="8391524" y="219074"/>
          <a:ext cx="11001376" cy="157162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 u="sng"/>
            <a:t>Question</a:t>
          </a:r>
          <a:r>
            <a:rPr lang="fr-FR" sz="1800" b="1"/>
            <a:t> </a:t>
          </a:r>
          <a:r>
            <a:rPr lang="fr-FR" sz="1800" b="0"/>
            <a:t>:</a:t>
          </a:r>
          <a:r>
            <a:rPr lang="fr-FR" sz="1800"/>
            <a:t> Quelle formule à écrire</a:t>
          </a:r>
          <a:r>
            <a:rPr lang="fr-FR" sz="1800" baseline="0"/>
            <a:t> dans </a:t>
          </a:r>
          <a:r>
            <a:rPr lang="fr-FR" sz="1800" u="sng" baseline="0"/>
            <a:t>chacune des cellules de ce quadrillage </a:t>
          </a:r>
          <a:r>
            <a:rPr lang="fr-FR" sz="1800"/>
            <a:t>pour que par exemple :</a:t>
          </a:r>
        </a:p>
        <a:p>
          <a:pPr algn="l"/>
          <a:r>
            <a:rPr lang="fr-FR" sz="1800"/>
            <a:t>La tâche 4 s'affiche</a:t>
          </a:r>
          <a:r>
            <a:rPr lang="fr-FR" sz="1800" baseline="0"/>
            <a:t> sur la ligne R3 (</a:t>
          </a:r>
          <a:r>
            <a:rPr lang="fr-FR" sz="18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 non sur la ligne R4 achurée) </a:t>
          </a:r>
          <a:r>
            <a:rPr lang="fr-FR" sz="1800" baseline="0"/>
            <a:t> avec un départ aprés la tâche 1 déjà affichée précédemment sur la ligne R1 ?</a:t>
          </a:r>
        </a:p>
        <a:p>
          <a:pPr algn="l"/>
          <a:endParaRPr lang="fr-FR" sz="1800" baseline="0"/>
        </a:p>
        <a:p>
          <a:pPr algn="l"/>
          <a:r>
            <a:rPr lang="fr-FR" sz="1800" b="1" i="1" baseline="0"/>
            <a:t>Merci par avance à toutes celles et ceux qui s'intéresseront à cette question.</a:t>
          </a:r>
          <a:endParaRPr lang="fr-FR" sz="1800" b="1" i="1"/>
        </a:p>
      </xdr:txBody>
    </xdr:sp>
    <xdr:clientData/>
  </xdr:twoCellAnchor>
  <xdr:twoCellAnchor>
    <xdr:from>
      <xdr:col>14</xdr:col>
      <xdr:colOff>190500</xdr:colOff>
      <xdr:row>4</xdr:row>
      <xdr:rowOff>198</xdr:rowOff>
    </xdr:from>
    <xdr:to>
      <xdr:col>15</xdr:col>
      <xdr:colOff>60324</xdr:colOff>
      <xdr:row>5</xdr:row>
      <xdr:rowOff>14287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BBECA9F-87C8-49C1-A069-61926E3455BC}"/>
            </a:ext>
          </a:extLst>
        </xdr:cNvPr>
        <xdr:cNvCxnSpPr>
          <a:cxnSpLocks/>
          <a:stCxn id="7" idx="1"/>
          <a:endCxn id="9" idx="0"/>
        </xdr:cNvCxnSpPr>
      </xdr:nvCxnSpPr>
      <xdr:spPr>
        <a:xfrm flipH="1" flipV="1">
          <a:off x="7924800" y="787598"/>
          <a:ext cx="466724" cy="217289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9525</xdr:colOff>
      <xdr:row>3</xdr:row>
      <xdr:rowOff>76200</xdr:rowOff>
    </xdr:from>
    <xdr:to>
      <xdr:col>14</xdr:col>
      <xdr:colOff>190500</xdr:colOff>
      <xdr:row>4</xdr:row>
      <xdr:rowOff>104775</xdr:rowOff>
    </xdr:to>
    <xdr:sp macro="" textlink="">
      <xdr:nvSpPr>
        <xdr:cNvPr id="9" name="Flèche : courbe vers la droite 8">
          <a:extLst>
            <a:ext uri="{FF2B5EF4-FFF2-40B4-BE49-F238E27FC236}">
              <a16:creationId xmlns:a16="http://schemas.microsoft.com/office/drawing/2014/main" id="{B7D0BAE9-A15B-456D-865B-A6752CF48E5D}"/>
            </a:ext>
          </a:extLst>
        </xdr:cNvPr>
        <xdr:cNvSpPr/>
      </xdr:nvSpPr>
      <xdr:spPr>
        <a:xfrm rot="10800000">
          <a:off x="7848600" y="657225"/>
          <a:ext cx="180975" cy="228600"/>
        </a:xfrm>
        <a:prstGeom prst="curved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171450</xdr:colOff>
      <xdr:row>1</xdr:row>
      <xdr:rowOff>90488</xdr:rowOff>
    </xdr:from>
    <xdr:to>
      <xdr:col>6</xdr:col>
      <xdr:colOff>0</xdr:colOff>
      <xdr:row>13</xdr:row>
      <xdr:rowOff>47625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E6D2D8-BB8D-4F7F-A8BF-B9C742D043BC}"/>
            </a:ext>
          </a:extLst>
        </xdr:cNvPr>
        <xdr:cNvCxnSpPr>
          <a:cxnSpLocks/>
          <a:endCxn id="4" idx="1"/>
        </xdr:cNvCxnSpPr>
      </xdr:nvCxnSpPr>
      <xdr:spPr>
        <a:xfrm flipV="1">
          <a:off x="171450" y="290513"/>
          <a:ext cx="2324100" cy="2338387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180975</xdr:colOff>
      <xdr:row>3</xdr:row>
      <xdr:rowOff>85727</xdr:rowOff>
    </xdr:from>
    <xdr:to>
      <xdr:col>11</xdr:col>
      <xdr:colOff>733425</xdr:colOff>
      <xdr:row>16</xdr:row>
      <xdr:rowOff>57150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9A911046-4F69-497B-8E32-E53C997ADC6F}"/>
            </a:ext>
          </a:extLst>
        </xdr:cNvPr>
        <xdr:cNvCxnSpPr>
          <a:cxnSpLocks/>
        </xdr:cNvCxnSpPr>
      </xdr:nvCxnSpPr>
      <xdr:spPr>
        <a:xfrm flipV="1">
          <a:off x="180975" y="666752"/>
          <a:ext cx="6267450" cy="2562223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4</xdr:row>
      <xdr:rowOff>0</xdr:rowOff>
    </xdr:from>
    <xdr:to>
      <xdr:col>13</xdr:col>
      <xdr:colOff>619125</xdr:colOff>
      <xdr:row>5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85BB0608-FAB9-4204-9673-4858A1E22D02}"/>
            </a:ext>
          </a:extLst>
        </xdr:cNvPr>
        <xdr:cNvSpPr/>
      </xdr:nvSpPr>
      <xdr:spPr>
        <a:xfrm>
          <a:off x="7105650" y="781050"/>
          <a:ext cx="609600" cy="200025"/>
        </a:xfrm>
        <a:prstGeom prst="rect">
          <a:avLst/>
        </a:prstGeom>
        <a:pattFill prst="wdUpDiag">
          <a:fgClr>
            <a:srgbClr val="92D050"/>
          </a:fgClr>
          <a:bgClr>
            <a:schemeClr val="bg1"/>
          </a:bgClr>
        </a:patt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F09CF-6418-416A-BBCE-9A52CF198956}">
  <dimension ref="A1:T24"/>
  <sheetViews>
    <sheetView tabSelected="1" zoomScale="75" zoomScaleNormal="75" workbookViewId="0">
      <selection activeCell="I20" sqref="I20"/>
    </sheetView>
  </sheetViews>
  <sheetFormatPr baseColWidth="10" defaultRowHeight="15" x14ac:dyDescent="0.25"/>
  <cols>
    <col min="1" max="1" width="3.140625" bestFit="1" customWidth="1"/>
    <col min="3" max="3" width="8.42578125" bestFit="1" customWidth="1"/>
    <col min="4" max="4" width="5.28515625" bestFit="1" customWidth="1"/>
    <col min="5" max="5" width="5.85546875" bestFit="1" customWidth="1"/>
    <col min="6" max="6" width="3.28515625" style="4" customWidth="1"/>
    <col min="7" max="7" width="9" bestFit="1" customWidth="1"/>
    <col min="8" max="8" width="11.140625" bestFit="1" customWidth="1"/>
    <col min="9" max="10" width="9.5703125" bestFit="1" customWidth="1"/>
    <col min="11" max="11" width="9" bestFit="1" customWidth="1"/>
    <col min="12" max="12" width="11.140625" bestFit="1" customWidth="1"/>
    <col min="13" max="14" width="9.5703125" bestFit="1" customWidth="1"/>
    <col min="15" max="15" width="9" bestFit="1" customWidth="1"/>
    <col min="16" max="16" width="11.140625" bestFit="1" customWidth="1"/>
    <col min="17" max="18" width="9.5703125" bestFit="1" customWidth="1"/>
  </cols>
  <sheetData>
    <row r="1" spans="1:20" s="2" customFormat="1" ht="15.75" x14ac:dyDescent="0.25">
      <c r="A1" s="1" t="s">
        <v>0</v>
      </c>
      <c r="B1" s="1" t="s">
        <v>1</v>
      </c>
      <c r="C1" s="2" t="s">
        <v>2</v>
      </c>
      <c r="D1" s="2" t="s">
        <v>3</v>
      </c>
      <c r="G1" s="3">
        <v>1</v>
      </c>
      <c r="H1" s="3">
        <v>2</v>
      </c>
      <c r="I1" s="3">
        <v>3</v>
      </c>
      <c r="J1" s="3">
        <v>4</v>
      </c>
      <c r="K1" s="3">
        <v>5</v>
      </c>
      <c r="L1" s="3">
        <v>6</v>
      </c>
      <c r="M1" s="3">
        <v>7</v>
      </c>
      <c r="N1" s="3">
        <v>8</v>
      </c>
      <c r="O1" s="3">
        <v>9</v>
      </c>
      <c r="P1" s="3">
        <v>10</v>
      </c>
      <c r="Q1" s="3">
        <v>11</v>
      </c>
      <c r="R1" s="3">
        <v>12</v>
      </c>
      <c r="S1" s="3">
        <v>13</v>
      </c>
      <c r="T1" s="3">
        <v>14</v>
      </c>
    </row>
    <row r="2" spans="1:20" x14ac:dyDescent="0.25">
      <c r="A2" s="36" t="s">
        <v>4</v>
      </c>
      <c r="B2" s="36" t="s">
        <v>5</v>
      </c>
      <c r="G2" s="5" t="str">
        <f>IF(AND(COLUMN()-6&gt;=$I14,COLUMN()-6&lt;=$J14),$E14,"")</f>
        <v>V</v>
      </c>
      <c r="H2" s="6" t="str">
        <f t="shared" ref="H2:T4" si="0">IF(AND(COLUMN()-6&gt;=$I14,COLUMN()-6&lt;=$J14),$E14,"")</f>
        <v>V</v>
      </c>
      <c r="I2" s="6" t="str">
        <f t="shared" si="0"/>
        <v>V</v>
      </c>
      <c r="J2" s="6" t="str">
        <f t="shared" si="0"/>
        <v>V</v>
      </c>
      <c r="K2" s="6" t="str">
        <f t="shared" si="0"/>
        <v>V</v>
      </c>
      <c r="L2" s="6" t="str">
        <f t="shared" si="0"/>
        <v>V</v>
      </c>
      <c r="M2" s="6" t="str">
        <f t="shared" si="0"/>
        <v/>
      </c>
      <c r="N2" s="6" t="str">
        <f t="shared" si="0"/>
        <v/>
      </c>
      <c r="O2" s="6" t="str">
        <f t="shared" si="0"/>
        <v/>
      </c>
      <c r="P2" s="6" t="str">
        <f t="shared" si="0"/>
        <v/>
      </c>
      <c r="Q2" s="6" t="str">
        <f t="shared" si="0"/>
        <v/>
      </c>
      <c r="R2" s="6" t="str">
        <f t="shared" si="0"/>
        <v/>
      </c>
      <c r="S2" s="6" t="str">
        <f t="shared" si="0"/>
        <v/>
      </c>
      <c r="T2" s="6" t="str">
        <f t="shared" si="0"/>
        <v/>
      </c>
    </row>
    <row r="3" spans="1:20" x14ac:dyDescent="0.25">
      <c r="A3" t="s">
        <v>6</v>
      </c>
      <c r="B3" t="s">
        <v>7</v>
      </c>
      <c r="G3" s="6" t="str">
        <f>IF(AND(COLUMN()-6&gt;=$I15,COLUMN()-6&lt;=$J15),$E15,"")</f>
        <v/>
      </c>
      <c r="H3" s="6" t="str">
        <f t="shared" si="0"/>
        <v/>
      </c>
      <c r="I3" s="6" t="str">
        <f t="shared" si="0"/>
        <v/>
      </c>
      <c r="J3" s="6" t="str">
        <f t="shared" si="0"/>
        <v/>
      </c>
      <c r="K3" s="6" t="str">
        <f t="shared" si="0"/>
        <v/>
      </c>
      <c r="L3" s="6" t="str">
        <f t="shared" si="0"/>
        <v/>
      </c>
      <c r="M3" s="6" t="s">
        <v>8</v>
      </c>
      <c r="N3" s="6" t="str">
        <f t="shared" si="0"/>
        <v/>
      </c>
      <c r="O3" s="6" t="str">
        <f t="shared" si="0"/>
        <v/>
      </c>
      <c r="P3" s="6" t="str">
        <f t="shared" si="0"/>
        <v/>
      </c>
      <c r="Q3" s="6" t="str">
        <f t="shared" si="0"/>
        <v/>
      </c>
      <c r="R3" s="6" t="str">
        <f t="shared" si="0"/>
        <v/>
      </c>
      <c r="S3" s="6" t="str">
        <f t="shared" si="0"/>
        <v/>
      </c>
      <c r="T3" s="6" t="str">
        <f t="shared" si="0"/>
        <v/>
      </c>
    </row>
    <row r="4" spans="1:20" ht="15.75" thickBot="1" x14ac:dyDescent="0.3">
      <c r="A4" s="36" t="s">
        <v>9</v>
      </c>
      <c r="B4" s="36" t="s">
        <v>10</v>
      </c>
      <c r="G4" s="6"/>
      <c r="H4" s="6" t="str">
        <f t="shared" si="0"/>
        <v/>
      </c>
      <c r="I4" s="6" t="str">
        <f t="shared" si="0"/>
        <v/>
      </c>
      <c r="J4" s="6" t="str">
        <f t="shared" si="0"/>
        <v/>
      </c>
      <c r="K4" s="6" t="str">
        <f t="shared" si="0"/>
        <v/>
      </c>
      <c r="L4" s="6" t="str">
        <f t="shared" si="0"/>
        <v/>
      </c>
      <c r="M4" s="7">
        <v>4</v>
      </c>
      <c r="N4" s="8" t="s">
        <v>11</v>
      </c>
      <c r="O4" s="9" t="str">
        <f t="shared" si="0"/>
        <v/>
      </c>
      <c r="P4" s="9" t="s">
        <v>8</v>
      </c>
      <c r="Q4" s="6" t="str">
        <f t="shared" si="0"/>
        <v/>
      </c>
      <c r="R4" s="6" t="str">
        <f t="shared" si="0"/>
        <v/>
      </c>
      <c r="S4" s="6" t="str">
        <f t="shared" si="0"/>
        <v/>
      </c>
      <c r="T4" s="6" t="str">
        <f t="shared" si="0"/>
        <v/>
      </c>
    </row>
    <row r="5" spans="1:20" ht="15.75" thickBot="1" x14ac:dyDescent="0.3">
      <c r="A5" t="s">
        <v>12</v>
      </c>
      <c r="B5" t="s">
        <v>13</v>
      </c>
      <c r="G5" s="6" t="str">
        <f t="shared" ref="G5:T9" si="1">IF(AND(COLUMN()-6&gt;=$I17,COLUMN()-6&lt;=$J17),$E17,"")</f>
        <v/>
      </c>
      <c r="H5" s="6" t="str">
        <f t="shared" si="1"/>
        <v/>
      </c>
      <c r="I5" s="6" t="str">
        <f t="shared" si="1"/>
        <v/>
      </c>
      <c r="J5" s="6" t="str">
        <f t="shared" si="1"/>
        <v/>
      </c>
      <c r="K5" s="6" t="str">
        <f t="shared" si="1"/>
        <v/>
      </c>
      <c r="L5" s="6" t="str">
        <f t="shared" si="1"/>
        <v/>
      </c>
      <c r="M5" s="6" t="str">
        <f t="shared" si="1"/>
        <v>V</v>
      </c>
      <c r="N5" s="10" t="str">
        <f t="shared" si="1"/>
        <v>V</v>
      </c>
      <c r="O5" s="11" t="str">
        <f t="shared" si="1"/>
        <v/>
      </c>
      <c r="P5" s="12" t="str">
        <f t="shared" si="1"/>
        <v/>
      </c>
      <c r="Q5" s="13" t="str">
        <f t="shared" si="1"/>
        <v/>
      </c>
      <c r="R5" s="6" t="str">
        <f t="shared" si="1"/>
        <v/>
      </c>
      <c r="S5" s="6" t="str">
        <f t="shared" si="1"/>
        <v/>
      </c>
      <c r="T5" s="6" t="str">
        <f t="shared" si="1"/>
        <v/>
      </c>
    </row>
    <row r="6" spans="1:20" x14ac:dyDescent="0.25">
      <c r="A6" t="s">
        <v>14</v>
      </c>
      <c r="B6" t="s">
        <v>15</v>
      </c>
      <c r="G6" s="6" t="str">
        <f t="shared" si="1"/>
        <v/>
      </c>
      <c r="H6" s="6" t="str">
        <f t="shared" si="1"/>
        <v/>
      </c>
      <c r="I6" s="6" t="str">
        <f t="shared" si="1"/>
        <v/>
      </c>
      <c r="J6" s="6" t="str">
        <f t="shared" si="1"/>
        <v/>
      </c>
      <c r="K6" s="6" t="str">
        <f t="shared" si="1"/>
        <v/>
      </c>
      <c r="L6" s="6" t="str">
        <f t="shared" si="1"/>
        <v/>
      </c>
      <c r="M6" s="6" t="str">
        <f t="shared" si="1"/>
        <v/>
      </c>
      <c r="N6" s="6" t="str">
        <f t="shared" si="1"/>
        <v/>
      </c>
      <c r="O6" s="14" t="str">
        <f t="shared" si="1"/>
        <v/>
      </c>
      <c r="P6" s="14" t="str">
        <f t="shared" si="1"/>
        <v/>
      </c>
      <c r="Q6" s="6" t="s">
        <v>8</v>
      </c>
      <c r="R6" s="6" t="str">
        <f t="shared" si="1"/>
        <v/>
      </c>
      <c r="S6" s="6" t="str">
        <f t="shared" si="1"/>
        <v/>
      </c>
      <c r="T6" s="6" t="str">
        <f t="shared" si="1"/>
        <v/>
      </c>
    </row>
    <row r="7" spans="1:20" x14ac:dyDescent="0.25">
      <c r="A7" t="s">
        <v>16</v>
      </c>
      <c r="B7" t="s">
        <v>17</v>
      </c>
      <c r="G7" s="6" t="str">
        <f t="shared" si="1"/>
        <v/>
      </c>
      <c r="H7" s="6" t="str">
        <f t="shared" si="1"/>
        <v/>
      </c>
      <c r="I7" s="6" t="str">
        <f t="shared" si="1"/>
        <v/>
      </c>
      <c r="J7" s="6" t="str">
        <f t="shared" si="1"/>
        <v/>
      </c>
      <c r="K7" s="6" t="str">
        <f t="shared" si="1"/>
        <v/>
      </c>
      <c r="L7" s="6" t="str">
        <f t="shared" si="1"/>
        <v/>
      </c>
      <c r="M7" s="6" t="str">
        <f t="shared" si="1"/>
        <v/>
      </c>
      <c r="N7" s="6" t="str">
        <f t="shared" si="1"/>
        <v/>
      </c>
      <c r="O7" s="6" t="str">
        <f t="shared" si="1"/>
        <v/>
      </c>
      <c r="P7" s="6" t="str">
        <f t="shared" si="1"/>
        <v/>
      </c>
      <c r="Q7" s="6" t="str">
        <f t="shared" si="1"/>
        <v/>
      </c>
      <c r="R7" s="6" t="s">
        <v>8</v>
      </c>
      <c r="S7" s="6" t="str">
        <f t="shared" si="1"/>
        <v/>
      </c>
      <c r="T7" s="6" t="str">
        <f t="shared" si="1"/>
        <v/>
      </c>
    </row>
    <row r="8" spans="1:20" x14ac:dyDescent="0.25">
      <c r="A8" t="s">
        <v>18</v>
      </c>
      <c r="B8" t="s">
        <v>19</v>
      </c>
      <c r="G8" s="6" t="str">
        <f t="shared" si="1"/>
        <v/>
      </c>
      <c r="H8" s="6" t="str">
        <f t="shared" si="1"/>
        <v/>
      </c>
      <c r="I8" s="6" t="str">
        <f t="shared" si="1"/>
        <v/>
      </c>
      <c r="J8" s="6" t="str">
        <f t="shared" si="1"/>
        <v/>
      </c>
      <c r="K8" s="6" t="str">
        <f t="shared" si="1"/>
        <v/>
      </c>
      <c r="L8" s="6" t="str">
        <f t="shared" si="1"/>
        <v/>
      </c>
      <c r="M8" s="6" t="str">
        <f t="shared" si="1"/>
        <v/>
      </c>
      <c r="N8" s="6" t="str">
        <f t="shared" si="1"/>
        <v/>
      </c>
      <c r="O8" s="6" t="str">
        <f t="shared" si="1"/>
        <v/>
      </c>
      <c r="P8" s="6" t="str">
        <f t="shared" si="1"/>
        <v/>
      </c>
      <c r="Q8" s="6" t="str">
        <f t="shared" si="1"/>
        <v/>
      </c>
      <c r="R8" s="6" t="str">
        <f t="shared" si="1"/>
        <v/>
      </c>
      <c r="S8" s="6" t="s">
        <v>8</v>
      </c>
      <c r="T8" s="6" t="s">
        <v>8</v>
      </c>
    </row>
    <row r="9" spans="1:20" x14ac:dyDescent="0.25">
      <c r="G9" t="str">
        <f t="shared" si="1"/>
        <v/>
      </c>
      <c r="H9" t="str">
        <f t="shared" si="1"/>
        <v/>
      </c>
      <c r="I9" t="str">
        <f t="shared" si="1"/>
        <v/>
      </c>
      <c r="J9" t="str">
        <f t="shared" si="1"/>
        <v/>
      </c>
      <c r="K9" t="str">
        <f t="shared" si="1"/>
        <v/>
      </c>
      <c r="L9" t="str">
        <f t="shared" si="1"/>
        <v/>
      </c>
      <c r="M9" t="str">
        <f t="shared" si="1"/>
        <v/>
      </c>
      <c r="N9" t="str">
        <f t="shared" si="1"/>
        <v/>
      </c>
      <c r="O9" t="str">
        <f t="shared" si="1"/>
        <v/>
      </c>
      <c r="P9" t="str">
        <f t="shared" si="1"/>
        <v/>
      </c>
      <c r="Q9" t="str">
        <f t="shared" si="1"/>
        <v/>
      </c>
      <c r="R9" t="str">
        <f t="shared" si="1"/>
        <v/>
      </c>
      <c r="S9" t="str">
        <f t="shared" si="1"/>
        <v/>
      </c>
      <c r="T9" t="str">
        <f t="shared" si="1"/>
        <v/>
      </c>
    </row>
    <row r="10" spans="1:20" s="2" customFormat="1" x14ac:dyDescent="0.25">
      <c r="G10" s="3">
        <v>1</v>
      </c>
      <c r="H10" s="3">
        <v>2</v>
      </c>
      <c r="I10" s="3">
        <v>3</v>
      </c>
      <c r="J10" s="3">
        <v>4</v>
      </c>
      <c r="K10" s="3">
        <v>5</v>
      </c>
      <c r="L10" s="3">
        <v>6</v>
      </c>
      <c r="M10" s="3">
        <v>7</v>
      </c>
      <c r="N10" s="3">
        <v>8</v>
      </c>
      <c r="O10" s="3">
        <v>9</v>
      </c>
      <c r="P10" s="3">
        <v>10</v>
      </c>
      <c r="Q10" s="3">
        <v>11</v>
      </c>
      <c r="R10" s="3">
        <v>12</v>
      </c>
      <c r="S10" s="3">
        <v>13</v>
      </c>
      <c r="T10" s="3">
        <v>14</v>
      </c>
    </row>
    <row r="11" spans="1:20" ht="15.75" thickBot="1" x14ac:dyDescent="0.3"/>
    <row r="12" spans="1:20" ht="15.75" thickBot="1" x14ac:dyDescent="0.3">
      <c r="A12">
        <f>ROW()</f>
        <v>12</v>
      </c>
      <c r="C12" s="29" t="s">
        <v>47</v>
      </c>
      <c r="D12">
        <v>5</v>
      </c>
      <c r="G12" s="42" t="s">
        <v>20</v>
      </c>
      <c r="H12" s="43"/>
      <c r="I12" s="43"/>
      <c r="J12" s="44"/>
      <c r="K12" s="45" t="s">
        <v>21</v>
      </c>
      <c r="L12" s="45"/>
      <c r="M12" s="45"/>
      <c r="N12" s="46"/>
      <c r="O12" s="47" t="s">
        <v>22</v>
      </c>
      <c r="P12" s="45"/>
      <c r="Q12" s="45"/>
      <c r="R12" s="46"/>
      <c r="S12" s="15" t="s">
        <v>23</v>
      </c>
    </row>
    <row r="13" spans="1:20" ht="19.5" thickBot="1" x14ac:dyDescent="0.3">
      <c r="A13" s="16" t="s">
        <v>24</v>
      </c>
      <c r="B13" s="17" t="s">
        <v>48</v>
      </c>
      <c r="C13" s="18" t="s">
        <v>25</v>
      </c>
      <c r="D13" s="18" t="s">
        <v>26</v>
      </c>
      <c r="E13" s="19" t="s">
        <v>27</v>
      </c>
      <c r="F13" s="20"/>
      <c r="G13" s="21" t="s">
        <v>28</v>
      </c>
      <c r="H13" s="22" t="s">
        <v>29</v>
      </c>
      <c r="I13" s="22" t="s">
        <v>30</v>
      </c>
      <c r="J13" s="23" t="s">
        <v>31</v>
      </c>
      <c r="K13" s="24" t="s">
        <v>28</v>
      </c>
      <c r="L13" s="24" t="s">
        <v>29</v>
      </c>
      <c r="M13" s="24" t="s">
        <v>32</v>
      </c>
      <c r="N13" s="25" t="s">
        <v>33</v>
      </c>
      <c r="O13" s="26" t="s">
        <v>28</v>
      </c>
      <c r="P13" s="24" t="s">
        <v>29</v>
      </c>
      <c r="Q13" s="24" t="s">
        <v>32</v>
      </c>
      <c r="R13" s="25" t="s">
        <v>33</v>
      </c>
      <c r="S13" s="15"/>
    </row>
    <row r="14" spans="1:20" ht="15.75" thickBot="1" x14ac:dyDescent="0.3">
      <c r="A14" s="27">
        <f>ROW()-($A$12+1)</f>
        <v>1</v>
      </c>
      <c r="B14" s="28" t="s">
        <v>34</v>
      </c>
      <c r="C14" s="28">
        <v>30</v>
      </c>
      <c r="D14">
        <f>ROUND(C14/$D$12,0)</f>
        <v>6</v>
      </c>
      <c r="E14" t="s">
        <v>35</v>
      </c>
      <c r="G14" s="37" t="s">
        <v>4</v>
      </c>
      <c r="H14" s="38">
        <v>0</v>
      </c>
      <c r="I14" s="38">
        <f>SUMPRODUCT(($H$14:$H$24&lt;H14)*($D$14:$D$24))+1</f>
        <v>1</v>
      </c>
      <c r="J14" s="41">
        <f t="shared" ref="J14:J24" si="2">I14+D14-1</f>
        <v>6</v>
      </c>
      <c r="K14" s="15"/>
      <c r="L14" s="15">
        <v>0</v>
      </c>
      <c r="M14" s="15">
        <f>SUMPRODUCT(($L$14:$L$24&lt;L14)*($D$14:$D$24))+1</f>
        <v>1</v>
      </c>
      <c r="N14" s="15">
        <f t="shared" ref="N14:N24" si="3">M14+H14-1</f>
        <v>0</v>
      </c>
      <c r="O14" s="15"/>
      <c r="P14" s="15">
        <v>0</v>
      </c>
      <c r="Q14" s="15">
        <f>SUMPRODUCT(($P$14:$P$24&lt;P14)*($D$14:$D$24))+1</f>
        <v>1</v>
      </c>
      <c r="R14" s="15">
        <f t="shared" ref="R14:R24" si="4">Q14+L14-1</f>
        <v>0</v>
      </c>
      <c r="S14" s="15"/>
    </row>
    <row r="15" spans="1:20" x14ac:dyDescent="0.25">
      <c r="A15" s="31">
        <f t="shared" ref="A15:A24" si="5">ROW()-($A$12+1)</f>
        <v>2</v>
      </c>
      <c r="B15" s="28" t="s">
        <v>36</v>
      </c>
      <c r="C15" s="28">
        <v>5</v>
      </c>
      <c r="D15">
        <f t="shared" ref="D15:D24" si="6">ROUND(C15/$D$12,0)</f>
        <v>1</v>
      </c>
      <c r="E15" t="s">
        <v>37</v>
      </c>
      <c r="G15" s="32"/>
      <c r="H15" s="29">
        <v>1</v>
      </c>
      <c r="I15" s="29">
        <f t="shared" ref="I15:I24" si="7">SUMPRODUCT(($H$14:$H$24&lt;H15)*($D$14:$D$24))+1</f>
        <v>7</v>
      </c>
      <c r="J15" s="30">
        <f t="shared" si="2"/>
        <v>7</v>
      </c>
      <c r="K15" s="15"/>
      <c r="L15" s="15">
        <v>1</v>
      </c>
      <c r="M15" s="15">
        <f t="shared" ref="M15:M24" si="8">SUMPRODUCT(($L$14:$L$24&lt;L15)*($D$14:$D$24))+1</f>
        <v>7</v>
      </c>
      <c r="N15" s="15">
        <f t="shared" si="3"/>
        <v>7</v>
      </c>
      <c r="O15" s="15"/>
      <c r="P15" s="15">
        <v>1</v>
      </c>
      <c r="Q15" s="15">
        <f t="shared" ref="Q15:Q24" si="9">SUMPRODUCT(($P$14:$P$24&lt;P15)*($D$14:$D$24))+1</f>
        <v>7</v>
      </c>
      <c r="R15" s="15">
        <f t="shared" si="4"/>
        <v>7</v>
      </c>
      <c r="S15" s="15"/>
    </row>
    <row r="16" spans="1:20" ht="15.75" thickBot="1" x14ac:dyDescent="0.3">
      <c r="A16" s="31">
        <f t="shared" si="5"/>
        <v>3</v>
      </c>
      <c r="B16" s="28" t="s">
        <v>38</v>
      </c>
      <c r="C16" s="28">
        <v>6</v>
      </c>
      <c r="D16">
        <f t="shared" si="6"/>
        <v>1</v>
      </c>
      <c r="E16" t="s">
        <v>35</v>
      </c>
      <c r="G16" s="32"/>
      <c r="H16" s="29">
        <v>2</v>
      </c>
      <c r="I16" s="29">
        <f t="shared" si="7"/>
        <v>10</v>
      </c>
      <c r="J16" s="30">
        <f t="shared" si="2"/>
        <v>10</v>
      </c>
      <c r="K16" s="15"/>
      <c r="L16" s="15">
        <v>2</v>
      </c>
      <c r="M16" s="15">
        <f t="shared" si="8"/>
        <v>8</v>
      </c>
      <c r="N16" s="15">
        <f t="shared" si="3"/>
        <v>9</v>
      </c>
      <c r="O16" s="15"/>
      <c r="P16" s="15">
        <v>2</v>
      </c>
      <c r="Q16" s="15">
        <f t="shared" si="9"/>
        <v>8</v>
      </c>
      <c r="R16" s="15">
        <f t="shared" si="4"/>
        <v>9</v>
      </c>
      <c r="S16" s="15"/>
    </row>
    <row r="17" spans="1:19" ht="15.75" thickBot="1" x14ac:dyDescent="0.3">
      <c r="A17" s="27">
        <f t="shared" si="5"/>
        <v>4</v>
      </c>
      <c r="B17" s="28" t="s">
        <v>39</v>
      </c>
      <c r="C17" s="28">
        <v>8</v>
      </c>
      <c r="D17">
        <f t="shared" si="6"/>
        <v>2</v>
      </c>
      <c r="E17" t="s">
        <v>35</v>
      </c>
      <c r="G17" s="37" t="s">
        <v>9</v>
      </c>
      <c r="H17" s="38">
        <v>1</v>
      </c>
      <c r="I17" s="39">
        <f t="shared" si="7"/>
        <v>7</v>
      </c>
      <c r="J17" s="40">
        <f t="shared" si="2"/>
        <v>8</v>
      </c>
      <c r="K17" s="15"/>
      <c r="L17" s="15">
        <v>3</v>
      </c>
      <c r="M17" s="15">
        <f t="shared" si="8"/>
        <v>9</v>
      </c>
      <c r="N17" s="15">
        <f t="shared" si="3"/>
        <v>9</v>
      </c>
      <c r="O17" s="15"/>
      <c r="P17" s="15">
        <v>3</v>
      </c>
      <c r="Q17" s="15">
        <f t="shared" si="9"/>
        <v>9</v>
      </c>
      <c r="R17" s="15">
        <f t="shared" si="4"/>
        <v>11</v>
      </c>
      <c r="S17" s="15"/>
    </row>
    <row r="18" spans="1:19" x14ac:dyDescent="0.25">
      <c r="A18" s="31">
        <f t="shared" si="5"/>
        <v>5</v>
      </c>
      <c r="B18" s="28" t="s">
        <v>40</v>
      </c>
      <c r="C18" s="28">
        <v>5</v>
      </c>
      <c r="D18">
        <f t="shared" si="6"/>
        <v>1</v>
      </c>
      <c r="E18" t="s">
        <v>35</v>
      </c>
      <c r="G18" s="32"/>
      <c r="H18" s="29">
        <v>4</v>
      </c>
      <c r="I18" s="29">
        <f t="shared" si="7"/>
        <v>11</v>
      </c>
      <c r="J18" s="30">
        <f t="shared" si="2"/>
        <v>11</v>
      </c>
      <c r="K18" s="15"/>
      <c r="L18" s="15">
        <v>4</v>
      </c>
      <c r="M18" s="15">
        <f t="shared" si="8"/>
        <v>11</v>
      </c>
      <c r="N18" s="15">
        <f t="shared" si="3"/>
        <v>14</v>
      </c>
      <c r="O18" s="15"/>
      <c r="P18" s="15">
        <v>4</v>
      </c>
      <c r="Q18" s="15">
        <f t="shared" si="9"/>
        <v>11</v>
      </c>
      <c r="R18" s="15">
        <f t="shared" si="4"/>
        <v>14</v>
      </c>
      <c r="S18" s="15"/>
    </row>
    <row r="19" spans="1:19" x14ac:dyDescent="0.25">
      <c r="A19" s="31">
        <f t="shared" si="5"/>
        <v>6</v>
      </c>
      <c r="B19" s="28" t="s">
        <v>41</v>
      </c>
      <c r="C19" s="28">
        <v>5</v>
      </c>
      <c r="D19">
        <f t="shared" si="6"/>
        <v>1</v>
      </c>
      <c r="E19" t="s">
        <v>35</v>
      </c>
      <c r="G19" s="32"/>
      <c r="H19" s="29">
        <v>5</v>
      </c>
      <c r="I19" s="29">
        <f t="shared" si="7"/>
        <v>12</v>
      </c>
      <c r="J19" s="30">
        <f t="shared" si="2"/>
        <v>12</v>
      </c>
      <c r="K19" s="15"/>
      <c r="L19" s="15">
        <v>5</v>
      </c>
      <c r="M19" s="15">
        <f t="shared" si="8"/>
        <v>12</v>
      </c>
      <c r="N19" s="15">
        <f t="shared" si="3"/>
        <v>16</v>
      </c>
      <c r="O19" s="15"/>
      <c r="P19" s="15">
        <v>5</v>
      </c>
      <c r="Q19" s="15">
        <f t="shared" si="9"/>
        <v>12</v>
      </c>
      <c r="R19" s="15">
        <f t="shared" si="4"/>
        <v>16</v>
      </c>
      <c r="S19" s="15"/>
    </row>
    <row r="20" spans="1:19" x14ac:dyDescent="0.25">
      <c r="A20" s="31">
        <f t="shared" si="5"/>
        <v>7</v>
      </c>
      <c r="B20" s="28" t="s">
        <v>42</v>
      </c>
      <c r="C20" s="28">
        <v>10</v>
      </c>
      <c r="D20">
        <f t="shared" si="6"/>
        <v>2</v>
      </c>
      <c r="E20" t="s">
        <v>35</v>
      </c>
      <c r="G20" s="32"/>
      <c r="H20" s="29">
        <v>6</v>
      </c>
      <c r="I20" s="29">
        <f t="shared" si="7"/>
        <v>13</v>
      </c>
      <c r="J20" s="30">
        <f t="shared" si="2"/>
        <v>14</v>
      </c>
      <c r="K20" s="15"/>
      <c r="L20" s="15">
        <v>6</v>
      </c>
      <c r="M20" s="15">
        <f t="shared" si="8"/>
        <v>13</v>
      </c>
      <c r="N20" s="15">
        <f t="shared" si="3"/>
        <v>18</v>
      </c>
      <c r="O20" s="15"/>
      <c r="P20" s="15">
        <v>6</v>
      </c>
      <c r="Q20" s="15">
        <f t="shared" si="9"/>
        <v>13</v>
      </c>
      <c r="R20" s="15">
        <f t="shared" si="4"/>
        <v>18</v>
      </c>
      <c r="S20" s="15"/>
    </row>
    <row r="21" spans="1:19" x14ac:dyDescent="0.25">
      <c r="A21" s="31">
        <f t="shared" si="5"/>
        <v>8</v>
      </c>
      <c r="B21" s="28" t="s">
        <v>43</v>
      </c>
      <c r="C21" s="28">
        <v>5</v>
      </c>
      <c r="D21">
        <f t="shared" si="6"/>
        <v>1</v>
      </c>
      <c r="E21" t="s">
        <v>35</v>
      </c>
      <c r="G21" s="32"/>
      <c r="H21" s="29">
        <v>7</v>
      </c>
      <c r="I21" s="29">
        <f t="shared" si="7"/>
        <v>15</v>
      </c>
      <c r="J21" s="30">
        <f t="shared" si="2"/>
        <v>15</v>
      </c>
      <c r="K21" s="15"/>
      <c r="L21" s="15">
        <v>7</v>
      </c>
      <c r="M21" s="15">
        <f t="shared" si="8"/>
        <v>15</v>
      </c>
      <c r="N21" s="15">
        <f t="shared" si="3"/>
        <v>21</v>
      </c>
      <c r="O21" s="15"/>
      <c r="P21" s="15">
        <v>7</v>
      </c>
      <c r="Q21" s="15">
        <f t="shared" si="9"/>
        <v>15</v>
      </c>
      <c r="R21" s="15">
        <f t="shared" si="4"/>
        <v>21</v>
      </c>
      <c r="S21" s="15"/>
    </row>
    <row r="22" spans="1:19" x14ac:dyDescent="0.25">
      <c r="A22" s="31">
        <f>ROW()-($A$12+1)</f>
        <v>9</v>
      </c>
      <c r="B22" s="28" t="s">
        <v>44</v>
      </c>
      <c r="C22" s="28">
        <v>8</v>
      </c>
      <c r="D22">
        <f t="shared" si="6"/>
        <v>2</v>
      </c>
      <c r="E22" t="s">
        <v>35</v>
      </c>
      <c r="G22" s="32"/>
      <c r="H22" s="29">
        <v>8</v>
      </c>
      <c r="I22" s="29">
        <f t="shared" si="7"/>
        <v>16</v>
      </c>
      <c r="J22" s="30">
        <f t="shared" si="2"/>
        <v>17</v>
      </c>
      <c r="K22" s="15"/>
      <c r="L22" s="15">
        <v>8</v>
      </c>
      <c r="M22" s="15">
        <f t="shared" si="8"/>
        <v>16</v>
      </c>
      <c r="N22" s="15">
        <f t="shared" si="3"/>
        <v>23</v>
      </c>
      <c r="O22" s="15"/>
      <c r="P22" s="15">
        <v>8</v>
      </c>
      <c r="Q22" s="15">
        <f t="shared" si="9"/>
        <v>16</v>
      </c>
      <c r="R22" s="15">
        <f t="shared" si="4"/>
        <v>23</v>
      </c>
      <c r="S22" s="15"/>
    </row>
    <row r="23" spans="1:19" x14ac:dyDescent="0.25">
      <c r="A23" s="31">
        <f t="shared" si="5"/>
        <v>10</v>
      </c>
      <c r="B23" s="28" t="s">
        <v>45</v>
      </c>
      <c r="C23" s="28">
        <v>6</v>
      </c>
      <c r="D23">
        <f t="shared" si="6"/>
        <v>1</v>
      </c>
      <c r="E23" t="s">
        <v>35</v>
      </c>
      <c r="G23" s="32"/>
      <c r="H23" s="29">
        <v>9</v>
      </c>
      <c r="I23" s="29">
        <f t="shared" si="7"/>
        <v>18</v>
      </c>
      <c r="J23" s="30">
        <f t="shared" si="2"/>
        <v>18</v>
      </c>
      <c r="K23" s="15"/>
      <c r="L23" s="15">
        <v>9</v>
      </c>
      <c r="M23" s="15">
        <f t="shared" si="8"/>
        <v>18</v>
      </c>
      <c r="N23" s="15">
        <f t="shared" si="3"/>
        <v>26</v>
      </c>
      <c r="O23" s="15"/>
      <c r="P23" s="15">
        <v>9</v>
      </c>
      <c r="Q23" s="15">
        <f t="shared" si="9"/>
        <v>18</v>
      </c>
      <c r="R23" s="15">
        <f t="shared" si="4"/>
        <v>26</v>
      </c>
      <c r="S23" s="15"/>
    </row>
    <row r="24" spans="1:19" ht="15.75" thickBot="1" x14ac:dyDescent="0.3">
      <c r="A24" s="31">
        <f t="shared" si="5"/>
        <v>11</v>
      </c>
      <c r="B24" s="28" t="s">
        <v>46</v>
      </c>
      <c r="C24" s="28">
        <v>7</v>
      </c>
      <c r="D24">
        <f t="shared" si="6"/>
        <v>1</v>
      </c>
      <c r="E24" t="s">
        <v>37</v>
      </c>
      <c r="G24" s="33"/>
      <c r="H24" s="34">
        <v>10</v>
      </c>
      <c r="I24" s="34">
        <f t="shared" si="7"/>
        <v>19</v>
      </c>
      <c r="J24" s="35">
        <f t="shared" si="2"/>
        <v>19</v>
      </c>
      <c r="K24" s="15"/>
      <c r="L24" s="15">
        <v>10</v>
      </c>
      <c r="M24" s="15">
        <f t="shared" si="8"/>
        <v>19</v>
      </c>
      <c r="N24" s="15">
        <f t="shared" si="3"/>
        <v>28</v>
      </c>
      <c r="O24" s="15"/>
      <c r="P24" s="15">
        <v>10</v>
      </c>
      <c r="Q24" s="15">
        <f t="shared" si="9"/>
        <v>19</v>
      </c>
      <c r="R24" s="15">
        <f t="shared" si="4"/>
        <v>28</v>
      </c>
      <c r="S24" s="15"/>
    </row>
  </sheetData>
  <mergeCells count="3">
    <mergeCell ref="G12:J12"/>
    <mergeCell ref="K12:N12"/>
    <mergeCell ref="O12:R12"/>
  </mergeCells>
  <conditionalFormatting sqref="G14:G15 G17:G20">
    <cfRule type="colorScale" priority="3">
      <colorScale>
        <cfvo type="num" val="1"/>
        <cfvo type="num" val="1000"/>
        <color rgb="FFFF7128"/>
        <color rgb="FFFFC000"/>
      </colorScale>
    </cfRule>
    <cfRule type="cellIs" dxfId="5" priority="4" operator="equal">
      <formula>"R"</formula>
    </cfRule>
  </conditionalFormatting>
  <conditionalFormatting sqref="E14:G15 E16:F16 E17:G24">
    <cfRule type="cellIs" dxfId="4" priority="6" stopIfTrue="1" operator="equal">
      <formula>"R"</formula>
    </cfRule>
    <cfRule type="cellIs" dxfId="3" priority="7" stopIfTrue="1" operator="equal">
      <formula>"V"</formula>
    </cfRule>
  </conditionalFormatting>
  <conditionalFormatting sqref="G14:G15 G17:G20">
    <cfRule type="cellIs" dxfId="2" priority="5" operator="equal">
      <formula>"V"</formula>
    </cfRule>
  </conditionalFormatting>
  <conditionalFormatting sqref="G2:T9">
    <cfRule type="containsText" dxfId="1" priority="1" operator="containsText" text="R">
      <formula>NOT(ISERROR(SEARCH("R",G2)))</formula>
    </cfRule>
    <cfRule type="containsText" dxfId="0" priority="2" operator="containsText" text="V">
      <formula>NOT(ISERROR(SEARCH("V",G2)))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Auguste</dc:creator>
  <cp:lastModifiedBy>Auguste</cp:lastModifiedBy>
  <dcterms:created xsi:type="dcterms:W3CDTF">2020-02-10T09:01:45Z</dcterms:created>
  <dcterms:modified xsi:type="dcterms:W3CDTF">2020-02-10T09:40:12Z</dcterms:modified>
</cp:coreProperties>
</file>