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1"/>
  </bookViews>
  <sheets>
    <sheet name="Enregistrement" sheetId="2" r:id="rId1"/>
    <sheet name="SuiviDossier" sheetId="3" r:id="rId2"/>
  </sheets>
  <definedNames>
    <definedName name="_xlnm._FilterDatabase" localSheetId="1" hidden="1">SuiviDossier!$A$1:$T$11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  <c r="C1" i="3"/>
  <c r="B2" i="3"/>
  <c r="C2" i="3"/>
  <c r="B3" i="3"/>
  <c r="C3" i="3"/>
  <c r="B4" i="3"/>
  <c r="C4" i="3"/>
  <c r="B5" i="3"/>
  <c r="C5" i="3"/>
  <c r="B6" i="3"/>
  <c r="C6" i="3"/>
  <c r="B7" i="3"/>
  <c r="C7" i="3"/>
  <c r="B8" i="3"/>
  <c r="C8" i="3"/>
  <c r="B9" i="3"/>
  <c r="C9" i="3"/>
  <c r="B10" i="3"/>
  <c r="C10" i="3"/>
  <c r="B11" i="3"/>
  <c r="C11" i="3"/>
  <c r="A3" i="3"/>
  <c r="A4" i="3"/>
  <c r="A5" i="3"/>
  <c r="A6" i="3"/>
  <c r="A7" i="3"/>
  <c r="A8" i="3"/>
  <c r="A9" i="3"/>
  <c r="A10" i="3"/>
  <c r="A11" i="3"/>
  <c r="A2" i="3"/>
  <c r="A1" i="3"/>
  <c r="G3" i="3"/>
  <c r="G4" i="3"/>
  <c r="G5" i="3"/>
  <c r="G6" i="3"/>
  <c r="G7" i="3"/>
  <c r="G8" i="3"/>
  <c r="G9" i="3"/>
  <c r="G10" i="3"/>
  <c r="G11" i="3"/>
  <c r="G2" i="3"/>
  <c r="F3" i="3"/>
  <c r="F4" i="3"/>
  <c r="F5" i="3"/>
  <c r="F6" i="3"/>
  <c r="F7" i="3"/>
  <c r="F8" i="3"/>
  <c r="F9" i="3"/>
  <c r="F10" i="3"/>
  <c r="F11" i="3"/>
  <c r="F2" i="3"/>
  <c r="E3" i="3"/>
  <c r="E4" i="3"/>
  <c r="E5" i="3"/>
  <c r="E6" i="3"/>
  <c r="E7" i="3"/>
  <c r="E8" i="3"/>
  <c r="E9" i="3"/>
  <c r="E10" i="3"/>
  <c r="E11" i="3"/>
  <c r="E2" i="3"/>
  <c r="D3" i="3"/>
  <c r="D4" i="3"/>
  <c r="D5" i="3"/>
  <c r="D6" i="3"/>
  <c r="D7" i="3"/>
  <c r="D8" i="3"/>
  <c r="D9" i="3"/>
  <c r="D10" i="3"/>
  <c r="D11" i="3"/>
  <c r="D2" i="3"/>
  <c r="D1" i="3"/>
</calcChain>
</file>

<file path=xl/sharedStrings.xml><?xml version="1.0" encoding="utf-8"?>
<sst xmlns="http://schemas.openxmlformats.org/spreadsheetml/2006/main" count="82" uniqueCount="46">
  <si>
    <t>Nom</t>
  </si>
  <si>
    <t>Prénom</t>
  </si>
  <si>
    <t>Date RDV</t>
  </si>
  <si>
    <t>RDV réalisé</t>
  </si>
  <si>
    <t>Dupont1</t>
  </si>
  <si>
    <t>Dupont5</t>
  </si>
  <si>
    <t>Dupont6</t>
  </si>
  <si>
    <t>Dupont7</t>
  </si>
  <si>
    <t>Dupont8</t>
  </si>
  <si>
    <t>Dupont9</t>
  </si>
  <si>
    <t>Dupont10</t>
  </si>
  <si>
    <t>Dupont2</t>
  </si>
  <si>
    <t>Dupont3</t>
  </si>
  <si>
    <t>Dupont4</t>
  </si>
  <si>
    <t>Milou1</t>
  </si>
  <si>
    <t>Milou2</t>
  </si>
  <si>
    <t>Milou3</t>
  </si>
  <si>
    <t>Milou4</t>
  </si>
  <si>
    <t>Milou5</t>
  </si>
  <si>
    <t>Milou6</t>
  </si>
  <si>
    <t>Milou7</t>
  </si>
  <si>
    <t>Milou8</t>
  </si>
  <si>
    <t>Milou9</t>
  </si>
  <si>
    <t>Milou10</t>
  </si>
  <si>
    <t>Oui</t>
  </si>
  <si>
    <t>Non</t>
  </si>
  <si>
    <t>LAF</t>
  </si>
  <si>
    <t>TIG</t>
  </si>
  <si>
    <t>EDB</t>
  </si>
  <si>
    <t>Carte identité</t>
  </si>
  <si>
    <t>Justificatif domicile</t>
  </si>
  <si>
    <t>Certificat assurance</t>
  </si>
  <si>
    <t>ListeOuiNon</t>
  </si>
  <si>
    <t>Relance documentManquant</t>
  </si>
  <si>
    <t>Validation CR RDV</t>
  </si>
  <si>
    <t>Envoi CR RDV</t>
  </si>
  <si>
    <t>Initiale SecrétaireCR</t>
  </si>
  <si>
    <t>n°dossier</t>
  </si>
  <si>
    <t>formule =CelluleEnregistrement</t>
  </si>
  <si>
    <t>KLM</t>
  </si>
  <si>
    <t>Rempli par les secrétaires qui fixent les RDV</t>
  </si>
  <si>
    <t>à faire</t>
  </si>
  <si>
    <t>NOP</t>
  </si>
  <si>
    <t>Responsable dossier</t>
  </si>
  <si>
    <t>Doit se remplir automatiquement à partir de chacun des Tableur Suivi individuel</t>
  </si>
  <si>
    <t>formule =Si CelluleEnregistrement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</si>
</sst>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5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DE128B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7" borderId="0" xfId="0" applyFill="1" applyAlignment="1">
      <alignment horizontal="center" vertical="center" wrapText="1"/>
    </xf>
    <xf numFmtId="0" fontId="2" fillId="9" borderId="1" xfId="0" applyFont="1" applyFill="1" applyBorder="1" applyAlignment="1">
      <alignment horizontal="center" wrapText="1"/>
    </xf>
    <xf numFmtId="0" fontId="2" fillId="9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3" fillId="8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DE128B"/>
      <color rgb="FFFFCCFF"/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I7" sqref="I7"/>
    </sheetView>
  </sheetViews>
  <sheetFormatPr baseColWidth="10" defaultRowHeight="15" x14ac:dyDescent="0.25"/>
  <cols>
    <col min="1" max="2" width="14.5703125" style="2" customWidth="1"/>
    <col min="3" max="3" width="15.5703125" style="2" customWidth="1"/>
    <col min="4" max="4" width="15.28515625" style="1" customWidth="1"/>
    <col min="5" max="5" width="21.5703125" style="1" customWidth="1"/>
    <col min="6" max="6" width="17.28515625" style="2" bestFit="1" customWidth="1"/>
    <col min="7" max="7" width="23.5703125" style="2" bestFit="1" customWidth="1"/>
    <col min="8" max="8" width="24" style="13" bestFit="1" customWidth="1"/>
    <col min="9" max="12" width="14.5703125" style="2" customWidth="1"/>
    <col min="13" max="16384" width="11.42578125" style="2"/>
  </cols>
  <sheetData>
    <row r="1" spans="1:11" s="6" customFormat="1" ht="37.5" x14ac:dyDescent="0.3">
      <c r="A1" s="14" t="s">
        <v>37</v>
      </c>
      <c r="B1" s="14" t="s">
        <v>0</v>
      </c>
      <c r="C1" s="14" t="s">
        <v>1</v>
      </c>
      <c r="D1" s="5" t="s">
        <v>2</v>
      </c>
      <c r="E1" s="22" t="s">
        <v>43</v>
      </c>
      <c r="F1" s="7" t="s">
        <v>29</v>
      </c>
      <c r="G1" s="7" t="s">
        <v>30</v>
      </c>
      <c r="H1" s="12" t="s">
        <v>31</v>
      </c>
      <c r="K1" s="6" t="s">
        <v>32</v>
      </c>
    </row>
    <row r="2" spans="1:11" x14ac:dyDescent="0.25">
      <c r="A2" s="15">
        <v>1</v>
      </c>
      <c r="B2" s="15" t="s">
        <v>4</v>
      </c>
      <c r="C2" s="15" t="s">
        <v>14</v>
      </c>
      <c r="D2" s="4">
        <v>44870</v>
      </c>
      <c r="E2" s="3" t="s">
        <v>26</v>
      </c>
      <c r="F2" s="8" t="s">
        <v>24</v>
      </c>
      <c r="G2" s="8" t="s">
        <v>24</v>
      </c>
      <c r="H2" s="11">
        <v>42873</v>
      </c>
      <c r="K2" s="2" t="s">
        <v>24</v>
      </c>
    </row>
    <row r="3" spans="1:11" x14ac:dyDescent="0.25">
      <c r="A3" s="15">
        <v>2</v>
      </c>
      <c r="B3" s="15" t="s">
        <v>11</v>
      </c>
      <c r="C3" s="15" t="s">
        <v>15</v>
      </c>
      <c r="D3" s="4">
        <v>44871</v>
      </c>
      <c r="E3" s="3" t="s">
        <v>27</v>
      </c>
      <c r="F3" s="8" t="s">
        <v>24</v>
      </c>
      <c r="G3" s="8" t="s">
        <v>24</v>
      </c>
      <c r="H3" s="11">
        <v>45029</v>
      </c>
      <c r="K3" s="2" t="s">
        <v>25</v>
      </c>
    </row>
    <row r="4" spans="1:11" x14ac:dyDescent="0.25">
      <c r="A4" s="15">
        <v>3</v>
      </c>
      <c r="B4" s="15" t="s">
        <v>12</v>
      </c>
      <c r="C4" s="15" t="s">
        <v>16</v>
      </c>
      <c r="D4" s="4">
        <v>44872</v>
      </c>
      <c r="E4" s="3" t="s">
        <v>28</v>
      </c>
      <c r="F4" s="8" t="s">
        <v>24</v>
      </c>
      <c r="G4" s="8" t="s">
        <v>24</v>
      </c>
      <c r="H4" s="11">
        <v>44119</v>
      </c>
    </row>
    <row r="5" spans="1:11" x14ac:dyDescent="0.25">
      <c r="A5" s="15">
        <v>4</v>
      </c>
      <c r="B5" s="15" t="s">
        <v>13</v>
      </c>
      <c r="C5" s="15" t="s">
        <v>17</v>
      </c>
      <c r="D5" s="4">
        <v>44873</v>
      </c>
      <c r="E5" s="3" t="s">
        <v>26</v>
      </c>
      <c r="F5" s="8" t="s">
        <v>24</v>
      </c>
      <c r="G5" s="8" t="s">
        <v>25</v>
      </c>
      <c r="H5" s="11">
        <v>45031</v>
      </c>
    </row>
    <row r="6" spans="1:11" x14ac:dyDescent="0.25">
      <c r="A6" s="15">
        <v>5</v>
      </c>
      <c r="B6" s="15" t="s">
        <v>5</v>
      </c>
      <c r="C6" s="15" t="s">
        <v>18</v>
      </c>
      <c r="D6" s="4">
        <v>44874</v>
      </c>
      <c r="E6" s="3" t="s">
        <v>28</v>
      </c>
      <c r="F6" s="8" t="s">
        <v>24</v>
      </c>
      <c r="G6" s="8" t="s">
        <v>24</v>
      </c>
      <c r="H6" s="11">
        <v>45032</v>
      </c>
    </row>
    <row r="7" spans="1:11" x14ac:dyDescent="0.25">
      <c r="A7" s="15">
        <v>6</v>
      </c>
      <c r="B7" s="15" t="s">
        <v>6</v>
      </c>
      <c r="C7" s="15" t="s">
        <v>19</v>
      </c>
      <c r="D7" s="4">
        <v>44875</v>
      </c>
      <c r="E7" s="3" t="s">
        <v>28</v>
      </c>
      <c r="F7" s="8" t="s">
        <v>24</v>
      </c>
      <c r="G7" s="8" t="s">
        <v>24</v>
      </c>
      <c r="H7" s="11">
        <v>45033</v>
      </c>
    </row>
    <row r="8" spans="1:11" x14ac:dyDescent="0.25">
      <c r="A8" s="15">
        <v>7</v>
      </c>
      <c r="B8" s="15" t="s">
        <v>7</v>
      </c>
      <c r="C8" s="15" t="s">
        <v>20</v>
      </c>
      <c r="D8" s="4">
        <v>44876</v>
      </c>
      <c r="E8" s="3" t="s">
        <v>26</v>
      </c>
      <c r="F8" s="8" t="s">
        <v>24</v>
      </c>
      <c r="G8" s="8" t="s">
        <v>24</v>
      </c>
      <c r="H8" s="11">
        <v>45034</v>
      </c>
    </row>
    <row r="9" spans="1:11" x14ac:dyDescent="0.25">
      <c r="A9" s="15">
        <v>8</v>
      </c>
      <c r="B9" s="15" t="s">
        <v>8</v>
      </c>
      <c r="C9" s="15" t="s">
        <v>21</v>
      </c>
      <c r="D9" s="4">
        <v>44877</v>
      </c>
      <c r="E9" s="3" t="s">
        <v>27</v>
      </c>
      <c r="F9" s="8" t="s">
        <v>24</v>
      </c>
      <c r="G9" s="8" t="s">
        <v>24</v>
      </c>
      <c r="H9" s="11"/>
    </row>
    <row r="10" spans="1:11" x14ac:dyDescent="0.25">
      <c r="A10" s="15">
        <v>9</v>
      </c>
      <c r="B10" s="15" t="s">
        <v>9</v>
      </c>
      <c r="C10" s="15" t="s">
        <v>22</v>
      </c>
      <c r="D10" s="4">
        <v>44878</v>
      </c>
      <c r="E10" s="3" t="s">
        <v>26</v>
      </c>
      <c r="F10" s="8" t="s">
        <v>24</v>
      </c>
      <c r="G10" s="8" t="s">
        <v>24</v>
      </c>
      <c r="H10" s="11">
        <v>45036</v>
      </c>
    </row>
    <row r="11" spans="1:11" x14ac:dyDescent="0.25">
      <c r="A11" s="15">
        <v>10</v>
      </c>
      <c r="B11" s="15" t="s">
        <v>10</v>
      </c>
      <c r="C11" s="15" t="s">
        <v>23</v>
      </c>
      <c r="D11" s="4">
        <v>44879</v>
      </c>
      <c r="E11" s="3" t="s">
        <v>27</v>
      </c>
      <c r="F11" s="8" t="s">
        <v>25</v>
      </c>
      <c r="G11" s="8" t="s">
        <v>24</v>
      </c>
      <c r="H11" s="11"/>
    </row>
    <row r="13" spans="1:11" ht="45.75" customHeight="1" x14ac:dyDescent="0.25">
      <c r="A13" s="29" t="s">
        <v>40</v>
      </c>
      <c r="B13" s="29"/>
      <c r="C13" s="29"/>
      <c r="D13" s="29"/>
      <c r="E13" s="29"/>
      <c r="F13" s="29"/>
      <c r="G13" s="29"/>
      <c r="H13" s="29"/>
    </row>
  </sheetData>
  <mergeCells count="1">
    <mergeCell ref="A13:H13"/>
  </mergeCells>
  <conditionalFormatting sqref="E1:E12 E14:E1048576">
    <cfRule type="cellIs" dxfId="5" priority="1" operator="equal">
      <formula>"EDB"</formula>
    </cfRule>
    <cfRule type="cellIs" dxfId="4" priority="2" operator="equal">
      <formula>"TIG"</formula>
    </cfRule>
    <cfRule type="cellIs" dxfId="3" priority="3" operator="equal">
      <formula>"LAF"</formula>
    </cfRule>
  </conditionalFormatting>
  <dataValidations count="1">
    <dataValidation type="list" allowBlank="1" showInputMessage="1" showErrorMessage="1" sqref="F1:G12 F14:G1048576">
      <formula1>$K$2:$K$3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workbookViewId="0">
      <selection activeCell="H13" sqref="H13:L13"/>
    </sheetView>
  </sheetViews>
  <sheetFormatPr baseColWidth="10" defaultRowHeight="15" x14ac:dyDescent="0.25"/>
  <cols>
    <col min="1" max="2" width="14.5703125" style="2" customWidth="1"/>
    <col min="3" max="3" width="15.5703125" style="2" customWidth="1"/>
    <col min="4" max="4" width="18.7109375" style="2" customWidth="1"/>
    <col min="5" max="5" width="17.28515625" style="2" bestFit="1" customWidth="1"/>
    <col min="6" max="6" width="23.5703125" style="2" bestFit="1" customWidth="1"/>
    <col min="7" max="7" width="24" style="2" bestFit="1" customWidth="1"/>
    <col min="8" max="8" width="15.28515625" style="2" customWidth="1"/>
    <col min="9" max="9" width="27.42578125" style="2" bestFit="1" customWidth="1"/>
    <col min="10" max="10" width="19.140625" style="2" bestFit="1" customWidth="1"/>
    <col min="11" max="11" width="17.140625" style="2" bestFit="1" customWidth="1"/>
    <col min="12" max="12" width="12.7109375" style="2" bestFit="1" customWidth="1"/>
    <col min="13" max="16384" width="11.42578125" style="2"/>
  </cols>
  <sheetData>
    <row r="1" spans="1:20" ht="37.5" x14ac:dyDescent="0.25">
      <c r="A1" s="16" t="str">
        <f>Enregistrement!A1</f>
        <v>n°dossier</v>
      </c>
      <c r="B1" s="16" t="str">
        <f>Enregistrement!B1</f>
        <v>Nom</v>
      </c>
      <c r="C1" s="16" t="str">
        <f>Enregistrement!C1</f>
        <v>Prénom</v>
      </c>
      <c r="D1" s="23" t="str">
        <f>Enregistrement!E1</f>
        <v>Responsable dossier</v>
      </c>
      <c r="E1" s="24" t="s">
        <v>29</v>
      </c>
      <c r="F1" s="24" t="s">
        <v>30</v>
      </c>
      <c r="G1" s="24" t="s">
        <v>31</v>
      </c>
      <c r="H1" s="17" t="s">
        <v>3</v>
      </c>
      <c r="I1" s="18" t="s">
        <v>33</v>
      </c>
      <c r="J1" s="18" t="s">
        <v>36</v>
      </c>
      <c r="K1" s="18" t="s">
        <v>34</v>
      </c>
      <c r="L1" s="18" t="s">
        <v>35</v>
      </c>
      <c r="T1" s="10" t="s">
        <v>32</v>
      </c>
    </row>
    <row r="2" spans="1:20" x14ac:dyDescent="0.25">
      <c r="A2" s="25">
        <f>Enregistrement!A2</f>
        <v>1</v>
      </c>
      <c r="B2" s="25" t="str">
        <f>Enregistrement!B2</f>
        <v>Dupont1</v>
      </c>
      <c r="C2" s="25" t="str">
        <f>Enregistrement!C2</f>
        <v>Milou1</v>
      </c>
      <c r="D2" s="8" t="str">
        <f>Enregistrement!E2</f>
        <v>LAF</v>
      </c>
      <c r="E2" s="26" t="str">
        <f>IF(Enregistrement!F2="Non","Attente","Validé")</f>
        <v>Validé</v>
      </c>
      <c r="F2" s="26" t="str">
        <f>IF(Enregistrement!G2="Non","Attente","Validé")</f>
        <v>Validé</v>
      </c>
      <c r="G2" s="27" t="str">
        <f>IF(Enregistrement!H2&gt;DATE(2020,12,31),"Validé","Attente")</f>
        <v>Attente</v>
      </c>
      <c r="H2" s="18"/>
      <c r="I2" s="18"/>
      <c r="J2" s="18"/>
      <c r="K2" s="19"/>
      <c r="L2" s="19"/>
      <c r="T2" s="9" t="s">
        <v>24</v>
      </c>
    </row>
    <row r="3" spans="1:20" x14ac:dyDescent="0.25">
      <c r="A3" s="25">
        <f>Enregistrement!A3</f>
        <v>2</v>
      </c>
      <c r="B3" s="25" t="str">
        <f>Enregistrement!B3</f>
        <v>Dupont2</v>
      </c>
      <c r="C3" s="25" t="str">
        <f>Enregistrement!C3</f>
        <v>Milou2</v>
      </c>
      <c r="D3" s="8" t="str">
        <f>Enregistrement!E3</f>
        <v>TIG</v>
      </c>
      <c r="E3" s="26" t="str">
        <f>IF(Enregistrement!F3="Non","Attente","Validé")</f>
        <v>Validé</v>
      </c>
      <c r="F3" s="26" t="str">
        <f>IF(Enregistrement!G3="Non","Attente","Validé")</f>
        <v>Validé</v>
      </c>
      <c r="G3" s="27" t="str">
        <f>IF(Enregistrement!H3&gt;DATE(2020,12,31),"Validé","Attente")</f>
        <v>Validé</v>
      </c>
      <c r="H3" s="18" t="s">
        <v>24</v>
      </c>
      <c r="I3" s="18"/>
      <c r="J3" s="18" t="s">
        <v>39</v>
      </c>
      <c r="K3" s="19">
        <v>44809</v>
      </c>
      <c r="L3" s="19">
        <v>44811</v>
      </c>
      <c r="T3" s="9" t="s">
        <v>25</v>
      </c>
    </row>
    <row r="4" spans="1:20" x14ac:dyDescent="0.25">
      <c r="A4" s="25">
        <f>Enregistrement!A4</f>
        <v>3</v>
      </c>
      <c r="B4" s="25" t="str">
        <f>Enregistrement!B4</f>
        <v>Dupont3</v>
      </c>
      <c r="C4" s="25" t="str">
        <f>Enregistrement!C4</f>
        <v>Milou3</v>
      </c>
      <c r="D4" s="8" t="str">
        <f>Enregistrement!E4</f>
        <v>EDB</v>
      </c>
      <c r="E4" s="26" t="str">
        <f>IF(Enregistrement!F4="Non","Attente","Validé")</f>
        <v>Validé</v>
      </c>
      <c r="F4" s="26" t="str">
        <f>IF(Enregistrement!G4="Non","Attente","Validé")</f>
        <v>Validé</v>
      </c>
      <c r="G4" s="27" t="str">
        <f>IF(Enregistrement!H4&gt;DATE(2020,12,31),"Validé","Attente")</f>
        <v>Attente</v>
      </c>
      <c r="H4" s="18"/>
      <c r="I4" s="18"/>
      <c r="J4" s="18"/>
      <c r="K4" s="18"/>
      <c r="L4" s="18"/>
    </row>
    <row r="5" spans="1:20" x14ac:dyDescent="0.25">
      <c r="A5" s="25">
        <f>Enregistrement!A5</f>
        <v>4</v>
      </c>
      <c r="B5" s="25" t="str">
        <f>Enregistrement!B5</f>
        <v>Dupont4</v>
      </c>
      <c r="C5" s="25" t="str">
        <f>Enregistrement!C5</f>
        <v>Milou4</v>
      </c>
      <c r="D5" s="8" t="str">
        <f>Enregistrement!E5</f>
        <v>LAF</v>
      </c>
      <c r="E5" s="26" t="str">
        <f>IF(Enregistrement!F5="Non","Attente","Validé")</f>
        <v>Validé</v>
      </c>
      <c r="F5" s="26" t="str">
        <f>IF(Enregistrement!G5="Non","Attente","Validé")</f>
        <v>Attente</v>
      </c>
      <c r="G5" s="27" t="str">
        <f>IF(Enregistrement!H5&gt;DATE(2020,12,31),"Validé","Attente")</f>
        <v>Validé</v>
      </c>
      <c r="H5" s="18"/>
      <c r="I5" s="18"/>
      <c r="J5" s="18"/>
      <c r="K5" s="18"/>
      <c r="L5" s="18"/>
    </row>
    <row r="6" spans="1:20" x14ac:dyDescent="0.25">
      <c r="A6" s="25">
        <f>Enregistrement!A6</f>
        <v>5</v>
      </c>
      <c r="B6" s="25" t="str">
        <f>Enregistrement!B6</f>
        <v>Dupont5</v>
      </c>
      <c r="C6" s="25" t="str">
        <f>Enregistrement!C6</f>
        <v>Milou5</v>
      </c>
      <c r="D6" s="8" t="str">
        <f>Enregistrement!E6</f>
        <v>EDB</v>
      </c>
      <c r="E6" s="26" t="str">
        <f>IF(Enregistrement!F6="Non","Attente","Validé")</f>
        <v>Validé</v>
      </c>
      <c r="F6" s="26" t="str">
        <f>IF(Enregistrement!G6="Non","Attente","Validé")</f>
        <v>Validé</v>
      </c>
      <c r="G6" s="27" t="str">
        <f>IF(Enregistrement!H6&gt;DATE(2020,12,31),"Validé","Attente")</f>
        <v>Validé</v>
      </c>
      <c r="H6" s="18"/>
      <c r="I6" s="18"/>
      <c r="J6" s="18"/>
      <c r="K6" s="18"/>
      <c r="L6" s="18"/>
    </row>
    <row r="7" spans="1:20" x14ac:dyDescent="0.25">
      <c r="A7" s="25">
        <f>Enregistrement!A7</f>
        <v>6</v>
      </c>
      <c r="B7" s="25" t="str">
        <f>Enregistrement!B7</f>
        <v>Dupont6</v>
      </c>
      <c r="C7" s="25" t="str">
        <f>Enregistrement!C7</f>
        <v>Milou6</v>
      </c>
      <c r="D7" s="8" t="str">
        <f>Enregistrement!E7</f>
        <v>EDB</v>
      </c>
      <c r="E7" s="26" t="str">
        <f>IF(Enregistrement!F7="Non","Attente","Validé")</f>
        <v>Validé</v>
      </c>
      <c r="F7" s="26" t="str">
        <f>IF(Enregistrement!G7="Non","Attente","Validé")</f>
        <v>Validé</v>
      </c>
      <c r="G7" s="27" t="str">
        <f>IF(Enregistrement!H7&gt;DATE(2020,12,31),"Validé","Attente")</f>
        <v>Validé</v>
      </c>
      <c r="H7" s="18"/>
      <c r="I7" s="18"/>
      <c r="J7" s="18"/>
      <c r="K7" s="18"/>
      <c r="L7" s="18"/>
    </row>
    <row r="8" spans="1:20" x14ac:dyDescent="0.25">
      <c r="A8" s="25">
        <f>Enregistrement!A8</f>
        <v>7</v>
      </c>
      <c r="B8" s="25" t="str">
        <f>Enregistrement!B8</f>
        <v>Dupont7</v>
      </c>
      <c r="C8" s="25" t="str">
        <f>Enregistrement!C8</f>
        <v>Milou7</v>
      </c>
      <c r="D8" s="8" t="str">
        <f>Enregistrement!E8</f>
        <v>LAF</v>
      </c>
      <c r="E8" s="26" t="str">
        <f>IF(Enregistrement!F8="Non","Attente","Validé")</f>
        <v>Validé</v>
      </c>
      <c r="F8" s="26" t="str">
        <f>IF(Enregistrement!G8="Non","Attente","Validé")</f>
        <v>Validé</v>
      </c>
      <c r="G8" s="27" t="str">
        <f>IF(Enregistrement!H8&gt;DATE(2020,12,31),"Validé","Attente")</f>
        <v>Validé</v>
      </c>
      <c r="H8" s="18"/>
      <c r="I8" s="18"/>
      <c r="J8" s="18"/>
      <c r="K8" s="18"/>
      <c r="L8" s="18"/>
    </row>
    <row r="9" spans="1:20" x14ac:dyDescent="0.25">
      <c r="A9" s="25">
        <f>Enregistrement!A9</f>
        <v>8</v>
      </c>
      <c r="B9" s="25" t="str">
        <f>Enregistrement!B9</f>
        <v>Dupont8</v>
      </c>
      <c r="C9" s="25" t="str">
        <f>Enregistrement!C9</f>
        <v>Milou8</v>
      </c>
      <c r="D9" s="8" t="str">
        <f>Enregistrement!E9</f>
        <v>TIG</v>
      </c>
      <c r="E9" s="26" t="str">
        <f>IF(Enregistrement!F9="Non","Attente","Validé")</f>
        <v>Validé</v>
      </c>
      <c r="F9" s="26" t="str">
        <f>IF(Enregistrement!G9="Non","Attente","Validé")</f>
        <v>Validé</v>
      </c>
      <c r="G9" s="27" t="str">
        <f>IF(Enregistrement!H9&gt;DATE(2020,12,31),"Validé","Attente")</f>
        <v>Attente</v>
      </c>
      <c r="H9" s="18" t="s">
        <v>24</v>
      </c>
      <c r="I9" s="19">
        <v>44809</v>
      </c>
      <c r="J9" s="18" t="s">
        <v>42</v>
      </c>
      <c r="K9" s="19">
        <v>44812</v>
      </c>
      <c r="L9" s="18"/>
    </row>
    <row r="10" spans="1:20" x14ac:dyDescent="0.25">
      <c r="A10" s="25">
        <f>Enregistrement!A10</f>
        <v>9</v>
      </c>
      <c r="B10" s="25" t="str">
        <f>Enregistrement!B10</f>
        <v>Dupont9</v>
      </c>
      <c r="C10" s="25" t="str">
        <f>Enregistrement!C10</f>
        <v>Milou9</v>
      </c>
      <c r="D10" s="8" t="str">
        <f>Enregistrement!E10</f>
        <v>LAF</v>
      </c>
      <c r="E10" s="26" t="str">
        <f>IF(Enregistrement!F10="Non","Attente","Validé")</f>
        <v>Validé</v>
      </c>
      <c r="F10" s="26" t="str">
        <f>IF(Enregistrement!G10="Non","Attente","Validé")</f>
        <v>Validé</v>
      </c>
      <c r="G10" s="27" t="str">
        <f>IF(Enregistrement!H10&gt;DATE(2020,12,31),"Validé","Attente")</f>
        <v>Validé</v>
      </c>
      <c r="H10" s="18"/>
      <c r="I10" s="18"/>
      <c r="J10" s="18"/>
      <c r="K10" s="18"/>
      <c r="L10" s="18"/>
    </row>
    <row r="11" spans="1:20" x14ac:dyDescent="0.25">
      <c r="A11" s="25">
        <f>Enregistrement!A11</f>
        <v>10</v>
      </c>
      <c r="B11" s="25" t="str">
        <f>Enregistrement!B11</f>
        <v>Dupont10</v>
      </c>
      <c r="C11" s="25" t="str">
        <f>Enregistrement!C11</f>
        <v>Milou10</v>
      </c>
      <c r="D11" s="8" t="str">
        <f>Enregistrement!E11</f>
        <v>TIG</v>
      </c>
      <c r="E11" s="26" t="str">
        <f>IF(Enregistrement!F11="Non","Attente","Validé")</f>
        <v>Attente</v>
      </c>
      <c r="F11" s="26" t="str">
        <f>IF(Enregistrement!G11="Non","Attente","Validé")</f>
        <v>Validé</v>
      </c>
      <c r="G11" s="27" t="str">
        <f>IF(Enregistrement!H11&gt;DATE(2020,12,31),"Validé","Attente")</f>
        <v>Attente</v>
      </c>
      <c r="H11" s="18" t="s">
        <v>24</v>
      </c>
      <c r="I11" s="18" t="s">
        <v>41</v>
      </c>
      <c r="J11" s="18"/>
      <c r="K11" s="18"/>
      <c r="L11" s="18"/>
    </row>
    <row r="13" spans="1:20" ht="62.25" customHeight="1" x14ac:dyDescent="0.25">
      <c r="A13" s="20" t="s">
        <v>38</v>
      </c>
      <c r="B13" s="20"/>
      <c r="C13" s="20"/>
      <c r="D13" s="20"/>
      <c r="E13" s="21" t="s">
        <v>45</v>
      </c>
      <c r="F13" s="21"/>
      <c r="G13" s="21"/>
      <c r="H13" s="28" t="s">
        <v>44</v>
      </c>
      <c r="I13" s="28"/>
      <c r="J13" s="28"/>
      <c r="K13" s="28"/>
      <c r="L13" s="28"/>
    </row>
  </sheetData>
  <autoFilter ref="A1:T11"/>
  <mergeCells count="3">
    <mergeCell ref="A13:D13"/>
    <mergeCell ref="E13:G13"/>
    <mergeCell ref="H13:L13"/>
  </mergeCells>
  <conditionalFormatting sqref="D1:D12 D14:D1048576">
    <cfRule type="cellIs" dxfId="2" priority="1" operator="equal">
      <formula>"EDB"</formula>
    </cfRule>
    <cfRule type="cellIs" dxfId="1" priority="2" operator="equal">
      <formula>"TIG"</formula>
    </cfRule>
    <cfRule type="cellIs" dxfId="0" priority="3" operator="equal">
      <formula>"LAF"</formula>
    </cfRule>
  </conditionalFormatting>
  <dataValidations count="1">
    <dataValidation type="list" allowBlank="1" sqref="H1:H14 H15:H1048576">
      <formula1>$T$2:$T$3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Enregistrement</vt:lpstr>
      <vt:lpstr>SuiviDossier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2022-09-09T10:28:52Z</dcterms:modified>
</cp:coreProperties>
</file>