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5600" windowHeight="1176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/>
  <c r="G14"/>
  <c r="H14"/>
  <c r="I14"/>
  <c r="F15"/>
  <c r="G15"/>
  <c r="H15"/>
  <c r="I15"/>
  <c r="F16"/>
  <c r="G16"/>
  <c r="H16"/>
  <c r="I16"/>
  <c r="F18"/>
  <c r="G18"/>
  <c r="H18"/>
  <c r="I18"/>
  <c r="F19"/>
  <c r="G19"/>
  <c r="H19"/>
  <c r="I19"/>
  <c r="F20"/>
  <c r="G20"/>
  <c r="H20"/>
  <c r="I20"/>
  <c r="F22"/>
  <c r="G22"/>
  <c r="H22"/>
  <c r="I22"/>
  <c r="F23"/>
  <c r="G23"/>
  <c r="H23"/>
  <c r="I23"/>
  <c r="I11"/>
  <c r="H11"/>
  <c r="G11"/>
  <c r="F11"/>
  <c r="I32"/>
  <c r="H32"/>
  <c r="J32"/>
  <c r="G32"/>
  <c r="J28" l="1"/>
  <c r="I28"/>
  <c r="H28"/>
  <c r="G28"/>
  <c r="F28"/>
  <c r="J27"/>
  <c r="I27"/>
  <c r="H27"/>
  <c r="G27"/>
  <c r="F27"/>
  <c r="J26"/>
  <c r="I26"/>
  <c r="H26"/>
  <c r="G26"/>
  <c r="F26"/>
  <c r="J25"/>
  <c r="I25"/>
  <c r="H25"/>
  <c r="G25"/>
  <c r="F25"/>
  <c r="I24"/>
  <c r="H24"/>
  <c r="G24"/>
  <c r="F24"/>
  <c r="J9"/>
  <c r="I9"/>
  <c r="H9"/>
  <c r="G9"/>
  <c r="F9"/>
  <c r="H30" l="1"/>
  <c r="I30"/>
  <c r="G30"/>
  <c r="J30"/>
  <c r="F30"/>
</calcChain>
</file>

<file path=xl/sharedStrings.xml><?xml version="1.0" encoding="utf-8"?>
<sst xmlns="http://schemas.openxmlformats.org/spreadsheetml/2006/main" count="96" uniqueCount="56">
  <si>
    <t>CHANTIER</t>
  </si>
  <si>
    <t>VILLE</t>
  </si>
  <si>
    <t>CODE</t>
  </si>
  <si>
    <t>TRAVAUX</t>
  </si>
  <si>
    <t>INITIALE</t>
  </si>
  <si>
    <t>30-déc.</t>
  </si>
  <si>
    <t>31-déc.</t>
  </si>
  <si>
    <t>1-janv.</t>
  </si>
  <si>
    <t>2-janv.</t>
  </si>
  <si>
    <t>3-janv.</t>
  </si>
  <si>
    <t>EDNA</t>
  </si>
  <si>
    <t>NANTES</t>
  </si>
  <si>
    <t>ENCADREMENT</t>
  </si>
  <si>
    <t>01ED</t>
  </si>
  <si>
    <t>BP</t>
  </si>
  <si>
    <t>01ED-BP</t>
  </si>
  <si>
    <t>PIEUX</t>
  </si>
  <si>
    <t>01ED-PIEUX</t>
  </si>
  <si>
    <t>TIRANT</t>
  </si>
  <si>
    <t>01ED-TIR</t>
  </si>
  <si>
    <t>INSIDE</t>
  </si>
  <si>
    <t>RENNES</t>
  </si>
  <si>
    <t>02IN-BP</t>
  </si>
  <si>
    <t>PAC</t>
  </si>
  <si>
    <t>02IN-PAC</t>
  </si>
  <si>
    <t>LES CHALETS</t>
  </si>
  <si>
    <t>LE HAVRE</t>
  </si>
  <si>
    <t>03CHA-BP</t>
  </si>
  <si>
    <t>03CHA-PX</t>
  </si>
  <si>
    <t>UNILE</t>
  </si>
  <si>
    <t>BOIS</t>
  </si>
  <si>
    <t>05UNI-BS</t>
  </si>
  <si>
    <t>05UNI-PX</t>
  </si>
  <si>
    <t>PETIT SAINT LAURENT</t>
  </si>
  <si>
    <t xml:space="preserve">06PSL-BP </t>
  </si>
  <si>
    <t>BOUTS DES PAVES</t>
  </si>
  <si>
    <t>07BO-PX</t>
  </si>
  <si>
    <t>PATIO VERDE</t>
  </si>
  <si>
    <t>08PV-BP</t>
  </si>
  <si>
    <t>TERRENAS</t>
  </si>
  <si>
    <t>09TERR-BP</t>
  </si>
  <si>
    <t>CLOUS</t>
  </si>
  <si>
    <t>09TERR-CL</t>
  </si>
  <si>
    <t>CHÂTEAU LEOVILLE LAS CASES</t>
  </si>
  <si>
    <t>BORDEAUX</t>
  </si>
  <si>
    <t>10LAS-PX</t>
  </si>
  <si>
    <t>10LAS-TIR</t>
  </si>
  <si>
    <t>CHÂTEAU LEOVILLE BARTON</t>
  </si>
  <si>
    <t>11CLB-BOIS</t>
  </si>
  <si>
    <t>HARTELOIRE</t>
  </si>
  <si>
    <t>BREST</t>
  </si>
  <si>
    <t>XXXX</t>
  </si>
  <si>
    <t>11HART-PX</t>
  </si>
  <si>
    <t>EFFECTIF</t>
  </si>
  <si>
    <t>Nombre de chantier en cours</t>
  </si>
  <si>
    <t>&gt;&gt;&gt;&gt;Somme des couleurs différentes (SANS COMPTER LES DOUBLONS)</t>
  </si>
</sst>
</file>

<file path=xl/styles.xml><?xml version="1.0" encoding="utf-8"?>
<styleSheet xmlns="http://schemas.openxmlformats.org/spreadsheetml/2006/main">
  <numFmts count="2">
    <numFmt numFmtId="164" formatCode="&quot; Semaine &quot;#,##0"/>
    <numFmt numFmtId="165" formatCode="[$-40C]d\-mmm;@"/>
  </numFmts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auto="1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C55A11"/>
        <bgColor indexed="64"/>
      </patternFill>
    </fill>
    <fill>
      <patternFill patternType="solid">
        <fgColor rgb="FFF8CBAC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4" borderId="15" xfId="0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 vertical="center" wrapText="1"/>
    </xf>
    <xf numFmtId="0" fontId="0" fillId="14" borderId="16" xfId="0" applyFill="1" applyBorder="1" applyAlignment="1">
      <alignment horizontal="center" vertical="center" wrapText="1"/>
    </xf>
    <xf numFmtId="0" fontId="0" fillId="15" borderId="16" xfId="0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8" borderId="15" xfId="0" applyFill="1" applyBorder="1" applyAlignment="1">
      <alignment horizontal="center"/>
    </xf>
    <xf numFmtId="0" fontId="0" fillId="18" borderId="12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20" borderId="15" xfId="0" applyFill="1" applyBorder="1" applyAlignment="1">
      <alignment horizontal="center" vertical="center"/>
    </xf>
    <xf numFmtId="0" fontId="0" fillId="20" borderId="12" xfId="0" applyFill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0" fontId="0" fillId="22" borderId="10" xfId="0" applyFill="1" applyBorder="1" applyAlignment="1">
      <alignment horizontal="center"/>
    </xf>
    <xf numFmtId="0" fontId="0" fillId="22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0" fillId="3" borderId="2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4" borderId="13" xfId="0" applyFill="1" applyBorder="1" applyAlignment="1">
      <alignment horizontal="center" vertical="center" wrapText="1"/>
    </xf>
    <xf numFmtId="0" fontId="0" fillId="16" borderId="13" xfId="0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20" borderId="13" xfId="0" applyFill="1" applyBorder="1" applyAlignment="1">
      <alignment horizontal="center" vertical="center"/>
    </xf>
    <xf numFmtId="0" fontId="0" fillId="22" borderId="21" xfId="0" applyFill="1" applyBorder="1" applyAlignment="1">
      <alignment horizontal="center"/>
    </xf>
    <xf numFmtId="0" fontId="0" fillId="22" borderId="22" xfId="0" applyFill="1" applyBorder="1" applyAlignment="1">
      <alignment horizontal="center"/>
    </xf>
    <xf numFmtId="0" fontId="0" fillId="22" borderId="23" xfId="0" applyFill="1" applyBorder="1" applyAlignment="1">
      <alignment horizontal="center"/>
    </xf>
    <xf numFmtId="0" fontId="0" fillId="22" borderId="24" xfId="0" applyFill="1" applyBorder="1" applyAlignment="1">
      <alignment horizontal="center"/>
    </xf>
    <xf numFmtId="0" fontId="0" fillId="22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6" fillId="0" borderId="12" xfId="0" applyFont="1" applyBorder="1"/>
    <xf numFmtId="0" fontId="6" fillId="0" borderId="1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0" fillId="24" borderId="4" xfId="0" applyNumberFormat="1" applyFill="1" applyBorder="1" applyAlignment="1">
      <alignment horizontal="centerContinuous" vertical="center"/>
    </xf>
    <xf numFmtId="0" fontId="0" fillId="23" borderId="0" xfId="0" applyFill="1"/>
    <xf numFmtId="0" fontId="0" fillId="25" borderId="0" xfId="0" applyFill="1"/>
    <xf numFmtId="0" fontId="0" fillId="26" borderId="13" xfId="0" applyFill="1" applyBorder="1" applyAlignment="1">
      <alignment horizontal="center"/>
    </xf>
    <xf numFmtId="0" fontId="0" fillId="26" borderId="12" xfId="0" applyFill="1" applyBorder="1" applyAlignment="1">
      <alignment horizontal="center"/>
    </xf>
    <xf numFmtId="0" fontId="0" fillId="26" borderId="14" xfId="0" applyFill="1" applyBorder="1" applyAlignment="1">
      <alignment horizontal="center"/>
    </xf>
    <xf numFmtId="0" fontId="5" fillId="26" borderId="14" xfId="0" applyFont="1" applyFill="1" applyBorder="1" applyAlignment="1">
      <alignment horizontal="center"/>
    </xf>
    <xf numFmtId="0" fontId="0" fillId="27" borderId="13" xfId="0" applyFill="1" applyBorder="1" applyAlignment="1">
      <alignment horizontal="center"/>
    </xf>
    <xf numFmtId="0" fontId="0" fillId="27" borderId="12" xfId="0" applyFill="1" applyBorder="1" applyAlignment="1">
      <alignment horizontal="center"/>
    </xf>
    <xf numFmtId="0" fontId="5" fillId="27" borderId="14" xfId="0" applyFont="1" applyFill="1" applyBorder="1" applyAlignment="1">
      <alignment horizontal="center"/>
    </xf>
    <xf numFmtId="0" fontId="0" fillId="28" borderId="13" xfId="0" applyFill="1" applyBorder="1" applyAlignment="1">
      <alignment horizontal="center"/>
    </xf>
    <xf numFmtId="0" fontId="0" fillId="28" borderId="12" xfId="0" applyFill="1" applyBorder="1" applyAlignment="1">
      <alignment horizontal="center"/>
    </xf>
    <xf numFmtId="0" fontId="5" fillId="28" borderId="14" xfId="0" applyFont="1" applyFill="1" applyBorder="1" applyAlignment="1">
      <alignment horizontal="center"/>
    </xf>
    <xf numFmtId="0" fontId="0" fillId="29" borderId="13" xfId="0" applyFill="1" applyBorder="1" applyAlignment="1">
      <alignment horizontal="center"/>
    </xf>
    <xf numFmtId="0" fontId="0" fillId="29" borderId="12" xfId="0" applyFill="1" applyBorder="1" applyAlignment="1">
      <alignment horizontal="center"/>
    </xf>
    <xf numFmtId="0" fontId="5" fillId="29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2307770</xdr:colOff>
      <xdr:row>35</xdr:row>
      <xdr:rowOff>65314</xdr:rowOff>
    </xdr:from>
    <xdr:to>
      <xdr:col>6</xdr:col>
      <xdr:colOff>457198</xdr:colOff>
      <xdr:row>41</xdr:row>
      <xdr:rowOff>10885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C20F916-7EAE-4E00-AF60-8A10CEC4B0AD}"/>
            </a:ext>
          </a:extLst>
        </xdr:cNvPr>
        <xdr:cNvSpPr txBox="1"/>
      </xdr:nvSpPr>
      <xdr:spPr>
        <a:xfrm>
          <a:off x="5649684" y="6955971"/>
          <a:ext cx="1796143" cy="10559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</a:t>
          </a:r>
          <a:r>
            <a:rPr lang="fr-FR" sz="1600" baseline="0"/>
            <a:t> devrais avoir 4</a:t>
          </a:r>
          <a:endParaRPr lang="fr-FR" sz="1600"/>
        </a:p>
      </xdr:txBody>
    </xdr:sp>
    <xdr:clientData/>
  </xdr:twoCellAnchor>
  <xdr:twoCellAnchor>
    <xdr:from>
      <xdr:col>5</xdr:col>
      <xdr:colOff>337458</xdr:colOff>
      <xdr:row>32</xdr:row>
      <xdr:rowOff>65314</xdr:rowOff>
    </xdr:from>
    <xdr:to>
      <xdr:col>5</xdr:col>
      <xdr:colOff>337458</xdr:colOff>
      <xdr:row>35</xdr:row>
      <xdr:rowOff>54429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694C3E7C-BDF4-4350-8B20-BF808424BAC2}"/>
            </a:ext>
          </a:extLst>
        </xdr:cNvPr>
        <xdr:cNvCxnSpPr/>
      </xdr:nvCxnSpPr>
      <xdr:spPr>
        <a:xfrm flipV="1">
          <a:off x="6531429" y="6400800"/>
          <a:ext cx="0" cy="544286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2"/>
  <sheetViews>
    <sheetView tabSelected="1" zoomScale="70" zoomScaleNormal="70" workbookViewId="0">
      <selection activeCell="F32" sqref="F32"/>
    </sheetView>
  </sheetViews>
  <sheetFormatPr baseColWidth="10" defaultRowHeight="15"/>
  <cols>
    <col min="4" max="4" width="13.85546875" bestFit="1" customWidth="1"/>
    <col min="5" max="5" width="41.5703125" bestFit="1" customWidth="1"/>
  </cols>
  <sheetData>
    <row r="1" spans="1:26">
      <c r="Z1" s="82"/>
    </row>
    <row r="2" spans="1:26">
      <c r="Z2" s="83"/>
    </row>
    <row r="6" spans="1:26" ht="15.75" thickBot="1"/>
    <row r="7" spans="1:26" ht="18.75">
      <c r="A7" s="76" t="s">
        <v>0</v>
      </c>
      <c r="B7" s="77"/>
      <c r="C7" s="77"/>
      <c r="D7" s="77"/>
      <c r="E7" s="78"/>
      <c r="F7" s="81">
        <v>1</v>
      </c>
      <c r="G7" s="1"/>
      <c r="H7" s="1"/>
      <c r="I7" s="1"/>
      <c r="J7" s="2"/>
    </row>
    <row r="8" spans="1:26" ht="19.5" thickBot="1">
      <c r="A8" s="53" t="s">
        <v>0</v>
      </c>
      <c r="B8" s="3" t="s">
        <v>1</v>
      </c>
      <c r="C8" s="4" t="s">
        <v>2</v>
      </c>
      <c r="D8" s="4" t="s">
        <v>3</v>
      </c>
      <c r="E8" s="4" t="s">
        <v>4</v>
      </c>
      <c r="F8" s="5" t="s">
        <v>5</v>
      </c>
      <c r="G8" s="6" t="s">
        <v>6</v>
      </c>
      <c r="H8" s="6" t="s">
        <v>7</v>
      </c>
      <c r="I8" s="6" t="s">
        <v>8</v>
      </c>
      <c r="J8" s="54" t="s">
        <v>9</v>
      </c>
    </row>
    <row r="9" spans="1:26">
      <c r="A9" s="55" t="s">
        <v>10</v>
      </c>
      <c r="B9" s="7" t="s">
        <v>11</v>
      </c>
      <c r="C9" s="8">
        <v>36719</v>
      </c>
      <c r="D9" s="8" t="s">
        <v>12</v>
      </c>
      <c r="E9" s="9" t="s">
        <v>13</v>
      </c>
      <c r="F9" s="47">
        <f ca="1">SUMIF(F$56:F$149,#REF!,$A$56:$A$109)</f>
        <v>0</v>
      </c>
      <c r="G9" s="48">
        <f ca="1">SUMIF(G$56:G$149,#REF!,$A$56:$A$109)</f>
        <v>0</v>
      </c>
      <c r="H9" s="48">
        <f ca="1">SUMIF(H$56:H$149,#REF!,$A$56:$A$109)</f>
        <v>0</v>
      </c>
      <c r="I9" s="48">
        <f ca="1">SUMIF(I$56:I$149,#REF!,$A$56:$A$109)</f>
        <v>0</v>
      </c>
      <c r="J9" s="49">
        <f ca="1">SUMIF(J$56:J$149,#REF!,$A$56:$A$109)</f>
        <v>0</v>
      </c>
    </row>
    <row r="10" spans="1:26">
      <c r="A10" s="55" t="s">
        <v>10</v>
      </c>
      <c r="B10" s="7" t="s">
        <v>11</v>
      </c>
      <c r="C10" s="8">
        <v>36719</v>
      </c>
      <c r="D10" s="10" t="s">
        <v>14</v>
      </c>
      <c r="E10" s="9" t="s">
        <v>15</v>
      </c>
      <c r="F10" s="84">
        <v>6</v>
      </c>
      <c r="G10" s="85">
        <v>6</v>
      </c>
      <c r="H10" s="85">
        <v>6</v>
      </c>
      <c r="I10" s="85">
        <v>6</v>
      </c>
      <c r="J10" s="86">
        <v>6</v>
      </c>
    </row>
    <row r="11" spans="1:26">
      <c r="A11" s="56" t="s">
        <v>10</v>
      </c>
      <c r="B11" s="12" t="s">
        <v>11</v>
      </c>
      <c r="C11" s="10">
        <v>36719</v>
      </c>
      <c r="D11" s="10" t="s">
        <v>16</v>
      </c>
      <c r="E11" s="9" t="s">
        <v>17</v>
      </c>
      <c r="F11" s="43">
        <f ca="1">SUMIF(F$56:F$149,#REF!,$A$56:$A$109)</f>
        <v>0</v>
      </c>
      <c r="G11" s="44">
        <f ca="1">SUMIF(G$56:G$149,#REF!,$A$56:$A$109)</f>
        <v>0</v>
      </c>
      <c r="H11" s="44">
        <f ca="1">SUMIF(H$56:H$149,#REF!,$A$56:$A$109)</f>
        <v>0</v>
      </c>
      <c r="I11" s="44">
        <f ca="1">SUMIF(I$56:I$149,#REF!,$A$56:$A$109)</f>
        <v>0</v>
      </c>
      <c r="J11" s="46">
        <v>0</v>
      </c>
    </row>
    <row r="12" spans="1:26">
      <c r="A12" s="56" t="s">
        <v>10</v>
      </c>
      <c r="B12" s="12" t="s">
        <v>11</v>
      </c>
      <c r="C12" s="10">
        <v>36719</v>
      </c>
      <c r="D12" s="10" t="s">
        <v>18</v>
      </c>
      <c r="E12" s="9" t="s">
        <v>19</v>
      </c>
      <c r="F12" s="84">
        <v>2</v>
      </c>
      <c r="G12" s="85">
        <v>2</v>
      </c>
      <c r="H12" s="85">
        <v>2</v>
      </c>
      <c r="I12" s="85">
        <v>2</v>
      </c>
      <c r="J12" s="87">
        <v>2</v>
      </c>
    </row>
    <row r="13" spans="1:26">
      <c r="A13" s="57" t="s">
        <v>20</v>
      </c>
      <c r="B13" s="13" t="s">
        <v>21</v>
      </c>
      <c r="C13" s="14">
        <v>26119</v>
      </c>
      <c r="D13" s="15" t="s">
        <v>14</v>
      </c>
      <c r="E13" s="14" t="s">
        <v>22</v>
      </c>
      <c r="F13" s="88">
        <v>2</v>
      </c>
      <c r="G13" s="89">
        <v>2</v>
      </c>
      <c r="H13" s="89">
        <v>2</v>
      </c>
      <c r="I13" s="89">
        <v>2</v>
      </c>
      <c r="J13" s="90">
        <v>2</v>
      </c>
    </row>
    <row r="14" spans="1:26">
      <c r="A14" s="57" t="s">
        <v>20</v>
      </c>
      <c r="B14" s="13" t="s">
        <v>21</v>
      </c>
      <c r="C14" s="14">
        <v>26119</v>
      </c>
      <c r="D14" s="14" t="s">
        <v>23</v>
      </c>
      <c r="E14" s="14" t="s">
        <v>24</v>
      </c>
      <c r="F14" s="43">
        <f ca="1">SUMIF(F$56:F$149,#REF!,$A$56:$A$109)</f>
        <v>0</v>
      </c>
      <c r="G14" s="44">
        <f ca="1">SUMIF(G$56:G$149,#REF!,$A$56:$A$109)</f>
        <v>0</v>
      </c>
      <c r="H14" s="44">
        <f ca="1">SUMIF(H$56:H$149,#REF!,$A$56:$A$109)</f>
        <v>0</v>
      </c>
      <c r="I14" s="44">
        <f ca="1">SUMIF(I$56:I$149,#REF!,$A$56:$A$109)</f>
        <v>0</v>
      </c>
      <c r="J14" s="46">
        <v>0</v>
      </c>
    </row>
    <row r="15" spans="1:26">
      <c r="A15" s="58" t="s">
        <v>25</v>
      </c>
      <c r="B15" s="16" t="s">
        <v>26</v>
      </c>
      <c r="C15" s="17">
        <v>36376</v>
      </c>
      <c r="D15" s="17" t="s">
        <v>14</v>
      </c>
      <c r="E15" s="18" t="s">
        <v>27</v>
      </c>
      <c r="F15" s="43">
        <f ca="1">SUMIF(F$56:F$149,#REF!,$A$56:$A$109)</f>
        <v>0</v>
      </c>
      <c r="G15" s="44">
        <f ca="1">SUMIF(G$56:G$149,#REF!,$A$56:$A$109)</f>
        <v>0</v>
      </c>
      <c r="H15" s="44">
        <f ca="1">SUMIF(H$56:H$149,#REF!,$A$56:$A$109)</f>
        <v>0</v>
      </c>
      <c r="I15" s="44">
        <f ca="1">SUMIF(I$56:I$149,#REF!,$A$56:$A$109)</f>
        <v>0</v>
      </c>
      <c r="J15" s="46">
        <v>0</v>
      </c>
    </row>
    <row r="16" spans="1:26">
      <c r="A16" s="58" t="s">
        <v>25</v>
      </c>
      <c r="B16" s="16" t="s">
        <v>26</v>
      </c>
      <c r="C16" s="17">
        <v>36376</v>
      </c>
      <c r="D16" s="17" t="s">
        <v>16</v>
      </c>
      <c r="E16" s="18" t="s">
        <v>28</v>
      </c>
      <c r="F16" s="43">
        <f ca="1">SUMIF(F$56:F$149,#REF!,$A$56:$A$109)</f>
        <v>0</v>
      </c>
      <c r="G16" s="44">
        <f ca="1">SUMIF(G$56:G$149,#REF!,$A$56:$A$109)</f>
        <v>0</v>
      </c>
      <c r="H16" s="44">
        <f ca="1">SUMIF(H$56:H$149,#REF!,$A$56:$A$109)</f>
        <v>0</v>
      </c>
      <c r="I16" s="44">
        <f ca="1">SUMIF(I$56:I$149,#REF!,$A$56:$A$109)</f>
        <v>0</v>
      </c>
      <c r="J16" s="46">
        <v>0</v>
      </c>
    </row>
    <row r="17" spans="1:17">
      <c r="A17" s="59" t="s">
        <v>29</v>
      </c>
      <c r="B17" s="19" t="s">
        <v>11</v>
      </c>
      <c r="C17" s="20">
        <v>38252</v>
      </c>
      <c r="D17" s="20" t="s">
        <v>30</v>
      </c>
      <c r="E17" s="20" t="s">
        <v>31</v>
      </c>
      <c r="F17" s="91">
        <v>5</v>
      </c>
      <c r="G17" s="92">
        <v>5</v>
      </c>
      <c r="H17" s="92">
        <v>5</v>
      </c>
      <c r="I17" s="92">
        <v>5</v>
      </c>
      <c r="J17" s="93">
        <v>5</v>
      </c>
    </row>
    <row r="18" spans="1:17">
      <c r="A18" s="59" t="s">
        <v>29</v>
      </c>
      <c r="B18" s="19" t="s">
        <v>11</v>
      </c>
      <c r="C18" s="19">
        <v>38252</v>
      </c>
      <c r="D18" s="20" t="s">
        <v>16</v>
      </c>
      <c r="E18" s="20" t="s">
        <v>32</v>
      </c>
      <c r="F18" s="43">
        <f ca="1">SUMIF(F$56:F$149,#REF!,$A$56:$A$109)</f>
        <v>0</v>
      </c>
      <c r="G18" s="44">
        <f ca="1">SUMIF(G$56:G$149,#REF!,$A$56:$A$109)</f>
        <v>0</v>
      </c>
      <c r="H18" s="44">
        <f ca="1">SUMIF(H$56:H$149,#REF!,$A$56:$A$109)</f>
        <v>0</v>
      </c>
      <c r="I18" s="44">
        <f ca="1">SUMIF(I$56:I$149,#REF!,$A$56:$A$109)</f>
        <v>0</v>
      </c>
      <c r="J18" s="46">
        <v>0</v>
      </c>
    </row>
    <row r="19" spans="1:17">
      <c r="A19" s="60" t="s">
        <v>33</v>
      </c>
      <c r="B19" s="21" t="s">
        <v>11</v>
      </c>
      <c r="C19" s="22">
        <v>38163</v>
      </c>
      <c r="D19" s="22" t="s">
        <v>14</v>
      </c>
      <c r="E19" s="23" t="s">
        <v>34</v>
      </c>
      <c r="F19" s="43">
        <f ca="1">SUMIF(F$56:F$149,#REF!,$A$56:$A$109)</f>
        <v>0</v>
      </c>
      <c r="G19" s="44">
        <f ca="1">SUMIF(G$56:G$149,#REF!,$A$56:$A$109)</f>
        <v>0</v>
      </c>
      <c r="H19" s="44">
        <f ca="1">SUMIF(H$56:H$149,#REF!,$A$56:$A$109)</f>
        <v>0</v>
      </c>
      <c r="I19" s="44">
        <f ca="1">SUMIF(I$56:I$149,#REF!,$A$56:$A$109)</f>
        <v>0</v>
      </c>
      <c r="J19" s="46">
        <v>0</v>
      </c>
    </row>
    <row r="20" spans="1:17">
      <c r="A20" s="61" t="s">
        <v>35</v>
      </c>
      <c r="B20" s="24" t="s">
        <v>11</v>
      </c>
      <c r="C20" s="25">
        <v>37766</v>
      </c>
      <c r="D20" s="26" t="s">
        <v>16</v>
      </c>
      <c r="E20" s="27" t="s">
        <v>36</v>
      </c>
      <c r="F20" s="43">
        <f ca="1">SUMIF(F$56:F$149,#REF!,$A$56:$A$109)</f>
        <v>0</v>
      </c>
      <c r="G20" s="44">
        <f ca="1">SUMIF(G$56:G$149,#REF!,$A$56:$A$109)</f>
        <v>0</v>
      </c>
      <c r="H20" s="44">
        <f ca="1">SUMIF(H$56:H$149,#REF!,$A$56:$A$109)</f>
        <v>0</v>
      </c>
      <c r="I20" s="44">
        <f ca="1">SUMIF(I$56:I$149,#REF!,$A$56:$A$109)</f>
        <v>0</v>
      </c>
      <c r="J20" s="46">
        <v>0</v>
      </c>
    </row>
    <row r="21" spans="1:17" ht="30">
      <c r="A21" s="62" t="s">
        <v>37</v>
      </c>
      <c r="B21" s="28" t="s">
        <v>11</v>
      </c>
      <c r="C21" s="29">
        <v>37767</v>
      </c>
      <c r="D21" s="30" t="s">
        <v>14</v>
      </c>
      <c r="E21" s="31" t="s">
        <v>38</v>
      </c>
      <c r="F21" s="94">
        <v>4</v>
      </c>
      <c r="G21" s="95">
        <v>4</v>
      </c>
      <c r="H21" s="95">
        <v>4</v>
      </c>
      <c r="I21" s="95">
        <v>4</v>
      </c>
      <c r="J21" s="96">
        <v>4</v>
      </c>
    </row>
    <row r="22" spans="1:17">
      <c r="A22" s="63" t="s">
        <v>39</v>
      </c>
      <c r="B22" s="32" t="s">
        <v>11</v>
      </c>
      <c r="C22" s="33">
        <v>38251</v>
      </c>
      <c r="D22" s="33" t="s">
        <v>14</v>
      </c>
      <c r="E22" s="34" t="s">
        <v>40</v>
      </c>
      <c r="F22" s="43">
        <f ca="1">SUMIF(F$56:F$149,#REF!,$A$56:$A$109)</f>
        <v>0</v>
      </c>
      <c r="G22" s="44">
        <f ca="1">SUMIF(G$56:G$149,#REF!,$A$56:$A$109)</f>
        <v>0</v>
      </c>
      <c r="H22" s="44">
        <f ca="1">SUMIF(H$56:H$149,#REF!,$A$56:$A$109)</f>
        <v>0</v>
      </c>
      <c r="I22" s="44">
        <f ca="1">SUMIF(I$56:I$149,#REF!,$A$56:$A$109)</f>
        <v>0</v>
      </c>
      <c r="J22" s="46">
        <v>0</v>
      </c>
    </row>
    <row r="23" spans="1:17">
      <c r="A23" s="63" t="s">
        <v>39</v>
      </c>
      <c r="B23" s="32" t="s">
        <v>11</v>
      </c>
      <c r="C23" s="33">
        <v>38251</v>
      </c>
      <c r="D23" s="33" t="s">
        <v>41</v>
      </c>
      <c r="E23" s="34" t="s">
        <v>42</v>
      </c>
      <c r="F23" s="43">
        <f ca="1">SUMIF(F$56:F$149,#REF!,$A$56:$A$109)</f>
        <v>0</v>
      </c>
      <c r="G23" s="44">
        <f ca="1">SUMIF(G$56:G$149,#REF!,$A$56:$A$109)</f>
        <v>0</v>
      </c>
      <c r="H23" s="44">
        <f ca="1">SUMIF(H$56:H$149,#REF!,$A$56:$A$109)</f>
        <v>0</v>
      </c>
      <c r="I23" s="44">
        <f ca="1">SUMIF(I$56:I$149,#REF!,$A$56:$A$109)</f>
        <v>0</v>
      </c>
      <c r="J23" s="46">
        <v>0</v>
      </c>
    </row>
    <row r="24" spans="1:17">
      <c r="A24" s="64" t="s">
        <v>43</v>
      </c>
      <c r="B24" s="36" t="s">
        <v>44</v>
      </c>
      <c r="C24" s="36">
        <v>39950</v>
      </c>
      <c r="D24" s="36" t="s">
        <v>16</v>
      </c>
      <c r="E24" s="37" t="s">
        <v>45</v>
      </c>
      <c r="F24" s="43">
        <f ca="1">SUMIF(F$56:F$149,#REF!,$A$56:$A$109)</f>
        <v>0</v>
      </c>
      <c r="G24" s="44">
        <f ca="1">SUMIF(G$56:G$149,#REF!,$A$56:$A$109)</f>
        <v>0</v>
      </c>
      <c r="H24" s="44">
        <f ca="1">SUMIF(H$56:H$149,#REF!,$A$56:$A$109)</f>
        <v>0</v>
      </c>
      <c r="I24" s="44">
        <f ca="1">SUMIF(I$56:I$149,#REF!,$A$56:$A$109)</f>
        <v>0</v>
      </c>
      <c r="J24" s="45">
        <v>0</v>
      </c>
    </row>
    <row r="25" spans="1:17">
      <c r="A25" s="64" t="s">
        <v>43</v>
      </c>
      <c r="B25" s="35" t="s">
        <v>44</v>
      </c>
      <c r="C25" s="36">
        <v>39950</v>
      </c>
      <c r="D25" s="36" t="s">
        <v>18</v>
      </c>
      <c r="E25" s="37" t="s">
        <v>46</v>
      </c>
      <c r="F25" s="43">
        <f ca="1">SUMIF(F$56:F$149,#REF!,$A$56:$A$109)</f>
        <v>0</v>
      </c>
      <c r="G25" s="44">
        <f ca="1">SUMIF(G$56:G$149,#REF!,$A$56:$A$109)</f>
        <v>0</v>
      </c>
      <c r="H25" s="44">
        <f ca="1">SUMIF(H$56:H$149,#REF!,$A$56:$A$109)</f>
        <v>0</v>
      </c>
      <c r="I25" s="44">
        <f ca="1">SUMIF(I$56:I$149,#REF!,$A$56:$A$109)</f>
        <v>0</v>
      </c>
      <c r="J25" s="45">
        <f ca="1">SUMIF(J$56:J$149,#REF!,$A$56:$A$109)</f>
        <v>0</v>
      </c>
    </row>
    <row r="26" spans="1:17">
      <c r="A26" s="65" t="s">
        <v>47</v>
      </c>
      <c r="B26" s="38" t="s">
        <v>44</v>
      </c>
      <c r="C26" s="39">
        <v>39950</v>
      </c>
      <c r="D26" s="39" t="s">
        <v>30</v>
      </c>
      <c r="E26" s="40" t="s">
        <v>48</v>
      </c>
      <c r="F26" s="50">
        <f ca="1">SUMIF(F$56:F$149,#REF!,$A$56:$A$109)</f>
        <v>0</v>
      </c>
      <c r="G26" s="51">
        <f ca="1">SUMIF(G$56:G$149,#REF!,$A$56:$A$109)</f>
        <v>0</v>
      </c>
      <c r="H26" s="51">
        <f ca="1">SUMIF(H$56:H$149,#REF!,$A$56:$A$109)</f>
        <v>0</v>
      </c>
      <c r="I26" s="51">
        <f ca="1">SUMIF(I$56:I$149,#REF!,$A$56:$A$109)</f>
        <v>0</v>
      </c>
      <c r="J26" s="52">
        <f ca="1">SUMIF(J$56:J$149,#REF!,$A$56:$A$109)</f>
        <v>0</v>
      </c>
    </row>
    <row r="27" spans="1:17">
      <c r="A27" s="66" t="s">
        <v>49</v>
      </c>
      <c r="B27" s="41" t="s">
        <v>50</v>
      </c>
      <c r="C27" s="42" t="s">
        <v>51</v>
      </c>
      <c r="D27" s="42" t="s">
        <v>16</v>
      </c>
      <c r="E27" s="42" t="s">
        <v>52</v>
      </c>
      <c r="F27" s="43">
        <f ca="1">SUMIF(F$56:F$149,#REF!,$A$56:$A$109)</f>
        <v>0</v>
      </c>
      <c r="G27" s="44">
        <f ca="1">SUMIF(G$56:G$149,#REF!,$A$56:$A$109)</f>
        <v>0</v>
      </c>
      <c r="H27" s="44">
        <f ca="1">SUMIF(H$56:H$149,#REF!,$A$56:$A$109)</f>
        <v>0</v>
      </c>
      <c r="I27" s="44">
        <f ca="1">SUMIF(I$56:I$149,#REF!,$A$56:$A$109)</f>
        <v>0</v>
      </c>
      <c r="J27" s="45">
        <f ca="1">SUMIF(J$56:J$149,#REF!,$A$56:$A$109)</f>
        <v>0</v>
      </c>
    </row>
    <row r="28" spans="1:17" ht="15.75" thickBot="1">
      <c r="A28" s="67" t="s">
        <v>49</v>
      </c>
      <c r="B28" s="68" t="s">
        <v>50</v>
      </c>
      <c r="C28" s="69" t="s">
        <v>51</v>
      </c>
      <c r="D28" s="70" t="s">
        <v>14</v>
      </c>
      <c r="E28" s="70" t="s">
        <v>52</v>
      </c>
      <c r="F28" s="71">
        <f ca="1">SUMIF(F$56:F$149,#REF!,$A$56:$A$109)</f>
        <v>0</v>
      </c>
      <c r="G28" s="72">
        <f ca="1">SUMIF(G$56:G$149,#REF!,$A$56:$A$109)</f>
        <v>0</v>
      </c>
      <c r="H28" s="72">
        <f ca="1">SUMIF(H$56:H$149,#REF!,$A$56:$A$109)</f>
        <v>0</v>
      </c>
      <c r="I28" s="72">
        <f ca="1">SUMIF(I$56:I$149,#REF!,$A$56:$A$109)</f>
        <v>0</v>
      </c>
      <c r="J28" s="73">
        <f ca="1">SUMIF(J$56:J$149,#REF!,$A$56:$A$109)</f>
        <v>0</v>
      </c>
    </row>
    <row r="30" spans="1:17">
      <c r="E30" s="11" t="s">
        <v>53</v>
      </c>
      <c r="F30" s="11">
        <f ca="1">SUM(F9:F28)</f>
        <v>19</v>
      </c>
      <c r="G30" s="11">
        <f t="shared" ref="G30:J30" ca="1" si="0">SUM(G9:G28)</f>
        <v>19</v>
      </c>
      <c r="H30" s="11">
        <f t="shared" ca="1" si="0"/>
        <v>19</v>
      </c>
      <c r="I30" s="11">
        <f t="shared" ca="1" si="0"/>
        <v>19</v>
      </c>
      <c r="J30" s="11">
        <f t="shared" ca="1" si="0"/>
        <v>19</v>
      </c>
    </row>
    <row r="32" spans="1:17" ht="23.25">
      <c r="E32" s="74" t="s">
        <v>54</v>
      </c>
      <c r="F32" s="75"/>
      <c r="G32" s="75">
        <f ca="1">CompteCouleurFond(G9:G28,L4)</f>
        <v>5</v>
      </c>
      <c r="H32" s="75">
        <f ca="1">CompteCouleurFond(H9:H28,M4)</f>
        <v>5</v>
      </c>
      <c r="I32" s="75">
        <f ca="1">CompteCouleurFond(I9:I28,N4)</f>
        <v>5</v>
      </c>
      <c r="J32" s="75">
        <f ca="1">CompteCouleurFond(J9:J28,O4)</f>
        <v>5</v>
      </c>
      <c r="K32" s="79" t="s">
        <v>55</v>
      </c>
      <c r="L32" s="80"/>
      <c r="M32" s="80"/>
      <c r="N32" s="80"/>
      <c r="O32" s="80"/>
      <c r="P32" s="80"/>
      <c r="Q32" s="80"/>
    </row>
  </sheetData>
  <mergeCells count="2">
    <mergeCell ref="A7:E7"/>
    <mergeCell ref="K32:Q32"/>
  </mergeCells>
  <pageMargins left="0.7" right="0.7" top="0.75" bottom="0.75" header="0.3" footer="0.3"/>
  <pageSetup paperSize="9" orientation="portrait" horizontalDpi="15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 Julien</dc:creator>
  <cp:lastModifiedBy>Patrice</cp:lastModifiedBy>
  <dcterms:created xsi:type="dcterms:W3CDTF">2020-04-09T10:07:45Z</dcterms:created>
  <dcterms:modified xsi:type="dcterms:W3CDTF">2020-04-09T13:39:05Z</dcterms:modified>
</cp:coreProperties>
</file>