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5600" windowHeight="11760" activeTab="1"/>
  </bookViews>
  <sheets>
    <sheet name="Données" sheetId="3" r:id="rId1"/>
    <sheet name="Résultat" sheetId="2" r:id="rId2"/>
  </sheets>
  <calcPr calcId="125725"/>
</workbook>
</file>

<file path=xl/calcChain.xml><?xml version="1.0" encoding="utf-8"?>
<calcChain xmlns="http://schemas.openxmlformats.org/spreadsheetml/2006/main">
  <c r="I2" i="3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C4" i="2" l="1"/>
  <c r="B4"/>
  <c r="F4"/>
  <c r="E4"/>
  <c r="D4"/>
  <c r="A4" l="1"/>
</calcChain>
</file>

<file path=xl/sharedStrings.xml><?xml version="1.0" encoding="utf-8"?>
<sst xmlns="http://schemas.openxmlformats.org/spreadsheetml/2006/main" count="121" uniqueCount="14">
  <si>
    <t>S/N</t>
  </si>
  <si>
    <t>DATE</t>
  </si>
  <si>
    <t>Total</t>
  </si>
  <si>
    <t>F1</t>
  </si>
  <si>
    <t>F2</t>
  </si>
  <si>
    <t>RE</t>
  </si>
  <si>
    <t>AE</t>
  </si>
  <si>
    <t>REB</t>
  </si>
  <si>
    <t>Colonne1</t>
  </si>
  <si>
    <t>*2010</t>
  </si>
  <si>
    <t>Note: Fait pour AE et RE</t>
  </si>
  <si>
    <t>La colonne I en feuille Données peut être démasquée</t>
  </si>
  <si>
    <t xml:space="preserve">ici la cellule A1 est basée sur l'année mais jour/mois/année ou mois/année est possible. </t>
  </si>
  <si>
    <t>Exemple 26/02/2010 ou 11/2010</t>
  </si>
</sst>
</file>

<file path=xl/styles.xml><?xml version="1.0" encoding="utf-8"?>
<styleSheet xmlns="http://schemas.openxmlformats.org/spreadsheetml/2006/main">
  <fonts count="10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i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25">
    <xf numFmtId="0" fontId="0" fillId="0" borderId="0" xfId="0"/>
    <xf numFmtId="1" fontId="2" fillId="0" borderId="2" xfId="1" applyNumberFormat="1" applyFill="1" applyBorder="1" applyAlignment="1">
      <alignment horizontal="center" vertical="center"/>
    </xf>
    <xf numFmtId="22" fontId="2" fillId="0" borderId="1" xfId="1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/>
    <xf numFmtId="0" fontId="2" fillId="0" borderId="3" xfId="1" applyBorder="1" applyAlignment="1">
      <alignment horizontal="center" vertical="center"/>
    </xf>
    <xf numFmtId="1" fontId="2" fillId="0" borderId="7" xfId="1" applyNumberFormat="1" applyFill="1" applyBorder="1" applyAlignment="1">
      <alignment horizontal="center" vertical="center"/>
    </xf>
    <xf numFmtId="22" fontId="2" fillId="0" borderId="8" xfId="1" applyNumberFormat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/>
    <xf numFmtId="0" fontId="3" fillId="0" borderId="0" xfId="0" applyFont="1"/>
    <xf numFmtId="0" fontId="4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22" fontId="0" fillId="0" borderId="0" xfId="0" applyNumberFormat="1"/>
    <xf numFmtId="0" fontId="7" fillId="0" borderId="0" xfId="0" applyFont="1"/>
    <xf numFmtId="0" fontId="1" fillId="0" borderId="4" xfId="1" applyFont="1" applyFill="1" applyBorder="1" applyAlignment="1">
      <alignment horizontal="center" vertical="center"/>
    </xf>
    <xf numFmtId="0" fontId="1" fillId="0" borderId="4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1" fillId="0" borderId="8" xfId="1" applyNumberFormat="1" applyFont="1" applyFill="1" applyBorder="1" applyAlignment="1">
      <alignment horizontal="center" vertical="center"/>
    </xf>
    <xf numFmtId="0" fontId="8" fillId="0" borderId="0" xfId="0" quotePrefix="1" applyFont="1"/>
    <xf numFmtId="0" fontId="0" fillId="0" borderId="0" xfId="0" applyAlignment="1">
      <alignment horizontal="center"/>
    </xf>
    <xf numFmtId="0" fontId="9" fillId="0" borderId="0" xfId="0" applyFont="1"/>
  </cellXfs>
  <cellStyles count="3">
    <cellStyle name="Normal" xfId="0" builtinId="0"/>
    <cellStyle name="Normal 2" xfId="1"/>
    <cellStyle name="Pourcentage 2" xfId="2"/>
  </cellStyles>
  <dxfs count="14">
    <dxf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7" formatCode="dd/mm/yyyy\ hh:mm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I102" totalsRowShown="0" headerRowDxfId="13" dataDxfId="11" headerRowBorderDxfId="12" tableBorderDxfId="10" totalsRowBorderDxfId="9" headerRowCellStyle="Normal 2" dataCellStyle="Normal 2">
  <autoFilter ref="A1:I102">
    <filterColumn colId="1">
      <filters>
        <dateGroupItem year="2010" dateTimeGrouping="year"/>
      </filters>
    </filterColumn>
    <filterColumn colId="8"/>
  </autoFilter>
  <tableColumns count="9">
    <tableColumn id="1" name="S/N" dataDxfId="8" dataCellStyle="Normal 2"/>
    <tableColumn id="2" name="DATE" dataDxfId="7" dataCellStyle="Normal 2"/>
    <tableColumn id="3" name="AE" dataDxfId="6" dataCellStyle="Normal 2"/>
    <tableColumn id="4" name="RE" dataDxfId="5" dataCellStyle="Normal 2"/>
    <tableColumn id="5" name="F1" dataDxfId="4" dataCellStyle="Normal 2"/>
    <tableColumn id="6" name="F2" dataDxfId="3" dataCellStyle="Normal 2"/>
    <tableColumn id="7" name="REB" dataDxfId="2" dataCellStyle="Normal 2"/>
    <tableColumn id="8" name="Total" dataDxfId="1" dataCellStyle="Normal 2"/>
    <tableColumn id="9" name="Colonne1" dataDxfId="0" dataCellStyle="Normal 2">
      <calculatedColumnFormula>TEXT(Tableau2[[#This Row],[DATE]],"jj/mm/aaaa")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5"/>
  <sheetViews>
    <sheetView topLeftCell="B1" workbookViewId="0">
      <selection activeCell="J1" sqref="J1"/>
    </sheetView>
  </sheetViews>
  <sheetFormatPr baseColWidth="10" defaultRowHeight="14.25"/>
  <cols>
    <col min="1" max="1" width="11.375" bestFit="1" customWidth="1"/>
    <col min="2" max="3" width="14.875" bestFit="1" customWidth="1"/>
    <col min="9" max="9" width="0" hidden="1" customWidth="1"/>
  </cols>
  <sheetData>
    <row r="1" spans="1:9" ht="15">
      <c r="A1" s="7" t="s">
        <v>0</v>
      </c>
      <c r="B1" s="4" t="s">
        <v>1</v>
      </c>
      <c r="C1" s="4" t="s">
        <v>6</v>
      </c>
      <c r="D1" s="4" t="s">
        <v>5</v>
      </c>
      <c r="E1" s="4" t="s">
        <v>3</v>
      </c>
      <c r="F1" s="4" t="s">
        <v>4</v>
      </c>
      <c r="G1" s="4" t="s">
        <v>7</v>
      </c>
      <c r="H1" s="5" t="s">
        <v>2</v>
      </c>
      <c r="I1" s="18" t="s">
        <v>8</v>
      </c>
    </row>
    <row r="2" spans="1:9" ht="15" hidden="1">
      <c r="A2" s="1">
        <v>100000236389</v>
      </c>
      <c r="B2" s="2">
        <v>40064.576921296299</v>
      </c>
      <c r="C2" s="3">
        <v>0</v>
      </c>
      <c r="D2" s="3">
        <v>1</v>
      </c>
      <c r="E2" s="3">
        <v>0</v>
      </c>
      <c r="F2" s="3">
        <v>0</v>
      </c>
      <c r="G2" s="3">
        <v>0</v>
      </c>
      <c r="H2" s="6" t="s">
        <v>5</v>
      </c>
      <c r="I2" s="19" t="str">
        <f>TEXT(Tableau2[[#This Row],[DATE]],"jj/mm/aaaa")</f>
        <v>08/09/2009</v>
      </c>
    </row>
    <row r="3" spans="1:9" ht="15">
      <c r="A3" s="1">
        <v>100000244197</v>
      </c>
      <c r="B3" s="2">
        <v>40191.601504629631</v>
      </c>
      <c r="C3" s="3">
        <v>0</v>
      </c>
      <c r="D3" s="3">
        <v>1</v>
      </c>
      <c r="E3" s="3">
        <v>0</v>
      </c>
      <c r="F3" s="3">
        <v>0</v>
      </c>
      <c r="G3" s="3">
        <v>0</v>
      </c>
      <c r="H3" s="6" t="s">
        <v>5</v>
      </c>
      <c r="I3" s="20" t="str">
        <f>TEXT(Tableau2[[#This Row],[DATE]],"jj/mm/aaaa")</f>
        <v>13/01/2010</v>
      </c>
    </row>
    <row r="4" spans="1:9" ht="15">
      <c r="A4" s="1">
        <v>100000245166</v>
      </c>
      <c r="B4" s="2">
        <v>40213.299340277779</v>
      </c>
      <c r="C4" s="3">
        <v>0</v>
      </c>
      <c r="D4" s="3">
        <v>1</v>
      </c>
      <c r="E4" s="3">
        <v>0</v>
      </c>
      <c r="F4" s="3">
        <v>0</v>
      </c>
      <c r="G4" s="3">
        <v>0</v>
      </c>
      <c r="H4" s="6" t="s">
        <v>5</v>
      </c>
      <c r="I4" s="20" t="str">
        <f>TEXT(Tableau2[[#This Row],[DATE]],"jj/mm/aaaa")</f>
        <v>04/02/2010</v>
      </c>
    </row>
    <row r="5" spans="1:9" ht="15">
      <c r="A5" s="1">
        <v>100000245162</v>
      </c>
      <c r="B5" s="2">
        <v>40214.066921296297</v>
      </c>
      <c r="C5" s="3">
        <v>0</v>
      </c>
      <c r="D5" s="3">
        <v>1</v>
      </c>
      <c r="E5" s="3">
        <v>0</v>
      </c>
      <c r="F5" s="3">
        <v>0</v>
      </c>
      <c r="G5" s="3">
        <v>0</v>
      </c>
      <c r="H5" s="6" t="s">
        <v>5</v>
      </c>
      <c r="I5" s="20" t="str">
        <f>TEXT(Tableau2[[#This Row],[DATE]],"jj/mm/aaaa")</f>
        <v>05/02/2010</v>
      </c>
    </row>
    <row r="6" spans="1:9" ht="15">
      <c r="A6" s="1">
        <v>100000245169</v>
      </c>
      <c r="B6" s="2">
        <v>40215.144062500003</v>
      </c>
      <c r="C6" s="3">
        <v>0</v>
      </c>
      <c r="D6" s="3">
        <v>1</v>
      </c>
      <c r="E6" s="3">
        <v>0</v>
      </c>
      <c r="F6" s="3">
        <v>0</v>
      </c>
      <c r="G6" s="3">
        <v>0</v>
      </c>
      <c r="H6" s="6" t="s">
        <v>5</v>
      </c>
      <c r="I6" s="20" t="str">
        <f>TEXT(Tableau2[[#This Row],[DATE]],"jj/mm/aaaa")</f>
        <v>06/02/2010</v>
      </c>
    </row>
    <row r="7" spans="1:9" ht="15">
      <c r="A7" s="1">
        <v>100000246434</v>
      </c>
      <c r="B7" s="2">
        <v>40217.608298611114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6" t="s">
        <v>5</v>
      </c>
      <c r="I7" s="20" t="str">
        <f>TEXT(Tableau2[[#This Row],[DATE]],"jj/mm/aaaa")</f>
        <v>08/02/2010</v>
      </c>
    </row>
    <row r="8" spans="1:9" ht="15">
      <c r="A8" s="1">
        <v>100000245164</v>
      </c>
      <c r="B8" s="2">
        <v>40232.166851851849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6" t="s">
        <v>5</v>
      </c>
      <c r="I8" s="20" t="str">
        <f>TEXT(Tableau2[[#This Row],[DATE]],"jj/mm/aaaa")</f>
        <v>23/02/2010</v>
      </c>
    </row>
    <row r="9" spans="1:9" ht="15">
      <c r="A9" s="1">
        <v>100000245823</v>
      </c>
      <c r="B9" s="2">
        <v>40233.4766087963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6" t="s">
        <v>5</v>
      </c>
      <c r="I9" s="20" t="str">
        <f>TEXT(Tableau2[[#This Row],[DATE]],"jj/mm/aaaa")</f>
        <v>24/02/2010</v>
      </c>
    </row>
    <row r="10" spans="1:9" ht="15">
      <c r="A10" s="1">
        <v>100000245170</v>
      </c>
      <c r="B10" s="2">
        <v>40233.610983796294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6" t="s">
        <v>5</v>
      </c>
      <c r="I10" s="20" t="str">
        <f>TEXT(Tableau2[[#This Row],[DATE]],"jj/mm/aaaa")</f>
        <v>24/02/2010</v>
      </c>
    </row>
    <row r="11" spans="1:9" ht="15">
      <c r="A11" s="1">
        <v>100000246428</v>
      </c>
      <c r="B11" s="2">
        <v>40235.556585648148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6" t="s">
        <v>5</v>
      </c>
      <c r="I11" s="20" t="str">
        <f>TEXT(Tableau2[[#This Row],[DATE]],"jj/mm/aaaa")</f>
        <v>26/02/2010</v>
      </c>
    </row>
    <row r="12" spans="1:9" ht="15">
      <c r="A12" s="1">
        <v>100000248255</v>
      </c>
      <c r="B12" s="2">
        <v>40235.985625000001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6" t="s">
        <v>5</v>
      </c>
      <c r="I12" s="20" t="str">
        <f>TEXT(Tableau2[[#This Row],[DATE]],"jj/mm/aaaa")</f>
        <v>26/02/2010</v>
      </c>
    </row>
    <row r="13" spans="1:9" ht="15">
      <c r="A13" s="1">
        <v>100000248255</v>
      </c>
      <c r="B13" s="2">
        <v>40236.019988425927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6" t="s">
        <v>5</v>
      </c>
      <c r="I13" s="20" t="str">
        <f>TEXT(Tableau2[[#This Row],[DATE]],"jj/mm/aaaa")</f>
        <v>27/02/2010</v>
      </c>
    </row>
    <row r="14" spans="1:9" ht="15">
      <c r="A14" s="1">
        <v>100000249145</v>
      </c>
      <c r="B14" s="2">
        <v>40250.069444444445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6" t="s">
        <v>5</v>
      </c>
      <c r="I14" s="20" t="str">
        <f>TEXT(Tableau2[[#This Row],[DATE]],"jj/mm/aaaa")</f>
        <v>13/03/2010</v>
      </c>
    </row>
    <row r="15" spans="1:9" ht="15">
      <c r="A15" s="1">
        <v>100000248373</v>
      </c>
      <c r="B15" s="2">
        <v>40252.793761574074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6" t="s">
        <v>5</v>
      </c>
      <c r="I15" s="20" t="str">
        <f>TEXT(Tableau2[[#This Row],[DATE]],"jj/mm/aaaa")</f>
        <v>15/03/2010</v>
      </c>
    </row>
    <row r="16" spans="1:9" ht="15">
      <c r="A16" s="1">
        <v>100000250383</v>
      </c>
      <c r="B16" s="2">
        <v>40266.805162037039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6" t="s">
        <v>5</v>
      </c>
      <c r="I16" s="20" t="str">
        <f>TEXT(Tableau2[[#This Row],[DATE]],"jj/mm/aaaa")</f>
        <v>29/03/2010</v>
      </c>
    </row>
    <row r="17" spans="1:9" ht="15">
      <c r="A17" s="1">
        <v>100000250385</v>
      </c>
      <c r="B17" s="2">
        <v>40267.639131944445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 s="6" t="s">
        <v>5</v>
      </c>
      <c r="I17" s="20" t="str">
        <f>TEXT(Tableau2[[#This Row],[DATE]],"jj/mm/aaaa")</f>
        <v>30/03/2010</v>
      </c>
    </row>
    <row r="18" spans="1:9" ht="15">
      <c r="A18" s="1">
        <v>100000250386</v>
      </c>
      <c r="B18" s="2">
        <v>40267.640613425923</v>
      </c>
      <c r="C18" s="3">
        <v>0</v>
      </c>
      <c r="D18" s="3">
        <v>1</v>
      </c>
      <c r="E18" s="3">
        <v>0</v>
      </c>
      <c r="F18" s="3">
        <v>0</v>
      </c>
      <c r="G18" s="3">
        <v>0</v>
      </c>
      <c r="H18" s="6" t="s">
        <v>5</v>
      </c>
      <c r="I18" s="20" t="str">
        <f>TEXT(Tableau2[[#This Row],[DATE]],"jj/mm/aaaa")</f>
        <v>30/03/2010</v>
      </c>
    </row>
    <row r="19" spans="1:9" ht="15">
      <c r="A19" s="1">
        <v>100000248372</v>
      </c>
      <c r="B19" s="2">
        <v>40268.603750000002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6" t="s">
        <v>5</v>
      </c>
      <c r="I19" s="20" t="str">
        <f>TEXT(Tableau2[[#This Row],[DATE]],"jj/mm/aaaa")</f>
        <v>31/03/2010</v>
      </c>
    </row>
    <row r="20" spans="1:9" ht="15">
      <c r="A20" s="1">
        <v>100000250870</v>
      </c>
      <c r="B20" s="2">
        <v>40289.425636574073</v>
      </c>
      <c r="C20" s="3">
        <v>0</v>
      </c>
      <c r="D20" s="3">
        <v>1</v>
      </c>
      <c r="E20" s="3">
        <v>0</v>
      </c>
      <c r="F20" s="3">
        <v>0</v>
      </c>
      <c r="G20" s="3">
        <v>0</v>
      </c>
      <c r="H20" s="6" t="s">
        <v>5</v>
      </c>
      <c r="I20" s="20" t="str">
        <f>TEXT(Tableau2[[#This Row],[DATE]],"jj/mm/aaaa")</f>
        <v>21/04/2010</v>
      </c>
    </row>
    <row r="21" spans="1:9" ht="15">
      <c r="A21" s="1">
        <v>100000250872</v>
      </c>
      <c r="B21" s="2">
        <v>40290.575486111113</v>
      </c>
      <c r="C21" s="3">
        <v>0</v>
      </c>
      <c r="D21" s="3">
        <v>1</v>
      </c>
      <c r="E21" s="3">
        <v>0</v>
      </c>
      <c r="F21" s="3">
        <v>0</v>
      </c>
      <c r="G21" s="3">
        <v>0</v>
      </c>
      <c r="H21" s="6" t="s">
        <v>5</v>
      </c>
      <c r="I21" s="20" t="str">
        <f>TEXT(Tableau2[[#This Row],[DATE]],"jj/mm/aaaa")</f>
        <v>22/04/2010</v>
      </c>
    </row>
    <row r="22" spans="1:9" ht="15">
      <c r="A22" s="1">
        <v>100000250871</v>
      </c>
      <c r="B22" s="2">
        <v>40291.864594907405</v>
      </c>
      <c r="C22" s="3">
        <v>0</v>
      </c>
      <c r="D22" s="3">
        <v>1</v>
      </c>
      <c r="E22" s="3">
        <v>0</v>
      </c>
      <c r="F22" s="3">
        <v>0</v>
      </c>
      <c r="G22" s="3">
        <v>0</v>
      </c>
      <c r="H22" s="6" t="s">
        <v>5</v>
      </c>
      <c r="I22" s="20" t="str">
        <f>TEXT(Tableau2[[#This Row],[DATE]],"jj/mm/aaaa")</f>
        <v>23/04/2010</v>
      </c>
    </row>
    <row r="23" spans="1:9" ht="15">
      <c r="A23" s="1">
        <v>100000251624</v>
      </c>
      <c r="B23" s="2">
        <v>40317.86923611111</v>
      </c>
      <c r="C23" s="3">
        <v>0</v>
      </c>
      <c r="D23" s="3">
        <v>1</v>
      </c>
      <c r="E23" s="3">
        <v>0</v>
      </c>
      <c r="F23" s="3">
        <v>0</v>
      </c>
      <c r="G23" s="3">
        <v>0</v>
      </c>
      <c r="H23" s="6" t="s">
        <v>5</v>
      </c>
      <c r="I23" s="20" t="str">
        <f>TEXT(Tableau2[[#This Row],[DATE]],"jj/mm/aaaa")</f>
        <v>19/05/2010</v>
      </c>
    </row>
    <row r="24" spans="1:9" ht="15">
      <c r="A24" s="1">
        <v>100000254868</v>
      </c>
      <c r="B24" s="2">
        <v>40343.649733796294</v>
      </c>
      <c r="C24" s="3">
        <v>0</v>
      </c>
      <c r="D24" s="3">
        <v>1</v>
      </c>
      <c r="E24" s="3">
        <v>0</v>
      </c>
      <c r="F24" s="3">
        <v>0</v>
      </c>
      <c r="G24" s="3">
        <v>0</v>
      </c>
      <c r="H24" s="6" t="s">
        <v>5</v>
      </c>
      <c r="I24" s="20" t="str">
        <f>TEXT(Tableau2[[#This Row],[DATE]],"jj/mm/aaaa")</f>
        <v>14/06/2010</v>
      </c>
    </row>
    <row r="25" spans="1:9" ht="15">
      <c r="A25" s="1">
        <v>100000255192</v>
      </c>
      <c r="B25" s="2">
        <v>40354.758726851855</v>
      </c>
      <c r="C25" s="3">
        <v>0</v>
      </c>
      <c r="D25" s="3">
        <v>1</v>
      </c>
      <c r="E25" s="3">
        <v>0</v>
      </c>
      <c r="F25" s="3">
        <v>0</v>
      </c>
      <c r="G25" s="3">
        <v>0</v>
      </c>
      <c r="H25" s="6" t="s">
        <v>5</v>
      </c>
      <c r="I25" s="20" t="str">
        <f>TEXT(Tableau2[[#This Row],[DATE]],"jj/mm/aaaa")</f>
        <v>25/06/2010</v>
      </c>
    </row>
    <row r="26" spans="1:9" ht="15">
      <c r="A26" s="1">
        <v>100000253224</v>
      </c>
      <c r="B26" s="2">
        <v>40354.974965277775</v>
      </c>
      <c r="C26" s="3">
        <v>0</v>
      </c>
      <c r="D26" s="3">
        <v>1</v>
      </c>
      <c r="E26" s="3">
        <v>0</v>
      </c>
      <c r="F26" s="3">
        <v>0</v>
      </c>
      <c r="G26" s="3">
        <v>0</v>
      </c>
      <c r="H26" s="6" t="s">
        <v>5</v>
      </c>
      <c r="I26" s="20" t="str">
        <f>TEXT(Tableau2[[#This Row],[DATE]],"jj/mm/aaaa")</f>
        <v>25/06/2010</v>
      </c>
    </row>
    <row r="27" spans="1:9" ht="15">
      <c r="A27" s="1">
        <v>100000255193</v>
      </c>
      <c r="B27" s="2">
        <v>40355.345972222225</v>
      </c>
      <c r="C27" s="3">
        <v>0</v>
      </c>
      <c r="D27" s="3">
        <v>1</v>
      </c>
      <c r="E27" s="3">
        <v>0</v>
      </c>
      <c r="F27" s="3">
        <v>0</v>
      </c>
      <c r="G27" s="3">
        <v>0</v>
      </c>
      <c r="H27" s="6" t="s">
        <v>5</v>
      </c>
      <c r="I27" s="20" t="str">
        <f>TEXT(Tableau2[[#This Row],[DATE]],"jj/mm/aaaa")</f>
        <v>26/06/2010</v>
      </c>
    </row>
    <row r="28" spans="1:9" ht="15">
      <c r="A28" s="1">
        <v>100000256209</v>
      </c>
      <c r="B28" s="2">
        <v>40357.705810185187</v>
      </c>
      <c r="C28" s="3">
        <v>0</v>
      </c>
      <c r="D28" s="3">
        <v>1</v>
      </c>
      <c r="E28" s="3">
        <v>0</v>
      </c>
      <c r="F28" s="3">
        <v>0</v>
      </c>
      <c r="G28" s="3">
        <v>0</v>
      </c>
      <c r="H28" s="6" t="s">
        <v>5</v>
      </c>
      <c r="I28" s="20" t="str">
        <f>TEXT(Tableau2[[#This Row],[DATE]],"jj/mm/aaaa")</f>
        <v>28/06/2010</v>
      </c>
    </row>
    <row r="29" spans="1:9" ht="15">
      <c r="A29" s="1">
        <v>100000255195</v>
      </c>
      <c r="B29" s="2">
        <v>40358.402303240742</v>
      </c>
      <c r="C29" s="3">
        <v>0</v>
      </c>
      <c r="D29" s="3">
        <v>1</v>
      </c>
      <c r="E29" s="3">
        <v>0</v>
      </c>
      <c r="F29" s="3">
        <v>0</v>
      </c>
      <c r="G29" s="3">
        <v>0</v>
      </c>
      <c r="H29" s="6" t="s">
        <v>5</v>
      </c>
      <c r="I29" s="20" t="str">
        <f>TEXT(Tableau2[[#This Row],[DATE]],"jj/mm/aaaa")</f>
        <v>29/06/2010</v>
      </c>
    </row>
    <row r="30" spans="1:9" ht="15">
      <c r="A30" s="1">
        <v>100000254869</v>
      </c>
      <c r="B30" s="2">
        <v>40359.884837962964</v>
      </c>
      <c r="C30" s="3">
        <v>0</v>
      </c>
      <c r="D30" s="3">
        <v>1</v>
      </c>
      <c r="E30" s="3">
        <v>0</v>
      </c>
      <c r="F30" s="3">
        <v>0</v>
      </c>
      <c r="G30" s="3">
        <v>0</v>
      </c>
      <c r="H30" s="6" t="s">
        <v>5</v>
      </c>
      <c r="I30" s="20" t="str">
        <f>TEXT(Tableau2[[#This Row],[DATE]],"jj/mm/aaaa")</f>
        <v>30/06/2010</v>
      </c>
    </row>
    <row r="31" spans="1:9" ht="15">
      <c r="A31" s="1">
        <v>100000256541</v>
      </c>
      <c r="B31" s="2">
        <v>40368.784363425926</v>
      </c>
      <c r="C31" s="3">
        <v>0</v>
      </c>
      <c r="D31" s="3">
        <v>1</v>
      </c>
      <c r="E31" s="3">
        <v>0</v>
      </c>
      <c r="F31" s="3">
        <v>0</v>
      </c>
      <c r="G31" s="3">
        <v>0</v>
      </c>
      <c r="H31" s="6" t="s">
        <v>5</v>
      </c>
      <c r="I31" s="20" t="str">
        <f>TEXT(Tableau2[[#This Row],[DATE]],"jj/mm/aaaa")</f>
        <v>09/07/2010</v>
      </c>
    </row>
    <row r="32" spans="1:9" ht="15">
      <c r="A32" s="1">
        <v>100000256213</v>
      </c>
      <c r="B32" s="2">
        <v>40368.908275462964</v>
      </c>
      <c r="C32" s="3">
        <v>0</v>
      </c>
      <c r="D32" s="3">
        <v>1</v>
      </c>
      <c r="E32" s="3">
        <v>0</v>
      </c>
      <c r="F32" s="3">
        <v>0</v>
      </c>
      <c r="G32" s="3">
        <v>0</v>
      </c>
      <c r="H32" s="6" t="s">
        <v>5</v>
      </c>
      <c r="I32" s="20" t="str">
        <f>TEXT(Tableau2[[#This Row],[DATE]],"jj/mm/aaaa")</f>
        <v>09/07/2010</v>
      </c>
    </row>
    <row r="33" spans="1:9" ht="15">
      <c r="A33" s="1">
        <v>100000256210</v>
      </c>
      <c r="B33" s="2">
        <v>40368.990706018521</v>
      </c>
      <c r="C33" s="3">
        <v>0</v>
      </c>
      <c r="D33" s="3">
        <v>1</v>
      </c>
      <c r="E33" s="3">
        <v>0</v>
      </c>
      <c r="F33" s="3">
        <v>0</v>
      </c>
      <c r="G33" s="3">
        <v>0</v>
      </c>
      <c r="H33" s="6" t="s">
        <v>5</v>
      </c>
      <c r="I33" s="20" t="str">
        <f>TEXT(Tableau2[[#This Row],[DATE]],"jj/mm/aaaa")</f>
        <v>09/07/2010</v>
      </c>
    </row>
    <row r="34" spans="1:9" ht="15">
      <c r="A34" s="1">
        <v>100000256211</v>
      </c>
      <c r="B34" s="2">
        <v>40371.30840277778</v>
      </c>
      <c r="C34" s="3">
        <v>0</v>
      </c>
      <c r="D34" s="3">
        <v>1</v>
      </c>
      <c r="E34" s="3">
        <v>0</v>
      </c>
      <c r="F34" s="3">
        <v>0</v>
      </c>
      <c r="G34" s="3">
        <v>0</v>
      </c>
      <c r="H34" s="6" t="s">
        <v>5</v>
      </c>
      <c r="I34" s="20" t="str">
        <f>TEXT(Tableau2[[#This Row],[DATE]],"jj/mm/aaaa")</f>
        <v>12/07/2010</v>
      </c>
    </row>
    <row r="35" spans="1:9" ht="15">
      <c r="A35" s="1">
        <v>100000256542</v>
      </c>
      <c r="B35" s="2">
        <v>40374.739247685182</v>
      </c>
      <c r="C35" s="3">
        <v>0</v>
      </c>
      <c r="D35" s="3">
        <v>1</v>
      </c>
      <c r="E35" s="3">
        <v>0</v>
      </c>
      <c r="F35" s="3">
        <v>0</v>
      </c>
      <c r="G35" s="3">
        <v>0</v>
      </c>
      <c r="H35" s="6" t="s">
        <v>5</v>
      </c>
      <c r="I35" s="20" t="str">
        <f>TEXT(Tableau2[[#This Row],[DATE]],"jj/mm/aaaa")</f>
        <v>15/07/2010</v>
      </c>
    </row>
    <row r="36" spans="1:9" ht="15">
      <c r="A36" s="1">
        <v>100000256208</v>
      </c>
      <c r="B36" s="2">
        <v>40379.480000000003</v>
      </c>
      <c r="C36" s="3">
        <v>0</v>
      </c>
      <c r="D36" s="3">
        <v>1</v>
      </c>
      <c r="E36" s="3">
        <v>0</v>
      </c>
      <c r="F36" s="3">
        <v>0</v>
      </c>
      <c r="G36" s="3">
        <v>0</v>
      </c>
      <c r="H36" s="6" t="s">
        <v>5</v>
      </c>
      <c r="I36" s="20" t="str">
        <f>TEXT(Tableau2[[#This Row],[DATE]],"jj/mm/aaaa")</f>
        <v>20/07/2010</v>
      </c>
    </row>
    <row r="37" spans="1:9" ht="15">
      <c r="A37" s="1">
        <v>100000256543</v>
      </c>
      <c r="B37" s="2">
        <v>40379.800486111111</v>
      </c>
      <c r="C37" s="3">
        <v>0</v>
      </c>
      <c r="D37" s="3">
        <v>1</v>
      </c>
      <c r="E37" s="3">
        <v>0</v>
      </c>
      <c r="F37" s="3">
        <v>0</v>
      </c>
      <c r="G37" s="3">
        <v>0</v>
      </c>
      <c r="H37" s="6" t="s">
        <v>5</v>
      </c>
      <c r="I37" s="20" t="str">
        <f>TEXT(Tableau2[[#This Row],[DATE]],"jj/mm/aaaa")</f>
        <v>20/07/2010</v>
      </c>
    </row>
    <row r="38" spans="1:9" ht="15">
      <c r="A38" s="1">
        <v>100000256544</v>
      </c>
      <c r="B38" s="2">
        <v>40379.816458333335</v>
      </c>
      <c r="C38" s="3">
        <v>0</v>
      </c>
      <c r="D38" s="3">
        <v>1</v>
      </c>
      <c r="E38" s="3">
        <v>0</v>
      </c>
      <c r="F38" s="3">
        <v>0</v>
      </c>
      <c r="G38" s="3">
        <v>0</v>
      </c>
      <c r="H38" s="6" t="s">
        <v>5</v>
      </c>
      <c r="I38" s="20" t="str">
        <f>TEXT(Tableau2[[#This Row],[DATE]],"jj/mm/aaaa")</f>
        <v>20/07/2010</v>
      </c>
    </row>
    <row r="39" spans="1:9" ht="15">
      <c r="A39" s="1">
        <v>100000256546</v>
      </c>
      <c r="B39" s="2">
        <v>40380.901701388888</v>
      </c>
      <c r="C39" s="3">
        <v>0</v>
      </c>
      <c r="D39" s="3">
        <v>1</v>
      </c>
      <c r="E39" s="3">
        <v>0</v>
      </c>
      <c r="F39" s="3">
        <v>0</v>
      </c>
      <c r="G39" s="3">
        <v>0</v>
      </c>
      <c r="H39" s="6" t="s">
        <v>5</v>
      </c>
      <c r="I39" s="20" t="str">
        <f>TEXT(Tableau2[[#This Row],[DATE]],"jj/mm/aaaa")</f>
        <v>21/07/2010</v>
      </c>
    </row>
    <row r="40" spans="1:9" ht="15">
      <c r="A40" s="1">
        <v>100000256545</v>
      </c>
      <c r="B40" s="2">
        <v>40415.750636574077</v>
      </c>
      <c r="C40" s="3">
        <v>0</v>
      </c>
      <c r="D40" s="3">
        <v>1</v>
      </c>
      <c r="E40" s="3">
        <v>0</v>
      </c>
      <c r="F40" s="3">
        <v>0</v>
      </c>
      <c r="G40" s="3">
        <v>0</v>
      </c>
      <c r="H40" s="6" t="s">
        <v>5</v>
      </c>
      <c r="I40" s="20" t="str">
        <f>TEXT(Tableau2[[#This Row],[DATE]],"jj/mm/aaaa")</f>
        <v>25/08/2010</v>
      </c>
    </row>
    <row r="41" spans="1:9" ht="15">
      <c r="A41" s="1">
        <v>100000257753</v>
      </c>
      <c r="B41" s="2">
        <v>40416.43582175926</v>
      </c>
      <c r="C41" s="3">
        <v>0</v>
      </c>
      <c r="D41" s="3">
        <v>1</v>
      </c>
      <c r="E41" s="3">
        <v>0</v>
      </c>
      <c r="F41" s="3">
        <v>0</v>
      </c>
      <c r="G41" s="3">
        <v>0</v>
      </c>
      <c r="H41" s="6" t="s">
        <v>5</v>
      </c>
      <c r="I41" s="20" t="str">
        <f>TEXT(Tableau2[[#This Row],[DATE]],"jj/mm/aaaa")</f>
        <v>26/08/2010</v>
      </c>
    </row>
    <row r="42" spans="1:9" ht="15">
      <c r="A42" s="1">
        <v>100000257756</v>
      </c>
      <c r="B42" s="2">
        <v>40416.466678240744</v>
      </c>
      <c r="C42" s="3">
        <v>0</v>
      </c>
      <c r="D42" s="3">
        <v>1</v>
      </c>
      <c r="E42" s="3">
        <v>0</v>
      </c>
      <c r="F42" s="3">
        <v>0</v>
      </c>
      <c r="G42" s="3">
        <v>0</v>
      </c>
      <c r="H42" s="6" t="s">
        <v>5</v>
      </c>
      <c r="I42" s="20" t="str">
        <f>TEXT(Tableau2[[#This Row],[DATE]],"jj/mm/aaaa")</f>
        <v>26/08/2010</v>
      </c>
    </row>
    <row r="43" spans="1:9" ht="15">
      <c r="A43" s="1">
        <v>100000256212</v>
      </c>
      <c r="B43" s="2">
        <v>40416.582256944443</v>
      </c>
      <c r="C43" s="3">
        <v>0</v>
      </c>
      <c r="D43" s="3">
        <v>1</v>
      </c>
      <c r="E43" s="3">
        <v>0</v>
      </c>
      <c r="F43" s="3">
        <v>0</v>
      </c>
      <c r="G43" s="3">
        <v>0</v>
      </c>
      <c r="H43" s="6" t="s">
        <v>5</v>
      </c>
      <c r="I43" s="20" t="str">
        <f>TEXT(Tableau2[[#This Row],[DATE]],"jj/mm/aaaa")</f>
        <v>26/08/2010</v>
      </c>
    </row>
    <row r="44" spans="1:9" ht="15">
      <c r="A44" s="1">
        <v>100000257754</v>
      </c>
      <c r="B44" s="2">
        <v>40417.426192129627</v>
      </c>
      <c r="C44" s="3">
        <v>0</v>
      </c>
      <c r="D44" s="3">
        <v>1</v>
      </c>
      <c r="E44" s="3">
        <v>0</v>
      </c>
      <c r="F44" s="3">
        <v>0</v>
      </c>
      <c r="G44" s="3">
        <v>0</v>
      </c>
      <c r="H44" s="6" t="s">
        <v>5</v>
      </c>
      <c r="I44" s="20" t="str">
        <f>TEXT(Tableau2[[#This Row],[DATE]],"jj/mm/aaaa")</f>
        <v>27/08/2010</v>
      </c>
    </row>
    <row r="45" spans="1:9" ht="15">
      <c r="A45" s="1">
        <v>100000259543</v>
      </c>
      <c r="B45" s="2">
        <v>40422.881354166668</v>
      </c>
      <c r="C45" s="3">
        <v>0</v>
      </c>
      <c r="D45" s="3">
        <v>1</v>
      </c>
      <c r="E45" s="3">
        <v>0</v>
      </c>
      <c r="F45" s="3">
        <v>0</v>
      </c>
      <c r="G45" s="3">
        <v>0</v>
      </c>
      <c r="H45" s="6" t="s">
        <v>5</v>
      </c>
      <c r="I45" s="20" t="str">
        <f>TEXT(Tableau2[[#This Row],[DATE]],"jj/mm/aaaa")</f>
        <v>01/09/2010</v>
      </c>
    </row>
    <row r="46" spans="1:9" ht="15">
      <c r="A46" s="1">
        <v>100000257755</v>
      </c>
      <c r="B46" s="2">
        <v>40423.931192129632</v>
      </c>
      <c r="C46" s="3">
        <v>0</v>
      </c>
      <c r="D46" s="3">
        <v>1</v>
      </c>
      <c r="E46" s="3">
        <v>0</v>
      </c>
      <c r="F46" s="3">
        <v>0</v>
      </c>
      <c r="G46" s="3">
        <v>0</v>
      </c>
      <c r="H46" s="6" t="s">
        <v>5</v>
      </c>
      <c r="I46" s="20" t="str">
        <f>TEXT(Tableau2[[#This Row],[DATE]],"jj/mm/aaaa")</f>
        <v>02/09/2010</v>
      </c>
    </row>
    <row r="47" spans="1:9" ht="15">
      <c r="A47" s="1">
        <v>100000258866</v>
      </c>
      <c r="B47" s="2">
        <v>40423.942118055558</v>
      </c>
      <c r="C47" s="3">
        <v>0</v>
      </c>
      <c r="D47" s="3">
        <v>1</v>
      </c>
      <c r="E47" s="3">
        <v>0</v>
      </c>
      <c r="F47" s="3">
        <v>0</v>
      </c>
      <c r="G47" s="3">
        <v>0</v>
      </c>
      <c r="H47" s="6" t="s">
        <v>5</v>
      </c>
      <c r="I47" s="20" t="str">
        <f>TEXT(Tableau2[[#This Row],[DATE]],"jj/mm/aaaa")</f>
        <v>02/09/2010</v>
      </c>
    </row>
    <row r="48" spans="1:9" ht="15">
      <c r="A48" s="1">
        <v>100000258862</v>
      </c>
      <c r="B48" s="2">
        <v>40424.566006944442</v>
      </c>
      <c r="C48" s="3">
        <v>0</v>
      </c>
      <c r="D48" s="3">
        <v>1</v>
      </c>
      <c r="E48" s="3">
        <v>0</v>
      </c>
      <c r="F48" s="3">
        <v>0</v>
      </c>
      <c r="G48" s="3">
        <v>0</v>
      </c>
      <c r="H48" s="6" t="s">
        <v>5</v>
      </c>
      <c r="I48" s="20" t="str">
        <f>TEXT(Tableau2[[#This Row],[DATE]],"jj/mm/aaaa")</f>
        <v>03/09/2010</v>
      </c>
    </row>
    <row r="49" spans="1:9" ht="15">
      <c r="A49" s="1">
        <v>100000257758</v>
      </c>
      <c r="B49" s="2">
        <v>40424.9062962963</v>
      </c>
      <c r="C49" s="3">
        <v>0</v>
      </c>
      <c r="D49" s="3">
        <v>1</v>
      </c>
      <c r="E49" s="3">
        <v>0</v>
      </c>
      <c r="F49" s="3">
        <v>0</v>
      </c>
      <c r="G49" s="3">
        <v>0</v>
      </c>
      <c r="H49" s="6" t="s">
        <v>5</v>
      </c>
      <c r="I49" s="20" t="str">
        <f>TEXT(Tableau2[[#This Row],[DATE]],"jj/mm/aaaa")</f>
        <v>03/09/2010</v>
      </c>
    </row>
    <row r="50" spans="1:9" ht="15">
      <c r="A50" s="1">
        <v>100000258863</v>
      </c>
      <c r="B50" s="2">
        <v>40427.424710648149</v>
      </c>
      <c r="C50" s="3">
        <v>0</v>
      </c>
      <c r="D50" s="3">
        <v>1</v>
      </c>
      <c r="E50" s="3">
        <v>0</v>
      </c>
      <c r="F50" s="3">
        <v>0</v>
      </c>
      <c r="G50" s="3">
        <v>0</v>
      </c>
      <c r="H50" s="6" t="s">
        <v>5</v>
      </c>
      <c r="I50" s="20" t="str">
        <f>TEXT(Tableau2[[#This Row],[DATE]],"jj/mm/aaaa")</f>
        <v>06/09/2010</v>
      </c>
    </row>
    <row r="51" spans="1:9" ht="15">
      <c r="A51" s="1">
        <v>100000259544</v>
      </c>
      <c r="B51" s="2">
        <v>40436.501655092594</v>
      </c>
      <c r="C51" s="3">
        <v>0</v>
      </c>
      <c r="D51" s="3">
        <v>1</v>
      </c>
      <c r="E51" s="3">
        <v>0</v>
      </c>
      <c r="F51" s="3">
        <v>0</v>
      </c>
      <c r="G51" s="3">
        <v>0</v>
      </c>
      <c r="H51" s="6" t="s">
        <v>5</v>
      </c>
      <c r="I51" s="20" t="str">
        <f>TEXT(Tableau2[[#This Row],[DATE]],"jj/mm/aaaa")</f>
        <v>15/09/2010</v>
      </c>
    </row>
    <row r="52" spans="1:9" ht="15">
      <c r="A52" s="1">
        <v>100000259546</v>
      </c>
      <c r="B52" s="2">
        <v>40436.576203703706</v>
      </c>
      <c r="C52" s="3">
        <v>0</v>
      </c>
      <c r="D52" s="3">
        <v>1</v>
      </c>
      <c r="E52" s="3">
        <v>0</v>
      </c>
      <c r="F52" s="3">
        <v>0</v>
      </c>
      <c r="G52" s="3">
        <v>0</v>
      </c>
      <c r="H52" s="6" t="s">
        <v>5</v>
      </c>
      <c r="I52" s="20" t="str">
        <f>TEXT(Tableau2[[#This Row],[DATE]],"jj/mm/aaaa")</f>
        <v>15/09/2010</v>
      </c>
    </row>
    <row r="53" spans="1:9" ht="15">
      <c r="A53" s="1">
        <v>100000257757</v>
      </c>
      <c r="B53" s="2">
        <v>40437.455347222225</v>
      </c>
      <c r="C53" s="3">
        <v>0</v>
      </c>
      <c r="D53" s="3">
        <v>1</v>
      </c>
      <c r="E53" s="3">
        <v>0</v>
      </c>
      <c r="F53" s="3">
        <v>0</v>
      </c>
      <c r="G53" s="3">
        <v>0</v>
      </c>
      <c r="H53" s="6" t="s">
        <v>5</v>
      </c>
      <c r="I53" s="20" t="str">
        <f>TEXT(Tableau2[[#This Row],[DATE]],"jj/mm/aaaa")</f>
        <v>16/09/2010</v>
      </c>
    </row>
    <row r="54" spans="1:9" ht="15">
      <c r="A54" s="1">
        <v>100000258864</v>
      </c>
      <c r="B54" s="2">
        <v>40441.389618055553</v>
      </c>
      <c r="C54" s="3">
        <v>0</v>
      </c>
      <c r="D54" s="3">
        <v>1</v>
      </c>
      <c r="E54" s="3">
        <v>0</v>
      </c>
      <c r="F54" s="3">
        <v>0</v>
      </c>
      <c r="G54" s="3">
        <v>0</v>
      </c>
      <c r="H54" s="6" t="s">
        <v>5</v>
      </c>
      <c r="I54" s="20" t="str">
        <f>TEXT(Tableau2[[#This Row],[DATE]],"jj/mm/aaaa")</f>
        <v>20/09/2010</v>
      </c>
    </row>
    <row r="55" spans="1:9" ht="15">
      <c r="A55" s="1">
        <v>100000259545</v>
      </c>
      <c r="B55" s="2">
        <v>40441.459004629629</v>
      </c>
      <c r="C55" s="3">
        <v>0</v>
      </c>
      <c r="D55" s="3">
        <v>1</v>
      </c>
      <c r="E55" s="3">
        <v>0</v>
      </c>
      <c r="F55" s="3">
        <v>0</v>
      </c>
      <c r="G55" s="3">
        <v>0</v>
      </c>
      <c r="H55" s="6" t="s">
        <v>5</v>
      </c>
      <c r="I55" s="20" t="str">
        <f>TEXT(Tableau2[[#This Row],[DATE]],"jj/mm/aaaa")</f>
        <v>20/09/2010</v>
      </c>
    </row>
    <row r="56" spans="1:9" ht="15">
      <c r="A56" s="1">
        <v>100000260993</v>
      </c>
      <c r="B56" s="2">
        <v>40443.943761574075</v>
      </c>
      <c r="C56" s="3">
        <v>0</v>
      </c>
      <c r="D56" s="3">
        <v>1</v>
      </c>
      <c r="E56" s="3">
        <v>0</v>
      </c>
      <c r="F56" s="3">
        <v>0</v>
      </c>
      <c r="G56" s="3">
        <v>0</v>
      </c>
      <c r="H56" s="6" t="s">
        <v>5</v>
      </c>
      <c r="I56" s="20" t="str">
        <f>TEXT(Tableau2[[#This Row],[DATE]],"jj/mm/aaaa")</f>
        <v>22/09/2010</v>
      </c>
    </row>
    <row r="57" spans="1:9" ht="15">
      <c r="A57" s="1">
        <v>100000253226</v>
      </c>
      <c r="B57" s="2">
        <v>40445.565972222219</v>
      </c>
      <c r="C57" s="3">
        <v>0</v>
      </c>
      <c r="D57" s="3">
        <v>1</v>
      </c>
      <c r="E57" s="3">
        <v>0</v>
      </c>
      <c r="F57" s="3">
        <v>0</v>
      </c>
      <c r="G57" s="3">
        <v>0</v>
      </c>
      <c r="H57" s="6" t="s">
        <v>5</v>
      </c>
      <c r="I57" s="20" t="str">
        <f>TEXT(Tableau2[[#This Row],[DATE]],"jj/mm/aaaa")</f>
        <v>24/09/2010</v>
      </c>
    </row>
    <row r="58" spans="1:9" ht="15">
      <c r="A58" s="1">
        <v>100000260516</v>
      </c>
      <c r="B58" s="2">
        <v>40449.802175925928</v>
      </c>
      <c r="C58" s="3">
        <v>0</v>
      </c>
      <c r="D58" s="3">
        <v>1</v>
      </c>
      <c r="E58" s="3">
        <v>0</v>
      </c>
      <c r="F58" s="3">
        <v>0</v>
      </c>
      <c r="G58" s="3">
        <v>0</v>
      </c>
      <c r="H58" s="6" t="s">
        <v>5</v>
      </c>
      <c r="I58" s="20" t="str">
        <f>TEXT(Tableau2[[#This Row],[DATE]],"jj/mm/aaaa")</f>
        <v>28/09/2010</v>
      </c>
    </row>
    <row r="59" spans="1:9" ht="15">
      <c r="A59" s="1">
        <v>100000260515</v>
      </c>
      <c r="B59" s="2">
        <v>40449.885347222225</v>
      </c>
      <c r="C59" s="3">
        <v>0</v>
      </c>
      <c r="D59" s="3">
        <v>1</v>
      </c>
      <c r="E59" s="3">
        <v>0</v>
      </c>
      <c r="F59" s="3">
        <v>0</v>
      </c>
      <c r="G59" s="3">
        <v>0</v>
      </c>
      <c r="H59" s="6" t="s">
        <v>5</v>
      </c>
      <c r="I59" s="20" t="str">
        <f>TEXT(Tableau2[[#This Row],[DATE]],"jj/mm/aaaa")</f>
        <v>28/09/2010</v>
      </c>
    </row>
    <row r="60" spans="1:9" ht="15">
      <c r="A60" s="1">
        <v>100000260513</v>
      </c>
      <c r="B60" s="2">
        <v>40450.079930555556</v>
      </c>
      <c r="C60" s="3">
        <v>0</v>
      </c>
      <c r="D60" s="3">
        <v>1</v>
      </c>
      <c r="E60" s="3">
        <v>0</v>
      </c>
      <c r="F60" s="3">
        <v>0</v>
      </c>
      <c r="G60" s="3">
        <v>0</v>
      </c>
      <c r="H60" s="6" t="s">
        <v>5</v>
      </c>
      <c r="I60" s="20" t="str">
        <f>TEXT(Tableau2[[#This Row],[DATE]],"jj/mm/aaaa")</f>
        <v>29/09/2010</v>
      </c>
    </row>
    <row r="61" spans="1:9" ht="15">
      <c r="A61" s="1">
        <v>100000260991</v>
      </c>
      <c r="B61" s="2">
        <v>40450.885474537034</v>
      </c>
      <c r="C61" s="3">
        <v>0</v>
      </c>
      <c r="D61" s="3">
        <v>1</v>
      </c>
      <c r="E61" s="3">
        <v>0</v>
      </c>
      <c r="F61" s="3">
        <v>0</v>
      </c>
      <c r="G61" s="3">
        <v>0</v>
      </c>
      <c r="H61" s="6" t="s">
        <v>5</v>
      </c>
      <c r="I61" s="20" t="str">
        <f>TEXT(Tableau2[[#This Row],[DATE]],"jj/mm/aaaa")</f>
        <v>29/09/2010</v>
      </c>
    </row>
    <row r="62" spans="1:9" ht="15">
      <c r="A62" s="1">
        <v>100000260996</v>
      </c>
      <c r="B62" s="2">
        <v>40451.00576388889</v>
      </c>
      <c r="C62" s="3">
        <v>0</v>
      </c>
      <c r="D62" s="3">
        <v>1</v>
      </c>
      <c r="E62" s="3">
        <v>0</v>
      </c>
      <c r="F62" s="3">
        <v>0</v>
      </c>
      <c r="G62" s="3">
        <v>0</v>
      </c>
      <c r="H62" s="6" t="s">
        <v>5</v>
      </c>
      <c r="I62" s="20" t="str">
        <f>TEXT(Tableau2[[#This Row],[DATE]],"jj/mm/aaaa")</f>
        <v>30/09/2010</v>
      </c>
    </row>
    <row r="63" spans="1:9" ht="15">
      <c r="A63" s="1">
        <v>100000261438</v>
      </c>
      <c r="B63" s="2">
        <v>40451.372731481482</v>
      </c>
      <c r="C63" s="3">
        <v>0</v>
      </c>
      <c r="D63" s="3">
        <v>1</v>
      </c>
      <c r="E63" s="3">
        <v>0</v>
      </c>
      <c r="F63" s="3">
        <v>0</v>
      </c>
      <c r="G63" s="3">
        <v>0</v>
      </c>
      <c r="H63" s="6" t="s">
        <v>5</v>
      </c>
      <c r="I63" s="20" t="str">
        <f>TEXT(Tableau2[[#This Row],[DATE]],"jj/mm/aaaa")</f>
        <v>30/09/2010</v>
      </c>
    </row>
    <row r="64" spans="1:9" ht="15">
      <c r="A64" s="1">
        <v>100000260995</v>
      </c>
      <c r="B64" s="2">
        <v>40451.591863425929</v>
      </c>
      <c r="C64" s="3">
        <v>0</v>
      </c>
      <c r="D64" s="3">
        <v>1</v>
      </c>
      <c r="E64" s="3">
        <v>0</v>
      </c>
      <c r="F64" s="3">
        <v>0</v>
      </c>
      <c r="G64" s="3">
        <v>0</v>
      </c>
      <c r="H64" s="6" t="s">
        <v>5</v>
      </c>
      <c r="I64" s="20" t="str">
        <f>TEXT(Tableau2[[#This Row],[DATE]],"jj/mm/aaaa")</f>
        <v>30/09/2010</v>
      </c>
    </row>
    <row r="65" spans="1:9" ht="15">
      <c r="A65" s="1">
        <v>100000261437</v>
      </c>
      <c r="B65" s="2">
        <v>40452.015497685185</v>
      </c>
      <c r="C65" s="3">
        <v>0</v>
      </c>
      <c r="D65" s="3">
        <v>1</v>
      </c>
      <c r="E65" s="3">
        <v>0</v>
      </c>
      <c r="F65" s="3">
        <v>0</v>
      </c>
      <c r="G65" s="3">
        <v>0</v>
      </c>
      <c r="H65" s="6" t="s">
        <v>5</v>
      </c>
      <c r="I65" s="20" t="str">
        <f>TEXT(Tableau2[[#This Row],[DATE]],"jj/mm/aaaa")</f>
        <v>01/10/2010</v>
      </c>
    </row>
    <row r="66" spans="1:9" ht="15">
      <c r="A66" s="1">
        <v>100000261440</v>
      </c>
      <c r="B66" s="2">
        <v>40463.986562500002</v>
      </c>
      <c r="C66" s="3">
        <v>0</v>
      </c>
      <c r="D66" s="3">
        <v>1</v>
      </c>
      <c r="E66" s="3">
        <v>0</v>
      </c>
      <c r="F66" s="3">
        <v>0</v>
      </c>
      <c r="G66" s="3">
        <v>0</v>
      </c>
      <c r="H66" s="6" t="s">
        <v>5</v>
      </c>
      <c r="I66" s="20" t="str">
        <f>TEXT(Tableau2[[#This Row],[DATE]],"jj/mm/aaaa")</f>
        <v>12/10/2010</v>
      </c>
    </row>
    <row r="67" spans="1:9" ht="15">
      <c r="A67" s="1">
        <v>100000260992</v>
      </c>
      <c r="B67" s="2">
        <v>40464.594618055555</v>
      </c>
      <c r="C67" s="3">
        <v>5</v>
      </c>
      <c r="D67" s="3">
        <v>1</v>
      </c>
      <c r="E67" s="3">
        <v>0</v>
      </c>
      <c r="F67" s="3">
        <v>0</v>
      </c>
      <c r="G67" s="3">
        <v>0</v>
      </c>
      <c r="H67" s="6" t="s">
        <v>5</v>
      </c>
      <c r="I67" s="20" t="str">
        <f>TEXT(Tableau2[[#This Row],[DATE]],"jj/mm/aaaa")</f>
        <v>13/10/2010</v>
      </c>
    </row>
    <row r="68" spans="1:9" ht="15">
      <c r="A68" s="1">
        <v>100000260994</v>
      </c>
      <c r="B68" s="2">
        <v>40472.999652777777</v>
      </c>
      <c r="C68" s="3">
        <v>0</v>
      </c>
      <c r="D68" s="3">
        <v>1</v>
      </c>
      <c r="E68" s="3">
        <v>0</v>
      </c>
      <c r="F68" s="3">
        <v>0</v>
      </c>
      <c r="G68" s="3">
        <v>0</v>
      </c>
      <c r="H68" s="6" t="s">
        <v>5</v>
      </c>
      <c r="I68" s="20" t="str">
        <f>TEXT(Tableau2[[#This Row],[DATE]],"jj/mm/aaaa")</f>
        <v>21/10/2010</v>
      </c>
    </row>
    <row r="69" spans="1:9" ht="15">
      <c r="A69" s="1">
        <v>100000263492</v>
      </c>
      <c r="B69" s="2">
        <v>40477.465555555558</v>
      </c>
      <c r="C69" s="3">
        <v>0</v>
      </c>
      <c r="D69" s="3">
        <v>1</v>
      </c>
      <c r="E69" s="3">
        <v>0</v>
      </c>
      <c r="F69" s="3">
        <v>0</v>
      </c>
      <c r="G69" s="3">
        <v>0</v>
      </c>
      <c r="H69" s="6" t="s">
        <v>5</v>
      </c>
      <c r="I69" s="20" t="str">
        <f>TEXT(Tableau2[[#This Row],[DATE]],"jj/mm/aaaa")</f>
        <v>26/10/2010</v>
      </c>
    </row>
    <row r="70" spans="1:9" ht="15">
      <c r="A70" s="1">
        <v>100000263491</v>
      </c>
      <c r="B70" s="2">
        <v>40477.612476851849</v>
      </c>
      <c r="C70" s="3">
        <v>0</v>
      </c>
      <c r="D70" s="3">
        <v>1</v>
      </c>
      <c r="E70" s="3">
        <v>0</v>
      </c>
      <c r="F70" s="3">
        <v>0</v>
      </c>
      <c r="G70" s="3">
        <v>0</v>
      </c>
      <c r="H70" s="6" t="s">
        <v>5</v>
      </c>
      <c r="I70" s="20" t="str">
        <f>TEXT(Tableau2[[#This Row],[DATE]],"jj/mm/aaaa")</f>
        <v>26/10/2010</v>
      </c>
    </row>
    <row r="71" spans="1:9" ht="15">
      <c r="A71" s="1">
        <v>100000261445</v>
      </c>
      <c r="B71" s="2">
        <v>40480.729548611111</v>
      </c>
      <c r="C71" s="3">
        <v>0</v>
      </c>
      <c r="D71" s="3">
        <v>1</v>
      </c>
      <c r="E71" s="3">
        <v>0</v>
      </c>
      <c r="F71" s="3">
        <v>0</v>
      </c>
      <c r="G71" s="3">
        <v>0</v>
      </c>
      <c r="H71" s="6" t="s">
        <v>5</v>
      </c>
      <c r="I71" s="20" t="str">
        <f>TEXT(Tableau2[[#This Row],[DATE]],"jj/mm/aaaa")</f>
        <v>29/10/2010</v>
      </c>
    </row>
    <row r="72" spans="1:9" ht="15">
      <c r="A72" s="1">
        <v>100000261439</v>
      </c>
      <c r="B72" s="2">
        <v>40484.388009259259</v>
      </c>
      <c r="C72" s="3">
        <v>3</v>
      </c>
      <c r="D72" s="3">
        <v>1</v>
      </c>
      <c r="E72" s="3">
        <v>0</v>
      </c>
      <c r="F72" s="3">
        <v>0</v>
      </c>
      <c r="G72" s="3">
        <v>0</v>
      </c>
      <c r="H72" s="6" t="s">
        <v>5</v>
      </c>
      <c r="I72" s="20" t="str">
        <f>TEXT(Tableau2[[#This Row],[DATE]],"jj/mm/aaaa")</f>
        <v>02/11/2010</v>
      </c>
    </row>
    <row r="73" spans="1:9" ht="15">
      <c r="A73" s="1">
        <v>100000263493</v>
      </c>
      <c r="B73" s="2">
        <v>40484.547199074077</v>
      </c>
      <c r="C73" s="3">
        <v>0</v>
      </c>
      <c r="D73" s="3">
        <v>1</v>
      </c>
      <c r="E73" s="3">
        <v>0</v>
      </c>
      <c r="F73" s="3">
        <v>0</v>
      </c>
      <c r="G73" s="3">
        <v>0</v>
      </c>
      <c r="H73" s="6" t="s">
        <v>5</v>
      </c>
      <c r="I73" s="20" t="str">
        <f>TEXT(Tableau2[[#This Row],[DATE]],"jj/mm/aaaa")</f>
        <v>02/11/2010</v>
      </c>
    </row>
    <row r="74" spans="1:9" ht="15">
      <c r="A74" s="1">
        <v>100000261443</v>
      </c>
      <c r="B74" s="2">
        <v>40484.614571759259</v>
      </c>
      <c r="C74" s="3">
        <v>0</v>
      </c>
      <c r="D74" s="3">
        <v>1</v>
      </c>
      <c r="E74" s="3">
        <v>0</v>
      </c>
      <c r="F74" s="3">
        <v>0</v>
      </c>
      <c r="G74" s="3">
        <v>0</v>
      </c>
      <c r="H74" s="6" t="s">
        <v>5</v>
      </c>
      <c r="I74" s="20" t="str">
        <f>TEXT(Tableau2[[#This Row],[DATE]],"jj/mm/aaaa")</f>
        <v>02/11/2010</v>
      </c>
    </row>
    <row r="75" spans="1:9" ht="15">
      <c r="A75" s="1">
        <v>100000263490</v>
      </c>
      <c r="B75" s="2">
        <v>40488.307025462964</v>
      </c>
      <c r="C75" s="3">
        <v>0</v>
      </c>
      <c r="D75" s="3">
        <v>1</v>
      </c>
      <c r="E75" s="3">
        <v>0</v>
      </c>
      <c r="F75" s="3">
        <v>0</v>
      </c>
      <c r="G75" s="3">
        <v>0</v>
      </c>
      <c r="H75" s="6" t="s">
        <v>5</v>
      </c>
      <c r="I75" s="20" t="str">
        <f>TEXT(Tableau2[[#This Row],[DATE]],"jj/mm/aaaa")</f>
        <v>06/11/2010</v>
      </c>
    </row>
    <row r="76" spans="1:9" ht="15">
      <c r="A76" s="1">
        <v>100000263999</v>
      </c>
      <c r="B76" s="2">
        <v>40488.343865740739</v>
      </c>
      <c r="C76" s="3">
        <v>2</v>
      </c>
      <c r="D76" s="3">
        <v>1</v>
      </c>
      <c r="E76" s="3">
        <v>0</v>
      </c>
      <c r="F76" s="3">
        <v>0</v>
      </c>
      <c r="G76" s="3">
        <v>0</v>
      </c>
      <c r="H76" s="6" t="s">
        <v>5</v>
      </c>
      <c r="I76" s="20" t="str">
        <f>TEXT(Tableau2[[#This Row],[DATE]],"jj/mm/aaaa")</f>
        <v>06/11/2010</v>
      </c>
    </row>
    <row r="77" spans="1:9" ht="15">
      <c r="A77" s="1">
        <v>100000261446</v>
      </c>
      <c r="B77" s="2">
        <v>40488.392997685187</v>
      </c>
      <c r="C77" s="3">
        <v>0</v>
      </c>
      <c r="D77" s="3">
        <v>1</v>
      </c>
      <c r="E77" s="3">
        <v>0</v>
      </c>
      <c r="F77" s="3">
        <v>0</v>
      </c>
      <c r="G77" s="3">
        <v>0</v>
      </c>
      <c r="H77" s="6" t="s">
        <v>5</v>
      </c>
      <c r="I77" s="20" t="str">
        <f>TEXT(Tableau2[[#This Row],[DATE]],"jj/mm/aaaa")</f>
        <v>06/11/2010</v>
      </c>
    </row>
    <row r="78" spans="1:9" ht="15">
      <c r="A78" s="1">
        <v>100000261442</v>
      </c>
      <c r="B78" s="2">
        <v>40488.445520833331</v>
      </c>
      <c r="C78" s="3">
        <v>0</v>
      </c>
      <c r="D78" s="3">
        <v>1</v>
      </c>
      <c r="E78" s="3">
        <v>0</v>
      </c>
      <c r="F78" s="3">
        <v>0</v>
      </c>
      <c r="G78" s="3">
        <v>0</v>
      </c>
      <c r="H78" s="6" t="s">
        <v>5</v>
      </c>
      <c r="I78" s="20" t="str">
        <f>TEXT(Tableau2[[#This Row],[DATE]],"jj/mm/aaaa")</f>
        <v>06/11/2010</v>
      </c>
    </row>
    <row r="79" spans="1:9" ht="15">
      <c r="A79" s="1">
        <v>100000261441</v>
      </c>
      <c r="B79" s="2">
        <v>40497.445659722223</v>
      </c>
      <c r="C79" s="3">
        <v>0</v>
      </c>
      <c r="D79" s="3">
        <v>1</v>
      </c>
      <c r="E79" s="3">
        <v>0</v>
      </c>
      <c r="F79" s="3">
        <v>0</v>
      </c>
      <c r="G79" s="3">
        <v>0</v>
      </c>
      <c r="H79" s="6" t="s">
        <v>5</v>
      </c>
      <c r="I79" s="20" t="str">
        <f>TEXT(Tableau2[[#This Row],[DATE]],"jj/mm/aaaa")</f>
        <v>15/11/2010</v>
      </c>
    </row>
    <row r="80" spans="1:9" ht="15">
      <c r="A80" s="1">
        <v>100000263998</v>
      </c>
      <c r="B80" s="2">
        <v>40505.459363425929</v>
      </c>
      <c r="C80" s="3">
        <v>1</v>
      </c>
      <c r="D80" s="3">
        <v>0</v>
      </c>
      <c r="E80" s="3">
        <v>0</v>
      </c>
      <c r="F80" s="3">
        <v>0</v>
      </c>
      <c r="G80" s="3">
        <v>0</v>
      </c>
      <c r="H80" s="6" t="s">
        <v>6</v>
      </c>
      <c r="I80" s="20" t="str">
        <f>TEXT(Tableau2[[#This Row],[DATE]],"jj/mm/aaaa")</f>
        <v>23/11/2010</v>
      </c>
    </row>
    <row r="81" spans="1:9" ht="15">
      <c r="A81" s="1">
        <v>100000263680</v>
      </c>
      <c r="B81" s="2">
        <v>40505.881562499999</v>
      </c>
      <c r="C81" s="3">
        <v>1</v>
      </c>
      <c r="D81" s="3">
        <v>0</v>
      </c>
      <c r="E81" s="3">
        <v>0</v>
      </c>
      <c r="F81" s="3">
        <v>0</v>
      </c>
      <c r="G81" s="3">
        <v>0</v>
      </c>
      <c r="H81" s="6" t="s">
        <v>6</v>
      </c>
      <c r="I81" s="20" t="str">
        <f>TEXT(Tableau2[[#This Row],[DATE]],"jj/mm/aaaa")</f>
        <v>23/11/2010</v>
      </c>
    </row>
    <row r="82" spans="1:9" ht="15">
      <c r="A82" s="1">
        <v>100000264966</v>
      </c>
      <c r="B82" s="2">
        <v>40505.987268518518</v>
      </c>
      <c r="C82" s="3">
        <v>1</v>
      </c>
      <c r="D82" s="3">
        <v>0</v>
      </c>
      <c r="E82" s="3">
        <v>0</v>
      </c>
      <c r="F82" s="3">
        <v>0</v>
      </c>
      <c r="G82" s="3">
        <v>0</v>
      </c>
      <c r="H82" s="6" t="s">
        <v>6</v>
      </c>
      <c r="I82" s="20" t="str">
        <f>TEXT(Tableau2[[#This Row],[DATE]],"jj/mm/aaaa")</f>
        <v>23/11/2010</v>
      </c>
    </row>
    <row r="83" spans="1:9" ht="15">
      <c r="A83" s="1">
        <v>100000264570</v>
      </c>
      <c r="B83" s="2">
        <v>40507.427199074074</v>
      </c>
      <c r="C83" s="3">
        <v>1</v>
      </c>
      <c r="D83" s="3">
        <v>0</v>
      </c>
      <c r="E83" s="3">
        <v>0</v>
      </c>
      <c r="F83" s="3">
        <v>0</v>
      </c>
      <c r="G83" s="3">
        <v>0</v>
      </c>
      <c r="H83" s="6" t="s">
        <v>6</v>
      </c>
      <c r="I83" s="20" t="str">
        <f>TEXT(Tableau2[[#This Row],[DATE]],"jj/mm/aaaa")</f>
        <v>25/11/2010</v>
      </c>
    </row>
    <row r="84" spans="1:9" ht="15">
      <c r="A84" s="1">
        <v>100000263681</v>
      </c>
      <c r="B84" s="2">
        <v>40507.492164351854</v>
      </c>
      <c r="C84" s="3">
        <v>1</v>
      </c>
      <c r="D84" s="3">
        <v>0</v>
      </c>
      <c r="E84" s="3">
        <v>0</v>
      </c>
      <c r="F84" s="3">
        <v>0</v>
      </c>
      <c r="G84" s="3">
        <v>0</v>
      </c>
      <c r="H84" s="6" t="s">
        <v>6</v>
      </c>
      <c r="I84" s="20" t="str">
        <f>TEXT(Tableau2[[#This Row],[DATE]],"jj/mm/aaaa")</f>
        <v>25/11/2010</v>
      </c>
    </row>
    <row r="85" spans="1:9" ht="15">
      <c r="A85" s="1">
        <v>100000261444</v>
      </c>
      <c r="B85" s="2">
        <v>40508.06925925926</v>
      </c>
      <c r="C85" s="3">
        <v>1</v>
      </c>
      <c r="D85" s="3">
        <v>0</v>
      </c>
      <c r="E85" s="3">
        <v>0</v>
      </c>
      <c r="F85" s="3">
        <v>0</v>
      </c>
      <c r="G85" s="3">
        <v>0</v>
      </c>
      <c r="H85" s="6" t="s">
        <v>6</v>
      </c>
      <c r="I85" s="20" t="str">
        <f>TEXT(Tableau2[[#This Row],[DATE]],"jj/mm/aaaa")</f>
        <v>26/11/2010</v>
      </c>
    </row>
    <row r="86" spans="1:9" ht="15">
      <c r="A86" s="1">
        <v>100000264571</v>
      </c>
      <c r="B86" s="2">
        <v>40511.735011574077</v>
      </c>
      <c r="C86" s="3">
        <v>1</v>
      </c>
      <c r="D86" s="3">
        <v>0</v>
      </c>
      <c r="E86" s="3">
        <v>0</v>
      </c>
      <c r="F86" s="3">
        <v>0</v>
      </c>
      <c r="G86" s="3">
        <v>0</v>
      </c>
      <c r="H86" s="6" t="s">
        <v>6</v>
      </c>
      <c r="I86" s="20" t="str">
        <f>TEXT(Tableau2[[#This Row],[DATE]],"jj/mm/aaaa")</f>
        <v>29/11/2010</v>
      </c>
    </row>
    <row r="87" spans="1:9" ht="15">
      <c r="A87" s="1">
        <v>100000263679</v>
      </c>
      <c r="B87" s="2">
        <v>40511.774872685186</v>
      </c>
      <c r="C87" s="3">
        <v>1</v>
      </c>
      <c r="D87" s="3">
        <v>0</v>
      </c>
      <c r="E87" s="3">
        <v>0</v>
      </c>
      <c r="F87" s="3">
        <v>0</v>
      </c>
      <c r="G87" s="3">
        <v>0</v>
      </c>
      <c r="H87" s="6" t="s">
        <v>6</v>
      </c>
      <c r="I87" s="20" t="str">
        <f>TEXT(Tableau2[[#This Row],[DATE]],"jj/mm/aaaa")</f>
        <v>29/11/2010</v>
      </c>
    </row>
    <row r="88" spans="1:9" ht="15">
      <c r="A88" s="1">
        <v>100000264967</v>
      </c>
      <c r="B88" s="2">
        <v>40540.326296296298</v>
      </c>
      <c r="C88" s="3">
        <v>1</v>
      </c>
      <c r="D88" s="3">
        <v>0</v>
      </c>
      <c r="E88" s="3">
        <v>0</v>
      </c>
      <c r="F88" s="3">
        <v>0</v>
      </c>
      <c r="G88" s="3">
        <v>0</v>
      </c>
      <c r="H88" s="6" t="s">
        <v>6</v>
      </c>
      <c r="I88" s="20" t="str">
        <f>TEXT(Tableau2[[#This Row],[DATE]],"jj/mm/aaaa")</f>
        <v>28/12/2010</v>
      </c>
    </row>
    <row r="89" spans="1:9" ht="15" hidden="1">
      <c r="A89" s="1">
        <v>100000266780</v>
      </c>
      <c r="B89" s="2">
        <v>40548.433923611112</v>
      </c>
      <c r="C89" s="3">
        <v>1</v>
      </c>
      <c r="D89" s="3">
        <v>0</v>
      </c>
      <c r="E89" s="3">
        <v>0</v>
      </c>
      <c r="F89" s="3">
        <v>0</v>
      </c>
      <c r="G89" s="3">
        <v>0</v>
      </c>
      <c r="H89" s="6" t="s">
        <v>6</v>
      </c>
      <c r="I89" s="20" t="str">
        <f>TEXT(Tableau2[[#This Row],[DATE]],"jj/mm/aaaa")</f>
        <v>05/01/2011</v>
      </c>
    </row>
    <row r="90" spans="1:9" ht="15" hidden="1">
      <c r="A90" s="1">
        <v>100000266778</v>
      </c>
      <c r="B90" s="2">
        <v>40548.951678240737</v>
      </c>
      <c r="C90" s="3">
        <v>1</v>
      </c>
      <c r="D90" s="3">
        <v>0</v>
      </c>
      <c r="E90" s="3">
        <v>0</v>
      </c>
      <c r="F90" s="3">
        <v>0</v>
      </c>
      <c r="G90" s="3">
        <v>0</v>
      </c>
      <c r="H90" s="6" t="s">
        <v>6</v>
      </c>
      <c r="I90" s="20" t="str">
        <f>TEXT(Tableau2[[#This Row],[DATE]],"jj/mm/aaaa")</f>
        <v>05/01/2011</v>
      </c>
    </row>
    <row r="91" spans="1:9" ht="15" hidden="1">
      <c r="A91" s="1">
        <v>100000267822</v>
      </c>
      <c r="B91" s="2">
        <v>40549.573807870373</v>
      </c>
      <c r="C91" s="3">
        <v>1</v>
      </c>
      <c r="D91" s="3">
        <v>0</v>
      </c>
      <c r="E91" s="3">
        <v>0</v>
      </c>
      <c r="F91" s="3">
        <v>0</v>
      </c>
      <c r="G91" s="3">
        <v>0</v>
      </c>
      <c r="H91" s="6" t="s">
        <v>6</v>
      </c>
      <c r="I91" s="20" t="str">
        <f>TEXT(Tableau2[[#This Row],[DATE]],"jj/mm/aaaa")</f>
        <v>06/01/2011</v>
      </c>
    </row>
    <row r="92" spans="1:9" ht="15" hidden="1">
      <c r="A92" s="1">
        <v>100000266779</v>
      </c>
      <c r="B92" s="2">
        <v>40549.575196759259</v>
      </c>
      <c r="C92" s="3">
        <v>1</v>
      </c>
      <c r="D92" s="3">
        <v>0</v>
      </c>
      <c r="E92" s="3">
        <v>0</v>
      </c>
      <c r="F92" s="3">
        <v>0</v>
      </c>
      <c r="G92" s="3">
        <v>0</v>
      </c>
      <c r="H92" s="6" t="s">
        <v>6</v>
      </c>
      <c r="I92" s="20" t="str">
        <f>TEXT(Tableau2[[#This Row],[DATE]],"jj/mm/aaaa")</f>
        <v>06/01/2011</v>
      </c>
    </row>
    <row r="93" spans="1:9" ht="15" hidden="1">
      <c r="A93" s="1">
        <v>100000267820</v>
      </c>
      <c r="B93" s="2">
        <v>40553.863912037035</v>
      </c>
      <c r="C93" s="3">
        <v>1</v>
      </c>
      <c r="D93" s="3">
        <v>0</v>
      </c>
      <c r="E93" s="3">
        <v>0</v>
      </c>
      <c r="F93" s="3">
        <v>0</v>
      </c>
      <c r="G93" s="3">
        <v>0</v>
      </c>
      <c r="H93" s="6" t="s">
        <v>6</v>
      </c>
      <c r="I93" s="20" t="str">
        <f>TEXT(Tableau2[[#This Row],[DATE]],"jj/mm/aaaa")</f>
        <v>10/01/2011</v>
      </c>
    </row>
    <row r="94" spans="1:9" ht="15" hidden="1">
      <c r="A94" s="1">
        <v>100000267818</v>
      </c>
      <c r="B94" s="2">
        <v>40553.932881944442</v>
      </c>
      <c r="C94" s="3">
        <v>1</v>
      </c>
      <c r="D94" s="3">
        <v>0</v>
      </c>
      <c r="E94" s="3">
        <v>0</v>
      </c>
      <c r="F94" s="3">
        <v>0</v>
      </c>
      <c r="G94" s="3">
        <v>0</v>
      </c>
      <c r="H94" s="6" t="s">
        <v>6</v>
      </c>
      <c r="I94" s="20" t="str">
        <f>TEXT(Tableau2[[#This Row],[DATE]],"jj/mm/aaaa")</f>
        <v>10/01/2011</v>
      </c>
    </row>
    <row r="95" spans="1:9" ht="15" hidden="1">
      <c r="A95" s="1">
        <v>100000267817</v>
      </c>
      <c r="B95" s="2">
        <v>40554.005590277775</v>
      </c>
      <c r="C95" s="3">
        <v>1</v>
      </c>
      <c r="D95" s="3">
        <v>0</v>
      </c>
      <c r="E95" s="3">
        <v>0</v>
      </c>
      <c r="F95" s="3">
        <v>0</v>
      </c>
      <c r="G95" s="3">
        <v>0</v>
      </c>
      <c r="H95" s="6" t="s">
        <v>6</v>
      </c>
      <c r="I95" s="20" t="str">
        <f>TEXT(Tableau2[[#This Row],[DATE]],"jj/mm/aaaa")</f>
        <v>11/01/2011</v>
      </c>
    </row>
    <row r="96" spans="1:9" ht="15" hidden="1">
      <c r="A96" s="1">
        <v>100000267821</v>
      </c>
      <c r="B96" s="2">
        <v>40560.662106481483</v>
      </c>
      <c r="C96" s="3">
        <v>1</v>
      </c>
      <c r="D96" s="3">
        <v>0</v>
      </c>
      <c r="E96" s="3">
        <v>0</v>
      </c>
      <c r="F96" s="3">
        <v>0</v>
      </c>
      <c r="G96" s="3">
        <v>0</v>
      </c>
      <c r="H96" s="6" t="s">
        <v>6</v>
      </c>
      <c r="I96" s="20" t="str">
        <f>TEXT(Tableau2[[#This Row],[DATE]],"jj/mm/aaaa")</f>
        <v>17/01/2011</v>
      </c>
    </row>
    <row r="97" spans="1:9" ht="15" hidden="1">
      <c r="A97" s="1">
        <v>100000268688</v>
      </c>
      <c r="B97" s="2">
        <v>40560.770833333336</v>
      </c>
      <c r="C97" s="3">
        <v>1</v>
      </c>
      <c r="D97" s="3">
        <v>0</v>
      </c>
      <c r="E97" s="3">
        <v>0</v>
      </c>
      <c r="F97" s="3">
        <v>0</v>
      </c>
      <c r="G97" s="3">
        <v>0</v>
      </c>
      <c r="H97" s="6" t="s">
        <v>6</v>
      </c>
      <c r="I97" s="20" t="str">
        <f>TEXT(Tableau2[[#This Row],[DATE]],"jj/mm/aaaa")</f>
        <v>17/01/2011</v>
      </c>
    </row>
    <row r="98" spans="1:9" ht="15" hidden="1">
      <c r="A98" s="1">
        <v>100000268689</v>
      </c>
      <c r="B98" s="2">
        <v>40560.785902777781</v>
      </c>
      <c r="C98" s="3">
        <v>1</v>
      </c>
      <c r="D98" s="3">
        <v>0</v>
      </c>
      <c r="E98" s="3">
        <v>0</v>
      </c>
      <c r="F98" s="3">
        <v>0</v>
      </c>
      <c r="G98" s="3">
        <v>0</v>
      </c>
      <c r="H98" s="6" t="s">
        <v>6</v>
      </c>
      <c r="I98" s="20" t="str">
        <f>TEXT(Tableau2[[#This Row],[DATE]],"jj/mm/aaaa")</f>
        <v>17/01/2011</v>
      </c>
    </row>
    <row r="99" spans="1:9" ht="15" hidden="1">
      <c r="A99" s="1">
        <v>100000268687</v>
      </c>
      <c r="B99" s="2">
        <v>40567.566504629627</v>
      </c>
      <c r="C99" s="3">
        <v>1</v>
      </c>
      <c r="D99" s="3">
        <v>0</v>
      </c>
      <c r="E99" s="3">
        <v>0</v>
      </c>
      <c r="F99" s="3">
        <v>0</v>
      </c>
      <c r="G99" s="3">
        <v>0</v>
      </c>
      <c r="H99" s="6" t="s">
        <v>6</v>
      </c>
      <c r="I99" s="20" t="str">
        <f>TEXT(Tableau2[[#This Row],[DATE]],"jj/mm/aaaa")</f>
        <v>24/01/2011</v>
      </c>
    </row>
    <row r="100" spans="1:9" ht="15" hidden="1">
      <c r="A100" s="1">
        <v>100000269178</v>
      </c>
      <c r="B100" s="2">
        <v>40568.711192129631</v>
      </c>
      <c r="C100" s="3">
        <v>1</v>
      </c>
      <c r="D100" s="3">
        <v>0</v>
      </c>
      <c r="E100" s="3">
        <v>0</v>
      </c>
      <c r="F100" s="3">
        <v>0</v>
      </c>
      <c r="G100" s="3">
        <v>0</v>
      </c>
      <c r="H100" s="6" t="s">
        <v>6</v>
      </c>
      <c r="I100" s="20" t="str">
        <f>TEXT(Tableau2[[#This Row],[DATE]],"jj/mm/aaaa")</f>
        <v>25/01/2011</v>
      </c>
    </row>
    <row r="101" spans="1:9" ht="15" hidden="1">
      <c r="A101" s="1">
        <v>100000269696</v>
      </c>
      <c r="B101" s="2">
        <v>40574.873680555553</v>
      </c>
      <c r="C101" s="3">
        <v>1</v>
      </c>
      <c r="D101" s="3">
        <v>0</v>
      </c>
      <c r="E101" s="3">
        <v>0</v>
      </c>
      <c r="F101" s="3">
        <v>0</v>
      </c>
      <c r="G101" s="3">
        <v>0</v>
      </c>
      <c r="H101" s="6" t="s">
        <v>6</v>
      </c>
      <c r="I101" s="20" t="str">
        <f>TEXT(Tableau2[[#This Row],[DATE]],"jj/mm/aaaa")</f>
        <v>31/01/2011</v>
      </c>
    </row>
    <row r="102" spans="1:9" ht="15" hidden="1">
      <c r="A102" s="8">
        <v>100000269697</v>
      </c>
      <c r="B102" s="9">
        <v>40576.006643518522</v>
      </c>
      <c r="C102" s="10">
        <v>1</v>
      </c>
      <c r="D102" s="10">
        <v>0</v>
      </c>
      <c r="E102" s="10">
        <v>0</v>
      </c>
      <c r="F102" s="10">
        <v>0</v>
      </c>
      <c r="G102" s="10">
        <v>0</v>
      </c>
      <c r="H102" s="11" t="s">
        <v>6</v>
      </c>
      <c r="I102" s="21" t="str">
        <f>TEXT(Tableau2[[#This Row],[DATE]],"jj/mm/aaaa")</f>
        <v>02/02/2011</v>
      </c>
    </row>
    <row r="104" spans="1:9">
      <c r="B104" s="17"/>
      <c r="C104" s="16"/>
    </row>
    <row r="105" spans="1:9">
      <c r="B105" s="16"/>
      <c r="C105" s="1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B16" sqref="B16"/>
    </sheetView>
  </sheetViews>
  <sheetFormatPr baseColWidth="10" defaultRowHeight="14.25"/>
  <sheetData>
    <row r="1" spans="1:8">
      <c r="A1" s="22" t="s">
        <v>9</v>
      </c>
    </row>
    <row r="3" spans="1:8" ht="38.25" customHeight="1">
      <c r="A3" s="23" t="s">
        <v>2</v>
      </c>
      <c r="B3" s="13" t="s">
        <v>6</v>
      </c>
      <c r="C3" s="14" t="s">
        <v>5</v>
      </c>
      <c r="D3" s="14" t="s">
        <v>4</v>
      </c>
      <c r="E3" s="14" t="s">
        <v>3</v>
      </c>
      <c r="F3" s="14" t="s">
        <v>7</v>
      </c>
    </row>
    <row r="4" spans="1:8" ht="40.5" customHeight="1">
      <c r="A4" s="23">
        <f>SUM(B4:F4)</f>
        <v>86</v>
      </c>
      <c r="B4" s="15">
        <f>COUNTIFS(Données!H:H,"AE",Données!I:I,A1)</f>
        <v>9</v>
      </c>
      <c r="C4" s="15">
        <f>COUNTIFS(Données!H:H,"RE",Données!I:I,A1)</f>
        <v>77</v>
      </c>
      <c r="D4" s="15">
        <f>COUNTIFS(Données!H:H,"F2")</f>
        <v>0</v>
      </c>
      <c r="E4" s="15">
        <f>COUNTIFS(Données!H:H,"F1")</f>
        <v>0</v>
      </c>
      <c r="F4" s="15">
        <f>COUNTIFS(Données!H:H,"REB")</f>
        <v>0</v>
      </c>
    </row>
    <row r="7" spans="1:8" ht="20.25">
      <c r="H7" s="12"/>
    </row>
    <row r="9" spans="1:8">
      <c r="B9" s="24" t="s">
        <v>10</v>
      </c>
    </row>
    <row r="10" spans="1:8">
      <c r="B10" s="24" t="s">
        <v>12</v>
      </c>
    </row>
    <row r="11" spans="1:8">
      <c r="B11" s="24" t="s">
        <v>13</v>
      </c>
    </row>
    <row r="12" spans="1:8">
      <c r="B12" s="24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Pichard</dc:creator>
  <cp:lastModifiedBy>Patrice</cp:lastModifiedBy>
  <dcterms:created xsi:type="dcterms:W3CDTF">2020-04-07T07:43:45Z</dcterms:created>
  <dcterms:modified xsi:type="dcterms:W3CDTF">2020-04-07T13:21:33Z</dcterms:modified>
</cp:coreProperties>
</file>