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2170" windowHeight="8970"/>
  </bookViews>
  <sheets>
    <sheet name="Calcul" sheetId="1" r:id="rId1"/>
    <sheet name="COTE" sheetId="4" r:id="rId2"/>
    <sheet name="Tables" sheetId="6" r:id="rId3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9" i="1"/>
  <c r="G14" s="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2"/>
</calcChain>
</file>

<file path=xl/sharedStrings.xml><?xml version="1.0" encoding="utf-8"?>
<sst xmlns="http://schemas.openxmlformats.org/spreadsheetml/2006/main" count="277" uniqueCount="212">
  <si>
    <t>N° PMU</t>
  </si>
  <si>
    <t>Cote Simple Gagnant</t>
  </si>
  <si>
    <t>Cote Simple Placé</t>
  </si>
  <si>
    <t>Différence</t>
  </si>
  <si>
    <t>F/3</t>
  </si>
  <si>
    <t>H/3</t>
  </si>
  <si>
    <t>6.8</t>
  </si>
  <si>
    <t>6.3</t>
  </si>
  <si>
    <t>9.0</t>
  </si>
  <si>
    <t>M/3</t>
  </si>
  <si>
    <t>7.8 </t>
  </si>
  <si>
    <t>18.6</t>
  </si>
  <si>
    <t>DALIGAR</t>
  </si>
  <si>
    <t>15.6 </t>
  </si>
  <si>
    <t>3.2 - 11.1</t>
  </si>
  <si>
    <t>27.4</t>
  </si>
  <si>
    <t>YOUMNA</t>
  </si>
  <si>
    <t>2.1</t>
  </si>
  <si>
    <t>2.4 </t>
  </si>
  <si>
    <t>1.1 - 1.1</t>
  </si>
  <si>
    <t>1.5</t>
  </si>
  <si>
    <t>2.2</t>
  </si>
  <si>
    <t>KHAFEEF</t>
  </si>
  <si>
    <t>5.6</t>
  </si>
  <si>
    <t>6.2 </t>
  </si>
  <si>
    <t>1.1 - 2.9</t>
  </si>
  <si>
    <t>7.4</t>
  </si>
  <si>
    <t>BOREAS</t>
  </si>
  <si>
    <t>1.2 - 3.2</t>
  </si>
  <si>
    <t>5.4</t>
  </si>
  <si>
    <t>5.0</t>
  </si>
  <si>
    <t>BISCAYA STORM</t>
  </si>
  <si>
    <t>11.8</t>
  </si>
  <si>
    <t>5.3 </t>
  </si>
  <si>
    <t>2.9 - 9.9</t>
  </si>
  <si>
    <t>30.1</t>
  </si>
  <si>
    <t>A FINE ROMANCE</t>
  </si>
  <si>
    <t>6.7</t>
  </si>
  <si>
    <t>1.4 - 4.2</t>
  </si>
  <si>
    <t>3.7</t>
  </si>
  <si>
    <t>DAKHARO</t>
  </si>
  <si>
    <t>46.6</t>
  </si>
  <si>
    <t>61.2 </t>
  </si>
  <si>
    <t>6.0 - 21.8</t>
  </si>
  <si>
    <t>82.4</t>
  </si>
  <si>
    <t>ROSTYLLA</t>
  </si>
  <si>
    <t>16.4</t>
  </si>
  <si>
    <t>18.8 </t>
  </si>
  <si>
    <t>3.1 - 10.8</t>
  </si>
  <si>
    <t>45.2</t>
  </si>
  <si>
    <t>Tableau débutant en B2</t>
  </si>
  <si>
    <t>Tableau débutant en C2</t>
  </si>
  <si>
    <t>SALSA DOLOISE</t>
  </si>
  <si>
    <t>7.7</t>
  </si>
  <si>
    <t>13.1 </t>
  </si>
  <si>
    <r>
      <t xml:space="preserve">2.7 - </t>
    </r>
    <r>
      <rPr>
        <b/>
        <sz val="11"/>
        <color rgb="FFFF0000"/>
        <rFont val="Arial"/>
        <family val="2"/>
      </rPr>
      <t>4.3</t>
    </r>
  </si>
  <si>
    <t>8.9</t>
  </si>
  <si>
    <t>14.0</t>
  </si>
  <si>
    <t>NEWMILLENIUM ANGEL</t>
  </si>
  <si>
    <t>11.9</t>
  </si>
  <si>
    <t>24.4 </t>
  </si>
  <si>
    <r>
      <t xml:space="preserve">4.0 - </t>
    </r>
    <r>
      <rPr>
        <b/>
        <sz val="11"/>
        <color rgb="FFFF0000"/>
        <rFont val="Arial"/>
        <family val="2"/>
      </rPr>
      <t>6.4</t>
    </r>
  </si>
  <si>
    <t>12.1</t>
  </si>
  <si>
    <t>6.6</t>
  </si>
  <si>
    <t>ROSE PETAL</t>
  </si>
  <si>
    <t>9.1</t>
  </si>
  <si>
    <t>8.8</t>
  </si>
  <si>
    <r>
      <t xml:space="preserve">3.2 - </t>
    </r>
    <r>
      <rPr>
        <b/>
        <sz val="11"/>
        <color rgb="FFFF0000"/>
        <rFont val="Arial"/>
        <family val="2"/>
      </rPr>
      <t>5.1</t>
    </r>
  </si>
  <si>
    <t>7.8</t>
  </si>
  <si>
    <t>11.4</t>
  </si>
  <si>
    <t>WALDLICHT</t>
  </si>
  <si>
    <t>7.0</t>
  </si>
  <si>
    <t>4.6 </t>
  </si>
  <si>
    <r>
      <t xml:space="preserve">1.5 - </t>
    </r>
    <r>
      <rPr>
        <b/>
        <sz val="11"/>
        <color rgb="FFFF0000"/>
        <rFont val="Arial"/>
        <family val="2"/>
      </rPr>
      <t>2.1</t>
    </r>
  </si>
  <si>
    <t>SEVEN MILES</t>
  </si>
  <si>
    <t>44.1</t>
  </si>
  <si>
    <t>47.8</t>
  </si>
  <si>
    <r>
      <t xml:space="preserve">15.1 - </t>
    </r>
    <r>
      <rPr>
        <b/>
        <sz val="11"/>
        <color rgb="FFFF0000"/>
        <rFont val="Arial"/>
        <family val="2"/>
      </rPr>
      <t>24.9</t>
    </r>
  </si>
  <si>
    <t>41.6</t>
  </si>
  <si>
    <t>22.2</t>
  </si>
  <si>
    <t>MY DRAMA QUEEN</t>
  </si>
  <si>
    <t>19.8</t>
  </si>
  <si>
    <t>25.8 </t>
  </si>
  <si>
    <r>
      <t xml:space="preserve">9.2 - </t>
    </r>
    <r>
      <rPr>
        <b/>
        <sz val="11"/>
        <color rgb="FFFF0000"/>
        <rFont val="Arial"/>
        <family val="2"/>
      </rPr>
      <t>15.1</t>
    </r>
  </si>
  <si>
    <t>15.3</t>
  </si>
  <si>
    <t>16.0</t>
  </si>
  <si>
    <t>DOLCETTO</t>
  </si>
  <si>
    <t>8.3</t>
  </si>
  <si>
    <t>8.6</t>
  </si>
  <si>
    <r>
      <t xml:space="preserve">2.1 - </t>
    </r>
    <r>
      <rPr>
        <b/>
        <sz val="11"/>
        <color rgb="FFFF0000"/>
        <rFont val="Arial"/>
        <family val="2"/>
      </rPr>
      <t>3.2</t>
    </r>
  </si>
  <si>
    <t>13.8</t>
  </si>
  <si>
    <t>MADISON VANZALES</t>
  </si>
  <si>
    <t>11.0</t>
  </si>
  <si>
    <t>9.7 </t>
  </si>
  <si>
    <r>
      <t xml:space="preserve">2.8 - </t>
    </r>
    <r>
      <rPr>
        <b/>
        <sz val="11"/>
        <color rgb="FFFF0000"/>
        <rFont val="Arial"/>
        <family val="2"/>
      </rPr>
      <t>4.4</t>
    </r>
  </si>
  <si>
    <t>16.2</t>
  </si>
  <si>
    <t>10.2</t>
  </si>
  <si>
    <t>PHILIPPINE COBRA</t>
  </si>
  <si>
    <t>11.1</t>
  </si>
  <si>
    <r>
      <t>2.1 -</t>
    </r>
    <r>
      <rPr>
        <b/>
        <sz val="11"/>
        <color rgb="FFFF0000"/>
        <rFont val="Arial"/>
        <family val="2"/>
      </rPr>
      <t xml:space="preserve"> 3.3</t>
    </r>
  </si>
  <si>
    <t>8.2</t>
  </si>
  <si>
    <t>GRAND SECRET</t>
  </si>
  <si>
    <t>11.5</t>
  </si>
  <si>
    <t>14.9 </t>
  </si>
  <si>
    <r>
      <t xml:space="preserve">5.5 - </t>
    </r>
    <r>
      <rPr>
        <b/>
        <sz val="11"/>
        <color rgb="FFFF0000"/>
        <rFont val="Arial"/>
        <family val="2"/>
      </rPr>
      <t>8.9</t>
    </r>
  </si>
  <si>
    <t>18.8</t>
  </si>
  <si>
    <t>17.8</t>
  </si>
  <si>
    <t>SAMWELL</t>
  </si>
  <si>
    <t>21.4</t>
  </si>
  <si>
    <t>17.0 </t>
  </si>
  <si>
    <r>
      <t xml:space="preserve">3.1 - </t>
    </r>
    <r>
      <rPr>
        <b/>
        <sz val="11"/>
        <color rgb="FFFF0000"/>
        <rFont val="Arial"/>
        <family val="2"/>
      </rPr>
      <t>5.0</t>
    </r>
  </si>
  <si>
    <t>17.6</t>
  </si>
  <si>
    <t>15.7</t>
  </si>
  <si>
    <t>SAGUARO</t>
  </si>
  <si>
    <t>33.4</t>
  </si>
  <si>
    <t>42.0 </t>
  </si>
  <si>
    <r>
      <t xml:space="preserve">12.2 - </t>
    </r>
    <r>
      <rPr>
        <b/>
        <sz val="11"/>
        <color rgb="FFFF0000"/>
        <rFont val="Arial"/>
        <family val="2"/>
      </rPr>
      <t>20.1</t>
    </r>
  </si>
  <si>
    <t>32.4</t>
  </si>
  <si>
    <t>HUA HIN</t>
  </si>
  <si>
    <t>10.1 </t>
  </si>
  <si>
    <t>HELLO IS YOU</t>
  </si>
  <si>
    <t>70.2</t>
  </si>
  <si>
    <t>102.0 </t>
  </si>
  <si>
    <r>
      <t xml:space="preserve">15.4 - </t>
    </r>
    <r>
      <rPr>
        <b/>
        <sz val="11"/>
        <color rgb="FFFF0000"/>
        <rFont val="Arial"/>
        <family val="2"/>
      </rPr>
      <t>43.0</t>
    </r>
  </si>
  <si>
    <t>48.6</t>
  </si>
  <si>
    <t>MANEKI NEKO</t>
  </si>
  <si>
    <t>29.1</t>
  </si>
  <si>
    <t>21.4 </t>
  </si>
  <si>
    <r>
      <t xml:space="preserve">4.4 - </t>
    </r>
    <r>
      <rPr>
        <b/>
        <sz val="11"/>
        <color rgb="FFFF0000"/>
        <rFont val="Arial"/>
        <family val="2"/>
      </rPr>
      <t>7.0</t>
    </r>
  </si>
  <si>
    <t>16.6</t>
  </si>
  <si>
    <t>17.0</t>
  </si>
  <si>
    <t>GOLD CAPTAIN</t>
  </si>
  <si>
    <t>54.7</t>
  </si>
  <si>
    <t>92.4 </t>
  </si>
  <si>
    <r>
      <t xml:space="preserve">15.4 - </t>
    </r>
    <r>
      <rPr>
        <b/>
        <sz val="11"/>
        <color rgb="FFFF0000"/>
        <rFont val="Arial"/>
        <family val="2"/>
      </rPr>
      <t>42.4</t>
    </r>
  </si>
  <si>
    <t>25.0</t>
  </si>
  <si>
    <t>KING HARTWOOD</t>
  </si>
  <si>
    <t>34.6</t>
  </si>
  <si>
    <t>36.8</t>
  </si>
  <si>
    <r>
      <t xml:space="preserve">11.0 - </t>
    </r>
    <r>
      <rPr>
        <b/>
        <sz val="11"/>
        <color rgb="FFFF0000"/>
        <rFont val="Arial"/>
        <family val="2"/>
      </rPr>
      <t>18.0</t>
    </r>
  </si>
  <si>
    <t>VALSAIN</t>
  </si>
  <si>
    <t>M/2</t>
  </si>
  <si>
    <t>1.9</t>
  </si>
  <si>
    <t>2.3 </t>
  </si>
  <si>
    <t>1.1 - 1.5</t>
  </si>
  <si>
    <t>5.7</t>
  </si>
  <si>
    <t>9.6</t>
  </si>
  <si>
    <t>VEILLEUR DE NUIT</t>
  </si>
  <si>
    <t>6.4</t>
  </si>
  <si>
    <t>1.3 - 2.2</t>
  </si>
  <si>
    <t>4.1</t>
  </si>
  <si>
    <t>7.1</t>
  </si>
  <si>
    <t>MISTER BINT</t>
  </si>
  <si>
    <t>FURIMIX</t>
  </si>
  <si>
    <t>24.1</t>
  </si>
  <si>
    <t>21.8</t>
  </si>
  <si>
    <t>4.3 - 8.9</t>
  </si>
  <si>
    <t>20.6</t>
  </si>
  <si>
    <t>10.8</t>
  </si>
  <si>
    <t>HAGAR BERE</t>
  </si>
  <si>
    <t>14.3</t>
  </si>
  <si>
    <t>9.8 </t>
  </si>
  <si>
    <t>1.9 - 3.7</t>
  </si>
  <si>
    <t>6.9</t>
  </si>
  <si>
    <t>KARMOUTCHO</t>
  </si>
  <si>
    <t>15.9</t>
  </si>
  <si>
    <t>17.1</t>
  </si>
  <si>
    <t>3.6 - 7.2</t>
  </si>
  <si>
    <t>16.7</t>
  </si>
  <si>
    <t>BEBEAUTIFUL</t>
  </si>
  <si>
    <t>F/2</t>
  </si>
  <si>
    <t>9.2</t>
  </si>
  <si>
    <t>5.7 </t>
  </si>
  <si>
    <t>1.5 - 2.9</t>
  </si>
  <si>
    <t>4.2</t>
  </si>
  <si>
    <t>AUSTRALIAN VOICE</t>
  </si>
  <si>
    <t>44.4</t>
  </si>
  <si>
    <t>5.9 - 12.0</t>
  </si>
  <si>
    <t>14.8</t>
  </si>
  <si>
    <t>PRINCESSE DAUPHINE</t>
  </si>
  <si>
    <t>20.8</t>
  </si>
  <si>
    <t>17.6 </t>
  </si>
  <si>
    <t>2.8 - 5.5</t>
  </si>
  <si>
    <t>7.9</t>
  </si>
  <si>
    <t>MARIAFOOT</t>
  </si>
  <si>
    <t>9.9</t>
  </si>
  <si>
    <t>8.4 </t>
  </si>
  <si>
    <t>1.7 - 3.2</t>
  </si>
  <si>
    <t>4.7</t>
  </si>
  <si>
    <t>ANAHORA'S FLOWER</t>
  </si>
  <si>
    <t>28.3</t>
  </si>
  <si>
    <t>34.0 </t>
  </si>
  <si>
    <t>5.0 - 10.2</t>
  </si>
  <si>
    <t>22.3</t>
  </si>
  <si>
    <t>11.3</t>
  </si>
  <si>
    <t>Partants</t>
  </si>
  <si>
    <t>Choix colonnes</t>
  </si>
  <si>
    <t>Copie COTE</t>
  </si>
  <si>
    <t>La cellule colorée (verte ou violette)</t>
  </si>
  <si>
    <t>indique le bouton à cliquer</t>
  </si>
  <si>
    <t>Si verte, clic haut pour copier la cote</t>
  </si>
  <si>
    <t>Si violette, clic bas pour effacer celle-ci</t>
  </si>
  <si>
    <t>Efface COTE</t>
  </si>
  <si>
    <t>Message:</t>
  </si>
  <si>
    <t>Le message prévient qu'il n'existe pas</t>
  </si>
  <si>
    <t>de tableau en cours sur la feuille COTE</t>
  </si>
  <si>
    <t>Donc avant de cliquer, corriger cela.</t>
  </si>
  <si>
    <t>Sinon un avertissement surviendra</t>
  </si>
  <si>
    <t>si vous cliquez quand même</t>
  </si>
  <si>
    <t>A effacer ensuite définitivement après tests.</t>
  </si>
  <si>
    <t>Placé absent</t>
  </si>
  <si>
    <t xml:space="preserve">Sur la feuille Tables, les 3 exemples fournis + test placé absent. 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</si>
</sst>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00"/>
      <name val="Arial"/>
      <family val="2"/>
    </font>
    <font>
      <sz val="11"/>
      <color rgb="FF000000"/>
      <name val="Arial"/>
      <family val="2"/>
    </font>
    <font>
      <sz val="9"/>
      <color rgb="FF00000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Arial"/>
      <family val="2"/>
    </font>
    <font>
      <b/>
      <sz val="11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0"/>
      <color rgb="FF00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FFBEBB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0" xfId="0" applyFont="1" applyFill="1" applyAlignment="1">
      <alignment horizontal="center" vertical="center"/>
    </xf>
    <xf numFmtId="0" fontId="3" fillId="3" borderId="0" xfId="2" applyFill="1" applyAlignment="1">
      <alignment horizontal="center" vertical="center"/>
    </xf>
    <xf numFmtId="0" fontId="4" fillId="5" borderId="0" xfId="0" applyFont="1" applyFill="1" applyAlignment="1">
      <alignment horizontal="center" vertical="center" wrapText="1"/>
    </xf>
    <xf numFmtId="0" fontId="3" fillId="5" borderId="0" xfId="2" applyFill="1" applyAlignment="1">
      <alignment horizontal="left" vertical="center" wrapText="1"/>
    </xf>
    <xf numFmtId="0" fontId="5" fillId="5" borderId="0" xfId="0" applyFont="1" applyFill="1" applyAlignment="1">
      <alignment horizontal="left" vertical="center" wrapText="1"/>
    </xf>
    <xf numFmtId="0" fontId="6" fillId="5" borderId="0" xfId="0" applyFont="1" applyFill="1" applyAlignment="1">
      <alignment horizontal="center" vertical="center"/>
    </xf>
    <xf numFmtId="0" fontId="5" fillId="5" borderId="0" xfId="0" applyFont="1" applyFill="1" applyAlignment="1">
      <alignment horizontal="center" vertical="center" wrapText="1"/>
    </xf>
    <xf numFmtId="0" fontId="5" fillId="6" borderId="0" xfId="0" applyFont="1" applyFill="1" applyAlignment="1">
      <alignment horizontal="left" vertical="center" wrapText="1"/>
    </xf>
    <xf numFmtId="0" fontId="4" fillId="6" borderId="0" xfId="0" applyFont="1" applyFill="1" applyAlignment="1">
      <alignment horizontal="center" vertical="center" wrapText="1"/>
    </xf>
    <xf numFmtId="0" fontId="3" fillId="6" borderId="0" xfId="2" applyFill="1" applyAlignment="1">
      <alignment horizontal="left" vertical="center" wrapText="1"/>
    </xf>
    <xf numFmtId="0" fontId="6" fillId="6" borderId="0" xfId="0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 wrapText="1"/>
    </xf>
    <xf numFmtId="0" fontId="1" fillId="4" borderId="2" xfId="1" applyFill="1" applyBorder="1" applyAlignment="1">
      <alignment horizontal="center" vertical="center"/>
    </xf>
    <xf numFmtId="10" fontId="1" fillId="4" borderId="3" xfId="1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7" borderId="0" xfId="0" applyFont="1" applyFill="1" applyAlignment="1">
      <alignment horizontal="center" vertical="center" wrapText="1"/>
    </xf>
    <xf numFmtId="0" fontId="5" fillId="9" borderId="0" xfId="0" applyFont="1" applyFill="1" applyAlignment="1">
      <alignment horizontal="center" vertical="center" wrapText="1"/>
    </xf>
    <xf numFmtId="0" fontId="0" fillId="4" borderId="0" xfId="0" applyFill="1"/>
    <xf numFmtId="0" fontId="2" fillId="3" borderId="4" xfId="0" applyFont="1" applyFill="1" applyBorder="1" applyAlignment="1">
      <alignment horizontal="center" vertical="center"/>
    </xf>
    <xf numFmtId="0" fontId="10" fillId="0" borderId="5" xfId="0" applyFont="1" applyBorder="1" applyAlignment="1">
      <alignment horizontal="center"/>
    </xf>
    <xf numFmtId="0" fontId="11" fillId="0" borderId="6" xfId="0" applyFont="1" applyBorder="1" applyAlignment="1"/>
    <xf numFmtId="0" fontId="0" fillId="0" borderId="7" xfId="0" applyBorder="1" applyAlignment="1">
      <alignment horizontal="center"/>
    </xf>
    <xf numFmtId="0" fontId="11" fillId="10" borderId="0" xfId="0" applyFont="1" applyFill="1" applyAlignment="1"/>
    <xf numFmtId="0" fontId="0" fillId="4" borderId="0" xfId="0" applyFill="1" applyAlignment="1">
      <alignment horizontal="center"/>
    </xf>
    <xf numFmtId="0" fontId="0" fillId="10" borderId="0" xfId="0" applyFill="1"/>
    <xf numFmtId="0" fontId="8" fillId="8" borderId="0" xfId="0" applyFont="1" applyFill="1"/>
    <xf numFmtId="0" fontId="12" fillId="4" borderId="0" xfId="0" applyFont="1" applyFill="1"/>
    <xf numFmtId="0" fontId="13" fillId="0" borderId="0" xfId="0" applyFont="1" applyFill="1"/>
    <xf numFmtId="0" fontId="8" fillId="0" borderId="8" xfId="0" applyFont="1" applyBorder="1"/>
    <xf numFmtId="0" fontId="7" fillId="4" borderId="9" xfId="0" applyFont="1" applyFill="1" applyBorder="1"/>
    <xf numFmtId="0" fontId="0" fillId="4" borderId="10" xfId="0" applyFill="1" applyBorder="1"/>
    <xf numFmtId="0" fontId="8" fillId="10" borderId="0" xfId="0" applyFont="1" applyFill="1"/>
    <xf numFmtId="0" fontId="14" fillId="5" borderId="0" xfId="0" applyFont="1" applyFill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Sortie" xfId="1" builtinId="21"/>
  </cellStyles>
  <dxfs count="3"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190500</xdr:colOff>
      <xdr:row>5</xdr:row>
      <xdr:rowOff>104775</xdr:rowOff>
    </xdr:from>
    <xdr:to>
      <xdr:col>6</xdr:col>
      <xdr:colOff>638175</xdr:colOff>
      <xdr:row>10</xdr:row>
      <xdr:rowOff>66675</xdr:rowOff>
    </xdr:to>
    <xdr:sp macro="" textlink="">
      <xdr:nvSpPr>
        <xdr:cNvPr id="3" name="Accolade fermante 2"/>
        <xdr:cNvSpPr/>
      </xdr:nvSpPr>
      <xdr:spPr>
        <a:xfrm>
          <a:off x="6134100" y="1066800"/>
          <a:ext cx="447675" cy="9144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4</xdr:col>
      <xdr:colOff>600076</xdr:colOff>
      <xdr:row>4</xdr:row>
      <xdr:rowOff>28575</xdr:rowOff>
    </xdr:from>
    <xdr:to>
      <xdr:col>6</xdr:col>
      <xdr:colOff>142875</xdr:colOff>
      <xdr:row>11</xdr:row>
      <xdr:rowOff>152400</xdr:rowOff>
    </xdr:to>
    <xdr:sp macro="" textlink="">
      <xdr:nvSpPr>
        <xdr:cNvPr id="4" name="Cadre 3"/>
        <xdr:cNvSpPr/>
      </xdr:nvSpPr>
      <xdr:spPr>
        <a:xfrm>
          <a:off x="4972051" y="800100"/>
          <a:ext cx="1114424" cy="1466850"/>
        </a:xfrm>
        <a:prstGeom prst="frame">
          <a:avLst>
            <a:gd name="adj1" fmla="val 1335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zeturf.fr/fr/compte/turf" TargetMode="Externa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zeturf.fr/fr/course/2019-10-11/R4C7-chantilly-prix-de-saint-witz/turf/partants/2919651" TargetMode="External"/><Relationship Id="rId13" Type="http://schemas.openxmlformats.org/officeDocument/2006/relationships/hyperlink" Target="https://www.zeturf.fr/fr/course/2019-10-11/R4C7-chantilly-prix-de-saint-witz/turf/partants/2919656" TargetMode="External"/><Relationship Id="rId18" Type="http://schemas.openxmlformats.org/officeDocument/2006/relationships/hyperlink" Target="https://www.zeturf.fr/fr/course/2019-10-12/R2C1-marseille-borely-prix-kalymnos/turf/partants/2920079" TargetMode="External"/><Relationship Id="rId26" Type="http://schemas.openxmlformats.org/officeDocument/2006/relationships/hyperlink" Target="https://www.zeturf.fr/fr/course/2019-10-12/R2C1-marseille-borely-prix-kalymnos/turf/partants/2920087" TargetMode="External"/><Relationship Id="rId39" Type="http://schemas.openxmlformats.org/officeDocument/2006/relationships/printerSettings" Target="../printerSettings/printerSettings3.bin"/><Relationship Id="rId3" Type="http://schemas.openxmlformats.org/officeDocument/2006/relationships/hyperlink" Target="https://www.zeturf.fr/fr/course/2019-10-11/R4C7-chantilly-prix-de-saint-witz/turf/partants/2919646" TargetMode="External"/><Relationship Id="rId21" Type="http://schemas.openxmlformats.org/officeDocument/2006/relationships/hyperlink" Target="https://www.zeturf.fr/fr/course/2019-10-12/R2C1-marseille-borely-prix-kalymnos/turf/partants/2920082" TargetMode="External"/><Relationship Id="rId34" Type="http://schemas.openxmlformats.org/officeDocument/2006/relationships/hyperlink" Target="https://www.zeturf.fr/fr/course/2019-10-12/R1C5-maisons-laffitte-prix-de-l-association-syndicale-du-parc-prix-sanctus/turf/partants/2920411" TargetMode="External"/><Relationship Id="rId7" Type="http://schemas.openxmlformats.org/officeDocument/2006/relationships/hyperlink" Target="https://www.zeturf.fr/fr/course/2019-10-11/R4C7-chantilly-prix-de-saint-witz/turf/partants/2919650" TargetMode="External"/><Relationship Id="rId12" Type="http://schemas.openxmlformats.org/officeDocument/2006/relationships/hyperlink" Target="https://www.zeturf.fr/fr/course/2019-10-11/R4C7-chantilly-prix-de-saint-witz/turf/partants/2919655" TargetMode="External"/><Relationship Id="rId17" Type="http://schemas.openxmlformats.org/officeDocument/2006/relationships/hyperlink" Target="https://www.zeturf.fr/fr/course/2019-10-11/R4C7-chantilly-prix-de-saint-witz/turf/partants/2919660" TargetMode="External"/><Relationship Id="rId25" Type="http://schemas.openxmlformats.org/officeDocument/2006/relationships/hyperlink" Target="https://www.zeturf.fr/fr/course/2019-10-12/R2C1-marseille-borely-prix-kalymnos/turf/partants/2920086" TargetMode="External"/><Relationship Id="rId33" Type="http://schemas.openxmlformats.org/officeDocument/2006/relationships/hyperlink" Target="https://www.zeturf.fr/fr/course/2019-10-12/R1C5-maisons-laffitte-prix-de-l-association-syndicale-du-parc-prix-sanctus/turf/partants/2920410" TargetMode="External"/><Relationship Id="rId38" Type="http://schemas.openxmlformats.org/officeDocument/2006/relationships/hyperlink" Target="https://www.zeturf.fr/fr/course/2019-10-12/R2C1-marseille-borely-prix-kalymnos/turf/partants/2920081" TargetMode="External"/><Relationship Id="rId2" Type="http://schemas.openxmlformats.org/officeDocument/2006/relationships/hyperlink" Target="https://www.zeturf.fr/fr/course/2019-10-11/R4C7-chantilly-prix-de-saint-witz/turf/partants/2919645" TargetMode="External"/><Relationship Id="rId16" Type="http://schemas.openxmlformats.org/officeDocument/2006/relationships/hyperlink" Target="https://www.zeturf.fr/fr/course/2019-10-11/R4C7-chantilly-prix-de-saint-witz/turf/partants/2919659" TargetMode="External"/><Relationship Id="rId20" Type="http://schemas.openxmlformats.org/officeDocument/2006/relationships/hyperlink" Target="https://www.zeturf.fr/fr/course/2019-10-12/R2C1-marseille-borely-prix-kalymnos/turf/partants/2920081" TargetMode="External"/><Relationship Id="rId29" Type="http://schemas.openxmlformats.org/officeDocument/2006/relationships/hyperlink" Target="https://www.zeturf.fr/fr/course/2019-10-12/R1C5-maisons-laffitte-prix-de-l-association-syndicale-du-parc-prix-sanctus/turf/partants/2920406" TargetMode="External"/><Relationship Id="rId1" Type="http://schemas.openxmlformats.org/officeDocument/2006/relationships/hyperlink" Target="https://www.zeturf.fr/fr/course/2019-10-11/R4C7-chantilly-prix-de-saint-witz/turf/partants/2919644" TargetMode="External"/><Relationship Id="rId6" Type="http://schemas.openxmlformats.org/officeDocument/2006/relationships/hyperlink" Target="https://www.zeturf.fr/fr/course/2019-10-11/R4C7-chantilly-prix-de-saint-witz/turf/partants/2919649" TargetMode="External"/><Relationship Id="rId11" Type="http://schemas.openxmlformats.org/officeDocument/2006/relationships/hyperlink" Target="https://www.zeturf.fr/fr/course/2019-10-11/R4C7-chantilly-prix-de-saint-witz/turf/partants/2919654" TargetMode="External"/><Relationship Id="rId24" Type="http://schemas.openxmlformats.org/officeDocument/2006/relationships/hyperlink" Target="https://www.zeturf.fr/fr/course/2019-10-12/R2C1-marseille-borely-prix-kalymnos/turf/partants/2920085" TargetMode="External"/><Relationship Id="rId32" Type="http://schemas.openxmlformats.org/officeDocument/2006/relationships/hyperlink" Target="https://www.zeturf.fr/fr/course/2019-10-12/R1C5-maisons-laffitte-prix-de-l-association-syndicale-du-parc-prix-sanctus/turf/partants/2920409" TargetMode="External"/><Relationship Id="rId37" Type="http://schemas.openxmlformats.org/officeDocument/2006/relationships/hyperlink" Target="https://www.zeturf.fr/fr/course/2019-10-12/R2C1-marseille-borely-prix-kalymnos/turf/partants/2920081" TargetMode="External"/><Relationship Id="rId5" Type="http://schemas.openxmlformats.org/officeDocument/2006/relationships/hyperlink" Target="https://www.zeturf.fr/fr/course/2019-10-11/R4C7-chantilly-prix-de-saint-witz/turf/partants/2919648" TargetMode="External"/><Relationship Id="rId15" Type="http://schemas.openxmlformats.org/officeDocument/2006/relationships/hyperlink" Target="https://www.zeturf.fr/fr/course/2019-10-11/R4C7-chantilly-prix-de-saint-witz/turf/partants/2919658" TargetMode="External"/><Relationship Id="rId23" Type="http://schemas.openxmlformats.org/officeDocument/2006/relationships/hyperlink" Target="https://www.zeturf.fr/fr/course/2019-10-12/R2C1-marseille-borely-prix-kalymnos/turf/partants/2920084" TargetMode="External"/><Relationship Id="rId28" Type="http://schemas.openxmlformats.org/officeDocument/2006/relationships/hyperlink" Target="https://www.zeturf.fr/fr/course/2019-10-12/R2C1-marseille-borely-prix-kalymnos/turf/partants/2920089" TargetMode="External"/><Relationship Id="rId36" Type="http://schemas.openxmlformats.org/officeDocument/2006/relationships/hyperlink" Target="https://www.zeturf.fr/fr/course/2019-10-12/R1C5-maisons-laffitte-prix-de-l-association-syndicale-du-parc-prix-sanctus/turf/partants/2920413" TargetMode="External"/><Relationship Id="rId10" Type="http://schemas.openxmlformats.org/officeDocument/2006/relationships/hyperlink" Target="https://www.zeturf.fr/fr/course/2019-10-11/R4C7-chantilly-prix-de-saint-witz/turf/partants/2919653" TargetMode="External"/><Relationship Id="rId19" Type="http://schemas.openxmlformats.org/officeDocument/2006/relationships/hyperlink" Target="https://www.zeturf.fr/fr/course/2019-10-12/R2C1-marseille-borely-prix-kalymnos/turf/partants/2920080" TargetMode="External"/><Relationship Id="rId31" Type="http://schemas.openxmlformats.org/officeDocument/2006/relationships/hyperlink" Target="https://www.zeturf.fr/fr/course/2019-10-12/R1C5-maisons-laffitte-prix-de-l-association-syndicale-du-parc-prix-sanctus/turf/partants/2920408" TargetMode="External"/><Relationship Id="rId4" Type="http://schemas.openxmlformats.org/officeDocument/2006/relationships/hyperlink" Target="https://www.zeturf.fr/fr/course/2019-10-11/R4C7-chantilly-prix-de-saint-witz/turf/partants/2919647" TargetMode="External"/><Relationship Id="rId9" Type="http://schemas.openxmlformats.org/officeDocument/2006/relationships/hyperlink" Target="https://www.zeturf.fr/fr/course/2019-10-11/R4C7-chantilly-prix-de-saint-witz/turf/partants/2919652" TargetMode="External"/><Relationship Id="rId14" Type="http://schemas.openxmlformats.org/officeDocument/2006/relationships/hyperlink" Target="https://www.zeturf.fr/fr/course/2019-10-11/R4C7-chantilly-prix-de-saint-witz/turf/partants/2919657" TargetMode="External"/><Relationship Id="rId22" Type="http://schemas.openxmlformats.org/officeDocument/2006/relationships/hyperlink" Target="https://www.zeturf.fr/fr/course/2019-10-12/R2C1-marseille-borely-prix-kalymnos/turf/partants/2920083" TargetMode="External"/><Relationship Id="rId27" Type="http://schemas.openxmlformats.org/officeDocument/2006/relationships/hyperlink" Target="https://www.zeturf.fr/fr/course/2019-10-12/R2C1-marseille-borely-prix-kalymnos/turf/partants/2920088" TargetMode="External"/><Relationship Id="rId30" Type="http://schemas.openxmlformats.org/officeDocument/2006/relationships/hyperlink" Target="https://www.zeturf.fr/fr/course/2019-10-12/R1C5-maisons-laffitte-prix-de-l-association-syndicale-du-parc-prix-sanctus/turf/partants/2920407" TargetMode="External"/><Relationship Id="rId35" Type="http://schemas.openxmlformats.org/officeDocument/2006/relationships/hyperlink" Target="https://www.zeturf.fr/fr/course/2019-10-12/R1C5-maisons-laffitte-prix-de-l-association-syndicale-du-parc-prix-sanctus/turf/partants/292041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50"/>
  <sheetViews>
    <sheetView tabSelected="1" workbookViewId="0">
      <selection activeCell="I1" sqref="I1"/>
    </sheetView>
  </sheetViews>
  <sheetFormatPr baseColWidth="10" defaultRowHeight="15"/>
  <cols>
    <col min="2" max="2" width="20.140625" style="15" customWidth="1"/>
    <col min="3" max="3" width="22.5703125" style="15" customWidth="1"/>
    <col min="6" max="6" width="12.140625" customWidth="1"/>
  </cols>
  <sheetData>
    <row r="1" spans="1:14">
      <c r="A1" s="2" t="s">
        <v>0</v>
      </c>
      <c r="B1" s="1" t="s">
        <v>1</v>
      </c>
      <c r="C1" s="1" t="s">
        <v>2</v>
      </c>
      <c r="D1" s="1" t="s">
        <v>3</v>
      </c>
      <c r="E1" s="18"/>
      <c r="F1" s="19" t="s">
        <v>195</v>
      </c>
      <c r="G1" s="20"/>
      <c r="H1" s="18"/>
      <c r="I1" s="18"/>
      <c r="J1" s="18"/>
      <c r="K1" s="18"/>
      <c r="L1" s="18"/>
      <c r="M1" s="18"/>
      <c r="N1" s="18"/>
    </row>
    <row r="2" spans="1:14" ht="15.75" thickBot="1">
      <c r="A2" s="13"/>
      <c r="B2"/>
      <c r="C2"/>
      <c r="D2" s="14">
        <f>C2/(B2+0.0001)</f>
        <v>0</v>
      </c>
      <c r="E2" s="18"/>
      <c r="F2" s="21" t="s">
        <v>196</v>
      </c>
      <c r="G2" s="22"/>
      <c r="H2" s="18"/>
      <c r="I2" s="18"/>
      <c r="J2" s="18"/>
      <c r="K2" s="18"/>
      <c r="L2" s="18"/>
      <c r="M2" s="18"/>
      <c r="N2" s="18"/>
    </row>
    <row r="3" spans="1:14">
      <c r="A3" s="13"/>
      <c r="B3"/>
      <c r="C3"/>
      <c r="D3" s="14">
        <f t="shared" ref="D3:D50" si="0">C3/(B3+0.0001)</f>
        <v>0</v>
      </c>
      <c r="E3" s="18"/>
      <c r="F3" s="23"/>
      <c r="G3" s="24"/>
      <c r="H3" s="18"/>
      <c r="I3" s="18"/>
      <c r="J3" s="18"/>
      <c r="K3" s="18"/>
      <c r="L3" s="18"/>
      <c r="M3" s="18"/>
      <c r="N3" s="18"/>
    </row>
    <row r="4" spans="1:14">
      <c r="A4" s="13"/>
      <c r="B4"/>
      <c r="C4"/>
      <c r="D4" s="14">
        <f t="shared" si="0"/>
        <v>0</v>
      </c>
      <c r="E4" s="18"/>
      <c r="F4" s="25"/>
      <c r="G4" s="18"/>
      <c r="H4" s="18"/>
      <c r="I4" s="18"/>
      <c r="J4" s="18"/>
      <c r="K4" s="18"/>
      <c r="L4" s="18"/>
      <c r="M4" s="18"/>
      <c r="N4" s="18"/>
    </row>
    <row r="5" spans="1:14">
      <c r="A5" s="13"/>
      <c r="B5"/>
      <c r="C5"/>
      <c r="D5" s="14">
        <f t="shared" si="0"/>
        <v>0</v>
      </c>
      <c r="E5" s="18"/>
      <c r="F5" s="25"/>
      <c r="G5" s="18"/>
      <c r="H5" s="18"/>
      <c r="I5" s="18"/>
      <c r="J5" s="18"/>
      <c r="K5" s="18"/>
      <c r="L5" s="18"/>
      <c r="M5" s="18"/>
      <c r="N5" s="18"/>
    </row>
    <row r="6" spans="1:14">
      <c r="A6" s="13"/>
      <c r="B6"/>
      <c r="C6"/>
      <c r="D6" s="14">
        <f t="shared" si="0"/>
        <v>0</v>
      </c>
      <c r="E6" s="18"/>
      <c r="F6" s="26" t="s">
        <v>197</v>
      </c>
      <c r="G6" s="18"/>
      <c r="H6" s="18"/>
      <c r="I6" s="18"/>
      <c r="J6" s="18"/>
      <c r="K6" s="18"/>
      <c r="L6" s="18"/>
      <c r="M6" s="18"/>
      <c r="N6" s="18"/>
    </row>
    <row r="7" spans="1:14">
      <c r="A7" s="13"/>
      <c r="B7"/>
      <c r="C7"/>
      <c r="D7" s="14">
        <f t="shared" si="0"/>
        <v>0</v>
      </c>
      <c r="E7" s="18"/>
      <c r="G7" s="18"/>
      <c r="H7" s="27" t="s">
        <v>198</v>
      </c>
      <c r="I7" s="18"/>
      <c r="J7" s="18"/>
      <c r="K7" s="18"/>
      <c r="L7" s="18"/>
      <c r="M7" s="18"/>
      <c r="N7" s="18"/>
    </row>
    <row r="8" spans="1:14">
      <c r="A8" s="13"/>
      <c r="B8"/>
      <c r="C8"/>
      <c r="D8" s="14">
        <f t="shared" si="0"/>
        <v>0</v>
      </c>
      <c r="E8" s="18"/>
      <c r="F8">
        <v>0</v>
      </c>
      <c r="G8" s="18"/>
      <c r="H8" s="27" t="s">
        <v>199</v>
      </c>
      <c r="I8" s="18"/>
      <c r="J8" s="18"/>
      <c r="K8" s="18"/>
      <c r="L8" s="18"/>
      <c r="M8" s="18"/>
      <c r="N8" s="18"/>
    </row>
    <row r="9" spans="1:14">
      <c r="A9" s="13"/>
      <c r="B9"/>
      <c r="C9"/>
      <c r="D9" s="14">
        <f t="shared" si="0"/>
        <v>0</v>
      </c>
      <c r="E9" s="18"/>
      <c r="F9">
        <f>COTE!H2</f>
        <v>0</v>
      </c>
      <c r="G9" s="18"/>
      <c r="H9" s="27" t="s">
        <v>200</v>
      </c>
      <c r="I9" s="18"/>
      <c r="J9" s="18"/>
      <c r="K9" s="18"/>
      <c r="L9" s="18"/>
      <c r="M9" s="18"/>
      <c r="N9" s="18"/>
    </row>
    <row r="10" spans="1:14">
      <c r="A10" s="13"/>
      <c r="B10"/>
      <c r="C10"/>
      <c r="D10" s="14">
        <f t="shared" si="0"/>
        <v>0</v>
      </c>
      <c r="E10" s="18"/>
      <c r="G10" s="18"/>
      <c r="H10" s="27" t="s">
        <v>201</v>
      </c>
      <c r="I10" s="18"/>
      <c r="J10" s="18"/>
      <c r="K10" s="18"/>
      <c r="L10" s="18"/>
      <c r="M10" s="18"/>
      <c r="N10" s="18"/>
    </row>
    <row r="11" spans="1:14" ht="15.75">
      <c r="A11" s="13"/>
      <c r="B11"/>
      <c r="C11"/>
      <c r="D11" s="14">
        <f t="shared" si="0"/>
        <v>0</v>
      </c>
      <c r="E11" s="18"/>
      <c r="F11" s="28" t="s">
        <v>202</v>
      </c>
      <c r="G11" s="18"/>
      <c r="H11" s="18"/>
      <c r="I11" s="18"/>
      <c r="J11" s="18"/>
      <c r="K11" s="18"/>
      <c r="L11" s="18"/>
      <c r="M11" s="18"/>
      <c r="N11" s="18"/>
    </row>
    <row r="12" spans="1:14">
      <c r="A12" s="13"/>
      <c r="B12"/>
      <c r="C12"/>
      <c r="D12" s="14">
        <f t="shared" si="0"/>
        <v>0</v>
      </c>
      <c r="E12" s="18"/>
      <c r="F12" s="25"/>
      <c r="G12" s="18"/>
      <c r="H12" s="18"/>
      <c r="I12" s="18"/>
      <c r="J12" s="18"/>
      <c r="K12" s="18"/>
      <c r="L12" s="18"/>
      <c r="M12" s="18"/>
      <c r="N12" s="18"/>
    </row>
    <row r="13" spans="1:14" ht="15.75" thickBot="1">
      <c r="A13" s="13"/>
      <c r="B13"/>
      <c r="C13"/>
      <c r="D13" s="14">
        <f t="shared" si="0"/>
        <v>0</v>
      </c>
      <c r="E13" s="18"/>
      <c r="F13" s="25"/>
      <c r="G13" s="18"/>
      <c r="H13" s="18"/>
      <c r="I13" s="18"/>
      <c r="J13" s="18"/>
      <c r="K13" s="18"/>
      <c r="L13" s="18"/>
      <c r="M13" s="18"/>
      <c r="N13" s="18"/>
    </row>
    <row r="14" spans="1:14" ht="15.75" thickBot="1">
      <c r="A14" s="13"/>
      <c r="B14"/>
      <c r="C14"/>
      <c r="D14" s="14">
        <f t="shared" si="0"/>
        <v>0</v>
      </c>
      <c r="E14" s="18"/>
      <c r="F14" s="29" t="s">
        <v>203</v>
      </c>
      <c r="G14" s="30" t="str">
        <f>IF(AND(F8=0,F9=0),"Attention, pas de COTE","")</f>
        <v>Attention, pas de COTE</v>
      </c>
      <c r="H14" s="31"/>
      <c r="I14" s="18"/>
      <c r="J14" s="18"/>
      <c r="K14" s="18"/>
      <c r="L14" s="18"/>
      <c r="M14" s="18"/>
      <c r="N14" s="18"/>
    </row>
    <row r="15" spans="1:14">
      <c r="A15" s="13"/>
      <c r="B15"/>
      <c r="C15"/>
      <c r="D15" s="14">
        <f t="shared" si="0"/>
        <v>0</v>
      </c>
      <c r="E15" s="18"/>
      <c r="F15" s="25"/>
      <c r="G15" s="18"/>
      <c r="H15" s="18"/>
      <c r="I15" s="18"/>
      <c r="J15" s="18"/>
      <c r="K15" s="18"/>
      <c r="L15" s="18"/>
      <c r="M15" s="18"/>
      <c r="N15" s="18"/>
    </row>
    <row r="16" spans="1:14">
      <c r="A16" s="13"/>
      <c r="B16"/>
      <c r="C16"/>
      <c r="D16" s="14">
        <f t="shared" si="0"/>
        <v>0</v>
      </c>
      <c r="E16" s="18"/>
      <c r="F16" s="25"/>
      <c r="G16" s="18"/>
      <c r="H16" s="27" t="s">
        <v>204</v>
      </c>
      <c r="I16" s="18"/>
      <c r="J16" s="18"/>
      <c r="K16" s="18"/>
      <c r="L16" s="18"/>
      <c r="M16" s="18"/>
      <c r="N16" s="18"/>
    </row>
    <row r="17" spans="1:14">
      <c r="A17" s="13"/>
      <c r="B17"/>
      <c r="C17"/>
      <c r="D17" s="14">
        <f t="shared" si="0"/>
        <v>0</v>
      </c>
      <c r="E17" s="18"/>
      <c r="F17" s="25"/>
      <c r="G17" s="18"/>
      <c r="H17" s="27" t="s">
        <v>205</v>
      </c>
      <c r="I17" s="18"/>
      <c r="J17" s="18"/>
      <c r="K17" s="18"/>
      <c r="L17" s="18"/>
      <c r="M17" s="18"/>
      <c r="N17" s="18"/>
    </row>
    <row r="18" spans="1:14">
      <c r="A18" s="13"/>
      <c r="B18"/>
      <c r="C18"/>
      <c r="D18" s="14">
        <f t="shared" si="0"/>
        <v>0</v>
      </c>
      <c r="E18" s="18"/>
      <c r="F18" s="25"/>
      <c r="G18" s="18"/>
      <c r="H18" s="27" t="s">
        <v>206</v>
      </c>
      <c r="I18" s="18"/>
      <c r="J18" s="18"/>
      <c r="K18" s="18"/>
      <c r="L18" s="18"/>
      <c r="M18" s="18"/>
      <c r="N18" s="18"/>
    </row>
    <row r="19" spans="1:14">
      <c r="A19" s="13"/>
      <c r="B19"/>
      <c r="C19"/>
      <c r="D19" s="14">
        <f t="shared" si="0"/>
        <v>0</v>
      </c>
      <c r="E19" s="18"/>
      <c r="F19" s="25"/>
      <c r="G19" s="18"/>
      <c r="H19" s="27" t="s">
        <v>207</v>
      </c>
      <c r="I19" s="18"/>
      <c r="J19" s="18"/>
      <c r="K19" s="18"/>
      <c r="L19" s="18"/>
      <c r="M19" s="18"/>
      <c r="N19" s="18"/>
    </row>
    <row r="20" spans="1:14">
      <c r="A20" s="13"/>
      <c r="B20"/>
      <c r="C20"/>
      <c r="D20" s="14">
        <f t="shared" si="0"/>
        <v>0</v>
      </c>
      <c r="E20" s="18"/>
      <c r="F20" s="25"/>
      <c r="G20" s="18"/>
      <c r="H20" s="27" t="s">
        <v>208</v>
      </c>
      <c r="I20" s="18"/>
      <c r="J20" s="18"/>
      <c r="K20" s="18"/>
      <c r="L20" s="18"/>
      <c r="M20" s="18"/>
      <c r="N20" s="18"/>
    </row>
    <row r="21" spans="1:14">
      <c r="A21" s="13"/>
      <c r="B21"/>
      <c r="C21"/>
      <c r="D21" s="14">
        <f t="shared" si="0"/>
        <v>0</v>
      </c>
      <c r="E21" s="18"/>
      <c r="F21" s="25"/>
      <c r="G21" s="18"/>
      <c r="H21" s="18"/>
      <c r="I21" s="18"/>
      <c r="J21" s="18"/>
      <c r="K21" s="18"/>
      <c r="L21" s="18"/>
      <c r="M21" s="18"/>
      <c r="N21" s="18"/>
    </row>
    <row r="22" spans="1:14">
      <c r="A22" s="13"/>
      <c r="B22"/>
      <c r="C22"/>
      <c r="D22" s="14">
        <f t="shared" si="0"/>
        <v>0</v>
      </c>
      <c r="E22" s="18"/>
      <c r="F22" s="32"/>
      <c r="G22" s="18"/>
      <c r="H22" s="18"/>
      <c r="I22" s="18"/>
      <c r="J22" s="18"/>
      <c r="K22" s="18"/>
      <c r="L22" s="18"/>
      <c r="M22" s="18"/>
      <c r="N22" s="18"/>
    </row>
    <row r="23" spans="1:14">
      <c r="A23" s="13"/>
      <c r="B23"/>
      <c r="C23"/>
      <c r="D23" s="14">
        <f t="shared" si="0"/>
        <v>0</v>
      </c>
      <c r="E23" s="18"/>
      <c r="F23" s="18" t="s">
        <v>211</v>
      </c>
      <c r="G23" s="18"/>
      <c r="H23" s="18"/>
      <c r="I23" s="18"/>
      <c r="J23" s="18"/>
      <c r="K23" s="18"/>
      <c r="L23" s="18"/>
      <c r="M23" s="18"/>
      <c r="N23" s="18"/>
    </row>
    <row r="24" spans="1:14">
      <c r="A24" s="13"/>
      <c r="B24"/>
      <c r="C24"/>
      <c r="D24" s="14">
        <f t="shared" si="0"/>
        <v>0</v>
      </c>
      <c r="E24" s="18"/>
      <c r="F24" s="18" t="s">
        <v>209</v>
      </c>
      <c r="G24" s="18"/>
      <c r="H24" s="18"/>
      <c r="I24" s="18"/>
      <c r="J24" s="18"/>
      <c r="K24" s="18"/>
      <c r="L24" s="18"/>
      <c r="M24" s="18"/>
      <c r="N24" s="18"/>
    </row>
    <row r="25" spans="1:14">
      <c r="A25" s="13"/>
      <c r="B25"/>
      <c r="C25"/>
      <c r="D25" s="14">
        <f t="shared" si="0"/>
        <v>0</v>
      </c>
      <c r="E25" s="18"/>
      <c r="F25" s="18"/>
      <c r="G25" s="18"/>
      <c r="H25" s="18"/>
      <c r="I25" s="18"/>
      <c r="J25" s="18"/>
      <c r="K25" s="18"/>
      <c r="L25" s="18"/>
      <c r="M25" s="18"/>
      <c r="N25" s="18"/>
    </row>
    <row r="26" spans="1:14">
      <c r="A26" s="13"/>
      <c r="B26"/>
      <c r="C26"/>
      <c r="D26" s="14">
        <f t="shared" si="0"/>
        <v>0</v>
      </c>
      <c r="E26" s="18"/>
      <c r="F26" s="18"/>
      <c r="G26" s="18"/>
      <c r="H26" s="18"/>
      <c r="I26" s="18"/>
      <c r="J26" s="18"/>
      <c r="K26" s="18"/>
      <c r="L26" s="18"/>
      <c r="M26" s="18"/>
      <c r="N26" s="18"/>
    </row>
    <row r="27" spans="1:14">
      <c r="A27" s="13"/>
      <c r="B27"/>
      <c r="C27"/>
      <c r="D27" s="14">
        <f t="shared" si="0"/>
        <v>0</v>
      </c>
      <c r="E27" s="18"/>
      <c r="F27" s="18"/>
      <c r="G27" s="18"/>
      <c r="H27" s="18"/>
      <c r="I27" s="18"/>
      <c r="J27" s="18"/>
      <c r="K27" s="18"/>
      <c r="L27" s="18"/>
      <c r="M27" s="18"/>
      <c r="N27" s="18"/>
    </row>
    <row r="28" spans="1:14">
      <c r="A28" s="13"/>
      <c r="B28"/>
      <c r="C28"/>
      <c r="D28" s="14">
        <f t="shared" si="0"/>
        <v>0</v>
      </c>
      <c r="E28" s="18"/>
      <c r="F28" s="18"/>
      <c r="G28" s="18"/>
      <c r="H28" s="18"/>
      <c r="I28" s="18"/>
      <c r="J28" s="18"/>
      <c r="K28" s="18"/>
      <c r="L28" s="18"/>
      <c r="M28" s="18"/>
      <c r="N28" s="18"/>
    </row>
    <row r="29" spans="1:14">
      <c r="A29" s="13"/>
      <c r="B29"/>
      <c r="C29"/>
      <c r="D29" s="14">
        <f t="shared" si="0"/>
        <v>0</v>
      </c>
      <c r="E29" s="18"/>
      <c r="F29" s="18"/>
      <c r="G29" s="18"/>
      <c r="H29" s="18"/>
      <c r="I29" s="18"/>
      <c r="J29" s="18"/>
      <c r="K29" s="18"/>
      <c r="L29" s="18"/>
      <c r="M29" s="18"/>
      <c r="N29" s="18"/>
    </row>
    <row r="30" spans="1:14">
      <c r="A30" s="13"/>
      <c r="B30"/>
      <c r="C30"/>
      <c r="D30" s="14">
        <f t="shared" si="0"/>
        <v>0</v>
      </c>
      <c r="E30" s="18"/>
      <c r="F30" s="18"/>
      <c r="G30" s="18"/>
      <c r="H30" s="18"/>
      <c r="I30" s="18"/>
      <c r="J30" s="18"/>
      <c r="K30" s="18"/>
      <c r="L30" s="18"/>
      <c r="M30" s="18"/>
      <c r="N30" s="18"/>
    </row>
    <row r="31" spans="1:14">
      <c r="A31" s="13"/>
      <c r="B31"/>
      <c r="C31"/>
      <c r="D31" s="14">
        <f t="shared" si="0"/>
        <v>0</v>
      </c>
      <c r="E31" s="18"/>
      <c r="F31" s="18"/>
      <c r="G31" s="18"/>
      <c r="H31" s="18"/>
      <c r="I31" s="18"/>
      <c r="J31" s="18"/>
      <c r="K31" s="18"/>
      <c r="L31" s="18"/>
      <c r="M31" s="18"/>
      <c r="N31" s="18"/>
    </row>
    <row r="32" spans="1:14">
      <c r="A32" s="13"/>
      <c r="B32"/>
      <c r="C32"/>
      <c r="D32" s="14">
        <f t="shared" si="0"/>
        <v>0</v>
      </c>
      <c r="E32" s="18"/>
      <c r="F32" s="18"/>
      <c r="G32" s="18"/>
      <c r="H32" s="18"/>
      <c r="I32" s="18"/>
      <c r="J32" s="18"/>
      <c r="K32" s="18"/>
      <c r="L32" s="18"/>
      <c r="M32" s="18"/>
      <c r="N32" s="18"/>
    </row>
    <row r="33" spans="1:14">
      <c r="A33" s="13"/>
      <c r="B33"/>
      <c r="C33"/>
      <c r="D33" s="14">
        <f t="shared" si="0"/>
        <v>0</v>
      </c>
      <c r="E33" s="18"/>
      <c r="F33" s="18"/>
      <c r="G33" s="18"/>
      <c r="H33" s="18"/>
      <c r="I33" s="18"/>
      <c r="J33" s="18"/>
      <c r="K33" s="18"/>
      <c r="L33" s="18"/>
      <c r="M33" s="18"/>
      <c r="N33" s="18"/>
    </row>
    <row r="34" spans="1:14">
      <c r="A34" s="13"/>
      <c r="B34"/>
      <c r="C34"/>
      <c r="D34" s="14">
        <f t="shared" si="0"/>
        <v>0</v>
      </c>
      <c r="E34" s="18"/>
      <c r="F34" s="18"/>
      <c r="G34" s="18"/>
      <c r="H34" s="18"/>
      <c r="I34" s="18"/>
      <c r="J34" s="18"/>
      <c r="K34" s="18"/>
      <c r="L34" s="18"/>
      <c r="M34" s="18"/>
      <c r="N34" s="18"/>
    </row>
    <row r="35" spans="1:14">
      <c r="A35" s="13"/>
      <c r="B35"/>
      <c r="C35"/>
      <c r="D35" s="14">
        <f t="shared" si="0"/>
        <v>0</v>
      </c>
      <c r="E35" s="18"/>
      <c r="F35" s="18"/>
      <c r="G35" s="18"/>
      <c r="H35" s="18"/>
      <c r="I35" s="18"/>
      <c r="J35" s="18"/>
      <c r="K35" s="18"/>
      <c r="L35" s="18"/>
      <c r="M35" s="18"/>
      <c r="N35" s="18"/>
    </row>
    <row r="36" spans="1:14">
      <c r="A36" s="13"/>
      <c r="B36"/>
      <c r="C36"/>
      <c r="D36" s="14">
        <f t="shared" si="0"/>
        <v>0</v>
      </c>
      <c r="E36" s="18"/>
      <c r="F36" s="18"/>
      <c r="G36" s="18"/>
      <c r="H36" s="18"/>
      <c r="I36" s="18"/>
      <c r="J36" s="18"/>
      <c r="K36" s="18"/>
      <c r="L36" s="18"/>
      <c r="M36" s="18"/>
      <c r="N36" s="18"/>
    </row>
    <row r="37" spans="1:14">
      <c r="A37" s="13"/>
      <c r="B37"/>
      <c r="C37"/>
      <c r="D37" s="14">
        <f t="shared" si="0"/>
        <v>0</v>
      </c>
      <c r="E37" s="18"/>
      <c r="F37" s="18"/>
      <c r="G37" s="18"/>
      <c r="H37" s="18"/>
      <c r="I37" s="18"/>
      <c r="J37" s="18"/>
      <c r="K37" s="18"/>
      <c r="L37" s="18"/>
      <c r="M37" s="18"/>
      <c r="N37" s="18"/>
    </row>
    <row r="38" spans="1:14">
      <c r="A38" s="13"/>
      <c r="B38"/>
      <c r="C38"/>
      <c r="D38" s="14">
        <f t="shared" si="0"/>
        <v>0</v>
      </c>
      <c r="E38" s="18"/>
      <c r="F38" s="18"/>
      <c r="G38" s="18"/>
      <c r="H38" s="18"/>
      <c r="I38" s="18"/>
      <c r="J38" s="18"/>
      <c r="K38" s="18"/>
      <c r="L38" s="18"/>
      <c r="M38" s="18"/>
      <c r="N38" s="18"/>
    </row>
    <row r="39" spans="1:14">
      <c r="A39" s="13"/>
      <c r="B39"/>
      <c r="C39"/>
      <c r="D39" s="14">
        <f t="shared" si="0"/>
        <v>0</v>
      </c>
      <c r="E39" s="18"/>
      <c r="F39" s="18"/>
      <c r="G39" s="18"/>
      <c r="H39" s="18"/>
      <c r="I39" s="18"/>
      <c r="J39" s="18"/>
      <c r="K39" s="18"/>
      <c r="L39" s="18"/>
      <c r="M39" s="18"/>
      <c r="N39" s="18"/>
    </row>
    <row r="40" spans="1:14">
      <c r="A40" s="13"/>
      <c r="B40"/>
      <c r="C40"/>
      <c r="D40" s="14">
        <f t="shared" si="0"/>
        <v>0</v>
      </c>
      <c r="E40" s="18"/>
      <c r="F40" s="18"/>
      <c r="G40" s="18"/>
      <c r="H40" s="18"/>
      <c r="I40" s="18"/>
      <c r="J40" s="18"/>
      <c r="K40" s="18"/>
      <c r="L40" s="18"/>
      <c r="M40" s="18"/>
      <c r="N40" s="18"/>
    </row>
    <row r="41" spans="1:14">
      <c r="A41" s="13"/>
      <c r="B41"/>
      <c r="C41"/>
      <c r="D41" s="14">
        <f t="shared" si="0"/>
        <v>0</v>
      </c>
      <c r="E41" s="18"/>
      <c r="F41" s="18"/>
      <c r="G41" s="18"/>
      <c r="H41" s="18"/>
      <c r="I41" s="18"/>
      <c r="J41" s="18"/>
      <c r="K41" s="18"/>
      <c r="L41" s="18"/>
      <c r="M41" s="18"/>
      <c r="N41" s="18"/>
    </row>
    <row r="42" spans="1:14">
      <c r="A42" s="13"/>
      <c r="B42"/>
      <c r="C42"/>
      <c r="D42" s="14">
        <f t="shared" si="0"/>
        <v>0</v>
      </c>
      <c r="E42" s="18"/>
      <c r="F42" s="18"/>
      <c r="G42" s="18"/>
      <c r="H42" s="18"/>
      <c r="I42" s="18"/>
      <c r="J42" s="18"/>
      <c r="K42" s="18"/>
      <c r="L42" s="18"/>
      <c r="M42" s="18"/>
      <c r="N42" s="18"/>
    </row>
    <row r="43" spans="1:14">
      <c r="A43" s="13"/>
      <c r="B43"/>
      <c r="C43"/>
      <c r="D43" s="14">
        <f t="shared" si="0"/>
        <v>0</v>
      </c>
      <c r="E43" s="18"/>
      <c r="F43" s="18"/>
      <c r="G43" s="18"/>
      <c r="H43" s="18"/>
      <c r="I43" s="18"/>
      <c r="J43" s="18"/>
      <c r="K43" s="18"/>
      <c r="L43" s="18"/>
      <c r="M43" s="18"/>
      <c r="N43" s="18"/>
    </row>
    <row r="44" spans="1:14">
      <c r="A44" s="13"/>
      <c r="B44"/>
      <c r="C44"/>
      <c r="D44" s="14">
        <f t="shared" si="0"/>
        <v>0</v>
      </c>
      <c r="E44" s="18"/>
      <c r="F44" s="18"/>
      <c r="G44" s="18"/>
      <c r="H44" s="18"/>
      <c r="I44" s="18"/>
      <c r="J44" s="18"/>
      <c r="K44" s="18"/>
      <c r="L44" s="18"/>
      <c r="M44" s="18"/>
      <c r="N44" s="18"/>
    </row>
    <row r="45" spans="1:14">
      <c r="A45" s="13"/>
      <c r="B45"/>
      <c r="C45"/>
      <c r="D45" s="14">
        <f t="shared" si="0"/>
        <v>0</v>
      </c>
      <c r="E45" s="18"/>
      <c r="F45" s="18"/>
      <c r="G45" s="18"/>
      <c r="H45" s="18"/>
      <c r="I45" s="18"/>
      <c r="J45" s="18"/>
      <c r="K45" s="18"/>
      <c r="L45" s="18"/>
      <c r="M45" s="18"/>
      <c r="N45" s="18"/>
    </row>
    <row r="46" spans="1:14">
      <c r="A46" s="13"/>
      <c r="B46"/>
      <c r="C46"/>
      <c r="D46" s="14">
        <f t="shared" si="0"/>
        <v>0</v>
      </c>
      <c r="E46" s="18"/>
      <c r="F46" s="18"/>
      <c r="G46" s="18"/>
      <c r="H46" s="18"/>
      <c r="I46" s="18"/>
      <c r="J46" s="18"/>
      <c r="K46" s="18"/>
      <c r="L46" s="18"/>
      <c r="M46" s="18"/>
      <c r="N46" s="18"/>
    </row>
    <row r="47" spans="1:14">
      <c r="A47" s="13"/>
      <c r="B47"/>
      <c r="C47"/>
      <c r="D47" s="14">
        <f t="shared" si="0"/>
        <v>0</v>
      </c>
      <c r="E47" s="18"/>
      <c r="F47" s="18"/>
      <c r="G47" s="18"/>
      <c r="H47" s="18"/>
      <c r="I47" s="18"/>
      <c r="J47" s="18"/>
      <c r="K47" s="18"/>
      <c r="L47" s="18"/>
      <c r="M47" s="18"/>
      <c r="N47" s="18"/>
    </row>
    <row r="48" spans="1:14">
      <c r="A48" s="13"/>
      <c r="B48"/>
      <c r="C48"/>
      <c r="D48" s="14">
        <f t="shared" si="0"/>
        <v>0</v>
      </c>
      <c r="E48" s="18"/>
      <c r="F48" s="18"/>
      <c r="G48" s="18"/>
      <c r="H48" s="18"/>
      <c r="I48" s="18"/>
      <c r="J48" s="18"/>
      <c r="K48" s="18"/>
      <c r="L48" s="18"/>
      <c r="M48" s="18"/>
      <c r="N48" s="18"/>
    </row>
    <row r="49" spans="1:14">
      <c r="A49" s="13"/>
      <c r="B49"/>
      <c r="C49"/>
      <c r="D49" s="14">
        <f t="shared" si="0"/>
        <v>0</v>
      </c>
      <c r="E49" s="18"/>
      <c r="F49" s="18"/>
      <c r="G49" s="18"/>
      <c r="H49" s="18"/>
      <c r="I49" s="18"/>
      <c r="J49" s="18"/>
      <c r="K49" s="18"/>
      <c r="L49" s="18"/>
      <c r="M49" s="18"/>
      <c r="N49" s="18"/>
    </row>
    <row r="50" spans="1:14">
      <c r="A50" s="13"/>
      <c r="B50"/>
      <c r="C50"/>
      <c r="D50" s="14">
        <f t="shared" si="0"/>
        <v>0</v>
      </c>
      <c r="E50" s="18"/>
      <c r="F50" s="18"/>
      <c r="G50" s="18"/>
      <c r="H50" s="18"/>
      <c r="I50" s="18"/>
      <c r="J50" s="18"/>
      <c r="K50" s="18"/>
      <c r="L50" s="18"/>
      <c r="M50" s="18"/>
      <c r="N50" s="18"/>
    </row>
  </sheetData>
  <conditionalFormatting sqref="D2:D19">
    <cfRule type="expression" dxfId="2" priority="3">
      <formula>AND(D2&gt;0.5,D2&lt;&gt;"")</formula>
    </cfRule>
  </conditionalFormatting>
  <conditionalFormatting sqref="D2:D50">
    <cfRule type="cellIs" dxfId="1" priority="1" operator="between">
      <formula>0</formula>
      <formula>0.0001</formula>
    </cfRule>
    <cfRule type="expression" dxfId="0" priority="2">
      <formula>D2&gt;0.5</formula>
    </cfRule>
  </conditionalFormatting>
  <hyperlinks>
    <hyperlink ref="A1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cols>
    <col min="1" max="1" width="11.5703125" customWidth="1"/>
    <col min="2" max="3" width="11.42578125" customWidth="1"/>
    <col min="9" max="9" width="13.5703125" customWidth="1"/>
  </cols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V32"/>
  <sheetViews>
    <sheetView topLeftCell="F1" zoomScale="75" zoomScaleNormal="75" workbookViewId="0">
      <selection activeCell="M11" sqref="M11"/>
    </sheetView>
  </sheetViews>
  <sheetFormatPr baseColWidth="10" defaultRowHeight="15"/>
  <cols>
    <col min="13" max="13" width="12.5703125" customWidth="1"/>
  </cols>
  <sheetData>
    <row r="1" spans="2:22">
      <c r="B1" t="s">
        <v>50</v>
      </c>
      <c r="M1" t="s">
        <v>51</v>
      </c>
    </row>
    <row r="2" spans="2:22" ht="30">
      <c r="B2" s="3">
        <v>1</v>
      </c>
      <c r="C2" s="4" t="s">
        <v>52</v>
      </c>
      <c r="D2" s="5"/>
      <c r="E2" s="6" t="s">
        <v>4</v>
      </c>
      <c r="F2" s="7">
        <v>17</v>
      </c>
      <c r="G2" s="7" t="s">
        <v>53</v>
      </c>
      <c r="H2" s="17" t="s">
        <v>54</v>
      </c>
      <c r="I2" s="3" t="s">
        <v>55</v>
      </c>
      <c r="J2" s="7" t="s">
        <v>56</v>
      </c>
      <c r="K2" s="7" t="s">
        <v>57</v>
      </c>
      <c r="M2" s="3">
        <v>1</v>
      </c>
      <c r="N2" s="4" t="s">
        <v>12</v>
      </c>
      <c r="O2" s="5"/>
      <c r="P2" s="6" t="s">
        <v>9</v>
      </c>
      <c r="Q2" s="7">
        <v>5</v>
      </c>
      <c r="R2" s="7" t="s">
        <v>11</v>
      </c>
      <c r="S2" s="7" t="s">
        <v>13</v>
      </c>
      <c r="T2" s="7" t="s">
        <v>14</v>
      </c>
      <c r="U2" s="7" t="s">
        <v>15</v>
      </c>
      <c r="V2" s="7" t="s">
        <v>8</v>
      </c>
    </row>
    <row r="3" spans="2:22" ht="45">
      <c r="B3" s="9">
        <v>2</v>
      </c>
      <c r="C3" s="10" t="s">
        <v>58</v>
      </c>
      <c r="D3" s="8"/>
      <c r="E3" s="11" t="s">
        <v>5</v>
      </c>
      <c r="F3" s="12">
        <v>10</v>
      </c>
      <c r="G3" s="12" t="s">
        <v>59</v>
      </c>
      <c r="H3" s="17" t="s">
        <v>60</v>
      </c>
      <c r="I3" s="12" t="s">
        <v>61</v>
      </c>
      <c r="J3" s="12" t="s">
        <v>62</v>
      </c>
      <c r="K3" s="12" t="s">
        <v>63</v>
      </c>
      <c r="M3" s="9">
        <v>2</v>
      </c>
      <c r="N3" s="10" t="s">
        <v>16</v>
      </c>
      <c r="O3" s="8"/>
      <c r="P3" s="11" t="s">
        <v>9</v>
      </c>
      <c r="Q3" s="12">
        <v>1</v>
      </c>
      <c r="R3" s="12" t="s">
        <v>17</v>
      </c>
      <c r="S3" s="16" t="s">
        <v>18</v>
      </c>
      <c r="T3" s="12" t="s">
        <v>19</v>
      </c>
      <c r="U3" s="12" t="s">
        <v>20</v>
      </c>
      <c r="V3" s="12" t="s">
        <v>21</v>
      </c>
    </row>
    <row r="4" spans="2:22">
      <c r="B4" s="3">
        <v>3</v>
      </c>
      <c r="C4" s="4" t="s">
        <v>64</v>
      </c>
      <c r="D4" s="5"/>
      <c r="E4" s="6" t="s">
        <v>4</v>
      </c>
      <c r="F4" s="7">
        <v>5</v>
      </c>
      <c r="G4" s="7" t="s">
        <v>65</v>
      </c>
      <c r="H4" s="17" t="s">
        <v>66</v>
      </c>
      <c r="I4" s="7" t="s">
        <v>67</v>
      </c>
      <c r="J4" s="7" t="s">
        <v>68</v>
      </c>
      <c r="K4" s="7" t="s">
        <v>69</v>
      </c>
      <c r="M4" s="3">
        <v>3</v>
      </c>
      <c r="N4" s="4" t="s">
        <v>22</v>
      </c>
      <c r="O4" s="5"/>
      <c r="P4" s="6" t="s">
        <v>5</v>
      </c>
      <c r="Q4" s="7">
        <v>3</v>
      </c>
      <c r="R4" s="7" t="s">
        <v>23</v>
      </c>
      <c r="S4" s="7" t="s">
        <v>24</v>
      </c>
      <c r="T4" s="7" t="s">
        <v>25</v>
      </c>
      <c r="U4" s="7" t="s">
        <v>26</v>
      </c>
      <c r="V4" s="7" t="s">
        <v>23</v>
      </c>
    </row>
    <row r="5" spans="2:22">
      <c r="B5" s="9">
        <v>4</v>
      </c>
      <c r="C5" s="10" t="s">
        <v>70</v>
      </c>
      <c r="D5" s="8"/>
      <c r="E5" s="11" t="s">
        <v>4</v>
      </c>
      <c r="F5" s="12">
        <v>6</v>
      </c>
      <c r="G5" s="12" t="s">
        <v>71</v>
      </c>
      <c r="H5" s="17" t="s">
        <v>72</v>
      </c>
      <c r="I5" s="12" t="s">
        <v>73</v>
      </c>
      <c r="J5" s="12" t="s">
        <v>6</v>
      </c>
      <c r="K5" s="12" t="s">
        <v>7</v>
      </c>
      <c r="M5" s="9">
        <v>4</v>
      </c>
      <c r="N5" s="10" t="s">
        <v>27</v>
      </c>
      <c r="O5" s="8"/>
      <c r="P5" s="11" t="s">
        <v>9</v>
      </c>
      <c r="Q5" s="12">
        <v>4</v>
      </c>
      <c r="R5" s="12" t="s">
        <v>6</v>
      </c>
      <c r="S5" s="12" t="s">
        <v>6</v>
      </c>
      <c r="T5" s="12" t="s">
        <v>28</v>
      </c>
      <c r="U5" s="12" t="s">
        <v>29</v>
      </c>
      <c r="V5" s="12" t="s">
        <v>30</v>
      </c>
    </row>
    <row r="6" spans="2:22" ht="30">
      <c r="B6" s="3">
        <v>5</v>
      </c>
      <c r="C6" s="4" t="s">
        <v>74</v>
      </c>
      <c r="D6" s="5"/>
      <c r="E6" s="6" t="s">
        <v>4</v>
      </c>
      <c r="F6" s="7">
        <v>11</v>
      </c>
      <c r="G6" s="7" t="s">
        <v>75</v>
      </c>
      <c r="H6" s="17" t="s">
        <v>76</v>
      </c>
      <c r="I6" s="7" t="s">
        <v>77</v>
      </c>
      <c r="J6" s="7" t="s">
        <v>78</v>
      </c>
      <c r="K6" s="7" t="s">
        <v>79</v>
      </c>
      <c r="M6" s="3">
        <v>5</v>
      </c>
      <c r="N6" s="4" t="s">
        <v>31</v>
      </c>
      <c r="O6" s="5"/>
      <c r="P6" s="6" t="s">
        <v>9</v>
      </c>
      <c r="Q6" s="7">
        <v>8</v>
      </c>
      <c r="R6" s="7" t="s">
        <v>32</v>
      </c>
      <c r="S6" s="7" t="s">
        <v>33</v>
      </c>
      <c r="T6" s="7" t="s">
        <v>34</v>
      </c>
      <c r="U6" s="7" t="s">
        <v>15</v>
      </c>
      <c r="V6" s="7" t="s">
        <v>35</v>
      </c>
    </row>
    <row r="7" spans="2:22" ht="30">
      <c r="B7" s="9">
        <v>6</v>
      </c>
      <c r="C7" s="10" t="s">
        <v>80</v>
      </c>
      <c r="D7" s="8"/>
      <c r="E7" s="11" t="s">
        <v>4</v>
      </c>
      <c r="F7" s="12">
        <v>1</v>
      </c>
      <c r="G7" s="12" t="s">
        <v>81</v>
      </c>
      <c r="H7" s="17" t="s">
        <v>82</v>
      </c>
      <c r="I7" s="12" t="s">
        <v>83</v>
      </c>
      <c r="J7" s="12" t="s">
        <v>84</v>
      </c>
      <c r="K7" s="12" t="s">
        <v>85</v>
      </c>
      <c r="M7" s="9">
        <v>6</v>
      </c>
      <c r="N7" s="10" t="s">
        <v>36</v>
      </c>
      <c r="O7" s="8"/>
      <c r="P7" s="11" t="s">
        <v>4</v>
      </c>
      <c r="Q7" s="12">
        <v>6</v>
      </c>
      <c r="R7" s="12" t="s">
        <v>37</v>
      </c>
      <c r="S7" s="12" t="s">
        <v>10</v>
      </c>
      <c r="T7" s="12" t="s">
        <v>38</v>
      </c>
      <c r="U7" s="12" t="s">
        <v>7</v>
      </c>
      <c r="V7" s="12" t="s">
        <v>39</v>
      </c>
    </row>
    <row r="8" spans="2:22">
      <c r="B8" s="3">
        <v>7</v>
      </c>
      <c r="C8" s="4" t="s">
        <v>86</v>
      </c>
      <c r="D8" s="5"/>
      <c r="E8" s="6" t="s">
        <v>5</v>
      </c>
      <c r="F8" s="7">
        <v>9</v>
      </c>
      <c r="G8" s="7" t="s">
        <v>87</v>
      </c>
      <c r="H8" s="17" t="s">
        <v>88</v>
      </c>
      <c r="I8" s="7" t="s">
        <v>89</v>
      </c>
      <c r="J8" s="7" t="s">
        <v>56</v>
      </c>
      <c r="K8" s="7" t="s">
        <v>90</v>
      </c>
      <c r="M8" s="3">
        <v>7</v>
      </c>
      <c r="N8" s="4" t="s">
        <v>40</v>
      </c>
      <c r="O8" s="5"/>
      <c r="P8" s="6" t="s">
        <v>5</v>
      </c>
      <c r="Q8" s="7">
        <v>2</v>
      </c>
      <c r="R8" s="7" t="s">
        <v>41</v>
      </c>
      <c r="S8" s="7" t="s">
        <v>42</v>
      </c>
      <c r="T8" s="7" t="s">
        <v>43</v>
      </c>
      <c r="U8" s="7" t="s">
        <v>44</v>
      </c>
      <c r="V8" s="7"/>
    </row>
    <row r="9" spans="2:22" ht="30">
      <c r="B9" s="9">
        <v>8</v>
      </c>
      <c r="C9" s="10" t="s">
        <v>91</v>
      </c>
      <c r="D9" s="8"/>
      <c r="E9" s="11" t="s">
        <v>4</v>
      </c>
      <c r="F9" s="12">
        <v>2</v>
      </c>
      <c r="G9" s="12" t="s">
        <v>92</v>
      </c>
      <c r="H9" s="17" t="s">
        <v>93</v>
      </c>
      <c r="I9" s="12" t="s">
        <v>94</v>
      </c>
      <c r="J9" s="12" t="s">
        <v>95</v>
      </c>
      <c r="K9" s="12" t="s">
        <v>96</v>
      </c>
      <c r="M9" s="9">
        <v>8</v>
      </c>
      <c r="N9" s="10" t="s">
        <v>45</v>
      </c>
      <c r="O9" s="8"/>
      <c r="P9" s="11" t="s">
        <v>4</v>
      </c>
      <c r="Q9" s="12">
        <v>7</v>
      </c>
      <c r="R9" s="12" t="s">
        <v>46</v>
      </c>
      <c r="S9" s="12" t="s">
        <v>47</v>
      </c>
      <c r="T9" s="12" t="s">
        <v>48</v>
      </c>
      <c r="U9" s="12" t="s">
        <v>15</v>
      </c>
      <c r="V9" s="12" t="s">
        <v>49</v>
      </c>
    </row>
    <row r="10" spans="2:22" ht="30">
      <c r="B10" s="3">
        <v>9</v>
      </c>
      <c r="C10" s="4" t="s">
        <v>97</v>
      </c>
      <c r="D10" s="5"/>
      <c r="E10" s="6" t="s">
        <v>4</v>
      </c>
      <c r="F10" s="7">
        <v>15</v>
      </c>
      <c r="G10" s="7" t="s">
        <v>96</v>
      </c>
      <c r="H10" s="17" t="s">
        <v>98</v>
      </c>
      <c r="I10" s="7" t="s">
        <v>99</v>
      </c>
      <c r="J10" s="7" t="s">
        <v>100</v>
      </c>
      <c r="K10" s="7" t="s">
        <v>8</v>
      </c>
    </row>
    <row r="11" spans="2:22" ht="30">
      <c r="B11" s="9">
        <v>10</v>
      </c>
      <c r="C11" s="10" t="s">
        <v>101</v>
      </c>
      <c r="D11" s="8"/>
      <c r="E11" s="11" t="s">
        <v>5</v>
      </c>
      <c r="F11" s="12">
        <v>3</v>
      </c>
      <c r="G11" s="12" t="s">
        <v>102</v>
      </c>
      <c r="H11" s="17" t="s">
        <v>103</v>
      </c>
      <c r="I11" s="12" t="s">
        <v>104</v>
      </c>
      <c r="J11" s="12" t="s">
        <v>105</v>
      </c>
      <c r="K11" s="12" t="s">
        <v>106</v>
      </c>
    </row>
    <row r="12" spans="2:22">
      <c r="B12" s="3">
        <v>11</v>
      </c>
      <c r="C12" s="4" t="s">
        <v>107</v>
      </c>
      <c r="D12" s="5"/>
      <c r="E12" s="6" t="s">
        <v>5</v>
      </c>
      <c r="F12" s="7">
        <v>7</v>
      </c>
      <c r="G12" s="7" t="s">
        <v>108</v>
      </c>
      <c r="H12" s="17" t="s">
        <v>109</v>
      </c>
      <c r="I12" s="7" t="s">
        <v>110</v>
      </c>
      <c r="J12" s="7" t="s">
        <v>111</v>
      </c>
      <c r="K12" s="7" t="s">
        <v>112</v>
      </c>
    </row>
    <row r="13" spans="2:22">
      <c r="B13" s="9">
        <v>12</v>
      </c>
      <c r="C13" s="10" t="s">
        <v>113</v>
      </c>
      <c r="D13" s="8"/>
      <c r="E13" s="11" t="s">
        <v>5</v>
      </c>
      <c r="F13" s="12">
        <v>14</v>
      </c>
      <c r="G13" s="12" t="s">
        <v>114</v>
      </c>
      <c r="H13" s="17" t="s">
        <v>115</v>
      </c>
      <c r="I13" s="12" t="s">
        <v>116</v>
      </c>
      <c r="J13" s="12" t="s">
        <v>117</v>
      </c>
      <c r="K13" s="12" t="s">
        <v>79</v>
      </c>
      <c r="M13" s="33" t="s">
        <v>210</v>
      </c>
    </row>
    <row r="14" spans="2:22">
      <c r="B14" s="3">
        <v>13</v>
      </c>
      <c r="C14" s="4" t="s">
        <v>118</v>
      </c>
      <c r="D14" s="5"/>
      <c r="E14" s="6" t="s">
        <v>5</v>
      </c>
      <c r="F14" s="7">
        <v>12</v>
      </c>
      <c r="G14" s="7" t="s">
        <v>105</v>
      </c>
      <c r="H14" s="17" t="s">
        <v>119</v>
      </c>
      <c r="I14" s="7" t="s">
        <v>55</v>
      </c>
      <c r="J14" s="7" t="s">
        <v>62</v>
      </c>
      <c r="K14" s="7" t="s">
        <v>112</v>
      </c>
    </row>
    <row r="15" spans="2:22" ht="30">
      <c r="B15" s="9">
        <v>14</v>
      </c>
      <c r="C15" s="10" t="s">
        <v>120</v>
      </c>
      <c r="D15" s="8"/>
      <c r="E15" s="11" t="s">
        <v>5</v>
      </c>
      <c r="F15" s="12">
        <v>4</v>
      </c>
      <c r="G15" s="12" t="s">
        <v>121</v>
      </c>
      <c r="H15" s="17" t="s">
        <v>122</v>
      </c>
      <c r="I15" s="12" t="s">
        <v>123</v>
      </c>
      <c r="J15" s="12" t="s">
        <v>124</v>
      </c>
      <c r="K15" s="12" t="s">
        <v>114</v>
      </c>
      <c r="M15" s="3">
        <v>3</v>
      </c>
      <c r="N15" s="4" t="s">
        <v>152</v>
      </c>
      <c r="O15" s="5"/>
      <c r="P15" s="6" t="s">
        <v>141</v>
      </c>
      <c r="Q15" s="7">
        <v>6</v>
      </c>
      <c r="R15" s="12" t="s">
        <v>148</v>
      </c>
      <c r="S15" s="12" t="s">
        <v>10</v>
      </c>
      <c r="T15" s="7"/>
      <c r="U15" s="7"/>
      <c r="V15" s="7"/>
    </row>
    <row r="16" spans="2:22" ht="30">
      <c r="B16" s="3">
        <v>15</v>
      </c>
      <c r="C16" s="4" t="s">
        <v>125</v>
      </c>
      <c r="D16" s="5"/>
      <c r="E16" s="6" t="s">
        <v>4</v>
      </c>
      <c r="F16" s="7">
        <v>8</v>
      </c>
      <c r="G16" s="7" t="s">
        <v>126</v>
      </c>
      <c r="H16" s="17" t="s">
        <v>127</v>
      </c>
      <c r="I16" s="7" t="s">
        <v>128</v>
      </c>
      <c r="J16" s="7" t="s">
        <v>129</v>
      </c>
      <c r="K16" s="7" t="s">
        <v>130</v>
      </c>
      <c r="M16" s="3">
        <v>3</v>
      </c>
      <c r="N16" s="4" t="s">
        <v>152</v>
      </c>
      <c r="O16" s="5"/>
      <c r="P16" s="6" t="s">
        <v>141</v>
      </c>
      <c r="Q16" s="7">
        <v>6</v>
      </c>
      <c r="R16" s="12" t="s">
        <v>148</v>
      </c>
      <c r="S16" s="12" t="s">
        <v>10</v>
      </c>
      <c r="T16" s="7"/>
      <c r="U16" s="7"/>
      <c r="V16" s="7"/>
    </row>
    <row r="17" spans="2:11" ht="30">
      <c r="B17" s="9">
        <v>16</v>
      </c>
      <c r="C17" s="10" t="s">
        <v>131</v>
      </c>
      <c r="D17" s="8"/>
      <c r="E17" s="11" t="s">
        <v>5</v>
      </c>
      <c r="F17" s="12">
        <v>13</v>
      </c>
      <c r="G17" s="12" t="s">
        <v>132</v>
      </c>
      <c r="H17" s="17" t="s">
        <v>133</v>
      </c>
      <c r="I17" s="12" t="s">
        <v>134</v>
      </c>
      <c r="J17" s="12" t="s">
        <v>78</v>
      </c>
      <c r="K17" s="12" t="s">
        <v>135</v>
      </c>
    </row>
    <row r="18" spans="2:11" ht="45">
      <c r="B18" s="3">
        <v>17</v>
      </c>
      <c r="C18" s="4" t="s">
        <v>136</v>
      </c>
      <c r="D18" s="5"/>
      <c r="E18" s="6" t="s">
        <v>9</v>
      </c>
      <c r="F18" s="7">
        <v>16</v>
      </c>
      <c r="G18" s="7" t="s">
        <v>137</v>
      </c>
      <c r="H18" s="17" t="s">
        <v>138</v>
      </c>
      <c r="I18" s="7" t="s">
        <v>139</v>
      </c>
      <c r="J18" s="7" t="s">
        <v>90</v>
      </c>
      <c r="K18" s="7" t="s">
        <v>135</v>
      </c>
    </row>
    <row r="22" spans="2:11">
      <c r="B22" s="3">
        <v>1</v>
      </c>
      <c r="C22" s="4" t="s">
        <v>140</v>
      </c>
      <c r="D22" s="5"/>
      <c r="E22" s="6" t="s">
        <v>141</v>
      </c>
      <c r="F22" s="7">
        <v>2</v>
      </c>
      <c r="G22" s="7" t="s">
        <v>142</v>
      </c>
      <c r="H22" s="16" t="s">
        <v>143</v>
      </c>
      <c r="I22" s="7" t="s">
        <v>144</v>
      </c>
      <c r="J22" s="7" t="s">
        <v>145</v>
      </c>
      <c r="K22" s="7" t="s">
        <v>146</v>
      </c>
    </row>
    <row r="23" spans="2:11" ht="30">
      <c r="B23" s="9">
        <v>2</v>
      </c>
      <c r="C23" s="10" t="s">
        <v>147</v>
      </c>
      <c r="D23" s="8"/>
      <c r="E23" s="11" t="s">
        <v>141</v>
      </c>
      <c r="F23" s="12">
        <v>4</v>
      </c>
      <c r="G23" s="12" t="s">
        <v>148</v>
      </c>
      <c r="H23" s="12" t="s">
        <v>10</v>
      </c>
      <c r="I23" s="12" t="s">
        <v>149</v>
      </c>
      <c r="J23" s="12" t="s">
        <v>150</v>
      </c>
      <c r="K23" s="12" t="s">
        <v>151</v>
      </c>
    </row>
    <row r="24" spans="2:11" ht="30">
      <c r="B24" s="3">
        <v>3</v>
      </c>
      <c r="C24" s="4" t="s">
        <v>152</v>
      </c>
      <c r="D24" s="5"/>
      <c r="E24" s="6" t="s">
        <v>141</v>
      </c>
      <c r="F24" s="7">
        <v>6</v>
      </c>
      <c r="G24" s="7"/>
      <c r="H24" s="7"/>
      <c r="I24" s="7"/>
      <c r="J24" s="7"/>
      <c r="K24" s="7"/>
    </row>
    <row r="25" spans="2:11">
      <c r="B25" s="9">
        <v>4</v>
      </c>
      <c r="C25" s="10" t="s">
        <v>153</v>
      </c>
      <c r="D25" s="8"/>
      <c r="E25" s="11" t="s">
        <v>141</v>
      </c>
      <c r="F25" s="12">
        <v>10</v>
      </c>
      <c r="G25" s="12" t="s">
        <v>154</v>
      </c>
      <c r="H25" s="12" t="s">
        <v>155</v>
      </c>
      <c r="I25" s="12" t="s">
        <v>156</v>
      </c>
      <c r="J25" s="12" t="s">
        <v>157</v>
      </c>
      <c r="K25" s="12" t="s">
        <v>158</v>
      </c>
    </row>
    <row r="26" spans="2:11" ht="30">
      <c r="B26" s="3">
        <v>5</v>
      </c>
      <c r="C26" s="4" t="s">
        <v>159</v>
      </c>
      <c r="D26" s="5"/>
      <c r="E26" s="6" t="s">
        <v>141</v>
      </c>
      <c r="F26" s="7">
        <v>8</v>
      </c>
      <c r="G26" s="7" t="s">
        <v>160</v>
      </c>
      <c r="H26" s="7" t="s">
        <v>161</v>
      </c>
      <c r="I26" s="7" t="s">
        <v>162</v>
      </c>
      <c r="J26" s="7" t="s">
        <v>56</v>
      </c>
      <c r="K26" s="7" t="s">
        <v>163</v>
      </c>
    </row>
    <row r="27" spans="2:11" ht="30">
      <c r="B27" s="9">
        <v>6</v>
      </c>
      <c r="C27" s="10" t="s">
        <v>164</v>
      </c>
      <c r="D27" s="8"/>
      <c r="E27" s="11" t="s">
        <v>141</v>
      </c>
      <c r="F27" s="12">
        <v>9</v>
      </c>
      <c r="G27" s="12" t="s">
        <v>165</v>
      </c>
      <c r="H27" s="12" t="s">
        <v>166</v>
      </c>
      <c r="I27" s="12" t="s">
        <v>167</v>
      </c>
      <c r="J27" s="12" t="s">
        <v>168</v>
      </c>
      <c r="K27" s="12" t="s">
        <v>151</v>
      </c>
    </row>
    <row r="28" spans="2:11" ht="30">
      <c r="B28" s="3">
        <v>7</v>
      </c>
      <c r="C28" s="4" t="s">
        <v>169</v>
      </c>
      <c r="D28" s="5"/>
      <c r="E28" s="6" t="s">
        <v>170</v>
      </c>
      <c r="F28" s="7">
        <v>11</v>
      </c>
      <c r="G28" s="7" t="s">
        <v>171</v>
      </c>
      <c r="H28" s="7" t="s">
        <v>172</v>
      </c>
      <c r="I28" s="7" t="s">
        <v>173</v>
      </c>
      <c r="J28" s="7" t="s">
        <v>174</v>
      </c>
      <c r="K28" s="7" t="s">
        <v>7</v>
      </c>
    </row>
    <row r="29" spans="2:11" ht="30">
      <c r="B29" s="9">
        <v>8</v>
      </c>
      <c r="C29" s="10" t="s">
        <v>175</v>
      </c>
      <c r="D29" s="8"/>
      <c r="E29" s="11" t="s">
        <v>170</v>
      </c>
      <c r="F29" s="12">
        <v>5</v>
      </c>
      <c r="G29" s="12" t="s">
        <v>78</v>
      </c>
      <c r="H29" s="12" t="s">
        <v>176</v>
      </c>
      <c r="I29" s="12" t="s">
        <v>177</v>
      </c>
      <c r="J29" s="12" t="s">
        <v>178</v>
      </c>
      <c r="K29" s="12" t="s">
        <v>146</v>
      </c>
    </row>
    <row r="30" spans="2:11" ht="30">
      <c r="B30" s="3">
        <v>9</v>
      </c>
      <c r="C30" s="4" t="s">
        <v>179</v>
      </c>
      <c r="D30" s="5"/>
      <c r="E30" s="6" t="s">
        <v>170</v>
      </c>
      <c r="F30" s="7">
        <v>1</v>
      </c>
      <c r="G30" s="7" t="s">
        <v>180</v>
      </c>
      <c r="H30" s="7" t="s">
        <v>181</v>
      </c>
      <c r="I30" s="7" t="s">
        <v>182</v>
      </c>
      <c r="J30" s="7" t="s">
        <v>168</v>
      </c>
      <c r="K30" s="7" t="s">
        <v>183</v>
      </c>
    </row>
    <row r="31" spans="2:11" ht="30">
      <c r="B31" s="9">
        <v>10</v>
      </c>
      <c r="C31" s="10" t="s">
        <v>184</v>
      </c>
      <c r="D31" s="8"/>
      <c r="E31" s="11" t="s">
        <v>170</v>
      </c>
      <c r="F31" s="12">
        <v>7</v>
      </c>
      <c r="G31" s="12" t="s">
        <v>185</v>
      </c>
      <c r="H31" s="12" t="s">
        <v>186</v>
      </c>
      <c r="I31" s="12" t="s">
        <v>187</v>
      </c>
      <c r="J31" s="12" t="s">
        <v>188</v>
      </c>
      <c r="K31" s="12" t="s">
        <v>148</v>
      </c>
    </row>
    <row r="32" spans="2:11" ht="30">
      <c r="B32" s="3">
        <v>11</v>
      </c>
      <c r="C32" s="4" t="s">
        <v>189</v>
      </c>
      <c r="D32" s="5"/>
      <c r="E32" s="6" t="s">
        <v>170</v>
      </c>
      <c r="F32" s="7">
        <v>3</v>
      </c>
      <c r="G32" s="7" t="s">
        <v>190</v>
      </c>
      <c r="H32" s="7" t="s">
        <v>191</v>
      </c>
      <c r="I32" s="7" t="s">
        <v>192</v>
      </c>
      <c r="J32" s="7" t="s">
        <v>193</v>
      </c>
      <c r="K32" s="7" t="s">
        <v>194</v>
      </c>
    </row>
  </sheetData>
  <hyperlinks>
    <hyperlink ref="C2" r:id="rId1" tooltip="SALSA DOLOISE (FR)" display="https://www.zeturf.fr/fr/course/2019-10-11/R4C7-chantilly-prix-de-saint-witz/turf/partants/2919644"/>
    <hyperlink ref="C3" r:id="rId2" tooltip="NEWMILLENIUM ANGEL (FR)" display="https://www.zeturf.fr/fr/course/2019-10-11/R4C7-chantilly-prix-de-saint-witz/turf/partants/2919645"/>
    <hyperlink ref="C4" r:id="rId3" tooltip="ROSE PETAL (IE)" display="https://www.zeturf.fr/fr/course/2019-10-11/R4C7-chantilly-prix-de-saint-witz/turf/partants/2919646"/>
    <hyperlink ref="C5" r:id="rId4" tooltip="WALDLICHT (IE)" display="https://www.zeturf.fr/fr/course/2019-10-11/R4C7-chantilly-prix-de-saint-witz/turf/partants/2919647"/>
    <hyperlink ref="C6" r:id="rId5" tooltip="SEVEN MILES (FR)" display="https://www.zeturf.fr/fr/course/2019-10-11/R4C7-chantilly-prix-de-saint-witz/turf/partants/2919648"/>
    <hyperlink ref="C7" r:id="rId6" tooltip="MY DRAMA QUEEN (GB)" display="https://www.zeturf.fr/fr/course/2019-10-11/R4C7-chantilly-prix-de-saint-witz/turf/partants/2919649"/>
    <hyperlink ref="C8" r:id="rId7" tooltip="DOLCETTO (FR)" display="https://www.zeturf.fr/fr/course/2019-10-11/R4C7-chantilly-prix-de-saint-witz/turf/partants/2919650"/>
    <hyperlink ref="C9" r:id="rId8" tooltip="MADISON VANZALES (FR)" display="https://www.zeturf.fr/fr/course/2019-10-11/R4C7-chantilly-prix-de-saint-witz/turf/partants/2919651"/>
    <hyperlink ref="C10" r:id="rId9" tooltip="PHILIPPINE COBRA (FR)" display="https://www.zeturf.fr/fr/course/2019-10-11/R4C7-chantilly-prix-de-saint-witz/turf/partants/2919652"/>
    <hyperlink ref="C11" r:id="rId10" display="https://www.zeturf.fr/fr/course/2019-10-11/R4C7-chantilly-prix-de-saint-witz/turf/partants/2919653"/>
    <hyperlink ref="C12" r:id="rId11" tooltip="SAMWELL (FR)" display="https://www.zeturf.fr/fr/course/2019-10-11/R4C7-chantilly-prix-de-saint-witz/turf/partants/2919654"/>
    <hyperlink ref="C13" r:id="rId12" tooltip="SAGUARO (DE)" display="https://www.zeturf.fr/fr/course/2019-10-11/R4C7-chantilly-prix-de-saint-witz/turf/partants/2919655"/>
    <hyperlink ref="C14" r:id="rId13" tooltip="HUA HIN (IE)" display="https://www.zeturf.fr/fr/course/2019-10-11/R4C7-chantilly-prix-de-saint-witz/turf/partants/2919656"/>
    <hyperlink ref="C15" r:id="rId14" tooltip="HELLO IS YOU (FR)" display="https://www.zeturf.fr/fr/course/2019-10-11/R4C7-chantilly-prix-de-saint-witz/turf/partants/2919657"/>
    <hyperlink ref="C16" r:id="rId15" tooltip="MANEKI NEKO (FR)" display="https://www.zeturf.fr/fr/course/2019-10-11/R4C7-chantilly-prix-de-saint-witz/turf/partants/2919658"/>
    <hyperlink ref="C17" r:id="rId16" tooltip="GOLD CAPTAIN (FR)" display="https://www.zeturf.fr/fr/course/2019-10-11/R4C7-chantilly-prix-de-saint-witz/turf/partants/2919659"/>
    <hyperlink ref="C18" r:id="rId17" tooltip="KING HARTWOOD (FR)" display="https://www.zeturf.fr/fr/course/2019-10-11/R4C7-chantilly-prix-de-saint-witz/turf/partants/2919660"/>
    <hyperlink ref="C22" r:id="rId18" display="https://www.zeturf.fr/fr/course/2019-10-12/R2C1-marseille-borely-prix-kalymnos/turf/partants/2920079"/>
    <hyperlink ref="C23" r:id="rId19" tooltip="VEILLEUR DE NUIT (IE)" display="https://www.zeturf.fr/fr/course/2019-10-12/R2C1-marseille-borely-prix-kalymnos/turf/partants/2920080"/>
    <hyperlink ref="C24" r:id="rId20" tooltip="MISTER BINT (FR)" display="https://www.zeturf.fr/fr/course/2019-10-12/R2C1-marseille-borely-prix-kalymnos/turf/partants/2920081"/>
    <hyperlink ref="C25" r:id="rId21" tooltip="FURIMIX (FR)" display="https://www.zeturf.fr/fr/course/2019-10-12/R2C1-marseille-borely-prix-kalymnos/turf/partants/2920082"/>
    <hyperlink ref="C26" r:id="rId22" tooltip="HAGAR BERE (FR)" display="https://www.zeturf.fr/fr/course/2019-10-12/R2C1-marseille-borely-prix-kalymnos/turf/partants/2920083"/>
    <hyperlink ref="C27" r:id="rId23" tooltip="KARMOUTCHO (FR)" display="https://www.zeturf.fr/fr/course/2019-10-12/R2C1-marseille-borely-prix-kalymnos/turf/partants/2920084"/>
    <hyperlink ref="C28" r:id="rId24" tooltip="BEBEAUTIFUL (FR)" display="https://www.zeturf.fr/fr/course/2019-10-12/R2C1-marseille-borely-prix-kalymnos/turf/partants/2920085"/>
    <hyperlink ref="C29" r:id="rId25" tooltip="AUSTRALIAN VOICE (FR)" display="https://www.zeturf.fr/fr/course/2019-10-12/R2C1-marseille-borely-prix-kalymnos/turf/partants/2920086"/>
    <hyperlink ref="C30" r:id="rId26" tooltip="PRINCESSE DAUPHINE (FR)" display="https://www.zeturf.fr/fr/course/2019-10-12/R2C1-marseille-borely-prix-kalymnos/turf/partants/2920087"/>
    <hyperlink ref="C31" r:id="rId27" tooltip="MARIAFOOT (FR)" display="https://www.zeturf.fr/fr/course/2019-10-12/R2C1-marseille-borely-prix-kalymnos/turf/partants/2920088"/>
    <hyperlink ref="C32" r:id="rId28" tooltip="ANAHORA'S FLOWER (FR)" display="https://www.zeturf.fr/fr/course/2019-10-12/R2C1-marseille-borely-prix-kalymnos/turf/partants/2920089"/>
    <hyperlink ref="N2" r:id="rId29" display="https://www.zeturf.fr/fr/course/2019-10-12/R1C5-maisons-laffitte-prix-de-l-association-syndicale-du-parc-prix-sanctus/turf/partants/2920406"/>
    <hyperlink ref="N3" r:id="rId30" tooltip="YOUMNA (FR)" display="https://www.zeturf.fr/fr/course/2019-10-12/R1C5-maisons-laffitte-prix-de-l-association-syndicale-du-parc-prix-sanctus/turf/partants/2920407"/>
    <hyperlink ref="N4" r:id="rId31" tooltip="KHAFEEF (GB)" display="https://www.zeturf.fr/fr/course/2019-10-12/R1C5-maisons-laffitte-prix-de-l-association-syndicale-du-parc-prix-sanctus/turf/partants/2920408"/>
    <hyperlink ref="N5" r:id="rId32" tooltip="BOREAS (IE)" display="https://www.zeturf.fr/fr/course/2019-10-12/R1C5-maisons-laffitte-prix-de-l-association-syndicale-du-parc-prix-sanctus/turf/partants/2920409"/>
    <hyperlink ref="N6" r:id="rId33" tooltip="BISCAYA STORM (GB)" display="https://www.zeturf.fr/fr/course/2019-10-12/R1C5-maisons-laffitte-prix-de-l-association-syndicale-du-parc-prix-sanctus/turf/partants/2920410"/>
    <hyperlink ref="N7" r:id="rId34" tooltip="A FINE ROMANCE (FR)" display="https://www.zeturf.fr/fr/course/2019-10-12/R1C5-maisons-laffitte-prix-de-l-association-syndicale-du-parc-prix-sanctus/turf/partants/2920411"/>
    <hyperlink ref="N8" r:id="rId35" tooltip="DAKHARO (FR)" display="https://www.zeturf.fr/fr/course/2019-10-12/R1C5-maisons-laffitte-prix-de-l-association-syndicale-du-parc-prix-sanctus/turf/partants/2920412"/>
    <hyperlink ref="N9" r:id="rId36" tooltip="ROSTYLLA (FR)" display="https://www.zeturf.fr/fr/course/2019-10-12/R1C5-maisons-laffitte-prix-de-l-association-syndicale-du-parc-prix-sanctus/turf/partants/2920413"/>
    <hyperlink ref="N15" r:id="rId37" tooltip="MISTER BINT (FR)" display="https://www.zeturf.fr/fr/course/2019-10-12/R2C1-marseille-borely-prix-kalymnos/turf/partants/2920081"/>
    <hyperlink ref="N16" r:id="rId38" tooltip="MISTER BINT (FR)" display="https://www.zeturf.fr/fr/course/2019-10-12/R2C1-marseille-borely-prix-kalymnos/turf/partants/2920081"/>
  </hyperlinks>
  <pageMargins left="0.7" right="0.7" top="0.75" bottom="0.75" header="0.3" footer="0.3"/>
  <pageSetup paperSize="9" orientation="portrait" r:id="rId3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</vt:lpstr>
      <vt:lpstr>COTE</vt:lpstr>
      <vt:lpstr>Tables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Patrice</cp:lastModifiedBy>
  <dcterms:created xsi:type="dcterms:W3CDTF">2019-10-08T15:53:27Z</dcterms:created>
  <dcterms:modified xsi:type="dcterms:W3CDTF">2019-10-14T08:03:43Z</dcterms:modified>
</cp:coreProperties>
</file>