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15600" windowHeight="11760"/>
  </bookViews>
  <sheets>
    <sheet name="Feuil1" sheetId="1" r:id="rId1"/>
    <sheet name="REF " sheetId="2" r:id="rId2"/>
    <sheet name="Liste" sheetId="3" r:id="rId3"/>
  </sheets>
  <definedNames>
    <definedName name="ADR">Feuil1!$C$9</definedName>
    <definedName name="adrimage">Feuil1!$C$8</definedName>
    <definedName name="image">Feuil1!$C$10</definedName>
    <definedName name="Listing">Liste!$A$2:$A$13</definedName>
    <definedName name="Photos">Liste!$B$2:$B$13</definedName>
    <definedName name="RepImage">INDIRECT(Feuil1!$C$7)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/>
  <c r="C7" s="1"/>
  <c r="E4"/>
  <c r="C11"/>
  <c r="C9" l="1"/>
  <c r="C10"/>
  <c r="C8"/>
  <c r="G4"/>
</calcChain>
</file>

<file path=xl/sharedStrings.xml><?xml version="1.0" encoding="utf-8"?>
<sst xmlns="http://schemas.openxmlformats.org/spreadsheetml/2006/main" count="158" uniqueCount="120">
  <si>
    <t>DCBN</t>
  </si>
  <si>
    <t>DDJN</t>
  </si>
  <si>
    <t>DSBN</t>
  </si>
  <si>
    <t>DSDN</t>
  </si>
  <si>
    <t>DSSN</t>
  </si>
  <si>
    <t>DTJN</t>
  </si>
  <si>
    <t>DVJN</t>
  </si>
  <si>
    <t>DVVN</t>
  </si>
  <si>
    <t>PCBN</t>
  </si>
  <si>
    <t>PDJN</t>
  </si>
  <si>
    <t>PDNN</t>
  </si>
  <si>
    <t>PRDC</t>
  </si>
  <si>
    <t>PSBN</t>
  </si>
  <si>
    <t>PSDN</t>
  </si>
  <si>
    <t>PSSN</t>
  </si>
  <si>
    <t>PTGN</t>
  </si>
  <si>
    <t>PTTN</t>
  </si>
  <si>
    <t>SCAC</t>
  </si>
  <si>
    <t>SCDC</t>
  </si>
  <si>
    <t>SCMC</t>
  </si>
  <si>
    <t>SCRC</t>
  </si>
  <si>
    <t>SCSC</t>
  </si>
  <si>
    <t>SDAC</t>
  </si>
  <si>
    <t>SDJC</t>
  </si>
  <si>
    <t>SDNC</t>
  </si>
  <si>
    <t>SRDC</t>
  </si>
  <si>
    <t>SRGC</t>
  </si>
  <si>
    <t>SSBC</t>
  </si>
  <si>
    <t>SSDC</t>
  </si>
  <si>
    <t>SSSC</t>
  </si>
  <si>
    <t>STAC</t>
  </si>
  <si>
    <t>STGC</t>
  </si>
  <si>
    <t>SVHC</t>
  </si>
  <si>
    <t>SVJC</t>
  </si>
  <si>
    <t>SVVC</t>
  </si>
  <si>
    <t>SVZC</t>
  </si>
  <si>
    <t>SVZP</t>
  </si>
  <si>
    <t>MCLC</t>
  </si>
  <si>
    <t>MSSC</t>
  </si>
  <si>
    <t>MTJC</t>
  </si>
  <si>
    <t>MTGC</t>
  </si>
  <si>
    <t>MTNC</t>
  </si>
  <si>
    <t>CCLN</t>
  </si>
  <si>
    <t>CKJN</t>
  </si>
  <si>
    <t>CRDN</t>
  </si>
  <si>
    <t>CSBN</t>
  </si>
  <si>
    <t>CSDN</t>
  </si>
  <si>
    <t>CTAN</t>
  </si>
  <si>
    <t>CTGN</t>
  </si>
  <si>
    <t>CTRN</t>
  </si>
  <si>
    <t>CTAP</t>
  </si>
  <si>
    <t>CTGP</t>
  </si>
  <si>
    <t>CTSP</t>
  </si>
  <si>
    <t>DDHN</t>
  </si>
  <si>
    <t>DCMN</t>
  </si>
  <si>
    <t>DDMN</t>
  </si>
  <si>
    <t>DVMN</t>
  </si>
  <si>
    <t>SDMC</t>
  </si>
  <si>
    <t>SVMC</t>
  </si>
  <si>
    <t>SDHC</t>
  </si>
  <si>
    <t>DCKN</t>
  </si>
  <si>
    <t>Angle Ouitil</t>
  </si>
  <si>
    <t>Angle plaquette</t>
  </si>
  <si>
    <t>Référence</t>
  </si>
  <si>
    <t>DSKN</t>
  </si>
  <si>
    <t>PCKN</t>
  </si>
  <si>
    <t>PRGC</t>
  </si>
  <si>
    <t>PSKN</t>
  </si>
  <si>
    <t>PTFN</t>
  </si>
  <si>
    <t>SCFC</t>
  </si>
  <si>
    <t>SSKC</t>
  </si>
  <si>
    <t>STCC</t>
  </si>
  <si>
    <t>STFC</t>
  </si>
  <si>
    <t>MTFC</t>
  </si>
  <si>
    <t>CRGN</t>
  </si>
  <si>
    <t>CTFN</t>
  </si>
  <si>
    <t>CTFP</t>
  </si>
  <si>
    <t>DDUN</t>
  </si>
  <si>
    <t>PRSC</t>
  </si>
  <si>
    <t>SVUC</t>
  </si>
  <si>
    <t>PDUN</t>
  </si>
  <si>
    <t>SDUC</t>
  </si>
  <si>
    <t>SDXC</t>
  </si>
  <si>
    <t>DCLN</t>
  </si>
  <si>
    <t>DWLN</t>
  </si>
  <si>
    <t>PCLN</t>
  </si>
  <si>
    <t>PWLN</t>
  </si>
  <si>
    <t>SCLC</t>
  </si>
  <si>
    <t>CRSN</t>
  </si>
  <si>
    <t>SDQC</t>
  </si>
  <si>
    <t>SVQC</t>
  </si>
  <si>
    <t>SVXC</t>
  </si>
  <si>
    <t>SVXP</t>
  </si>
  <si>
    <t>MTUC</t>
  </si>
  <si>
    <t>A</t>
  </si>
  <si>
    <t>B</t>
  </si>
  <si>
    <t>C</t>
  </si>
  <si>
    <t>D</t>
  </si>
  <si>
    <t>E</t>
  </si>
  <si>
    <t>K</t>
  </si>
  <si>
    <t>M</t>
  </si>
  <si>
    <t>R</t>
  </si>
  <si>
    <t>S</t>
  </si>
  <si>
    <t>T</t>
  </si>
  <si>
    <t>V</t>
  </si>
  <si>
    <t>W</t>
  </si>
  <si>
    <t>ADR</t>
  </si>
  <si>
    <t>adrimage</t>
  </si>
  <si>
    <t>Note: En changeant la 2 iéme lettre de la référence l'image en colonne A17 est modifiée selon J5</t>
  </si>
  <si>
    <t>Adresse:</t>
  </si>
  <si>
    <t>Notes:</t>
  </si>
  <si>
    <t>Ainsi on obtient au final la ligne de l'image. L'adresse se compose donc de la colonne B, de la ligne 13 en feuille Liste.</t>
  </si>
  <si>
    <t>dans la colonne A ligne 1 à 13 de la feuille Liste et de retourner son rang (donc 13 pour W).</t>
  </si>
  <si>
    <t>On pourrait aussi faire &amp;EQUIV(STXT(B4;2;1);Liste!A1:A13;0). Lors d'ajout d'images dans la feuille Liste, il faudra</t>
  </si>
  <si>
    <t>modifier Liste!A1:A13 par la ligne finale de la dernière image.</t>
  </si>
  <si>
    <r>
      <t>="Liste!B"</t>
    </r>
    <r>
      <rPr>
        <i/>
        <sz val="11"/>
        <color theme="1"/>
        <rFont val="Calibri"/>
        <family val="2"/>
        <scheme val="minor"/>
      </rPr>
      <t xml:space="preserve"> pour pointer sur l'onglet Liste et la colonne B de la feuille</t>
    </r>
  </si>
  <si>
    <r>
      <rPr>
        <i/>
        <sz val="11"/>
        <color rgb="FFFF0000"/>
        <rFont val="Calibri"/>
        <family val="2"/>
      </rPr>
      <t>&amp;EQUIV(J5;Liste!A1:A13;0)</t>
    </r>
    <r>
      <rPr>
        <i/>
        <sz val="11"/>
        <color theme="1"/>
        <rFont val="Calibri"/>
        <family val="2"/>
        <scheme val="minor"/>
      </rPr>
      <t xml:space="preserve"> afin de rechercher la correspondance exacte de la valeur en J5 (ici W)</t>
    </r>
  </si>
  <si>
    <r>
      <t xml:space="preserve">=INDIRECT(Feuil1!$C$7) </t>
    </r>
    <r>
      <rPr>
        <i/>
        <sz val="11"/>
        <rFont val="Calibri"/>
        <family val="2"/>
      </rPr>
      <t>pour pointer non pas sur la cellule C7 de cette feuille qui aurait alors renvoyé Liste!B13.</t>
    </r>
  </si>
  <si>
    <t>Mais grâce à la formule INDIRECT d'utiliser l'adresse située en C7 afin de renvoyer la valeur existante dans celle-ci.</t>
  </si>
  <si>
    <t>Que cette valeur soit nombre, texte, forme ou image. Cette formule étant appliquée à un Nom dans ce classeur.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</si>
</sst>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rgb="FFFF0000"/>
      <name val="Calibri"/>
      <family val="2"/>
    </font>
    <font>
      <i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5" fillId="0" borderId="0" xfId="0" applyFont="1"/>
    <xf numFmtId="0" fontId="6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3</xdr:row>
      <xdr:rowOff>19050</xdr:rowOff>
    </xdr:from>
    <xdr:to>
      <xdr:col>1</xdr:col>
      <xdr:colOff>962025</xdr:colOff>
      <xdr:row>3</xdr:row>
      <xdr:rowOff>619125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9D6DC385-B9EF-4E4E-B449-0ED084B1B3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30419" t="38153" r="65726" b="56013"/>
        <a:stretch/>
      </xdr:blipFill>
      <xdr:spPr>
        <a:xfrm>
          <a:off x="1019175" y="1276350"/>
          <a:ext cx="704850" cy="600075"/>
        </a:xfrm>
        <a:prstGeom prst="rect">
          <a:avLst/>
        </a:prstGeom>
      </xdr:spPr>
    </xdr:pic>
    <xdr:clientData/>
  </xdr:twoCellAnchor>
  <xdr:twoCellAnchor editAs="oneCell">
    <xdr:from>
      <xdr:col>1</xdr:col>
      <xdr:colOff>76199</xdr:colOff>
      <xdr:row>6</xdr:row>
      <xdr:rowOff>38101</xdr:rowOff>
    </xdr:from>
    <xdr:to>
      <xdr:col>1</xdr:col>
      <xdr:colOff>1009650</xdr:colOff>
      <xdr:row>6</xdr:row>
      <xdr:rowOff>609601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8109F1F-238B-4E79-8A2B-50B838D29D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29534" t="45377" r="65361" b="49067"/>
        <a:stretch/>
      </xdr:blipFill>
      <xdr:spPr>
        <a:xfrm>
          <a:off x="838199" y="3181351"/>
          <a:ext cx="933451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9</xdr:row>
      <xdr:rowOff>28575</xdr:rowOff>
    </xdr:from>
    <xdr:to>
      <xdr:col>1</xdr:col>
      <xdr:colOff>849741</xdr:colOff>
      <xdr:row>9</xdr:row>
      <xdr:rowOff>609600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D8686390-AF79-4787-B282-90F58106A7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30680" t="53248" r="66247" b="41936"/>
        <a:stretch/>
      </xdr:blipFill>
      <xdr:spPr>
        <a:xfrm>
          <a:off x="952500" y="5057775"/>
          <a:ext cx="659241" cy="58102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11</xdr:row>
      <xdr:rowOff>66675</xdr:rowOff>
    </xdr:from>
    <xdr:to>
      <xdr:col>1</xdr:col>
      <xdr:colOff>1047750</xdr:colOff>
      <xdr:row>11</xdr:row>
      <xdr:rowOff>542925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940D0745-2F6A-4082-A580-DFAA73C612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29690" t="60286" r="65049" b="35083"/>
        <a:stretch/>
      </xdr:blipFill>
      <xdr:spPr>
        <a:xfrm>
          <a:off x="847725" y="6353175"/>
          <a:ext cx="962025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4</xdr:row>
      <xdr:rowOff>38100</xdr:rowOff>
    </xdr:from>
    <xdr:to>
      <xdr:col>1</xdr:col>
      <xdr:colOff>1001486</xdr:colOff>
      <xdr:row>4</xdr:row>
      <xdr:rowOff>590550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B7EDE43B-1A52-4D1A-AE11-ED31ECAE06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37295" t="38987" r="58694" b="56475"/>
        <a:stretch/>
      </xdr:blipFill>
      <xdr:spPr>
        <a:xfrm>
          <a:off x="895350" y="1924050"/>
          <a:ext cx="868136" cy="552450"/>
        </a:xfrm>
        <a:prstGeom prst="rect">
          <a:avLst/>
        </a:prstGeom>
      </xdr:spPr>
    </xdr:pic>
    <xdr:clientData/>
  </xdr:twoCellAnchor>
  <xdr:twoCellAnchor editAs="oneCell">
    <xdr:from>
      <xdr:col>1</xdr:col>
      <xdr:colOff>247648</xdr:colOff>
      <xdr:row>8</xdr:row>
      <xdr:rowOff>34593</xdr:rowOff>
    </xdr:from>
    <xdr:to>
      <xdr:col>1</xdr:col>
      <xdr:colOff>838199</xdr:colOff>
      <xdr:row>8</xdr:row>
      <xdr:rowOff>609601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B7C6E420-05E9-4B10-87E1-4FF2666EE7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38337" t="46765" r="59684" b="49808"/>
        <a:stretch/>
      </xdr:blipFill>
      <xdr:spPr>
        <a:xfrm>
          <a:off x="1009648" y="4435143"/>
          <a:ext cx="590551" cy="575008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200024</xdr:colOff>
      <xdr:row>10</xdr:row>
      <xdr:rowOff>34767</xdr:rowOff>
    </xdr:from>
    <xdr:to>
      <xdr:col>1</xdr:col>
      <xdr:colOff>876300</xdr:colOff>
      <xdr:row>10</xdr:row>
      <xdr:rowOff>609601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EE0FDA26-D2B2-4B06-A5A1-786ADF9536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37816" t="53434" r="59058" b="41843"/>
        <a:stretch/>
      </xdr:blipFill>
      <xdr:spPr>
        <a:xfrm>
          <a:off x="962024" y="5692617"/>
          <a:ext cx="676276" cy="574834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219074</xdr:colOff>
      <xdr:row>12</xdr:row>
      <xdr:rowOff>38100</xdr:rowOff>
    </xdr:from>
    <xdr:to>
      <xdr:col>1</xdr:col>
      <xdr:colOff>866775</xdr:colOff>
      <xdr:row>12</xdr:row>
      <xdr:rowOff>600075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B455D51A-28D7-4FAE-B4AB-24B87FCFDB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rcRect l="37660" t="60194" r="58798" b="34342"/>
        <a:stretch/>
      </xdr:blipFill>
      <xdr:spPr>
        <a:xfrm>
          <a:off x="981074" y="6953250"/>
          <a:ext cx="647701" cy="56197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266701</xdr:colOff>
      <xdr:row>1</xdr:row>
      <xdr:rowOff>171450</xdr:rowOff>
    </xdr:from>
    <xdr:to>
      <xdr:col>1</xdr:col>
      <xdr:colOff>914401</xdr:colOff>
      <xdr:row>1</xdr:row>
      <xdr:rowOff>476250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xmlns="" id="{A60D1368-57DE-42F9-A59C-7453C353B3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l="55840" t="41116" r="40618" b="55921"/>
        <a:stretch/>
      </xdr:blipFill>
      <xdr:spPr>
        <a:xfrm>
          <a:off x="1028701" y="171450"/>
          <a:ext cx="647700" cy="30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25"/>
  <sheetViews>
    <sheetView tabSelected="1" workbookViewId="0">
      <selection activeCell="J11" sqref="J11"/>
    </sheetView>
  </sheetViews>
  <sheetFormatPr baseColWidth="10" defaultRowHeight="15"/>
  <cols>
    <col min="1" max="1" width="17.140625" customWidth="1"/>
    <col min="10" max="10" width="11.42578125" customWidth="1"/>
  </cols>
  <sheetData>
    <row r="1" spans="2:10" ht="15.75" thickBot="1"/>
    <row r="2" spans="2:10">
      <c r="B2" s="5" t="s">
        <v>63</v>
      </c>
      <c r="C2" s="6"/>
      <c r="D2" s="7"/>
      <c r="E2" s="6" t="s">
        <v>61</v>
      </c>
      <c r="F2" s="6"/>
      <c r="G2" s="5" t="s">
        <v>62</v>
      </c>
      <c r="H2" s="7"/>
    </row>
    <row r="3" spans="2:10" ht="15.75" thickBot="1">
      <c r="B3" s="8"/>
      <c r="C3" s="9"/>
      <c r="D3" s="10"/>
      <c r="E3" s="12"/>
      <c r="F3" s="12"/>
      <c r="G3" s="8"/>
      <c r="H3" s="10"/>
    </row>
    <row r="4" spans="2:10">
      <c r="B4" s="11" t="s">
        <v>84</v>
      </c>
      <c r="C4" s="12"/>
      <c r="D4" s="12"/>
      <c r="E4" s="5">
        <f>VLOOKUP(B4,'REF '!B2:C648,2,FALSE)</f>
        <v>95</v>
      </c>
      <c r="F4" s="7"/>
      <c r="G4" s="12" t="str">
        <f>IF(J5="A","85",IF(J5="B","82",IF(J5="C","80",IF(J5="D","55",IF(J5="E","75",IF(J5="K","55",IF(J5="M","86",IF(J5="S","90",IF(J5="T","60",IF(J5="V","35",IF(J5="R","Plaquette Ronde",IF(J5="W","80"))))))))))))</f>
        <v>80</v>
      </c>
      <c r="H4" s="13"/>
    </row>
    <row r="5" spans="2:10" ht="15.75" thickBot="1">
      <c r="B5" s="8"/>
      <c r="C5" s="9"/>
      <c r="D5" s="9"/>
      <c r="E5" s="8"/>
      <c r="F5" s="10"/>
      <c r="G5" s="9"/>
      <c r="H5" s="10"/>
      <c r="J5" t="str">
        <f>MID(B4,2,1)</f>
        <v>W</v>
      </c>
    </row>
    <row r="7" spans="2:10">
      <c r="B7" s="3" t="s">
        <v>109</v>
      </c>
      <c r="C7" s="2" t="str">
        <f>"Liste!B"&amp;MATCH(J5,Liste!A1:A13,0)</f>
        <v>Liste!B13</v>
      </c>
      <c r="D7" s="4" t="s">
        <v>108</v>
      </c>
    </row>
    <row r="8" spans="2:10">
      <c r="B8" t="s">
        <v>107</v>
      </c>
      <c r="C8">
        <f>IF(J5="A","",IF(J5="B","",IF(J5="C",Liste!$B$4,IF(J5="D",Liste!B5,IF(J5="E","",IF(J5="K",Liste!B7,IF(J5="M","",IF(J5="S",Liste!B10,IF(J5="T",Liste!B11,IF(J5="V",Liste!$B$12,IF(J5="R",Liste!B9,IF(J5="W",Liste!B13))))))))))))</f>
        <v>0</v>
      </c>
    </row>
    <row r="9" spans="2:10">
      <c r="B9" t="s">
        <v>106</v>
      </c>
      <c r="C9" t="e">
        <f ca="1">OFFSET(Liste!B1,0,J5,1,1)</f>
        <v>#VALUE!</v>
      </c>
    </row>
    <row r="10" spans="2:10">
      <c r="C10">
        <f>VLOOKUP(J5,Liste!A1:B13,2,FALSE)</f>
        <v>0</v>
      </c>
      <c r="E10" s="14"/>
      <c r="F10" s="14"/>
      <c r="G10" s="14"/>
    </row>
    <row r="11" spans="2:10">
      <c r="C11">
        <f ca="1">INDIRECT(C7)</f>
        <v>0</v>
      </c>
      <c r="E11" s="14"/>
      <c r="F11" s="14"/>
      <c r="G11" s="14"/>
    </row>
    <row r="12" spans="2:10">
      <c r="E12" s="14"/>
      <c r="F12" s="14"/>
      <c r="G12" s="14"/>
    </row>
    <row r="13" spans="2:10">
      <c r="E13" s="14"/>
      <c r="F13" s="14"/>
      <c r="G13" s="14"/>
    </row>
    <row r="14" spans="2:10">
      <c r="E14" s="14"/>
      <c r="F14" s="14"/>
      <c r="G14" s="14"/>
    </row>
    <row r="15" spans="2:10">
      <c r="E15" s="14"/>
      <c r="F15" s="14"/>
      <c r="G15" s="14"/>
    </row>
    <row r="17" spans="3:4" ht="49.5" customHeight="1">
      <c r="C17" s="4" t="s">
        <v>110</v>
      </c>
      <c r="D17" s="16" t="s">
        <v>115</v>
      </c>
    </row>
    <row r="18" spans="3:4">
      <c r="D18" s="4" t="s">
        <v>116</v>
      </c>
    </row>
    <row r="19" spans="3:4">
      <c r="D19" s="4" t="s">
        <v>112</v>
      </c>
    </row>
    <row r="20" spans="3:4">
      <c r="D20" s="4" t="s">
        <v>111</v>
      </c>
    </row>
    <row r="21" spans="3:4">
      <c r="C21" s="1"/>
      <c r="D21" s="15" t="s">
        <v>113</v>
      </c>
    </row>
    <row r="22" spans="3:4">
      <c r="D22" s="4" t="s">
        <v>114</v>
      </c>
    </row>
    <row r="23" spans="3:4">
      <c r="D23" s="16" t="s">
        <v>117</v>
      </c>
    </row>
    <row r="24" spans="3:4">
      <c r="D24" s="4" t="s">
        <v>118</v>
      </c>
    </row>
    <row r="25" spans="3:4">
      <c r="D25" s="4" t="s">
        <v>119</v>
      </c>
    </row>
  </sheetData>
  <mergeCells count="7">
    <mergeCell ref="E10:G15"/>
    <mergeCell ref="B2:D3"/>
    <mergeCell ref="B4:D5"/>
    <mergeCell ref="E2:F3"/>
    <mergeCell ref="E4:F5"/>
    <mergeCell ref="G2:H3"/>
    <mergeCell ref="G4:H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C130"/>
  <sheetViews>
    <sheetView topLeftCell="A97" workbookViewId="0">
      <selection activeCell="E123" sqref="E123"/>
    </sheetView>
  </sheetViews>
  <sheetFormatPr baseColWidth="10" defaultRowHeight="15"/>
  <sheetData>
    <row r="2" spans="2:3">
      <c r="B2" t="s">
        <v>0</v>
      </c>
      <c r="C2">
        <v>75</v>
      </c>
    </row>
    <row r="3" spans="2:3">
      <c r="B3" t="s">
        <v>1</v>
      </c>
      <c r="C3">
        <v>93</v>
      </c>
    </row>
    <row r="4" spans="2:3">
      <c r="B4" t="s">
        <v>2</v>
      </c>
      <c r="C4">
        <v>75</v>
      </c>
    </row>
    <row r="5" spans="2:3">
      <c r="B5" t="s">
        <v>3</v>
      </c>
      <c r="C5">
        <v>45</v>
      </c>
    </row>
    <row r="6" spans="2:3">
      <c r="B6" t="s">
        <v>4</v>
      </c>
      <c r="C6">
        <v>45</v>
      </c>
    </row>
    <row r="7" spans="2:3">
      <c r="B7" t="s">
        <v>5</v>
      </c>
      <c r="C7">
        <v>93</v>
      </c>
    </row>
    <row r="8" spans="2:3">
      <c r="B8" t="s">
        <v>6</v>
      </c>
      <c r="C8">
        <v>93</v>
      </c>
    </row>
    <row r="9" spans="2:3">
      <c r="B9" t="s">
        <v>7</v>
      </c>
      <c r="C9">
        <v>72.5</v>
      </c>
    </row>
    <row r="10" spans="2:3">
      <c r="B10" t="s">
        <v>8</v>
      </c>
      <c r="C10">
        <v>75</v>
      </c>
    </row>
    <row r="11" spans="2:3">
      <c r="B11" t="s">
        <v>9</v>
      </c>
      <c r="C11">
        <v>93</v>
      </c>
    </row>
    <row r="12" spans="2:3">
      <c r="B12" t="s">
        <v>10</v>
      </c>
      <c r="C12">
        <v>63</v>
      </c>
    </row>
    <row r="13" spans="2:3">
      <c r="B13" t="s">
        <v>11</v>
      </c>
    </row>
    <row r="14" spans="2:3">
      <c r="B14" t="s">
        <v>12</v>
      </c>
      <c r="C14">
        <v>75</v>
      </c>
    </row>
    <row r="15" spans="2:3">
      <c r="B15" t="s">
        <v>13</v>
      </c>
      <c r="C15">
        <v>45</v>
      </c>
    </row>
    <row r="16" spans="2:3">
      <c r="B16" t="s">
        <v>14</v>
      </c>
      <c r="C16">
        <v>45</v>
      </c>
    </row>
    <row r="17" spans="2:3">
      <c r="B17" t="s">
        <v>15</v>
      </c>
      <c r="C17">
        <v>90</v>
      </c>
    </row>
    <row r="18" spans="2:3">
      <c r="B18" t="s">
        <v>16</v>
      </c>
      <c r="C18">
        <v>60</v>
      </c>
    </row>
    <row r="19" spans="2:3">
      <c r="B19" t="s">
        <v>17</v>
      </c>
      <c r="C19">
        <v>90</v>
      </c>
    </row>
    <row r="20" spans="2:3">
      <c r="B20" t="s">
        <v>18</v>
      </c>
      <c r="C20">
        <v>45</v>
      </c>
    </row>
    <row r="21" spans="2:3">
      <c r="B21" t="s">
        <v>19</v>
      </c>
      <c r="C21">
        <v>50</v>
      </c>
    </row>
    <row r="22" spans="2:3">
      <c r="B22" t="s">
        <v>20</v>
      </c>
      <c r="C22">
        <v>75</v>
      </c>
    </row>
    <row r="23" spans="2:3">
      <c r="B23" t="s">
        <v>21</v>
      </c>
      <c r="C23">
        <v>45</v>
      </c>
    </row>
    <row r="24" spans="2:3">
      <c r="B24" t="s">
        <v>22</v>
      </c>
      <c r="C24">
        <v>90</v>
      </c>
    </row>
    <row r="25" spans="2:3">
      <c r="B25" t="s">
        <v>23</v>
      </c>
      <c r="C25">
        <v>93</v>
      </c>
    </row>
    <row r="26" spans="2:3">
      <c r="B26" t="s">
        <v>24</v>
      </c>
      <c r="C26">
        <v>62.5</v>
      </c>
    </row>
    <row r="27" spans="2:3">
      <c r="B27" t="s">
        <v>25</v>
      </c>
    </row>
    <row r="28" spans="2:3">
      <c r="B28" t="s">
        <v>26</v>
      </c>
    </row>
    <row r="29" spans="2:3">
      <c r="B29" t="s">
        <v>27</v>
      </c>
      <c r="C29">
        <v>75</v>
      </c>
    </row>
    <row r="30" spans="2:3">
      <c r="B30" t="s">
        <v>28</v>
      </c>
      <c r="C30">
        <v>45</v>
      </c>
    </row>
    <row r="31" spans="2:3">
      <c r="B31" t="s">
        <v>29</v>
      </c>
      <c r="C31">
        <v>45</v>
      </c>
    </row>
    <row r="32" spans="2:3">
      <c r="B32" t="s">
        <v>30</v>
      </c>
      <c r="C32">
        <v>90</v>
      </c>
    </row>
    <row r="33" spans="2:3">
      <c r="B33" t="s">
        <v>31</v>
      </c>
      <c r="C33">
        <v>90</v>
      </c>
    </row>
    <row r="34" spans="2:3">
      <c r="B34" t="s">
        <v>32</v>
      </c>
      <c r="C34">
        <v>107.5</v>
      </c>
    </row>
    <row r="35" spans="2:3">
      <c r="B35" t="s">
        <v>33</v>
      </c>
      <c r="C35">
        <v>93</v>
      </c>
    </row>
    <row r="36" spans="2:3">
      <c r="B36" t="s">
        <v>34</v>
      </c>
      <c r="C36">
        <v>72.5</v>
      </c>
    </row>
    <row r="37" spans="2:3">
      <c r="B37" t="s">
        <v>35</v>
      </c>
      <c r="C37">
        <v>100</v>
      </c>
    </row>
    <row r="38" spans="2:3">
      <c r="B38" t="s">
        <v>36</v>
      </c>
      <c r="C38">
        <v>100</v>
      </c>
    </row>
    <row r="39" spans="2:3">
      <c r="B39" t="s">
        <v>37</v>
      </c>
      <c r="C39">
        <v>95</v>
      </c>
    </row>
    <row r="40" spans="2:3">
      <c r="B40" t="s">
        <v>38</v>
      </c>
      <c r="C40">
        <v>45</v>
      </c>
    </row>
    <row r="41" spans="2:3">
      <c r="B41" t="s">
        <v>39</v>
      </c>
      <c r="C41">
        <v>93</v>
      </c>
    </row>
    <row r="42" spans="2:3">
      <c r="B42" t="s">
        <v>40</v>
      </c>
      <c r="C42">
        <v>90</v>
      </c>
    </row>
    <row r="43" spans="2:3">
      <c r="B43" t="s">
        <v>41</v>
      </c>
      <c r="C43">
        <v>63</v>
      </c>
    </row>
    <row r="44" spans="2:3">
      <c r="B44" t="s">
        <v>42</v>
      </c>
      <c r="C44">
        <v>95</v>
      </c>
    </row>
    <row r="45" spans="2:3">
      <c r="B45" t="s">
        <v>43</v>
      </c>
      <c r="C45">
        <v>93</v>
      </c>
    </row>
    <row r="46" spans="2:3">
      <c r="B46" t="s">
        <v>44</v>
      </c>
    </row>
    <row r="47" spans="2:3">
      <c r="B47" t="s">
        <v>45</v>
      </c>
      <c r="C47">
        <v>75</v>
      </c>
    </row>
    <row r="48" spans="2:3">
      <c r="B48" t="s">
        <v>46</v>
      </c>
      <c r="C48">
        <v>45</v>
      </c>
    </row>
    <row r="49" spans="2:3">
      <c r="B49" t="s">
        <v>47</v>
      </c>
      <c r="C49">
        <v>90</v>
      </c>
    </row>
    <row r="50" spans="2:3">
      <c r="B50" t="s">
        <v>48</v>
      </c>
      <c r="C50">
        <v>90</v>
      </c>
    </row>
    <row r="51" spans="2:3">
      <c r="B51" t="s">
        <v>49</v>
      </c>
      <c r="C51">
        <v>75</v>
      </c>
    </row>
    <row r="52" spans="2:3">
      <c r="B52" t="s">
        <v>50</v>
      </c>
      <c r="C52">
        <v>90</v>
      </c>
    </row>
    <row r="53" spans="2:3">
      <c r="B53" t="s">
        <v>51</v>
      </c>
      <c r="C53">
        <v>90</v>
      </c>
    </row>
    <row r="54" spans="2:3">
      <c r="B54" t="s">
        <v>52</v>
      </c>
      <c r="C54">
        <v>45</v>
      </c>
    </row>
    <row r="55" spans="2:3">
      <c r="B55" t="s">
        <v>53</v>
      </c>
      <c r="C55">
        <v>107.5</v>
      </c>
    </row>
    <row r="56" spans="2:3">
      <c r="B56" t="s">
        <v>54</v>
      </c>
      <c r="C56">
        <v>50</v>
      </c>
    </row>
    <row r="57" spans="2:3">
      <c r="B57" t="s">
        <v>55</v>
      </c>
      <c r="C57">
        <v>48</v>
      </c>
    </row>
    <row r="58" spans="2:3">
      <c r="B58" t="s">
        <v>56</v>
      </c>
      <c r="C58">
        <v>50</v>
      </c>
    </row>
    <row r="59" spans="2:3">
      <c r="B59" t="s">
        <v>57</v>
      </c>
      <c r="C59">
        <v>48</v>
      </c>
    </row>
    <row r="60" spans="2:3">
      <c r="B60" t="s">
        <v>58</v>
      </c>
      <c r="C60">
        <v>50</v>
      </c>
    </row>
    <row r="61" spans="2:3">
      <c r="B61" t="s">
        <v>59</v>
      </c>
      <c r="C61">
        <v>107.5</v>
      </c>
    </row>
    <row r="62" spans="2:3">
      <c r="B62" t="s">
        <v>60</v>
      </c>
      <c r="C62">
        <v>75</v>
      </c>
    </row>
    <row r="63" spans="2:3">
      <c r="B63" t="s">
        <v>64</v>
      </c>
      <c r="C63">
        <v>75</v>
      </c>
    </row>
    <row r="64" spans="2:3">
      <c r="B64" t="s">
        <v>65</v>
      </c>
      <c r="C64">
        <v>75</v>
      </c>
    </row>
    <row r="65" spans="2:3">
      <c r="B65" t="s">
        <v>66</v>
      </c>
    </row>
    <row r="66" spans="2:3">
      <c r="B66" t="s">
        <v>67</v>
      </c>
      <c r="C66">
        <v>75</v>
      </c>
    </row>
    <row r="67" spans="2:3">
      <c r="B67" t="s">
        <v>68</v>
      </c>
      <c r="C67">
        <v>90</v>
      </c>
    </row>
    <row r="68" spans="2:3">
      <c r="B68" t="s">
        <v>69</v>
      </c>
      <c r="C68">
        <v>90</v>
      </c>
    </row>
    <row r="69" spans="2:3">
      <c r="B69" t="s">
        <v>70</v>
      </c>
      <c r="C69">
        <v>75</v>
      </c>
    </row>
    <row r="70" spans="2:3">
      <c r="B70" t="s">
        <v>71</v>
      </c>
      <c r="C70">
        <v>90</v>
      </c>
    </row>
    <row r="71" spans="2:3">
      <c r="B71" t="s">
        <v>72</v>
      </c>
      <c r="C71">
        <v>90</v>
      </c>
    </row>
    <row r="72" spans="2:3">
      <c r="B72" t="s">
        <v>73</v>
      </c>
      <c r="C72">
        <v>90</v>
      </c>
    </row>
    <row r="73" spans="2:3">
      <c r="B73" t="s">
        <v>74</v>
      </c>
    </row>
    <row r="74" spans="2:3">
      <c r="B74" t="s">
        <v>75</v>
      </c>
      <c r="C74">
        <v>90</v>
      </c>
    </row>
    <row r="75" spans="2:3">
      <c r="B75" t="s">
        <v>76</v>
      </c>
      <c r="C75">
        <v>90</v>
      </c>
    </row>
    <row r="76" spans="2:3">
      <c r="B76" t="s">
        <v>77</v>
      </c>
      <c r="C76">
        <v>93</v>
      </c>
    </row>
    <row r="77" spans="2:3">
      <c r="B77" t="s">
        <v>78</v>
      </c>
    </row>
    <row r="78" spans="2:3">
      <c r="B78" t="s">
        <v>79</v>
      </c>
      <c r="C78">
        <v>93</v>
      </c>
    </row>
    <row r="79" spans="2:3">
      <c r="B79" t="s">
        <v>80</v>
      </c>
      <c r="C79">
        <v>90</v>
      </c>
    </row>
    <row r="80" spans="2:3">
      <c r="B80" t="s">
        <v>81</v>
      </c>
      <c r="C80">
        <v>93</v>
      </c>
    </row>
    <row r="81" spans="2:3">
      <c r="B81" t="s">
        <v>82</v>
      </c>
      <c r="C81">
        <v>93</v>
      </c>
    </row>
    <row r="82" spans="2:3">
      <c r="B82" t="s">
        <v>83</v>
      </c>
      <c r="C82">
        <v>95</v>
      </c>
    </row>
    <row r="83" spans="2:3">
      <c r="B83" t="s">
        <v>84</v>
      </c>
      <c r="C83">
        <v>95</v>
      </c>
    </row>
    <row r="84" spans="2:3">
      <c r="B84" t="s">
        <v>85</v>
      </c>
      <c r="C84">
        <v>95</v>
      </c>
    </row>
    <row r="85" spans="2:3">
      <c r="B85" t="s">
        <v>86</v>
      </c>
      <c r="C85">
        <v>95</v>
      </c>
    </row>
    <row r="86" spans="2:3">
      <c r="B86" t="s">
        <v>87</v>
      </c>
      <c r="C86">
        <v>95</v>
      </c>
    </row>
    <row r="87" spans="2:3">
      <c r="B87" t="s">
        <v>10</v>
      </c>
      <c r="C87">
        <v>63</v>
      </c>
    </row>
    <row r="88" spans="2:3">
      <c r="B88" t="s">
        <v>11</v>
      </c>
    </row>
    <row r="90" spans="2:3">
      <c r="B90" t="s">
        <v>64</v>
      </c>
      <c r="C90">
        <v>75</v>
      </c>
    </row>
    <row r="91" spans="2:3">
      <c r="B91" t="s">
        <v>67</v>
      </c>
      <c r="C91">
        <v>75</v>
      </c>
    </row>
    <row r="92" spans="2:3">
      <c r="B92" t="s">
        <v>68</v>
      </c>
      <c r="C92">
        <v>90</v>
      </c>
    </row>
    <row r="93" spans="2:3">
      <c r="B93" t="s">
        <v>69</v>
      </c>
      <c r="C93">
        <v>90</v>
      </c>
    </row>
    <row r="94" spans="2:3">
      <c r="B94" t="s">
        <v>82</v>
      </c>
      <c r="C94">
        <v>93</v>
      </c>
    </row>
    <row r="95" spans="2:3">
      <c r="B95" t="s">
        <v>70</v>
      </c>
      <c r="C95">
        <v>75</v>
      </c>
    </row>
    <row r="96" spans="2:3">
      <c r="B96" t="s">
        <v>29</v>
      </c>
      <c r="C96">
        <v>45</v>
      </c>
    </row>
    <row r="97" spans="2:3">
      <c r="B97" t="s">
        <v>72</v>
      </c>
      <c r="C97">
        <v>90</v>
      </c>
    </row>
    <row r="98" spans="2:3">
      <c r="B98" t="s">
        <v>38</v>
      </c>
      <c r="C98">
        <v>45</v>
      </c>
    </row>
    <row r="99" spans="2:3">
      <c r="B99" t="s">
        <v>88</v>
      </c>
    </row>
    <row r="100" spans="2:3">
      <c r="B100" t="s">
        <v>76</v>
      </c>
      <c r="C100">
        <v>90</v>
      </c>
    </row>
    <row r="101" spans="2:3">
      <c r="B101" t="s">
        <v>83</v>
      </c>
      <c r="C101">
        <v>95</v>
      </c>
    </row>
    <row r="102" spans="2:3">
      <c r="B102" t="s">
        <v>84</v>
      </c>
      <c r="C102">
        <v>95</v>
      </c>
    </row>
    <row r="103" spans="2:3">
      <c r="B103" t="s">
        <v>85</v>
      </c>
      <c r="C103">
        <v>95</v>
      </c>
    </row>
    <row r="104" spans="2:3">
      <c r="B104" t="s">
        <v>86</v>
      </c>
      <c r="C104">
        <v>95</v>
      </c>
    </row>
    <row r="105" spans="2:3">
      <c r="B105" t="s">
        <v>87</v>
      </c>
      <c r="C105">
        <v>95</v>
      </c>
    </row>
    <row r="106" spans="2:3">
      <c r="B106" t="s">
        <v>9</v>
      </c>
      <c r="C106">
        <v>93</v>
      </c>
    </row>
    <row r="107" spans="2:3">
      <c r="B107" t="s">
        <v>59</v>
      </c>
      <c r="C107">
        <v>107.5</v>
      </c>
    </row>
    <row r="108" spans="2:3">
      <c r="B108" t="s">
        <v>23</v>
      </c>
      <c r="C108">
        <v>93</v>
      </c>
    </row>
    <row r="109" spans="2:3">
      <c r="B109" t="s">
        <v>1</v>
      </c>
      <c r="C109">
        <v>93</v>
      </c>
    </row>
    <row r="110" spans="2:3">
      <c r="B110" t="s">
        <v>54</v>
      </c>
      <c r="C110">
        <v>50</v>
      </c>
    </row>
    <row r="111" spans="2:3">
      <c r="B111" t="s">
        <v>33</v>
      </c>
      <c r="C111">
        <v>93</v>
      </c>
    </row>
    <row r="112" spans="2:3">
      <c r="B112" t="s">
        <v>19</v>
      </c>
      <c r="C112">
        <v>50</v>
      </c>
    </row>
    <row r="113" spans="2:3">
      <c r="B113" t="s">
        <v>77</v>
      </c>
      <c r="C113">
        <v>93</v>
      </c>
    </row>
    <row r="114" spans="2:3">
      <c r="B114" t="s">
        <v>80</v>
      </c>
      <c r="C114">
        <v>93</v>
      </c>
    </row>
    <row r="115" spans="2:3">
      <c r="B115" t="s">
        <v>89</v>
      </c>
      <c r="C115">
        <v>107.5</v>
      </c>
    </row>
    <row r="116" spans="2:3">
      <c r="B116" t="s">
        <v>81</v>
      </c>
      <c r="C116">
        <v>93</v>
      </c>
    </row>
    <row r="117" spans="2:3">
      <c r="B117" t="s">
        <v>90</v>
      </c>
      <c r="C117">
        <v>107.5</v>
      </c>
    </row>
    <row r="118" spans="2:3">
      <c r="B118" t="s">
        <v>79</v>
      </c>
      <c r="C118">
        <v>93</v>
      </c>
    </row>
    <row r="119" spans="2:3">
      <c r="B119" t="s">
        <v>91</v>
      </c>
      <c r="C119">
        <v>103</v>
      </c>
    </row>
    <row r="120" spans="2:3">
      <c r="B120" t="s">
        <v>92</v>
      </c>
      <c r="C120">
        <v>103</v>
      </c>
    </row>
    <row r="121" spans="2:3">
      <c r="B121" t="s">
        <v>93</v>
      </c>
      <c r="C121">
        <v>93</v>
      </c>
    </row>
    <row r="122" spans="2:3">
      <c r="B122" t="s">
        <v>53</v>
      </c>
      <c r="C122">
        <v>107.5</v>
      </c>
    </row>
    <row r="123" spans="2:3">
      <c r="B123" t="s">
        <v>77</v>
      </c>
      <c r="C123">
        <v>93</v>
      </c>
    </row>
    <row r="124" spans="2:3">
      <c r="B124" t="s">
        <v>55</v>
      </c>
      <c r="C124">
        <v>45</v>
      </c>
    </row>
    <row r="125" spans="2:3">
      <c r="B125" t="s">
        <v>56</v>
      </c>
      <c r="C125">
        <v>50</v>
      </c>
    </row>
    <row r="126" spans="2:3">
      <c r="B126" t="s">
        <v>78</v>
      </c>
    </row>
    <row r="127" spans="2:3">
      <c r="B127" t="s">
        <v>32</v>
      </c>
      <c r="C127">
        <v>107.5</v>
      </c>
    </row>
    <row r="128" spans="2:3">
      <c r="B128" t="s">
        <v>79</v>
      </c>
      <c r="C128">
        <v>90</v>
      </c>
    </row>
    <row r="129" spans="2:3">
      <c r="B129" t="s">
        <v>57</v>
      </c>
      <c r="C129">
        <v>48</v>
      </c>
    </row>
    <row r="130" spans="2:3">
      <c r="B130" t="s">
        <v>58</v>
      </c>
      <c r="C130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13"/>
  <sheetViews>
    <sheetView topLeftCell="A7" workbookViewId="0">
      <selection activeCell="D12" sqref="D12"/>
    </sheetView>
  </sheetViews>
  <sheetFormatPr baseColWidth="10" defaultRowHeight="15"/>
  <cols>
    <col min="2" max="2" width="17.140625" customWidth="1"/>
  </cols>
  <sheetData>
    <row r="2" spans="1:1" ht="50.1" customHeight="1">
      <c r="A2" t="s">
        <v>94</v>
      </c>
    </row>
    <row r="3" spans="1:1" ht="50.1" customHeight="1">
      <c r="A3" t="s">
        <v>95</v>
      </c>
    </row>
    <row r="4" spans="1:1" ht="50.1" customHeight="1">
      <c r="A4" t="s">
        <v>96</v>
      </c>
    </row>
    <row r="5" spans="1:1" ht="50.1" customHeight="1">
      <c r="A5" t="s">
        <v>97</v>
      </c>
    </row>
    <row r="6" spans="1:1" ht="50.1" customHeight="1">
      <c r="A6" t="s">
        <v>98</v>
      </c>
    </row>
    <row r="7" spans="1:1" ht="50.1" customHeight="1">
      <c r="A7" t="s">
        <v>99</v>
      </c>
    </row>
    <row r="8" spans="1:1" ht="50.1" customHeight="1">
      <c r="A8" t="s">
        <v>100</v>
      </c>
    </row>
    <row r="9" spans="1:1" ht="50.1" customHeight="1">
      <c r="A9" t="s">
        <v>101</v>
      </c>
    </row>
    <row r="10" spans="1:1" ht="50.1" customHeight="1">
      <c r="A10" t="s">
        <v>102</v>
      </c>
    </row>
    <row r="11" spans="1:1" ht="50.1" customHeight="1">
      <c r="A11" t="s">
        <v>103</v>
      </c>
    </row>
    <row r="12" spans="1:1" ht="50.1" customHeight="1">
      <c r="A12" t="s">
        <v>104</v>
      </c>
    </row>
    <row r="13" spans="1:1" ht="50.1" customHeight="1">
      <c r="A13" t="s">
        <v>105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REF </vt:lpstr>
      <vt:lpstr>Liste</vt:lpstr>
      <vt:lpstr>ADR</vt:lpstr>
      <vt:lpstr>adrimage</vt:lpstr>
      <vt:lpstr>image</vt:lpstr>
      <vt:lpstr>Listing</vt:lpstr>
      <vt:lpstr>Photos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Patrice</cp:lastModifiedBy>
  <dcterms:created xsi:type="dcterms:W3CDTF">2020-01-16T07:40:58Z</dcterms:created>
  <dcterms:modified xsi:type="dcterms:W3CDTF">2020-01-19T19:37:16Z</dcterms:modified>
</cp:coreProperties>
</file>