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showInkAnnotation="0" autoCompressPictures="0"/>
  <bookViews>
    <workbookView xWindow="0" yWindow="0" windowWidth="28800" windowHeight="11520" tabRatio="500"/>
  </bookViews>
  <sheets>
    <sheet name="Feuil6" sheetId="10" r:id="rId1"/>
    <sheet name="Année" sheetId="9" r:id="rId2"/>
  </sheets>
  <calcPr calcId="125725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E1" i="10"/>
  <c r="E4"/>
  <c r="E5"/>
  <c r="E6"/>
  <c r="E7"/>
  <c r="E8"/>
  <c r="E9"/>
  <c r="E10"/>
  <c r="E11"/>
  <c r="E12"/>
  <c r="E13"/>
  <c r="E14"/>
  <c r="E15"/>
  <c r="E16"/>
  <c r="E17"/>
  <c r="E18"/>
  <c r="E19"/>
  <c r="E20"/>
  <c r="E21"/>
  <c r="E22"/>
  <c r="E3"/>
  <c r="D12"/>
  <c r="D13"/>
  <c r="D4"/>
  <c r="D5"/>
  <c r="D6"/>
  <c r="D7"/>
  <c r="D8"/>
  <c r="D9"/>
  <c r="D10"/>
  <c r="D11"/>
  <c r="D14"/>
  <c r="D15"/>
  <c r="D16"/>
  <c r="D17"/>
  <c r="D18"/>
  <c r="D19"/>
  <c r="D20"/>
  <c r="D21"/>
  <c r="D22"/>
  <c r="D3"/>
  <c r="B4" l="1"/>
  <c r="B5"/>
  <c r="B6"/>
  <c r="B7"/>
  <c r="B8"/>
  <c r="B9"/>
  <c r="B10"/>
  <c r="B11"/>
  <c r="B12"/>
  <c r="B13"/>
  <c r="B14"/>
  <c r="B15"/>
  <c r="B16"/>
  <c r="B17"/>
  <c r="B18"/>
  <c r="B19"/>
  <c r="B20"/>
  <c r="B21"/>
  <c r="B22"/>
  <c r="B3"/>
</calcChain>
</file>

<file path=xl/sharedStrings.xml><?xml version="1.0" encoding="utf-8"?>
<sst xmlns="http://schemas.openxmlformats.org/spreadsheetml/2006/main" count="71" uniqueCount="40">
  <si>
    <t>Étiquettes de lignes</t>
  </si>
  <si>
    <t xml:space="preserve">Libellées </t>
  </si>
  <si>
    <t>Test</t>
  </si>
  <si>
    <t>Etiquette format texte</t>
  </si>
  <si>
    <t xml:space="preserve">Exemple sélection </t>
  </si>
  <si>
    <t>comptes &gt;1000000 &amp; &lt; 2000000</t>
  </si>
  <si>
    <t>10130000</t>
  </si>
  <si>
    <t>10611000</t>
  </si>
  <si>
    <t>11000000</t>
  </si>
  <si>
    <t>12000000</t>
  </si>
  <si>
    <t>15312000</t>
  </si>
  <si>
    <t>15312500</t>
  </si>
  <si>
    <t>15313000</t>
  </si>
  <si>
    <t>15411000</t>
  </si>
  <si>
    <t>16600000</t>
  </si>
  <si>
    <t>20520000</t>
  </si>
  <si>
    <t>20700000</t>
  </si>
  <si>
    <t>21190000</t>
  </si>
  <si>
    <t>21200000</t>
  </si>
  <si>
    <t>21310000</t>
  </si>
  <si>
    <t>21350000</t>
  </si>
  <si>
    <t>21390000</t>
  </si>
  <si>
    <t>21500000</t>
  </si>
  <si>
    <t>21570000</t>
  </si>
  <si>
    <t>21590000</t>
  </si>
  <si>
    <t>21820000</t>
  </si>
  <si>
    <t>21830000</t>
  </si>
  <si>
    <t>21839000</t>
  </si>
  <si>
    <t>23100000</t>
  </si>
  <si>
    <t>23190000</t>
  </si>
  <si>
    <t>27500000</t>
  </si>
  <si>
    <t>28052000</t>
  </si>
  <si>
    <t>28120000</t>
  </si>
  <si>
    <t>28131000</t>
  </si>
  <si>
    <t>28135000</t>
  </si>
  <si>
    <t>28139000</t>
  </si>
  <si>
    <t>28150000</t>
  </si>
  <si>
    <t>Libellé</t>
  </si>
  <si>
    <t>Somme</t>
  </si>
  <si>
    <t>Total</t>
  </si>
</sst>
</file>

<file path=xl/styles.xml><?xml version="1.0" encoding="utf-8"?>
<styleSheet xmlns="http://schemas.openxmlformats.org/spreadsheetml/2006/main">
  <fonts count="6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8"/>
      <color theme="1"/>
      <name val="Arial"/>
      <family val="2"/>
    </font>
    <font>
      <sz val="12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99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8">
    <xf numFmtId="0" fontId="0" fillId="0" borderId="0" xfId="0"/>
    <xf numFmtId="0" fontId="3" fillId="0" borderId="0" xfId="0" applyFont="1"/>
    <xf numFmtId="0" fontId="0" fillId="0" borderId="0" xfId="0" applyNumberFormat="1"/>
    <xf numFmtId="0" fontId="4" fillId="0" borderId="0" xfId="0" applyFont="1"/>
    <xf numFmtId="49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5" fillId="0" borderId="0" xfId="0" applyFont="1"/>
    <xf numFmtId="0" fontId="5" fillId="0" borderId="0" xfId="0" applyFont="1" applyAlignment="1">
      <alignment horizontal="center"/>
    </xf>
  </cellXfs>
  <cellStyles count="99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B1:F22"/>
  <sheetViews>
    <sheetView tabSelected="1" workbookViewId="0">
      <selection activeCell="G4" sqref="G4"/>
    </sheetView>
  </sheetViews>
  <sheetFormatPr baseColWidth="10" defaultRowHeight="15.75"/>
  <cols>
    <col min="4" max="4" width="31.625" customWidth="1"/>
  </cols>
  <sheetData>
    <row r="1" spans="2:6">
      <c r="D1" s="3" t="s">
        <v>4</v>
      </c>
      <c r="E1" s="7">
        <f>SUM(E3:E22)</f>
        <v>7950</v>
      </c>
      <c r="F1" s="6" t="s">
        <v>39</v>
      </c>
    </row>
    <row r="2" spans="2:6">
      <c r="B2" s="1"/>
      <c r="D2" s="3" t="s">
        <v>5</v>
      </c>
      <c r="E2" s="3" t="s">
        <v>38</v>
      </c>
    </row>
    <row r="3" spans="2:6">
      <c r="B3" s="1">
        <f>SUMIF(Année!$A$3:$A$33,IF(AND(ABS(LEFT(Année!A12,3))&gt;210,ABS(LEFT(Année!A12,3))&lt;220),Année!A12,"-"))</f>
        <v>0</v>
      </c>
      <c r="D3" s="5" t="str">
        <f>IF(AND(Année!C3&gt;"100",Année!C3&lt;"200"),Année!C3,"")</f>
        <v>10130000</v>
      </c>
      <c r="E3" s="5">
        <f>IF(AND(Année!C3&gt;"100",Année!C3&lt;"200"),Année!E3,0)</f>
        <v>1200</v>
      </c>
    </row>
    <row r="4" spans="2:6">
      <c r="B4" s="1">
        <f>SUMIF(Année!$A$3:$A$33,IF(AND(ABS(LEFT(Année!A13,3))&gt;210,ABS(LEFT(Année!A13,3))&lt;220),Année!A13,"-"))</f>
        <v>0</v>
      </c>
      <c r="D4" s="5" t="str">
        <f>IF(AND(Année!C4&gt;"100",Année!C4&lt;"200"),Année!C4,"")</f>
        <v>10611000</v>
      </c>
      <c r="E4" s="5">
        <f>IF(AND(Année!C4&gt;"100",Année!C4&lt;"200"),Année!E4,0)</f>
        <v>1500</v>
      </c>
    </row>
    <row r="5" spans="2:6">
      <c r="B5" s="1">
        <f>SUMIF(Année!$A$3:$A$33,IF(AND(ABS(LEFT(Année!A14,3))&gt;210,ABS(LEFT(Année!A14,3))&lt;220),Année!A14,"-"))</f>
        <v>21190000</v>
      </c>
      <c r="D5" s="5" t="str">
        <f>IF(AND(Année!C5&gt;"100",Année!C5&lt;"200"),Année!C5,"")</f>
        <v>11000000</v>
      </c>
      <c r="E5" s="5">
        <f>IF(AND(Année!C5&gt;"100",Année!C5&lt;"200"),Année!E5,0)</f>
        <v>750</v>
      </c>
    </row>
    <row r="6" spans="2:6">
      <c r="B6" s="1">
        <f>SUMIF(Année!$A$3:$A$33,IF(AND(ABS(LEFT(Année!A15,3))&gt;210,ABS(LEFT(Année!A15,3))&lt;220),Année!A15,"-"))</f>
        <v>21200000</v>
      </c>
      <c r="D6" s="5" t="str">
        <f>IF(AND(Année!C6&gt;"100",Année!C6&lt;"200"),Année!C6,"")</f>
        <v>12000000</v>
      </c>
      <c r="E6" s="5">
        <f>IF(AND(Année!C6&gt;"100",Année!C6&lt;"200"),Année!E6,0)</f>
        <v>200</v>
      </c>
    </row>
    <row r="7" spans="2:6">
      <c r="B7" s="1">
        <f>SUMIF(Année!$A$3:$A$33,IF(AND(ABS(LEFT(Année!A16,3))&gt;210,ABS(LEFT(Année!A16,3))&lt;220),Année!A16,"-"))</f>
        <v>21310000</v>
      </c>
      <c r="D7" s="5" t="str">
        <f>IF(AND(Année!C7&gt;"100",Année!C7&lt;"200"),Année!C7,"")</f>
        <v>15312000</v>
      </c>
      <c r="E7" s="5">
        <f>IF(AND(Année!C7&gt;"100",Année!C7&lt;"200"),Année!E7,0)</f>
        <v>350</v>
      </c>
    </row>
    <row r="8" spans="2:6">
      <c r="B8" s="1">
        <f>SUMIF(Année!$A$3:$A$33,IF(AND(ABS(LEFT(Année!A17,3))&gt;210,ABS(LEFT(Année!A17,3))&lt;220),Année!A17,"-"))</f>
        <v>21350000</v>
      </c>
      <c r="D8" s="5" t="str">
        <f>IF(AND(Année!C8&gt;"100",Année!C8&lt;"200"),Année!C8,"")</f>
        <v>15312500</v>
      </c>
      <c r="E8" s="5">
        <f>IF(AND(Année!C8&gt;"100",Année!C8&lt;"200"),Année!E8,0)</f>
        <v>1000</v>
      </c>
    </row>
    <row r="9" spans="2:6">
      <c r="B9" s="1">
        <f>SUMIF(Année!$A$3:$A$33,IF(AND(ABS(LEFT(Année!A18,3))&gt;210,ABS(LEFT(Année!A18,3))&lt;220),Année!A18,"-"))</f>
        <v>21390000</v>
      </c>
      <c r="D9" s="5" t="str">
        <f>IF(AND(Année!C9&gt;"100",Année!C9&lt;"200"),Année!C9,"")</f>
        <v>15313000</v>
      </c>
      <c r="E9" s="5">
        <f>IF(AND(Année!C9&gt;"100",Année!C9&lt;"200"),Année!E9,0)</f>
        <v>2000</v>
      </c>
    </row>
    <row r="10" spans="2:6">
      <c r="B10" s="1">
        <f>SUMIF(Année!$A$3:$A$33,IF(AND(ABS(LEFT(Année!A19,3))&gt;210,ABS(LEFT(Année!A19,3))&lt;220),Année!A19,"-"))</f>
        <v>21500000</v>
      </c>
      <c r="D10" s="5" t="str">
        <f>IF(AND(Année!C10&gt;"100",Année!C10&lt;"200"),Année!C10,"")</f>
        <v>15411000</v>
      </c>
      <c r="E10" s="5">
        <f>IF(AND(Année!C10&gt;"100",Année!C10&lt;"200"),Année!E10,0)</f>
        <v>500</v>
      </c>
    </row>
    <row r="11" spans="2:6">
      <c r="B11" s="1">
        <f>SUMIF(Année!$A$3:$A$33,IF(AND(ABS(LEFT(Année!A20,3))&gt;210,ABS(LEFT(Année!A20,3))&lt;220),Année!A20,"-"))</f>
        <v>21570000</v>
      </c>
      <c r="D11" s="5" t="str">
        <f>IF(AND(Année!C11&gt;"100",Année!C11&lt;"200"),Année!C11,"")</f>
        <v>16600000</v>
      </c>
      <c r="E11" s="5">
        <f>IF(AND(Année!C11&gt;"100",Année!C11&lt;"200"),Année!E11,0)</f>
        <v>450</v>
      </c>
    </row>
    <row r="12" spans="2:6">
      <c r="B12" s="1">
        <f>SUMIF(Année!$A$3:$A$33,IF(AND(ABS(LEFT(Année!A21,3))&gt;210,ABS(LEFT(Année!A21,3))&lt;220),Année!A21,"-"))</f>
        <v>21590000</v>
      </c>
      <c r="D12" s="5" t="str">
        <f>IF(AND(Année!C12&gt;"100",Année!C12&lt;"200"),Année!C12,"")</f>
        <v/>
      </c>
      <c r="E12" s="5">
        <f>IF(AND(Année!C12&gt;"100",Année!C12&lt;"200"),Année!E12,0)</f>
        <v>0</v>
      </c>
    </row>
    <row r="13" spans="2:6">
      <c r="B13" s="1">
        <f>SUMIF(Année!$A$3:$A$33,IF(AND(ABS(LEFT(Année!A22,3))&gt;210,ABS(LEFT(Année!A22,3))&lt;220),Année!A22,"-"))</f>
        <v>21820000</v>
      </c>
      <c r="D13" s="5" t="str">
        <f>IF(AND(Année!C13&gt;"100",Année!C13&lt;"200"),Année!C13,"")</f>
        <v/>
      </c>
      <c r="E13" s="5">
        <f>IF(AND(Année!C13&gt;"100",Année!C13&lt;"200"),Année!E13,0)</f>
        <v>0</v>
      </c>
    </row>
    <row r="14" spans="2:6">
      <c r="B14" s="1">
        <f>SUMIF(Année!$A$3:$A$33,IF(AND(ABS(LEFT(Année!A23,3))&gt;210,ABS(LEFT(Année!A23,3))&lt;220),Année!A23,"-"))</f>
        <v>21830000</v>
      </c>
      <c r="D14" t="str">
        <f>IF(AND(Année!C14&gt;"100",Année!C14&lt;"200"),Année!C14,"")</f>
        <v/>
      </c>
      <c r="E14" s="5">
        <f>IF(AND(Année!C14&gt;"100",Année!C14&lt;"200"),Année!E14,0)</f>
        <v>0</v>
      </c>
    </row>
    <row r="15" spans="2:6">
      <c r="B15" s="1">
        <f>SUMIF(Année!$A$3:$A$33,IF(AND(ABS(LEFT(Année!A24,3))&gt;210,ABS(LEFT(Année!A24,3))&lt;220),Année!A24,"-"))</f>
        <v>21839000</v>
      </c>
      <c r="D15" t="str">
        <f>IF(AND(Année!C15&gt;"100",Année!C15&lt;"200"),Année!C15,"")</f>
        <v/>
      </c>
      <c r="E15" s="5">
        <f>IF(AND(Année!C15&gt;"100",Année!C15&lt;"200"),Année!E15,0)</f>
        <v>0</v>
      </c>
    </row>
    <row r="16" spans="2:6">
      <c r="B16" s="1">
        <f>SUMIF(Année!$A$3:$A$33,IF(AND(ABS(LEFT(Année!A25,3))&gt;210,ABS(LEFT(Année!A25,3))&lt;220),Année!A25,"-"))</f>
        <v>0</v>
      </c>
      <c r="D16" t="str">
        <f>IF(AND(Année!C16&gt;"100",Année!C16&lt;"200"),Année!C16,"")</f>
        <v/>
      </c>
      <c r="E16" s="5">
        <f>IF(AND(Année!C16&gt;"100",Année!C16&lt;"200"),Année!E16,0)</f>
        <v>0</v>
      </c>
    </row>
    <row r="17" spans="2:5">
      <c r="B17" s="1">
        <f>SUMIF(Année!$A$3:$A$33,IF(AND(ABS(LEFT(Année!A26,3))&gt;210,ABS(LEFT(Année!A26,3))&lt;220),Année!A26,"-"))</f>
        <v>0</v>
      </c>
      <c r="D17" t="str">
        <f>IF(AND(Année!C17&gt;"100",Année!C17&lt;"200"),Année!C17,"")</f>
        <v/>
      </c>
      <c r="E17" s="5">
        <f>IF(AND(Année!C17&gt;"100",Année!C17&lt;"200"),Année!E17,0)</f>
        <v>0</v>
      </c>
    </row>
    <row r="18" spans="2:5">
      <c r="B18" s="1">
        <f>SUMIF(Année!$A$3:$A$33,IF(AND(ABS(LEFT(Année!A27,3))&gt;210,ABS(LEFT(Année!A27,3))&lt;220),Année!A27,"-"))</f>
        <v>0</v>
      </c>
      <c r="D18" t="str">
        <f>IF(AND(Année!C18&gt;"100",Année!C18&lt;"200"),Année!C18,"")</f>
        <v/>
      </c>
      <c r="E18" s="5">
        <f>IF(AND(Année!C18&gt;"100",Année!C18&lt;"200"),Année!E18,0)</f>
        <v>0</v>
      </c>
    </row>
    <row r="19" spans="2:5">
      <c r="B19" s="1">
        <f>SUMIF(Année!$A$3:$A$33,IF(AND(ABS(LEFT(Année!A28,3))&gt;210,ABS(LEFT(Année!A28,3))&lt;220),Année!A28,"-"))</f>
        <v>0</v>
      </c>
      <c r="D19" t="str">
        <f>IF(AND(Année!C19&gt;"100",Année!C19&lt;"200"),Année!C19,"")</f>
        <v/>
      </c>
      <c r="E19" s="5">
        <f>IF(AND(Année!C19&gt;"100",Année!C19&lt;"200"),Année!E19,0)</f>
        <v>0</v>
      </c>
    </row>
    <row r="20" spans="2:5">
      <c r="B20" s="1">
        <f>SUMIF(Année!$A$3:$A$33,IF(AND(ABS(LEFT(Année!A29,3))&gt;210,ABS(LEFT(Année!A29,3))&lt;220),Année!A29,"-"))</f>
        <v>0</v>
      </c>
      <c r="D20" t="str">
        <f>IF(AND(Année!C20&gt;"100",Année!C20&lt;"200"),Année!C20,"")</f>
        <v/>
      </c>
      <c r="E20" s="5">
        <f>IF(AND(Année!C20&gt;"100",Année!C20&lt;"200"),Année!E20,0)</f>
        <v>0</v>
      </c>
    </row>
    <row r="21" spans="2:5">
      <c r="B21" s="1">
        <f>SUMIF(Année!$A$3:$A$33,IF(AND(ABS(LEFT(Année!A30,3))&gt;210,ABS(LEFT(Année!A30,3))&lt;220),Année!A30,"-"))</f>
        <v>0</v>
      </c>
      <c r="D21" t="str">
        <f>IF(AND(Année!C21&gt;"100",Année!C21&lt;"200"),Année!C21,"")</f>
        <v/>
      </c>
      <c r="E21" s="5">
        <f>IF(AND(Année!C21&gt;"100",Année!C21&lt;"200"),Année!E21,0)</f>
        <v>0</v>
      </c>
    </row>
    <row r="22" spans="2:5">
      <c r="B22" s="1">
        <f>SUMIF(Année!$A$3:$A$33,IF(AND(ABS(LEFT(Année!A31,3))&gt;210,ABS(LEFT(Année!A31,3))&lt;220),Année!A31,"-"))</f>
        <v>0</v>
      </c>
      <c r="D22" t="str">
        <f>IF(AND(Année!C22&gt;"100",Année!C22&lt;"200"),Année!C22,"")</f>
        <v/>
      </c>
      <c r="E22" s="5">
        <f>IF(AND(Année!C22&gt;"100",Année!C22&lt;"200"),Année!E22,0)</f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2:E33"/>
  <sheetViews>
    <sheetView workbookViewId="0">
      <selection activeCell="E11" sqref="E11"/>
    </sheetView>
  </sheetViews>
  <sheetFormatPr baseColWidth="10" defaultRowHeight="15.75"/>
  <cols>
    <col min="1" max="1" width="17.125" bestFit="1" customWidth="1"/>
    <col min="2" max="2" width="19" bestFit="1" customWidth="1"/>
    <col min="3" max="3" width="19.875" customWidth="1"/>
  </cols>
  <sheetData>
    <row r="2" spans="1:5">
      <c r="A2" t="s">
        <v>0</v>
      </c>
      <c r="B2" t="s">
        <v>1</v>
      </c>
      <c r="C2" s="3" t="s">
        <v>3</v>
      </c>
      <c r="D2" t="s">
        <v>37</v>
      </c>
      <c r="E2" t="s">
        <v>38</v>
      </c>
    </row>
    <row r="3" spans="1:5">
      <c r="A3" s="2">
        <v>10130000</v>
      </c>
      <c r="B3" t="s">
        <v>2</v>
      </c>
      <c r="C3" s="4" t="s">
        <v>6</v>
      </c>
      <c r="E3">
        <v>1200</v>
      </c>
    </row>
    <row r="4" spans="1:5">
      <c r="A4" s="2">
        <v>10611000</v>
      </c>
      <c r="B4" t="s">
        <v>2</v>
      </c>
      <c r="C4" s="4" t="s">
        <v>7</v>
      </c>
      <c r="E4">
        <v>1500</v>
      </c>
    </row>
    <row r="5" spans="1:5">
      <c r="A5" s="2">
        <v>11000000</v>
      </c>
      <c r="B5" t="s">
        <v>2</v>
      </c>
      <c r="C5" s="4" t="s">
        <v>8</v>
      </c>
      <c r="E5">
        <v>750</v>
      </c>
    </row>
    <row r="6" spans="1:5">
      <c r="A6" s="2">
        <v>12000000</v>
      </c>
      <c r="B6" t="s">
        <v>2</v>
      </c>
      <c r="C6" s="4" t="s">
        <v>9</v>
      </c>
      <c r="E6">
        <v>200</v>
      </c>
    </row>
    <row r="7" spans="1:5">
      <c r="A7" s="2">
        <v>15312000</v>
      </c>
      <c r="B7" t="s">
        <v>2</v>
      </c>
      <c r="C7" s="4" t="s">
        <v>10</v>
      </c>
      <c r="E7">
        <v>350</v>
      </c>
    </row>
    <row r="8" spans="1:5">
      <c r="A8" s="2">
        <v>15312500</v>
      </c>
      <c r="B8" t="s">
        <v>2</v>
      </c>
      <c r="C8" s="4" t="s">
        <v>11</v>
      </c>
      <c r="E8">
        <v>1000</v>
      </c>
    </row>
    <row r="9" spans="1:5">
      <c r="A9" s="2">
        <v>15313000</v>
      </c>
      <c r="B9" t="s">
        <v>2</v>
      </c>
      <c r="C9" s="4" t="s">
        <v>12</v>
      </c>
      <c r="E9">
        <v>2000</v>
      </c>
    </row>
    <row r="10" spans="1:5">
      <c r="A10" s="2">
        <v>15411000</v>
      </c>
      <c r="B10" t="s">
        <v>2</v>
      </c>
      <c r="C10" s="4" t="s">
        <v>13</v>
      </c>
      <c r="E10">
        <v>500</v>
      </c>
    </row>
    <row r="11" spans="1:5">
      <c r="A11" s="2">
        <v>16600000</v>
      </c>
      <c r="B11" t="s">
        <v>2</v>
      </c>
      <c r="C11" s="4" t="s">
        <v>14</v>
      </c>
      <c r="E11">
        <v>450</v>
      </c>
    </row>
    <row r="12" spans="1:5">
      <c r="A12" s="2">
        <v>20520000</v>
      </c>
      <c r="B12" t="s">
        <v>2</v>
      </c>
      <c r="C12" s="4" t="s">
        <v>15</v>
      </c>
    </row>
    <row r="13" spans="1:5">
      <c r="A13" s="2">
        <v>20700000</v>
      </c>
      <c r="B13" t="s">
        <v>2</v>
      </c>
      <c r="C13" s="4" t="s">
        <v>16</v>
      </c>
    </row>
    <row r="14" spans="1:5">
      <c r="A14" s="2">
        <v>21190000</v>
      </c>
      <c r="B14" t="s">
        <v>2</v>
      </c>
      <c r="C14" s="4" t="s">
        <v>17</v>
      </c>
    </row>
    <row r="15" spans="1:5">
      <c r="A15" s="2">
        <v>21200000</v>
      </c>
      <c r="B15" t="s">
        <v>2</v>
      </c>
      <c r="C15" s="4" t="s">
        <v>18</v>
      </c>
    </row>
    <row r="16" spans="1:5">
      <c r="A16" s="2">
        <v>21310000</v>
      </c>
      <c r="B16" t="s">
        <v>2</v>
      </c>
      <c r="C16" s="4" t="s">
        <v>19</v>
      </c>
    </row>
    <row r="17" spans="1:3">
      <c r="A17" s="2">
        <v>21350000</v>
      </c>
      <c r="B17" t="s">
        <v>2</v>
      </c>
      <c r="C17" s="4" t="s">
        <v>20</v>
      </c>
    </row>
    <row r="18" spans="1:3">
      <c r="A18" s="2">
        <v>21390000</v>
      </c>
      <c r="B18" t="s">
        <v>2</v>
      </c>
      <c r="C18" s="4" t="s">
        <v>21</v>
      </c>
    </row>
    <row r="19" spans="1:3">
      <c r="A19" s="2">
        <v>21500000</v>
      </c>
      <c r="B19" t="s">
        <v>2</v>
      </c>
      <c r="C19" s="4" t="s">
        <v>22</v>
      </c>
    </row>
    <row r="20" spans="1:3">
      <c r="A20" s="2">
        <v>21570000</v>
      </c>
      <c r="B20" t="s">
        <v>2</v>
      </c>
      <c r="C20" s="4" t="s">
        <v>23</v>
      </c>
    </row>
    <row r="21" spans="1:3">
      <c r="A21" s="2">
        <v>21590000</v>
      </c>
      <c r="B21" t="s">
        <v>2</v>
      </c>
      <c r="C21" s="4" t="s">
        <v>24</v>
      </c>
    </row>
    <row r="22" spans="1:3">
      <c r="A22" s="2">
        <v>21820000</v>
      </c>
      <c r="B22" t="s">
        <v>2</v>
      </c>
      <c r="C22" s="4" t="s">
        <v>25</v>
      </c>
    </row>
    <row r="23" spans="1:3">
      <c r="A23" s="2">
        <v>21830000</v>
      </c>
      <c r="B23" t="s">
        <v>2</v>
      </c>
      <c r="C23" s="4" t="s">
        <v>26</v>
      </c>
    </row>
    <row r="24" spans="1:3">
      <c r="A24" s="2">
        <v>21839000</v>
      </c>
      <c r="B24" t="s">
        <v>2</v>
      </c>
      <c r="C24" s="4" t="s">
        <v>27</v>
      </c>
    </row>
    <row r="25" spans="1:3">
      <c r="A25" s="2">
        <v>23100000</v>
      </c>
      <c r="B25" t="s">
        <v>2</v>
      </c>
      <c r="C25" s="4" t="s">
        <v>28</v>
      </c>
    </row>
    <row r="26" spans="1:3">
      <c r="A26" s="2">
        <v>23190000</v>
      </c>
      <c r="B26" t="s">
        <v>2</v>
      </c>
      <c r="C26" s="4" t="s">
        <v>29</v>
      </c>
    </row>
    <row r="27" spans="1:3">
      <c r="A27" s="2">
        <v>27500000</v>
      </c>
      <c r="B27" t="s">
        <v>2</v>
      </c>
      <c r="C27" s="4" t="s">
        <v>30</v>
      </c>
    </row>
    <row r="28" spans="1:3">
      <c r="A28" s="2">
        <v>28052000</v>
      </c>
      <c r="B28" t="s">
        <v>2</v>
      </c>
      <c r="C28" s="4" t="s">
        <v>31</v>
      </c>
    </row>
    <row r="29" spans="1:3">
      <c r="A29" s="2">
        <v>28120000</v>
      </c>
      <c r="B29" t="s">
        <v>2</v>
      </c>
      <c r="C29" s="4" t="s">
        <v>32</v>
      </c>
    </row>
    <row r="30" spans="1:3">
      <c r="A30" s="2">
        <v>28131000</v>
      </c>
      <c r="B30" t="s">
        <v>2</v>
      </c>
      <c r="C30" s="4" t="s">
        <v>33</v>
      </c>
    </row>
    <row r="31" spans="1:3">
      <c r="A31" s="2">
        <v>28135000</v>
      </c>
      <c r="B31" t="s">
        <v>2</v>
      </c>
      <c r="C31" s="4" t="s">
        <v>34</v>
      </c>
    </row>
    <row r="32" spans="1:3">
      <c r="A32" s="2">
        <v>28139000</v>
      </c>
      <c r="B32" t="s">
        <v>2</v>
      </c>
      <c r="C32" s="4" t="s">
        <v>35</v>
      </c>
    </row>
    <row r="33" spans="1:3">
      <c r="A33" s="2">
        <v>28150000</v>
      </c>
      <c r="B33" t="s">
        <v>2</v>
      </c>
      <c r="C33" s="4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Feuil6</vt:lpstr>
      <vt:lpstr>Année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Rémi R</dc:creator>
  <cp:lastModifiedBy>Patrice</cp:lastModifiedBy>
  <dcterms:created xsi:type="dcterms:W3CDTF">2019-10-09T06:05:57Z</dcterms:created>
  <dcterms:modified xsi:type="dcterms:W3CDTF">2019-10-23T10:45:01Z</dcterms:modified>
</cp:coreProperties>
</file>