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44DDC38-4C65-4732-BB2A-E41121FC7BEF}" xr6:coauthVersionLast="47" xr6:coauthVersionMax="47" xr10:uidLastSave="{00000000-0000-0000-0000-000000000000}"/>
  <bookViews>
    <workbookView xWindow="-120" yWindow="-120" windowWidth="20730" windowHeight="11160" xr2:uid="{28652B66-1E94-483C-88FC-C6426EBC87EB}"/>
  </bookViews>
  <sheets>
    <sheet name="Feuil1" sheetId="1" r:id="rId1"/>
  </sheets>
  <definedNames>
    <definedName name="solver_adj" localSheetId="0" hidden="1">Feuil1!$E$2:$E$13</definedName>
    <definedName name="solver_cvg" localSheetId="0" hidden="1">0.1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Feuil1!$D$14</definedName>
    <definedName name="solver_lhs2" localSheetId="0" hidden="1">Feuil1!$E$14</definedName>
    <definedName name="solver_lhs3" localSheetId="0" hidden="1">Feuil1!$E$2:$E$13</definedName>
    <definedName name="solver_mip" localSheetId="0" hidden="1">2147483647</definedName>
    <definedName name="solver_mni" localSheetId="0" hidden="1">30</definedName>
    <definedName name="solver_mrt" localSheetId="0" hidden="1">0.1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Feuil1!$F$14</definedName>
    <definedName name="solver_pre" localSheetId="0" hidden="1">0.1</definedName>
    <definedName name="solver_rbv" localSheetId="0" hidden="1">2</definedName>
    <definedName name="solver_rel1" localSheetId="0" hidden="1">2</definedName>
    <definedName name="solver_rel2" localSheetId="0" hidden="1">1</definedName>
    <definedName name="solver_rel3" localSheetId="0" hidden="1">5</definedName>
    <definedName name="solver_rhs1" localSheetId="0" hidden="1">5</definedName>
    <definedName name="solver_rhs2" localSheetId="0" hidden="1">110</definedName>
    <definedName name="solver_rhs3" localSheetId="0" hidden="1">"binaire"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263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2" i="1" l="1"/>
  <c r="AH5" i="1" s="1"/>
  <c r="D14" i="1"/>
  <c r="E14" i="1"/>
  <c r="F13" i="1"/>
  <c r="F3" i="1"/>
  <c r="F4" i="1"/>
  <c r="F5" i="1"/>
  <c r="F6" i="1"/>
  <c r="F7" i="1"/>
  <c r="F8" i="1"/>
  <c r="F9" i="1"/>
  <c r="F10" i="1"/>
  <c r="F11" i="1"/>
  <c r="F12" i="1"/>
  <c r="F2" i="1"/>
  <c r="AH1" i="1" l="1"/>
  <c r="F14" i="1"/>
</calcChain>
</file>

<file path=xl/sharedStrings.xml><?xml version="1.0" encoding="utf-8"?>
<sst xmlns="http://schemas.openxmlformats.org/spreadsheetml/2006/main" count="28" uniqueCount="28">
  <si>
    <t>Paul</t>
  </si>
  <si>
    <t>Léon</t>
  </si>
  <si>
    <t>George</t>
  </si>
  <si>
    <t>Marcel</t>
  </si>
  <si>
    <t>René</t>
  </si>
  <si>
    <t>Henri</t>
  </si>
  <si>
    <t>Thierry</t>
  </si>
  <si>
    <t>Armand</t>
  </si>
  <si>
    <t>Stéphane</t>
  </si>
  <si>
    <t>Gérard</t>
  </si>
  <si>
    <t>Pascal</t>
  </si>
  <si>
    <t>Alain</t>
  </si>
  <si>
    <t>Note 1</t>
  </si>
  <si>
    <t>Note Max</t>
  </si>
  <si>
    <t>TOTAL note 1</t>
  </si>
  <si>
    <t>TOTAL Note max</t>
  </si>
  <si>
    <t>personnes</t>
  </si>
  <si>
    <t>Prénom</t>
  </si>
  <si>
    <t>Critère Max</t>
  </si>
  <si>
    <t>Critère &lt;=110</t>
  </si>
  <si>
    <t>Emplacement :</t>
  </si>
  <si>
    <t>Note : Clic gauche sur Réponse pour la solution</t>
  </si>
  <si>
    <t>Note 1:Henri = 14</t>
  </si>
  <si>
    <t>Note 1: Henri = 12</t>
  </si>
  <si>
    <t>Soit 94 / 247</t>
  </si>
  <si>
    <t>Soit 109 / 250</t>
  </si>
  <si>
    <t>TESTs</t>
  </si>
  <si>
    <t>Voir macro en module 1, ressortant uniquement le meilleur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</si>
</sst>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6" formatCode="0.00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0" xfId="0" applyFill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0" fillId="0" borderId="0" xfId="0" applyNumberFormat="1"/>
    <xf numFmtId="1" fontId="0" fillId="2" borderId="0" xfId="0" applyNumberFormat="1" applyFill="1"/>
    <xf numFmtId="164" fontId="0" fillId="0" borderId="0" xfId="0" quotePrefix="1" applyNumberFormat="1"/>
    <xf numFmtId="0" fontId="7" fillId="0" borderId="0" xfId="0" applyFont="1"/>
    <xf numFmtId="166" fontId="0" fillId="0" borderId="0" xfId="0" applyNumberFormat="1"/>
    <xf numFmtId="0" fontId="9" fillId="0" borderId="0" xfId="0" applyFont="1"/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17</xdr:row>
          <xdr:rowOff>95250</xdr:rowOff>
        </xdr:from>
        <xdr:to>
          <xdr:col>3</xdr:col>
          <xdr:colOff>0</xdr:colOff>
          <xdr:row>21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Réponse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B5F45D-69DA-47B5-8322-59D5AA08E5B4}" name="Tableau1" displayName="Tableau1" ref="A1:C13" totalsRowShown="0">
  <sortState xmlns:xlrd2="http://schemas.microsoft.com/office/spreadsheetml/2017/richdata2" ref="A2:C13">
    <sortCondition descending="1" ref="C2:C13"/>
    <sortCondition ref="B2:B13"/>
  </sortState>
  <tableColumns count="3">
    <tableColumn id="1" xr3:uid="{D1CF1F06-3DCB-43FC-B773-80ED47A32A73}" name="Prénom"/>
    <tableColumn id="2" xr3:uid="{105F430F-2078-47CC-B269-F914E8EE50A8}" name="Note 1"/>
    <tableColumn id="3" xr3:uid="{DCAD3BCF-5DDA-416A-9D5F-4D23AE916B6E}" name="Note Ma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E8E5B-390A-40CB-9B6A-4A873D570A95}">
  <sheetPr codeName="Feuil1"/>
  <dimension ref="A1:AO100"/>
  <sheetViews>
    <sheetView tabSelected="1" workbookViewId="0">
      <selection activeCell="P18" sqref="P18"/>
    </sheetView>
  </sheetViews>
  <sheetFormatPr baseColWidth="10" defaultColWidth="11.42578125" defaultRowHeight="15" x14ac:dyDescent="0.25"/>
  <cols>
    <col min="1" max="1" width="10" customWidth="1"/>
    <col min="2" max="2" width="6.140625" customWidth="1"/>
    <col min="3" max="3" width="9.85546875" customWidth="1"/>
    <col min="4" max="4" width="4.85546875" customWidth="1"/>
    <col min="5" max="5" width="11.85546875" customWidth="1"/>
    <col min="6" max="6" width="11.85546875" style="1" customWidth="1"/>
    <col min="7" max="7" width="2.85546875" style="1" customWidth="1"/>
    <col min="8" max="32" width="2.7109375" style="1" customWidth="1"/>
    <col min="33" max="33" width="15" customWidth="1"/>
    <col min="34" max="34" width="4.5703125" customWidth="1"/>
    <col min="35" max="35" width="1.7109375" style="1" customWidth="1"/>
    <col min="36" max="38" width="1.7109375" customWidth="1"/>
    <col min="39" max="39" width="4.85546875" customWidth="1"/>
    <col min="40" max="40" width="8.140625" customWidth="1"/>
    <col min="41" max="41" width="19" customWidth="1"/>
  </cols>
  <sheetData>
    <row r="1" spans="1:41" x14ac:dyDescent="0.25">
      <c r="A1" s="5" t="s">
        <v>17</v>
      </c>
      <c r="B1" s="5" t="s">
        <v>12</v>
      </c>
      <c r="C1" s="6" t="s">
        <v>13</v>
      </c>
      <c r="D1" s="9"/>
      <c r="E1" s="8" t="s">
        <v>19</v>
      </c>
      <c r="F1" s="8" t="s">
        <v>18</v>
      </c>
      <c r="G1" s="9"/>
      <c r="H1" s="8"/>
      <c r="I1" s="8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t="s">
        <v>14</v>
      </c>
      <c r="AH1" s="2">
        <f>(AH2-INT(AH2))*1000</f>
        <v>109.00000000000887</v>
      </c>
      <c r="AM1">
        <v>109</v>
      </c>
      <c r="AN1" s="18">
        <v>250.10900000000001</v>
      </c>
      <c r="AO1" s="16">
        <v>101110010000</v>
      </c>
    </row>
    <row r="2" spans="1:41" x14ac:dyDescent="0.25">
      <c r="A2" t="s">
        <v>1</v>
      </c>
      <c r="B2">
        <v>44</v>
      </c>
      <c r="C2">
        <v>62</v>
      </c>
      <c r="D2" s="10"/>
      <c r="E2" s="3">
        <v>1</v>
      </c>
      <c r="F2" s="3">
        <f>E2</f>
        <v>1</v>
      </c>
      <c r="G2" s="10"/>
      <c r="H2" s="3"/>
      <c r="I2" s="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t="s">
        <v>15</v>
      </c>
      <c r="AH2" s="15">
        <f>MAX(AN1:AN150)</f>
        <v>250.10900000000001</v>
      </c>
      <c r="AN2" s="18"/>
      <c r="AO2" s="16"/>
    </row>
    <row r="3" spans="1:41" x14ac:dyDescent="0.25">
      <c r="A3" t="s">
        <v>6</v>
      </c>
      <c r="B3">
        <v>44</v>
      </c>
      <c r="C3">
        <v>56</v>
      </c>
      <c r="D3" s="10"/>
      <c r="E3" s="3">
        <v>0</v>
      </c>
      <c r="F3" s="3">
        <f t="shared" ref="F3:F12" si="0">E3</f>
        <v>0</v>
      </c>
      <c r="G3" s="10"/>
      <c r="H3" s="3"/>
      <c r="I3" s="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t="s">
        <v>16</v>
      </c>
      <c r="AH3">
        <v>5</v>
      </c>
      <c r="AN3" s="18"/>
      <c r="AO3" s="16"/>
    </row>
    <row r="4" spans="1:41" x14ac:dyDescent="0.25">
      <c r="A4" t="s">
        <v>7</v>
      </c>
      <c r="B4">
        <v>7</v>
      </c>
      <c r="C4">
        <v>49</v>
      </c>
      <c r="D4" s="10"/>
      <c r="E4" s="3">
        <v>1</v>
      </c>
      <c r="F4" s="3">
        <f t="shared" si="0"/>
        <v>1</v>
      </c>
      <c r="G4" s="10"/>
      <c r="H4" s="3"/>
      <c r="I4" s="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N4" s="18"/>
      <c r="AO4" s="16"/>
    </row>
    <row r="5" spans="1:41" x14ac:dyDescent="0.25">
      <c r="A5" t="s">
        <v>11</v>
      </c>
      <c r="B5">
        <v>11</v>
      </c>
      <c r="C5">
        <v>48</v>
      </c>
      <c r="D5" s="10"/>
      <c r="E5" s="3">
        <v>1</v>
      </c>
      <c r="F5" s="3">
        <f t="shared" si="0"/>
        <v>1</v>
      </c>
      <c r="G5" s="10"/>
      <c r="H5" s="3"/>
      <c r="I5" s="3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t="s">
        <v>20</v>
      </c>
      <c r="AH5" t="str">
        <f>"AO" &amp; _xlfn.XMATCH(AH2,AN1:AN150)</f>
        <v>AO1</v>
      </c>
      <c r="AN5" s="18"/>
      <c r="AO5" s="16"/>
    </row>
    <row r="6" spans="1:41" x14ac:dyDescent="0.25">
      <c r="A6" t="s">
        <v>4</v>
      </c>
      <c r="B6">
        <v>35</v>
      </c>
      <c r="C6">
        <v>48</v>
      </c>
      <c r="D6" s="10"/>
      <c r="E6" s="3">
        <v>1</v>
      </c>
      <c r="F6" s="3">
        <f t="shared" si="0"/>
        <v>1</v>
      </c>
      <c r="G6" s="10"/>
      <c r="H6" s="3"/>
      <c r="I6" s="3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N6" s="18"/>
      <c r="AO6" s="16"/>
    </row>
    <row r="7" spans="1:41" x14ac:dyDescent="0.25">
      <c r="A7" t="s">
        <v>0</v>
      </c>
      <c r="B7">
        <v>18</v>
      </c>
      <c r="C7">
        <v>45</v>
      </c>
      <c r="D7" s="10"/>
      <c r="E7" s="3">
        <v>0</v>
      </c>
      <c r="F7" s="3">
        <f t="shared" si="0"/>
        <v>0</v>
      </c>
      <c r="G7" s="10"/>
      <c r="H7" s="3"/>
      <c r="I7" s="3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N7" s="18"/>
      <c r="AO7" s="16"/>
    </row>
    <row r="8" spans="1:41" x14ac:dyDescent="0.25">
      <c r="A8" t="s">
        <v>8</v>
      </c>
      <c r="B8">
        <v>38</v>
      </c>
      <c r="C8">
        <v>44</v>
      </c>
      <c r="D8" s="10"/>
      <c r="E8" s="3">
        <v>0</v>
      </c>
      <c r="F8" s="3">
        <f t="shared" si="0"/>
        <v>0</v>
      </c>
      <c r="G8" s="10"/>
      <c r="H8" s="3"/>
      <c r="I8" s="3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4" t="s">
        <v>26</v>
      </c>
      <c r="AN8" s="18"/>
      <c r="AO8" s="16"/>
    </row>
    <row r="9" spans="1:41" x14ac:dyDescent="0.25">
      <c r="A9" t="s">
        <v>5</v>
      </c>
      <c r="B9">
        <v>12</v>
      </c>
      <c r="C9">
        <v>43</v>
      </c>
      <c r="D9" s="10"/>
      <c r="E9" s="3">
        <v>1</v>
      </c>
      <c r="F9" s="3">
        <f t="shared" si="0"/>
        <v>1</v>
      </c>
      <c r="G9" s="10"/>
      <c r="H9" s="3"/>
      <c r="I9" s="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9" t="s">
        <v>23</v>
      </c>
      <c r="AN9" s="18"/>
      <c r="AO9" s="16"/>
    </row>
    <row r="10" spans="1:41" x14ac:dyDescent="0.25">
      <c r="A10" t="s">
        <v>2</v>
      </c>
      <c r="B10">
        <v>38</v>
      </c>
      <c r="C10">
        <v>34</v>
      </c>
      <c r="D10" s="10"/>
      <c r="E10" s="3">
        <v>0</v>
      </c>
      <c r="F10" s="3">
        <f t="shared" si="0"/>
        <v>0</v>
      </c>
      <c r="G10" s="10"/>
      <c r="H10" s="3"/>
      <c r="I10" s="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6">
        <v>101110010000</v>
      </c>
      <c r="AN10" s="18"/>
      <c r="AO10" s="16"/>
    </row>
    <row r="11" spans="1:41" x14ac:dyDescent="0.25">
      <c r="A11" t="s">
        <v>9</v>
      </c>
      <c r="B11">
        <v>24</v>
      </c>
      <c r="C11">
        <v>32</v>
      </c>
      <c r="D11" s="10"/>
      <c r="E11" s="3">
        <v>0</v>
      </c>
      <c r="F11" s="3">
        <f t="shared" si="0"/>
        <v>0</v>
      </c>
      <c r="G11" s="10"/>
      <c r="H11" s="3"/>
      <c r="I11" s="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t="s">
        <v>25</v>
      </c>
      <c r="AN11" s="18"/>
      <c r="AO11" s="16"/>
    </row>
    <row r="12" spans="1:41" x14ac:dyDescent="0.25">
      <c r="A12" t="s">
        <v>3</v>
      </c>
      <c r="B12">
        <v>32</v>
      </c>
      <c r="C12">
        <v>18</v>
      </c>
      <c r="D12" s="10"/>
      <c r="E12" s="3">
        <v>0</v>
      </c>
      <c r="F12" s="3">
        <f t="shared" si="0"/>
        <v>0</v>
      </c>
      <c r="G12" s="10"/>
      <c r="H12" s="3"/>
      <c r="I12" s="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N12" s="18"/>
      <c r="AO12" s="16"/>
    </row>
    <row r="13" spans="1:41" x14ac:dyDescent="0.25">
      <c r="A13" t="s">
        <v>10</v>
      </c>
      <c r="B13">
        <v>29</v>
      </c>
      <c r="C13">
        <v>10</v>
      </c>
      <c r="D13" s="10"/>
      <c r="E13" s="7">
        <v>0</v>
      </c>
      <c r="F13" s="7">
        <f>E13</f>
        <v>0</v>
      </c>
      <c r="G13" s="10"/>
      <c r="H13" s="3"/>
      <c r="I13" s="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9" t="s">
        <v>22</v>
      </c>
      <c r="AN13" s="18"/>
      <c r="AO13" s="16"/>
    </row>
    <row r="14" spans="1:41" x14ac:dyDescent="0.25">
      <c r="D14" s="12" t="b">
        <f>COUNTIF(E2:E13,1)=5</f>
        <v>1</v>
      </c>
      <c r="E14" s="4">
        <f>SUMIF(E2:E13,1,Tableau1[Note 1])</f>
        <v>109</v>
      </c>
      <c r="F14" s="4">
        <f>SUMIF(F2:F13,1,Tableau1[Note Max])</f>
        <v>250</v>
      </c>
      <c r="G14" s="4"/>
      <c r="H14"/>
      <c r="I14"/>
      <c r="AG14" s="16">
        <v>101101010000</v>
      </c>
      <c r="AN14" s="18"/>
      <c r="AO14" s="16"/>
    </row>
    <row r="15" spans="1:41" x14ac:dyDescent="0.25">
      <c r="G15" s="12"/>
      <c r="AG15" t="s">
        <v>24</v>
      </c>
      <c r="AN15" s="18"/>
      <c r="AO15" s="16"/>
    </row>
    <row r="16" spans="1:41" x14ac:dyDescent="0.25">
      <c r="F16"/>
      <c r="G16" s="13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I16"/>
      <c r="AN16" s="18"/>
      <c r="AO16" s="16"/>
    </row>
    <row r="17" spans="1:41" x14ac:dyDescent="0.25">
      <c r="F17"/>
      <c r="G17" s="13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I17"/>
      <c r="AN17" s="18"/>
      <c r="AO17" s="16"/>
    </row>
    <row r="18" spans="1:41" x14ac:dyDescent="0.25">
      <c r="G18" s="13"/>
      <c r="AN18" s="18"/>
      <c r="AO18" s="16"/>
    </row>
    <row r="19" spans="1:41" x14ac:dyDescent="0.25">
      <c r="G19" s="13"/>
      <c r="AN19" s="18"/>
      <c r="AO19" s="16"/>
    </row>
    <row r="20" spans="1:41" x14ac:dyDescent="0.25">
      <c r="A20" s="14"/>
      <c r="G20" s="13"/>
      <c r="AN20" s="18"/>
      <c r="AO20" s="16"/>
    </row>
    <row r="21" spans="1:41" x14ac:dyDescent="0.25">
      <c r="G21" s="13"/>
      <c r="AN21" s="18"/>
      <c r="AO21" s="16"/>
    </row>
    <row r="22" spans="1:41" x14ac:dyDescent="0.25">
      <c r="G22" s="13"/>
      <c r="AN22" s="18"/>
      <c r="AO22" s="16"/>
    </row>
    <row r="23" spans="1:41" x14ac:dyDescent="0.25">
      <c r="G23" s="13"/>
      <c r="AN23" s="18"/>
      <c r="AO23" s="16"/>
    </row>
    <row r="24" spans="1:41" x14ac:dyDescent="0.25">
      <c r="A24" s="17" t="s">
        <v>21</v>
      </c>
      <c r="G24" s="13"/>
      <c r="AN24" s="18"/>
      <c r="AO24" s="16"/>
    </row>
    <row r="25" spans="1:41" x14ac:dyDescent="0.25">
      <c r="A25" s="17" t="s">
        <v>27</v>
      </c>
      <c r="G25" s="13"/>
      <c r="AN25" s="18"/>
      <c r="AO25" s="16"/>
    </row>
    <row r="26" spans="1:41" x14ac:dyDescent="0.25">
      <c r="G26" s="13"/>
      <c r="AN26" s="18"/>
      <c r="AO26" s="16"/>
    </row>
    <row r="27" spans="1:41" x14ac:dyDescent="0.25">
      <c r="G27" s="13"/>
      <c r="H27" s="13"/>
      <c r="I27" s="13"/>
      <c r="J27" s="13"/>
      <c r="K27" s="13"/>
      <c r="AN27" s="18"/>
      <c r="AO27" s="16"/>
    </row>
    <row r="28" spans="1:41" x14ac:dyDescent="0.25">
      <c r="G28" s="13"/>
      <c r="H28" s="13"/>
      <c r="I28" s="13"/>
      <c r="J28" s="13"/>
      <c r="K28" s="13"/>
      <c r="AN28" s="18"/>
      <c r="AO28" s="16"/>
    </row>
    <row r="29" spans="1:41" x14ac:dyDescent="0.25">
      <c r="G29" s="13"/>
      <c r="H29" s="13"/>
      <c r="I29" s="13"/>
      <c r="J29" s="13"/>
      <c r="K29" s="13"/>
      <c r="AN29" s="18"/>
      <c r="AO29" s="16"/>
    </row>
    <row r="30" spans="1:41" x14ac:dyDescent="0.25">
      <c r="G30" s="13"/>
      <c r="H30" s="13"/>
      <c r="I30" s="13"/>
      <c r="J30" s="13"/>
      <c r="K30" s="13"/>
      <c r="AN30" s="18"/>
      <c r="AO30" s="16"/>
    </row>
    <row r="31" spans="1:41" x14ac:dyDescent="0.25">
      <c r="AN31" s="18"/>
      <c r="AO31" s="16"/>
    </row>
    <row r="32" spans="1:41" x14ac:dyDescent="0.25">
      <c r="AN32" s="18"/>
      <c r="AO32" s="16"/>
    </row>
    <row r="33" spans="40:41" x14ac:dyDescent="0.25">
      <c r="AN33" s="18"/>
      <c r="AO33" s="16"/>
    </row>
    <row r="34" spans="40:41" x14ac:dyDescent="0.25">
      <c r="AN34" s="18"/>
      <c r="AO34" s="16"/>
    </row>
    <row r="35" spans="40:41" x14ac:dyDescent="0.25">
      <c r="AN35" s="18"/>
      <c r="AO35" s="16"/>
    </row>
    <row r="36" spans="40:41" x14ac:dyDescent="0.25">
      <c r="AN36" s="18"/>
      <c r="AO36" s="16"/>
    </row>
    <row r="37" spans="40:41" x14ac:dyDescent="0.25">
      <c r="AN37" s="18"/>
      <c r="AO37" s="16"/>
    </row>
    <row r="38" spans="40:41" x14ac:dyDescent="0.25">
      <c r="AN38" s="18"/>
      <c r="AO38" s="16"/>
    </row>
    <row r="39" spans="40:41" x14ac:dyDescent="0.25">
      <c r="AN39" s="18"/>
      <c r="AO39" s="16"/>
    </row>
    <row r="40" spans="40:41" x14ac:dyDescent="0.25">
      <c r="AN40" s="18"/>
      <c r="AO40" s="16"/>
    </row>
    <row r="41" spans="40:41" x14ac:dyDescent="0.25">
      <c r="AN41" s="18"/>
      <c r="AO41" s="16"/>
    </row>
    <row r="42" spans="40:41" x14ac:dyDescent="0.25">
      <c r="AN42" s="18"/>
      <c r="AO42" s="16"/>
    </row>
    <row r="43" spans="40:41" x14ac:dyDescent="0.25">
      <c r="AN43" s="18"/>
      <c r="AO43" s="16"/>
    </row>
    <row r="44" spans="40:41" x14ac:dyDescent="0.25">
      <c r="AN44" s="18"/>
      <c r="AO44" s="16"/>
    </row>
    <row r="45" spans="40:41" x14ac:dyDescent="0.25">
      <c r="AN45" s="18"/>
      <c r="AO45" s="16"/>
    </row>
    <row r="46" spans="40:41" x14ac:dyDescent="0.25">
      <c r="AN46" s="18"/>
      <c r="AO46" s="16"/>
    </row>
    <row r="47" spans="40:41" x14ac:dyDescent="0.25">
      <c r="AN47" s="18"/>
      <c r="AO47" s="16"/>
    </row>
    <row r="48" spans="40:41" x14ac:dyDescent="0.25">
      <c r="AN48" s="18"/>
      <c r="AO48" s="16"/>
    </row>
    <row r="49" spans="40:41" x14ac:dyDescent="0.25">
      <c r="AN49" s="18"/>
      <c r="AO49" s="16"/>
    </row>
    <row r="50" spans="40:41" x14ac:dyDescent="0.25">
      <c r="AN50" s="18"/>
      <c r="AO50" s="16"/>
    </row>
    <row r="51" spans="40:41" x14ac:dyDescent="0.25">
      <c r="AN51" s="18"/>
      <c r="AO51" s="16"/>
    </row>
    <row r="52" spans="40:41" x14ac:dyDescent="0.25">
      <c r="AN52" s="18"/>
      <c r="AO52" s="16"/>
    </row>
    <row r="53" spans="40:41" x14ac:dyDescent="0.25">
      <c r="AN53" s="18"/>
      <c r="AO53" s="16"/>
    </row>
    <row r="54" spans="40:41" x14ac:dyDescent="0.25">
      <c r="AN54" s="18"/>
      <c r="AO54" s="16"/>
    </row>
    <row r="55" spans="40:41" x14ac:dyDescent="0.25">
      <c r="AN55" s="18"/>
      <c r="AO55" s="16"/>
    </row>
    <row r="56" spans="40:41" x14ac:dyDescent="0.25">
      <c r="AN56" s="18"/>
      <c r="AO56" s="16"/>
    </row>
    <row r="57" spans="40:41" x14ac:dyDescent="0.25">
      <c r="AN57" s="18"/>
      <c r="AO57" s="16"/>
    </row>
    <row r="58" spans="40:41" x14ac:dyDescent="0.25">
      <c r="AN58" s="18"/>
      <c r="AO58" s="16"/>
    </row>
    <row r="59" spans="40:41" x14ac:dyDescent="0.25">
      <c r="AN59" s="18"/>
      <c r="AO59" s="16"/>
    </row>
    <row r="60" spans="40:41" x14ac:dyDescent="0.25">
      <c r="AN60" s="18"/>
      <c r="AO60" s="16"/>
    </row>
    <row r="61" spans="40:41" x14ac:dyDescent="0.25">
      <c r="AN61" s="18"/>
      <c r="AO61" s="16"/>
    </row>
    <row r="62" spans="40:41" x14ac:dyDescent="0.25">
      <c r="AN62" s="18"/>
      <c r="AO62" s="16"/>
    </row>
    <row r="63" spans="40:41" x14ac:dyDescent="0.25">
      <c r="AN63" s="18"/>
      <c r="AO63" s="16"/>
    </row>
    <row r="64" spans="40:41" x14ac:dyDescent="0.25">
      <c r="AN64" s="18"/>
      <c r="AO64" s="16"/>
    </row>
    <row r="65" spans="40:41" x14ac:dyDescent="0.25">
      <c r="AN65" s="18"/>
      <c r="AO65" s="16"/>
    </row>
    <row r="66" spans="40:41" x14ac:dyDescent="0.25">
      <c r="AN66" s="18"/>
      <c r="AO66" s="16"/>
    </row>
    <row r="67" spans="40:41" x14ac:dyDescent="0.25">
      <c r="AN67" s="18"/>
      <c r="AO67" s="16"/>
    </row>
    <row r="68" spans="40:41" x14ac:dyDescent="0.25">
      <c r="AN68" s="18"/>
      <c r="AO68" s="16"/>
    </row>
    <row r="69" spans="40:41" x14ac:dyDescent="0.25">
      <c r="AN69" s="18"/>
      <c r="AO69" s="16"/>
    </row>
    <row r="70" spans="40:41" x14ac:dyDescent="0.25">
      <c r="AN70" s="18"/>
      <c r="AO70" s="16"/>
    </row>
    <row r="71" spans="40:41" x14ac:dyDescent="0.25">
      <c r="AN71" s="18"/>
      <c r="AO71" s="16"/>
    </row>
    <row r="72" spans="40:41" x14ac:dyDescent="0.25">
      <c r="AN72" s="18"/>
      <c r="AO72" s="16"/>
    </row>
    <row r="73" spans="40:41" x14ac:dyDescent="0.25">
      <c r="AN73" s="18"/>
      <c r="AO73" s="16"/>
    </row>
    <row r="74" spans="40:41" x14ac:dyDescent="0.25">
      <c r="AN74" s="18"/>
      <c r="AO74" s="16"/>
    </row>
    <row r="75" spans="40:41" x14ac:dyDescent="0.25">
      <c r="AN75" s="18"/>
      <c r="AO75" s="16"/>
    </row>
    <row r="76" spans="40:41" x14ac:dyDescent="0.25">
      <c r="AN76" s="18"/>
      <c r="AO76" s="16"/>
    </row>
    <row r="77" spans="40:41" x14ac:dyDescent="0.25">
      <c r="AN77" s="18"/>
      <c r="AO77" s="16"/>
    </row>
    <row r="78" spans="40:41" x14ac:dyDescent="0.25">
      <c r="AN78" s="18"/>
      <c r="AO78" s="16"/>
    </row>
    <row r="79" spans="40:41" x14ac:dyDescent="0.25">
      <c r="AN79" s="18"/>
      <c r="AO79" s="16"/>
    </row>
    <row r="80" spans="40:41" x14ac:dyDescent="0.25">
      <c r="AN80" s="18"/>
      <c r="AO80" s="16"/>
    </row>
    <row r="81" spans="40:41" x14ac:dyDescent="0.25">
      <c r="AN81" s="18"/>
      <c r="AO81" s="16"/>
    </row>
    <row r="82" spans="40:41" x14ac:dyDescent="0.25">
      <c r="AN82" s="18"/>
      <c r="AO82" s="16"/>
    </row>
    <row r="83" spans="40:41" x14ac:dyDescent="0.25">
      <c r="AN83" s="18"/>
      <c r="AO83" s="16"/>
    </row>
    <row r="84" spans="40:41" x14ac:dyDescent="0.25">
      <c r="AN84" s="18"/>
      <c r="AO84" s="16"/>
    </row>
    <row r="85" spans="40:41" x14ac:dyDescent="0.25">
      <c r="AN85" s="18"/>
      <c r="AO85" s="16"/>
    </row>
    <row r="86" spans="40:41" x14ac:dyDescent="0.25">
      <c r="AN86" s="18"/>
      <c r="AO86" s="16"/>
    </row>
    <row r="87" spans="40:41" x14ac:dyDescent="0.25">
      <c r="AN87" s="18"/>
      <c r="AO87" s="16"/>
    </row>
    <row r="88" spans="40:41" x14ac:dyDescent="0.25">
      <c r="AN88" s="18"/>
      <c r="AO88" s="16"/>
    </row>
    <row r="89" spans="40:41" x14ac:dyDescent="0.25">
      <c r="AN89" s="18"/>
      <c r="AO89" s="16"/>
    </row>
    <row r="90" spans="40:41" x14ac:dyDescent="0.25">
      <c r="AN90" s="18"/>
      <c r="AO90" s="16"/>
    </row>
    <row r="91" spans="40:41" x14ac:dyDescent="0.25">
      <c r="AN91" s="18"/>
      <c r="AO91" s="16"/>
    </row>
    <row r="92" spans="40:41" x14ac:dyDescent="0.25">
      <c r="AN92" s="18"/>
      <c r="AO92" s="16"/>
    </row>
    <row r="93" spans="40:41" x14ac:dyDescent="0.25">
      <c r="AN93" s="18"/>
      <c r="AO93" s="16"/>
    </row>
    <row r="94" spans="40:41" x14ac:dyDescent="0.25">
      <c r="AN94" s="18"/>
      <c r="AO94" s="16"/>
    </row>
    <row r="95" spans="40:41" x14ac:dyDescent="0.25">
      <c r="AN95" s="18"/>
      <c r="AO95" s="16"/>
    </row>
    <row r="96" spans="40:41" x14ac:dyDescent="0.25">
      <c r="AN96" s="18"/>
      <c r="AO96" s="16"/>
    </row>
    <row r="97" spans="40:41" x14ac:dyDescent="0.25">
      <c r="AN97" s="18"/>
      <c r="AO97" s="16"/>
    </row>
    <row r="98" spans="40:41" x14ac:dyDescent="0.25">
      <c r="AN98" s="18"/>
      <c r="AO98" s="16"/>
    </row>
    <row r="99" spans="40:41" x14ac:dyDescent="0.25">
      <c r="AN99" s="18"/>
      <c r="AO99" s="16"/>
    </row>
    <row r="100" spans="40:41" x14ac:dyDescent="0.25">
      <c r="AN100" s="18"/>
      <c r="AO100" s="16"/>
    </row>
  </sheetData>
  <conditionalFormatting sqref="E2:F13 H2:I13">
    <cfRule type="beginsWith" dxfId="0" priority="2" operator="beginsWith" text="oui">
      <formula>LEFT(E2,LEN("oui"))="oui"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xInf">
                <anchor moveWithCells="1" sizeWithCells="1">
                  <from>
                    <xdr:col>1</xdr:col>
                    <xdr:colOff>47625</xdr:colOff>
                    <xdr:row>17</xdr:row>
                    <xdr:rowOff>95250</xdr:rowOff>
                  </from>
                  <to>
                    <xdr:col>3</xdr:col>
                    <xdr:colOff>0</xdr:colOff>
                    <xdr:row>21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X Cellus</cp:lastModifiedBy>
  <dcterms:created xsi:type="dcterms:W3CDTF">2023-01-14T18:32:59Z</dcterms:created>
  <dcterms:modified xsi:type="dcterms:W3CDTF">2023-01-15T17:40:58Z</dcterms:modified>
</cp:coreProperties>
</file>