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C3ACA4FE-04C7-49FD-9557-0EF9BED3F5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cul de bas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7" i="1"/>
  <c r="D6" i="1" s="1"/>
  <c r="B7" i="1"/>
  <c r="D17" i="1"/>
  <c r="C17" i="1"/>
  <c r="B17" i="1"/>
  <c r="D9" i="1"/>
  <c r="C9" i="1"/>
  <c r="B9" i="1"/>
</calcChain>
</file>

<file path=xl/sharedStrings.xml><?xml version="1.0" encoding="utf-8"?>
<sst xmlns="http://schemas.openxmlformats.org/spreadsheetml/2006/main" count="55" uniqueCount="44">
  <si>
    <t>Chemin de vie</t>
  </si>
  <si>
    <t>chemin de vie</t>
  </si>
  <si>
    <t>Type</t>
  </si>
  <si>
    <t>Cycle 1 : Formatif
(réduction du mois de naissance)</t>
  </si>
  <si>
    <t>Cycle 2 : Productif
(réduction du jour de naissance)</t>
  </si>
  <si>
    <t>Cycle 3 : Moisson
(réduction année de naissance)</t>
  </si>
  <si>
    <t xml:space="preserve">Âge de début
</t>
  </si>
  <si>
    <t>0 an</t>
  </si>
  <si>
    <t>Âge de fin</t>
  </si>
  <si>
    <t>fin de vie</t>
  </si>
  <si>
    <t>OK</t>
  </si>
  <si>
    <t>OK MOINS</t>
  </si>
  <si>
    <t>OK PLUS</t>
  </si>
  <si>
    <t>OK DAC</t>
  </si>
  <si>
    <t>OK JUSTE</t>
  </si>
  <si>
    <t>Signification</t>
  </si>
  <si>
    <t>53 ans</t>
  </si>
  <si>
    <t>2 ou 11</t>
  </si>
  <si>
    <t>52 ans</t>
  </si>
  <si>
    <t>4 ou 22</t>
  </si>
  <si>
    <t>32 ans</t>
  </si>
  <si>
    <t>31 ans</t>
  </si>
  <si>
    <t>30 ans</t>
  </si>
  <si>
    <t>29 ans</t>
  </si>
  <si>
    <t>28 ans</t>
  </si>
  <si>
    <t>27 ans</t>
  </si>
  <si>
    <t>Durée des cycles</t>
  </si>
  <si>
    <t>Fin de cycle 1 début du cycle 2</t>
  </si>
  <si>
    <t>Début du cycle 3</t>
  </si>
  <si>
    <t>54 ans</t>
  </si>
  <si>
    <t>26 ans</t>
  </si>
  <si>
    <t>25 ans</t>
  </si>
  <si>
    <t>24 ans</t>
  </si>
  <si>
    <t>60 ans</t>
  </si>
  <si>
    <t>59 ans</t>
  </si>
  <si>
    <t>58 ans</t>
  </si>
  <si>
    <t>57 ans</t>
  </si>
  <si>
    <t>56 ans</t>
  </si>
  <si>
    <t>55 ans</t>
  </si>
  <si>
    <t>Valeur numérique</t>
  </si>
  <si>
    <t>valeur numérique</t>
  </si>
  <si>
    <t>Note: En l'absence d'explications plus détaillées, les formules ont été réalisées provisoirement.</t>
  </si>
  <si>
    <t>Sur mon tableau j'aimerais que selon le chemin de vie (case jaune) le remplissage se fasse automatiquement pour insérer l'age correspondant. Attention pour la valeur 2 ET 4 qui peuvent être 11 et 22 (case violette). J'ai recopié mon tableau sous le premier tableau avec les réponses qui doivent apparaître.</t>
  </si>
  <si>
    <t>Merci d'insérer dans les classeurs beaucoup plus de renseignements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</si>
</sst>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3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Alignment="1"/>
    <xf numFmtId="0" fontId="5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</sheetPr>
  <dimension ref="A2:K21"/>
  <sheetViews>
    <sheetView tabSelected="1" zoomScale="80" zoomScaleNormal="80" workbookViewId="0">
      <selection activeCell="D3" sqref="D3"/>
    </sheetView>
  </sheetViews>
  <sheetFormatPr baseColWidth="10" defaultRowHeight="15" x14ac:dyDescent="0.25"/>
  <cols>
    <col min="1" max="1" width="25" bestFit="1" customWidth="1"/>
    <col min="2" max="2" width="22.85546875" customWidth="1"/>
    <col min="7" max="7" width="15.140625" customWidth="1"/>
    <col min="9" max="9" width="13.7109375" bestFit="1" customWidth="1"/>
    <col min="10" max="10" width="28.5703125" bestFit="1" customWidth="1"/>
    <col min="11" max="11" width="15.85546875" bestFit="1" customWidth="1"/>
  </cols>
  <sheetData>
    <row r="2" spans="1:11" ht="16.5" thickBot="1" x14ac:dyDescent="0.3">
      <c r="B2" s="1"/>
    </row>
    <row r="3" spans="1:11" ht="19.5" thickBot="1" x14ac:dyDescent="0.35">
      <c r="A3" s="4" t="s">
        <v>1</v>
      </c>
      <c r="B3" s="31">
        <v>6</v>
      </c>
      <c r="C3" s="5"/>
      <c r="D3" s="5"/>
      <c r="E3" s="3"/>
    </row>
    <row r="4" spans="1:11" ht="16.5" thickBot="1" x14ac:dyDescent="0.3">
      <c r="A4" s="5"/>
      <c r="B4" s="5"/>
      <c r="C4" s="5"/>
      <c r="D4" s="5"/>
      <c r="E4" s="3"/>
    </row>
    <row r="5" spans="1:11" ht="79.5" thickBot="1" x14ac:dyDescent="0.3">
      <c r="A5" s="6" t="s">
        <v>2</v>
      </c>
      <c r="B5" s="2" t="s">
        <v>3</v>
      </c>
      <c r="C5" s="2" t="s">
        <v>4</v>
      </c>
      <c r="D5" s="2" t="s">
        <v>5</v>
      </c>
      <c r="E5" s="3"/>
      <c r="F5" s="15" t="s">
        <v>40</v>
      </c>
      <c r="G5" s="15" t="s">
        <v>15</v>
      </c>
      <c r="H5" s="14"/>
      <c r="I5" s="26" t="s">
        <v>26</v>
      </c>
      <c r="J5" s="27"/>
      <c r="K5" s="28"/>
    </row>
    <row r="6" spans="1:11" ht="16.5" thickBot="1" x14ac:dyDescent="0.3">
      <c r="A6" s="7" t="s">
        <v>6</v>
      </c>
      <c r="B6" s="8" t="s">
        <v>7</v>
      </c>
      <c r="C6" s="8" t="str">
        <f ca="1">OFFSET(I1,MATCH(MOD(B3-1,9)+1,I7:I15,1)+5,1)</f>
        <v>31 ans</v>
      </c>
      <c r="D6" s="8">
        <f ca="1">LEFT(C7,2)+C16</f>
        <v>59</v>
      </c>
      <c r="E6" s="3"/>
      <c r="F6" s="19">
        <v>1</v>
      </c>
      <c r="G6" s="16" t="s">
        <v>10</v>
      </c>
      <c r="I6" s="13" t="s">
        <v>0</v>
      </c>
      <c r="J6" s="13" t="s">
        <v>27</v>
      </c>
      <c r="K6" s="13" t="s">
        <v>28</v>
      </c>
    </row>
    <row r="7" spans="1:11" ht="16.5" thickBot="1" x14ac:dyDescent="0.3">
      <c r="A7" s="9" t="s">
        <v>8</v>
      </c>
      <c r="B7" s="8">
        <f ca="1">LEFT(C6,2)-C8</f>
        <v>30</v>
      </c>
      <c r="C7" s="8" t="str">
        <f ca="1">OFFSET(I1,MATCH(B3,I7:I15,1)+5,2)</f>
        <v>58 ans</v>
      </c>
      <c r="D7" s="8" t="s">
        <v>9</v>
      </c>
      <c r="E7" s="3"/>
      <c r="F7" s="20">
        <v>2</v>
      </c>
      <c r="G7" s="17" t="s">
        <v>12</v>
      </c>
      <c r="I7" s="6">
        <v>1</v>
      </c>
      <c r="J7" s="6" t="s">
        <v>25</v>
      </c>
      <c r="K7" s="6" t="s">
        <v>29</v>
      </c>
    </row>
    <row r="8" spans="1:11" ht="16.5" thickBot="1" x14ac:dyDescent="0.3">
      <c r="A8" s="10" t="s">
        <v>39</v>
      </c>
      <c r="B8" s="11">
        <v>3</v>
      </c>
      <c r="C8" s="11">
        <v>1</v>
      </c>
      <c r="D8" s="11">
        <v>2</v>
      </c>
      <c r="E8" s="3"/>
      <c r="F8" s="21">
        <v>3</v>
      </c>
      <c r="G8" s="17" t="s">
        <v>11</v>
      </c>
      <c r="I8" s="24" t="s">
        <v>17</v>
      </c>
      <c r="J8" s="2" t="s">
        <v>30</v>
      </c>
      <c r="K8" s="6" t="s">
        <v>16</v>
      </c>
    </row>
    <row r="9" spans="1:11" ht="16.5" thickBot="1" x14ac:dyDescent="0.3">
      <c r="A9" s="12" t="s">
        <v>15</v>
      </c>
      <c r="B9" s="23" t="str">
        <f>INDEX(G6:G10,MATCH(B8,F6:F10,0))</f>
        <v>OK MOINS</v>
      </c>
      <c r="C9" s="23" t="str">
        <f>INDEX(G6:G10,MATCH(C8,F6:F10,0))</f>
        <v>OK</v>
      </c>
      <c r="D9" s="23" t="str">
        <f>INDEX(G6:G10,MATCH(D8,F6:F10,0))</f>
        <v>OK PLUS</v>
      </c>
      <c r="E9" s="3"/>
      <c r="F9" s="20">
        <v>4</v>
      </c>
      <c r="G9" s="17" t="s">
        <v>13</v>
      </c>
      <c r="I9" s="2">
        <v>3</v>
      </c>
      <c r="J9" s="6" t="s">
        <v>31</v>
      </c>
      <c r="K9" s="6" t="s">
        <v>18</v>
      </c>
    </row>
    <row r="10" spans="1:11" ht="16.5" thickBot="1" x14ac:dyDescent="0.3">
      <c r="A10" s="5"/>
      <c r="B10" s="5"/>
      <c r="C10" s="5"/>
      <c r="D10" s="5"/>
      <c r="F10" s="22">
        <v>5</v>
      </c>
      <c r="G10" s="18" t="s">
        <v>14</v>
      </c>
      <c r="I10" s="24" t="s">
        <v>19</v>
      </c>
      <c r="J10" s="2" t="s">
        <v>32</v>
      </c>
      <c r="K10" s="6" t="s">
        <v>33</v>
      </c>
    </row>
    <row r="11" spans="1:11" ht="16.5" thickBot="1" x14ac:dyDescent="0.3">
      <c r="I11" s="2">
        <v>5</v>
      </c>
      <c r="J11" s="6" t="s">
        <v>20</v>
      </c>
      <c r="K11" s="6" t="s">
        <v>34</v>
      </c>
    </row>
    <row r="12" spans="1:11" ht="16.5" thickBot="1" x14ac:dyDescent="0.3">
      <c r="I12" s="2">
        <v>6</v>
      </c>
      <c r="J12" s="2" t="s">
        <v>21</v>
      </c>
      <c r="K12" s="6" t="s">
        <v>35</v>
      </c>
    </row>
    <row r="13" spans="1:11" ht="79.5" thickBot="1" x14ac:dyDescent="0.3">
      <c r="A13" s="6" t="s">
        <v>2</v>
      </c>
      <c r="B13" s="2" t="s">
        <v>3</v>
      </c>
      <c r="C13" s="2" t="s">
        <v>4</v>
      </c>
      <c r="D13" s="2" t="s">
        <v>5</v>
      </c>
      <c r="I13" s="2">
        <v>7</v>
      </c>
      <c r="J13" s="6" t="s">
        <v>22</v>
      </c>
      <c r="K13" s="6" t="s">
        <v>36</v>
      </c>
    </row>
    <row r="14" spans="1:11" ht="16.5" thickBot="1" x14ac:dyDescent="0.3">
      <c r="A14" s="7" t="s">
        <v>6</v>
      </c>
      <c r="B14" s="8" t="s">
        <v>7</v>
      </c>
      <c r="C14" s="25">
        <v>31</v>
      </c>
      <c r="D14" s="25">
        <v>59</v>
      </c>
      <c r="I14" s="2">
        <v>8</v>
      </c>
      <c r="J14" s="2" t="s">
        <v>23</v>
      </c>
      <c r="K14" s="6" t="s">
        <v>37</v>
      </c>
    </row>
    <row r="15" spans="1:11" ht="16.5" thickBot="1" x14ac:dyDescent="0.3">
      <c r="A15" s="9" t="s">
        <v>8</v>
      </c>
      <c r="B15" s="25">
        <v>30</v>
      </c>
      <c r="C15" s="25">
        <v>58</v>
      </c>
      <c r="D15" s="8" t="s">
        <v>9</v>
      </c>
      <c r="I15" s="2">
        <v>9</v>
      </c>
      <c r="J15" s="2" t="s">
        <v>24</v>
      </c>
      <c r="K15" s="6" t="s">
        <v>38</v>
      </c>
    </row>
    <row r="16" spans="1:11" ht="16.5" thickBot="1" x14ac:dyDescent="0.3">
      <c r="A16" s="10" t="s">
        <v>39</v>
      </c>
      <c r="B16" s="11">
        <v>3</v>
      </c>
      <c r="C16" s="11">
        <v>1</v>
      </c>
      <c r="D16" s="11">
        <v>2</v>
      </c>
    </row>
    <row r="17" spans="1:6" ht="16.5" thickBot="1" x14ac:dyDescent="0.3">
      <c r="A17" s="12" t="s">
        <v>15</v>
      </c>
      <c r="B17" s="23" t="str">
        <f>INDEX(G6:G10,MATCH(B16,F6:F10,0))</f>
        <v>OK MOINS</v>
      </c>
      <c r="C17" s="23" t="str">
        <f>INDEX(G6:G10,MATCH(C16,F6:F10,0))</f>
        <v>OK</v>
      </c>
      <c r="D17" s="23" t="str">
        <f>INDEX(G6:G10,MATCH(D16,F6:F10,0))</f>
        <v>OK PLUS</v>
      </c>
      <c r="F17" s="30" t="s">
        <v>42</v>
      </c>
    </row>
    <row r="20" spans="1:6" x14ac:dyDescent="0.25">
      <c r="B20" s="29" t="s">
        <v>41</v>
      </c>
    </row>
    <row r="21" spans="1:6" x14ac:dyDescent="0.25">
      <c r="B21" s="29" t="s">
        <v>43</v>
      </c>
    </row>
  </sheetData>
  <mergeCells count="1">
    <mergeCell ref="I5:K5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de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X Cellus</cp:lastModifiedBy>
  <cp:lastPrinted>2022-11-07T19:40:48Z</cp:lastPrinted>
  <dcterms:created xsi:type="dcterms:W3CDTF">2022-11-05T16:11:25Z</dcterms:created>
  <dcterms:modified xsi:type="dcterms:W3CDTF">2022-11-09T21:33:54Z</dcterms:modified>
</cp:coreProperties>
</file>