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F8A2829-22CA-462D-8A05-B1DF53DC596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FORMULAIRE" sheetId="1" r:id="rId1"/>
    <sheet name="BDD" sheetId="2" r:id="rId2"/>
    <sheet name="Liste" sheetId="5" r:id="rId3"/>
    <sheet name="Archivage" sheetId="4" r:id="rId4"/>
  </sheets>
  <definedNames>
    <definedName name="_xlnm._FilterDatabase" localSheetId="1" hidden="1">BDD!$A$1:$P$4</definedName>
    <definedName name="_xlnm.Criteria" localSheetId="1">BDD!$R$2:$R$3</definedName>
    <definedName name="_xlnm.Extract" localSheetId="1">BDD!$T$2:$AI$2</definedName>
    <definedName name="ListeExtraction">OFFSET(BDD!$T$3,0,0,COUNTA(BDD!$T$3:$T$504),16)</definedName>
    <definedName name="ListeNature">Tableau4[Nature]</definedName>
    <definedName name="ListeTempérature">Tableau3[Température]</definedName>
    <definedName name="ListeTransporteur">Tableau2[Transporteur]</definedName>
    <definedName name="Source">Tableau5[]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E3" i="2" l="1"/>
  <c r="L3" i="2"/>
  <c r="AE1" i="2"/>
  <c r="R7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6" i="2"/>
  <c r="AJ3" i="2"/>
  <c r="AJ4" i="2" s="1"/>
  <c r="AJ5" i="2" s="1"/>
</calcChain>
</file>

<file path=xl/sharedStrings.xml><?xml version="1.0" encoding="utf-8"?>
<sst xmlns="http://schemas.openxmlformats.org/spreadsheetml/2006/main" count="112" uniqueCount="53">
  <si>
    <t>Analyse</t>
  </si>
  <si>
    <t>code MOLIS</t>
  </si>
  <si>
    <t>Nature</t>
  </si>
  <si>
    <t>Température</t>
  </si>
  <si>
    <t>Volume</t>
  </si>
  <si>
    <t>Lieu</t>
  </si>
  <si>
    <t>Autre dénomination</t>
  </si>
  <si>
    <t>Transporteur</t>
  </si>
  <si>
    <t>Code feuille envoi</t>
  </si>
  <si>
    <t>N°Téléphone</t>
  </si>
  <si>
    <t>N°Fax</t>
  </si>
  <si>
    <t>Document</t>
  </si>
  <si>
    <t>Remarque</t>
  </si>
  <si>
    <t>lien internet</t>
  </si>
  <si>
    <t>date de création ou révision</t>
  </si>
  <si>
    <t>CRITERE</t>
  </si>
  <si>
    <t>Résultat du filtre</t>
  </si>
  <si>
    <t>BB</t>
  </si>
  <si>
    <t>TOTAL</t>
  </si>
  <si>
    <t>aa</t>
  </si>
  <si>
    <t>Saisie par</t>
  </si>
  <si>
    <t>Congelé</t>
  </si>
  <si>
    <t>liste</t>
  </si>
  <si>
    <t>EDTA -Sang total</t>
  </si>
  <si>
    <t>Sérum avec gel</t>
  </si>
  <si>
    <t>Sérum sans gel</t>
  </si>
  <si>
    <t>Urines - échantillon</t>
  </si>
  <si>
    <t>Urines - 24H</t>
  </si>
  <si>
    <t>Plasma EDTA</t>
  </si>
  <si>
    <t>Plsama citraté</t>
  </si>
  <si>
    <t>Taxi</t>
  </si>
  <si>
    <t>Cerba</t>
  </si>
  <si>
    <t>Réfrigéré</t>
  </si>
  <si>
    <t>Ambiant</t>
  </si>
  <si>
    <t>3ml</t>
  </si>
  <si>
    <t>www.cerba.fr</t>
  </si>
  <si>
    <t>IKE</t>
  </si>
  <si>
    <t>04/07/2022</t>
  </si>
  <si>
    <t>divers</t>
  </si>
  <si>
    <t xml:space="preserve">CHU BRABOIS_x000D_
</t>
  </si>
  <si>
    <t/>
  </si>
  <si>
    <t>EFS</t>
  </si>
  <si>
    <t xml:space="preserve">EFS_x000D_
</t>
  </si>
  <si>
    <t>attention pas veille de we</t>
  </si>
  <si>
    <t>cc</t>
  </si>
  <si>
    <t>ff</t>
  </si>
  <si>
    <t>fff</t>
  </si>
  <si>
    <t>_x000D_
ff</t>
  </si>
  <si>
    <t>30/08/2022</t>
  </si>
  <si>
    <t>Note: Remplacer pour le test en L3 le lien d'exemple par un lien valide de fichier pdf</t>
  </si>
  <si>
    <t>Voir la modification en fin de macro CommandButton1_Click()</t>
  </si>
  <si>
    <t>Le lien convivial doit finir par # puis le numéro de ligne sur 3 chiffres. Voir modification sur le formulaire Saisie</t>
  </si>
  <si>
    <t>ActiveCell.Offset(0, 13) = Me.Lien &amp; droite("#000" &amp; ActiveCell.Row,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</si>
</sst>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0" borderId="0" xfId="0" applyAlignment="1">
      <alignment wrapText="1"/>
    </xf>
    <xf numFmtId="49" fontId="0" fillId="0" borderId="0" xfId="0" applyNumberFormat="1"/>
    <xf numFmtId="0" fontId="3" fillId="0" borderId="0" xfId="1"/>
    <xf numFmtId="0" fontId="3" fillId="0" borderId="1" xfId="1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3" fillId="0" borderId="1" xfId="1" applyBorder="1"/>
  </cellXfs>
  <cellStyles count="2">
    <cellStyle name="Lien hypertexte" xfId="1" builtinId="8"/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30" formatCode="@"/>
    </dxf>
    <dxf>
      <numFmt numFmtId="30" formatCode="@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364832</xdr:colOff>
      <xdr:row>21</xdr:row>
      <xdr:rowOff>2673</xdr:rowOff>
    </xdr:from>
    <xdr:ext cx="1730667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936832" y="4003173"/>
          <a:ext cx="1730667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7</xdr:col>
      <xdr:colOff>47625</xdr:colOff>
      <xdr:row>10</xdr:row>
      <xdr:rowOff>66675</xdr:rowOff>
    </xdr:from>
    <xdr:to>
      <xdr:col>8</xdr:col>
      <xdr:colOff>447675</xdr:colOff>
      <xdr:row>16</xdr:row>
      <xdr:rowOff>95250</xdr:rowOff>
    </xdr:to>
    <xdr:sp macro="[0]!OuvreFormulairesaisie" textlink="">
      <xdr:nvSpPr>
        <xdr:cNvPr id="2" name="Signe Plus 1">
          <a:extLst>
            <a:ext uri="{FF2B5EF4-FFF2-40B4-BE49-F238E27FC236}">
              <a16:creationId xmlns:a16="http://schemas.microsoft.com/office/drawing/2014/main" id="{411B4DCB-7EB1-42A1-A2DB-3D72B36742AA}"/>
            </a:ext>
          </a:extLst>
        </xdr:cNvPr>
        <xdr:cNvSpPr/>
      </xdr:nvSpPr>
      <xdr:spPr>
        <a:xfrm>
          <a:off x="5381625" y="1971675"/>
          <a:ext cx="1162050" cy="117157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323850</xdr:colOff>
      <xdr:row>10</xdr:row>
      <xdr:rowOff>142875</xdr:rowOff>
    </xdr:from>
    <xdr:to>
      <xdr:col>16</xdr:col>
      <xdr:colOff>38100</xdr:colOff>
      <xdr:row>15</xdr:row>
      <xdr:rowOff>142875</xdr:rowOff>
    </xdr:to>
    <xdr:sp macro="[0]!OuvreFormulairedeRecherche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BE37A714-CA08-445A-A371-292FCFCD249D}"/>
            </a:ext>
          </a:extLst>
        </xdr:cNvPr>
        <xdr:cNvSpPr/>
      </xdr:nvSpPr>
      <xdr:spPr>
        <a:xfrm>
          <a:off x="10991850" y="2047875"/>
          <a:ext cx="1238250" cy="95250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P4" totalsRowShown="0">
  <tableColumns count="16">
    <tableColumn id="1" xr3:uid="{00000000-0010-0000-0000-000001000000}" name="Analyse"/>
    <tableColumn id="7" xr3:uid="{00000000-0010-0000-0000-000007000000}" name="Autre dénomination"/>
    <tableColumn id="2" xr3:uid="{00000000-0010-0000-0000-000002000000}" name="code MOLIS"/>
    <tableColumn id="3" xr3:uid="{00000000-0010-0000-0000-000003000000}" name="Nature"/>
    <tableColumn id="4" xr3:uid="{00000000-0010-0000-0000-000004000000}" name="Volume"/>
    <tableColumn id="5" xr3:uid="{00000000-0010-0000-0000-000005000000}" name="Température"/>
    <tableColumn id="6" xr3:uid="{00000000-0010-0000-0000-000006000000}" name="Transporteur"/>
    <tableColumn id="8" xr3:uid="{00000000-0010-0000-0000-000008000000}" name="Code feuille envoi"/>
    <tableColumn id="9" xr3:uid="{00000000-0010-0000-0000-000009000000}" name="Lieu" dataDxfId="3"/>
    <tableColumn id="10" xr3:uid="{00000000-0010-0000-0000-00000A000000}" name="N°Téléphone" dataDxfId="2"/>
    <tableColumn id="11" xr3:uid="{00000000-0010-0000-0000-00000B000000}" name="N°Fax" dataDxfId="1"/>
    <tableColumn id="12" xr3:uid="{00000000-0010-0000-0000-00000C000000}" name="Document"/>
    <tableColumn id="13" xr3:uid="{00000000-0010-0000-0000-00000D000000}" name="Remarque"/>
    <tableColumn id="14" xr3:uid="{00000000-0010-0000-0000-00000E000000}" name="lien internet"/>
    <tableColumn id="16" xr3:uid="{00000000-0010-0000-0000-000010000000}" name="Saisie par"/>
    <tableColumn id="15" xr3:uid="{00000000-0010-0000-0000-00000F000000}" name="date de création ou révis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3:D5" totalsRowShown="0">
  <autoFilter ref="D3:D5" xr:uid="{00000000-0009-0000-0100-000002000000}"/>
  <tableColumns count="1">
    <tableColumn id="1" xr3:uid="{00000000-0010-0000-0100-000001000000}" name="Transporteur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E3:E6" totalsRowShown="0">
  <autoFilter ref="E3:E6" xr:uid="{00000000-0009-0000-0100-000003000000}"/>
  <tableColumns count="1">
    <tableColumn id="1" xr3:uid="{00000000-0010-0000-0200-000001000000}" name="Température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B3:B10" totalsRowShown="0" headerRowDxfId="0">
  <autoFilter ref="B3:B10" xr:uid="{00000000-0009-0000-0100-000004000000}"/>
  <tableColumns count="1">
    <tableColumn id="1" xr3:uid="{00000000-0010-0000-0300-000001000000}" name="Natur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M19"/>
  <sheetViews>
    <sheetView showGridLines="0" topLeftCell="C1" workbookViewId="0">
      <selection activeCell="P26" sqref="P26"/>
    </sheetView>
  </sheetViews>
  <sheetFormatPr baseColWidth="10" defaultRowHeight="15" x14ac:dyDescent="0.25"/>
  <sheetData>
    <row r="19" spans="13:13" x14ac:dyDescent="0.25">
      <c r="M19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J72"/>
  <sheetViews>
    <sheetView tabSelected="1" workbookViewId="0">
      <selection activeCell="E15" sqref="E15"/>
    </sheetView>
  </sheetViews>
  <sheetFormatPr baseColWidth="10" defaultRowHeight="15" x14ac:dyDescent="0.25"/>
  <cols>
    <col min="3" max="3" width="10.28515625" customWidth="1"/>
    <col min="5" max="5" width="8" customWidth="1"/>
    <col min="10" max="11" width="12.7109375" style="4" bestFit="1" customWidth="1"/>
    <col min="16" max="16" width="20.5703125" customWidth="1"/>
    <col min="20" max="20" width="11.28515625" style="4" customWidth="1"/>
    <col min="21" max="21" width="20.85546875" customWidth="1"/>
    <col min="22" max="22" width="12.42578125" customWidth="1"/>
    <col min="23" max="23" width="17" customWidth="1"/>
    <col min="24" max="24" width="9.140625" customWidth="1"/>
    <col min="25" max="25" width="12.85546875" customWidth="1"/>
    <col min="26" max="26" width="12.42578125" customWidth="1"/>
    <col min="27" max="28" width="11.42578125" customWidth="1"/>
    <col min="29" max="30" width="12.7109375" style="4" customWidth="1"/>
    <col min="31" max="32" width="11.42578125" customWidth="1"/>
    <col min="33" max="33" width="14.42578125" customWidth="1"/>
    <col min="34" max="36" width="11.42578125" customWidth="1"/>
    <col min="40" max="40" width="14.5703125" customWidth="1"/>
    <col min="41" max="41" width="14.7109375" customWidth="1"/>
  </cols>
  <sheetData>
    <row r="1" spans="1:36" x14ac:dyDescent="0.25">
      <c r="A1" t="s">
        <v>0</v>
      </c>
      <c r="B1" t="s">
        <v>6</v>
      </c>
      <c r="C1" t="s">
        <v>1</v>
      </c>
      <c r="D1" t="s">
        <v>2</v>
      </c>
      <c r="E1" t="s">
        <v>4</v>
      </c>
      <c r="F1" t="s">
        <v>3</v>
      </c>
      <c r="G1" t="s">
        <v>7</v>
      </c>
      <c r="H1" t="s">
        <v>8</v>
      </c>
      <c r="I1" t="s">
        <v>5</v>
      </c>
      <c r="J1" s="4" t="s">
        <v>9</v>
      </c>
      <c r="K1" s="4" t="s">
        <v>10</v>
      </c>
      <c r="L1" t="s">
        <v>11</v>
      </c>
      <c r="M1" t="s">
        <v>12</v>
      </c>
      <c r="N1" t="s">
        <v>13</v>
      </c>
      <c r="O1" t="s">
        <v>20</v>
      </c>
      <c r="P1" t="s">
        <v>14</v>
      </c>
      <c r="R1" t="s">
        <v>15</v>
      </c>
      <c r="T1" s="4" t="s">
        <v>16</v>
      </c>
      <c r="AE1" s="8">
        <f>COUNTA(AE3:AE1000)+2</f>
        <v>3</v>
      </c>
    </row>
    <row r="2" spans="1:36" ht="45" x14ac:dyDescent="0.25">
      <c r="A2" t="s">
        <v>19</v>
      </c>
      <c r="B2" t="s">
        <v>19</v>
      </c>
      <c r="C2" t="s">
        <v>19</v>
      </c>
      <c r="D2" t="s">
        <v>23</v>
      </c>
      <c r="E2" t="s">
        <v>19</v>
      </c>
      <c r="F2" t="s">
        <v>32</v>
      </c>
      <c r="G2" t="s">
        <v>30</v>
      </c>
      <c r="H2" t="s">
        <v>38</v>
      </c>
      <c r="I2" s="3" t="s">
        <v>39</v>
      </c>
      <c r="J2" s="4">
        <v>101010101</v>
      </c>
      <c r="K2" s="4">
        <v>101010101</v>
      </c>
      <c r="L2" t="s">
        <v>40</v>
      </c>
      <c r="M2" t="s">
        <v>40</v>
      </c>
      <c r="N2" t="s">
        <v>35</v>
      </c>
      <c r="O2" t="s">
        <v>36</v>
      </c>
      <c r="P2" t="s">
        <v>37</v>
      </c>
      <c r="R2" t="s">
        <v>0</v>
      </c>
      <c r="T2" s="4" t="s">
        <v>0</v>
      </c>
      <c r="U2" t="s">
        <v>6</v>
      </c>
      <c r="V2" t="s">
        <v>1</v>
      </c>
      <c r="W2" t="s">
        <v>2</v>
      </c>
      <c r="X2" t="s">
        <v>4</v>
      </c>
      <c r="Y2" t="s">
        <v>3</v>
      </c>
      <c r="Z2" t="s">
        <v>7</v>
      </c>
      <c r="AA2" t="s">
        <v>8</v>
      </c>
      <c r="AB2" t="s">
        <v>5</v>
      </c>
      <c r="AC2" s="4" t="s">
        <v>9</v>
      </c>
      <c r="AD2" s="4" t="s">
        <v>10</v>
      </c>
      <c r="AE2" t="s">
        <v>11</v>
      </c>
      <c r="AF2" t="s">
        <v>12</v>
      </c>
      <c r="AG2" t="s">
        <v>13</v>
      </c>
      <c r="AH2" t="s">
        <v>20</v>
      </c>
      <c r="AI2" t="s">
        <v>14</v>
      </c>
      <c r="AJ2" s="2"/>
    </row>
    <row r="3" spans="1:36" ht="30" x14ac:dyDescent="0.25">
      <c r="A3" t="s">
        <v>17</v>
      </c>
      <c r="B3" t="s">
        <v>17</v>
      </c>
      <c r="C3" t="s">
        <v>17</v>
      </c>
      <c r="D3" t="s">
        <v>24</v>
      </c>
      <c r="E3" t="s">
        <v>34</v>
      </c>
      <c r="F3" t="s">
        <v>21</v>
      </c>
      <c r="G3" t="s">
        <v>30</v>
      </c>
      <c r="H3" t="s">
        <v>41</v>
      </c>
      <c r="I3" s="3" t="s">
        <v>42</v>
      </c>
      <c r="J3" s="4">
        <v>202020202</v>
      </c>
      <c r="K3" s="4">
        <v>202020202</v>
      </c>
      <c r="L3" s="5" t="str">
        <f>HYPERLINK("C:\Users\Untel\Pictures\fiche.pdf","Echo#003")</f>
        <v>Echo#003</v>
      </c>
      <c r="M3" t="s">
        <v>43</v>
      </c>
      <c r="N3" t="s">
        <v>40</v>
      </c>
      <c r="O3" t="s">
        <v>36</v>
      </c>
      <c r="P3" t="s">
        <v>37</v>
      </c>
      <c r="R3" t="s">
        <v>17</v>
      </c>
      <c r="T3" t="s">
        <v>17</v>
      </c>
      <c r="U3" t="s">
        <v>17</v>
      </c>
      <c r="V3" t="s">
        <v>17</v>
      </c>
      <c r="W3" t="s">
        <v>24</v>
      </c>
      <c r="X3" t="s">
        <v>34</v>
      </c>
      <c r="Y3" t="s">
        <v>21</v>
      </c>
      <c r="Z3" t="s">
        <v>30</v>
      </c>
      <c r="AA3" t="s">
        <v>41</v>
      </c>
      <c r="AB3" s="3" t="s">
        <v>42</v>
      </c>
      <c r="AC3" s="4">
        <v>202020202</v>
      </c>
      <c r="AD3" s="4">
        <v>202020202</v>
      </c>
      <c r="AE3" s="9" t="str">
        <f>HYPERLINK("C:\Users\Untel\Pictures\fiche.pdf","Echo#003")</f>
        <v>Echo#003</v>
      </c>
      <c r="AF3" t="s">
        <v>43</v>
      </c>
      <c r="AG3" t="s">
        <v>40</v>
      </c>
      <c r="AH3" t="s">
        <v>36</v>
      </c>
      <c r="AI3" t="s">
        <v>37</v>
      </c>
      <c r="AJ3">
        <f>IF(T3&lt;&gt;"",1,0)</f>
        <v>1</v>
      </c>
    </row>
    <row r="4" spans="1:36" ht="30" x14ac:dyDescent="0.25">
      <c r="A4" t="s">
        <v>44</v>
      </c>
      <c r="B4" t="s">
        <v>45</v>
      </c>
      <c r="C4" t="s">
        <v>45</v>
      </c>
      <c r="D4" t="s">
        <v>46</v>
      </c>
      <c r="E4" t="s">
        <v>45</v>
      </c>
      <c r="F4" t="s">
        <v>46</v>
      </c>
      <c r="G4" t="s">
        <v>46</v>
      </c>
      <c r="H4" t="s">
        <v>45</v>
      </c>
      <c r="I4" s="3" t="s">
        <v>47</v>
      </c>
      <c r="J4" s="4" t="s">
        <v>45</v>
      </c>
      <c r="K4" s="4" t="s">
        <v>45</v>
      </c>
      <c r="M4" t="s">
        <v>45</v>
      </c>
      <c r="N4" t="s">
        <v>40</v>
      </c>
      <c r="O4" t="s">
        <v>36</v>
      </c>
      <c r="P4" t="s">
        <v>48</v>
      </c>
      <c r="T4"/>
      <c r="AB4" s="3"/>
      <c r="AE4" s="6"/>
      <c r="AJ4">
        <f>IF(T4&lt;&gt;"",AJ3+1,0)</f>
        <v>0</v>
      </c>
    </row>
    <row r="5" spans="1:36" x14ac:dyDescent="0.25">
      <c r="T5"/>
      <c r="AB5" s="3"/>
      <c r="AJ5">
        <f t="shared" ref="AJ5:AJ68" si="0">IF(T5&lt;&gt;"",AJ4+1,0)</f>
        <v>0</v>
      </c>
    </row>
    <row r="6" spans="1:36" x14ac:dyDescent="0.25">
      <c r="R6" t="s">
        <v>18</v>
      </c>
      <c r="AJ6">
        <f t="shared" si="0"/>
        <v>0</v>
      </c>
    </row>
    <row r="7" spans="1:36" x14ac:dyDescent="0.25">
      <c r="F7" s="7" t="s">
        <v>49</v>
      </c>
      <c r="R7">
        <f>COUNTA(T3:T10000)</f>
        <v>1</v>
      </c>
      <c r="AJ7">
        <f t="shared" si="0"/>
        <v>0</v>
      </c>
    </row>
    <row r="8" spans="1:36" x14ac:dyDescent="0.25">
      <c r="F8" s="7" t="s">
        <v>50</v>
      </c>
      <c r="I8" s="3"/>
      <c r="AJ8">
        <f t="shared" si="0"/>
        <v>0</v>
      </c>
    </row>
    <row r="9" spans="1:36" x14ac:dyDescent="0.25">
      <c r="F9" s="7" t="s">
        <v>51</v>
      </c>
      <c r="AJ9">
        <f t="shared" si="0"/>
        <v>0</v>
      </c>
    </row>
    <row r="10" spans="1:36" x14ac:dyDescent="0.25">
      <c r="F10" s="7" t="s">
        <v>52</v>
      </c>
      <c r="AJ10">
        <f t="shared" si="0"/>
        <v>0</v>
      </c>
    </row>
    <row r="11" spans="1:36" x14ac:dyDescent="0.25">
      <c r="AJ11">
        <f t="shared" si="0"/>
        <v>0</v>
      </c>
    </row>
    <row r="12" spans="1:36" x14ac:dyDescent="0.25">
      <c r="AJ12">
        <f t="shared" si="0"/>
        <v>0</v>
      </c>
    </row>
    <row r="13" spans="1:36" x14ac:dyDescent="0.25">
      <c r="AJ13">
        <f t="shared" si="0"/>
        <v>0</v>
      </c>
    </row>
    <row r="14" spans="1:36" x14ac:dyDescent="0.25">
      <c r="AJ14">
        <f t="shared" si="0"/>
        <v>0</v>
      </c>
    </row>
    <row r="15" spans="1:36" x14ac:dyDescent="0.25">
      <c r="AJ15">
        <f t="shared" si="0"/>
        <v>0</v>
      </c>
    </row>
    <row r="16" spans="1:36" x14ac:dyDescent="0.25">
      <c r="AJ16">
        <f t="shared" si="0"/>
        <v>0</v>
      </c>
    </row>
    <row r="17" spans="36:36" x14ac:dyDescent="0.25">
      <c r="AJ17">
        <f t="shared" si="0"/>
        <v>0</v>
      </c>
    </row>
    <row r="18" spans="36:36" x14ac:dyDescent="0.25">
      <c r="AJ18">
        <f t="shared" si="0"/>
        <v>0</v>
      </c>
    </row>
    <row r="19" spans="36:36" x14ac:dyDescent="0.25">
      <c r="AJ19">
        <f t="shared" si="0"/>
        <v>0</v>
      </c>
    </row>
    <row r="20" spans="36:36" x14ac:dyDescent="0.25">
      <c r="AJ20">
        <f t="shared" si="0"/>
        <v>0</v>
      </c>
    </row>
    <row r="21" spans="36:36" x14ac:dyDescent="0.25">
      <c r="AJ21">
        <f t="shared" si="0"/>
        <v>0</v>
      </c>
    </row>
    <row r="22" spans="36:36" x14ac:dyDescent="0.25">
      <c r="AJ22">
        <f t="shared" si="0"/>
        <v>0</v>
      </c>
    </row>
    <row r="23" spans="36:36" x14ac:dyDescent="0.25">
      <c r="AJ23">
        <f t="shared" si="0"/>
        <v>0</v>
      </c>
    </row>
    <row r="24" spans="36:36" x14ac:dyDescent="0.25">
      <c r="AJ24">
        <f t="shared" si="0"/>
        <v>0</v>
      </c>
    </row>
    <row r="25" spans="36:36" x14ac:dyDescent="0.25">
      <c r="AJ25">
        <f t="shared" si="0"/>
        <v>0</v>
      </c>
    </row>
    <row r="26" spans="36:36" x14ac:dyDescent="0.25">
      <c r="AJ26">
        <f t="shared" si="0"/>
        <v>0</v>
      </c>
    </row>
    <row r="27" spans="36:36" x14ac:dyDescent="0.25">
      <c r="AJ27">
        <f t="shared" si="0"/>
        <v>0</v>
      </c>
    </row>
    <row r="28" spans="36:36" x14ac:dyDescent="0.25">
      <c r="AJ28">
        <f t="shared" si="0"/>
        <v>0</v>
      </c>
    </row>
    <row r="29" spans="36:36" x14ac:dyDescent="0.25">
      <c r="AJ29">
        <f t="shared" si="0"/>
        <v>0</v>
      </c>
    </row>
    <row r="30" spans="36:36" x14ac:dyDescent="0.25">
      <c r="AJ30">
        <f t="shared" si="0"/>
        <v>0</v>
      </c>
    </row>
    <row r="31" spans="36:36" x14ac:dyDescent="0.25">
      <c r="AJ31">
        <f t="shared" si="0"/>
        <v>0</v>
      </c>
    </row>
    <row r="32" spans="36:36" x14ac:dyDescent="0.25">
      <c r="AJ32">
        <f t="shared" si="0"/>
        <v>0</v>
      </c>
    </row>
    <row r="33" spans="36:36" x14ac:dyDescent="0.25">
      <c r="AJ33">
        <f t="shared" si="0"/>
        <v>0</v>
      </c>
    </row>
    <row r="34" spans="36:36" x14ac:dyDescent="0.25">
      <c r="AJ34">
        <f t="shared" si="0"/>
        <v>0</v>
      </c>
    </row>
    <row r="35" spans="36:36" x14ac:dyDescent="0.25">
      <c r="AJ35">
        <f t="shared" si="0"/>
        <v>0</v>
      </c>
    </row>
    <row r="36" spans="36:36" x14ac:dyDescent="0.25">
      <c r="AJ36">
        <f t="shared" si="0"/>
        <v>0</v>
      </c>
    </row>
    <row r="37" spans="36:36" x14ac:dyDescent="0.25">
      <c r="AJ37">
        <f t="shared" si="0"/>
        <v>0</v>
      </c>
    </row>
    <row r="38" spans="36:36" x14ac:dyDescent="0.25">
      <c r="AJ38">
        <f t="shared" si="0"/>
        <v>0</v>
      </c>
    </row>
    <row r="39" spans="36:36" x14ac:dyDescent="0.25">
      <c r="AJ39">
        <f t="shared" si="0"/>
        <v>0</v>
      </c>
    </row>
    <row r="40" spans="36:36" x14ac:dyDescent="0.25">
      <c r="AJ40">
        <f t="shared" si="0"/>
        <v>0</v>
      </c>
    </row>
    <row r="41" spans="36:36" x14ac:dyDescent="0.25">
      <c r="AJ41">
        <f t="shared" si="0"/>
        <v>0</v>
      </c>
    </row>
    <row r="42" spans="36:36" x14ac:dyDescent="0.25">
      <c r="AJ42">
        <f t="shared" si="0"/>
        <v>0</v>
      </c>
    </row>
    <row r="43" spans="36:36" x14ac:dyDescent="0.25">
      <c r="AJ43">
        <f t="shared" si="0"/>
        <v>0</v>
      </c>
    </row>
    <row r="44" spans="36:36" x14ac:dyDescent="0.25">
      <c r="AJ44">
        <f t="shared" si="0"/>
        <v>0</v>
      </c>
    </row>
    <row r="45" spans="36:36" x14ac:dyDescent="0.25">
      <c r="AJ45">
        <f t="shared" si="0"/>
        <v>0</v>
      </c>
    </row>
    <row r="46" spans="36:36" x14ac:dyDescent="0.25">
      <c r="AJ46">
        <f t="shared" si="0"/>
        <v>0</v>
      </c>
    </row>
    <row r="47" spans="36:36" x14ac:dyDescent="0.25">
      <c r="AJ47">
        <f t="shared" si="0"/>
        <v>0</v>
      </c>
    </row>
    <row r="48" spans="36:36" x14ac:dyDescent="0.25">
      <c r="AJ48">
        <f t="shared" si="0"/>
        <v>0</v>
      </c>
    </row>
    <row r="49" spans="36:36" x14ac:dyDescent="0.25">
      <c r="AJ49">
        <f t="shared" si="0"/>
        <v>0</v>
      </c>
    </row>
    <row r="50" spans="36:36" x14ac:dyDescent="0.25">
      <c r="AJ50">
        <f t="shared" si="0"/>
        <v>0</v>
      </c>
    </row>
    <row r="51" spans="36:36" x14ac:dyDescent="0.25">
      <c r="AJ51">
        <f t="shared" si="0"/>
        <v>0</v>
      </c>
    </row>
    <row r="52" spans="36:36" x14ac:dyDescent="0.25">
      <c r="AJ52">
        <f t="shared" si="0"/>
        <v>0</v>
      </c>
    </row>
    <row r="53" spans="36:36" x14ac:dyDescent="0.25">
      <c r="AJ53">
        <f t="shared" si="0"/>
        <v>0</v>
      </c>
    </row>
    <row r="54" spans="36:36" x14ac:dyDescent="0.25">
      <c r="AJ54">
        <f t="shared" si="0"/>
        <v>0</v>
      </c>
    </row>
    <row r="55" spans="36:36" x14ac:dyDescent="0.25">
      <c r="AJ55">
        <f t="shared" si="0"/>
        <v>0</v>
      </c>
    </row>
    <row r="56" spans="36:36" x14ac:dyDescent="0.25">
      <c r="AJ56">
        <f t="shared" si="0"/>
        <v>0</v>
      </c>
    </row>
    <row r="57" spans="36:36" x14ac:dyDescent="0.25">
      <c r="AJ57">
        <f t="shared" si="0"/>
        <v>0</v>
      </c>
    </row>
    <row r="58" spans="36:36" x14ac:dyDescent="0.25">
      <c r="AJ58">
        <f t="shared" si="0"/>
        <v>0</v>
      </c>
    </row>
    <row r="59" spans="36:36" x14ac:dyDescent="0.25">
      <c r="AJ59">
        <f t="shared" si="0"/>
        <v>0</v>
      </c>
    </row>
    <row r="60" spans="36:36" x14ac:dyDescent="0.25">
      <c r="AJ60">
        <f t="shared" si="0"/>
        <v>0</v>
      </c>
    </row>
    <row r="61" spans="36:36" x14ac:dyDescent="0.25">
      <c r="AJ61">
        <f t="shared" si="0"/>
        <v>0</v>
      </c>
    </row>
    <row r="62" spans="36:36" x14ac:dyDescent="0.25">
      <c r="AJ62">
        <f t="shared" si="0"/>
        <v>0</v>
      </c>
    </row>
    <row r="63" spans="36:36" x14ac:dyDescent="0.25">
      <c r="AJ63">
        <f t="shared" si="0"/>
        <v>0</v>
      </c>
    </row>
    <row r="64" spans="36:36" x14ac:dyDescent="0.25">
      <c r="AJ64">
        <f t="shared" si="0"/>
        <v>0</v>
      </c>
    </row>
    <row r="65" spans="36:36" x14ac:dyDescent="0.25">
      <c r="AJ65">
        <f t="shared" si="0"/>
        <v>0</v>
      </c>
    </row>
    <row r="66" spans="36:36" x14ac:dyDescent="0.25">
      <c r="AJ66">
        <f t="shared" si="0"/>
        <v>0</v>
      </c>
    </row>
    <row r="67" spans="36:36" x14ac:dyDescent="0.25">
      <c r="AJ67">
        <f t="shared" si="0"/>
        <v>0</v>
      </c>
    </row>
    <row r="68" spans="36:36" x14ac:dyDescent="0.25">
      <c r="AJ68">
        <f t="shared" si="0"/>
        <v>0</v>
      </c>
    </row>
    <row r="69" spans="36:36" x14ac:dyDescent="0.25">
      <c r="AJ69">
        <f t="shared" ref="AJ69:AJ72" si="1">IF(T69&lt;&gt;"",AJ68+1,0)</f>
        <v>0</v>
      </c>
    </row>
    <row r="70" spans="36:36" x14ac:dyDescent="0.25">
      <c r="AJ70">
        <f t="shared" si="1"/>
        <v>0</v>
      </c>
    </row>
    <row r="71" spans="36:36" x14ac:dyDescent="0.25">
      <c r="AJ71">
        <f t="shared" si="1"/>
        <v>0</v>
      </c>
    </row>
    <row r="72" spans="36:36" x14ac:dyDescent="0.25">
      <c r="AJ72">
        <f t="shared" si="1"/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E10"/>
  <sheetViews>
    <sheetView workbookViewId="0">
      <selection activeCell="D4" sqref="D4:D5"/>
    </sheetView>
  </sheetViews>
  <sheetFormatPr baseColWidth="10" defaultRowHeight="15" x14ac:dyDescent="0.25"/>
  <sheetData>
    <row r="2" spans="2:5" x14ac:dyDescent="0.25">
      <c r="B2" t="s">
        <v>22</v>
      </c>
    </row>
    <row r="3" spans="2:5" x14ac:dyDescent="0.25">
      <c r="B3" s="2" t="s">
        <v>2</v>
      </c>
      <c r="D3" t="s">
        <v>7</v>
      </c>
      <c r="E3" t="s">
        <v>3</v>
      </c>
    </row>
    <row r="4" spans="2:5" x14ac:dyDescent="0.25">
      <c r="B4" t="s">
        <v>23</v>
      </c>
      <c r="D4" t="s">
        <v>30</v>
      </c>
      <c r="E4" t="s">
        <v>32</v>
      </c>
    </row>
    <row r="5" spans="2:5" x14ac:dyDescent="0.25">
      <c r="B5" t="s">
        <v>24</v>
      </c>
      <c r="D5" t="s">
        <v>31</v>
      </c>
      <c r="E5" t="s">
        <v>21</v>
      </c>
    </row>
    <row r="6" spans="2:5" x14ac:dyDescent="0.25">
      <c r="B6" t="s">
        <v>25</v>
      </c>
      <c r="E6" t="s">
        <v>33</v>
      </c>
    </row>
    <row r="7" spans="2:5" x14ac:dyDescent="0.25">
      <c r="B7" t="s">
        <v>26</v>
      </c>
    </row>
    <row r="8" spans="2:5" x14ac:dyDescent="0.25">
      <c r="B8" t="s">
        <v>27</v>
      </c>
    </row>
    <row r="9" spans="2:5" x14ac:dyDescent="0.25">
      <c r="B9" t="s">
        <v>28</v>
      </c>
    </row>
    <row r="10" spans="2:5" x14ac:dyDescent="0.25">
      <c r="B10" t="s">
        <v>29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FORMULAIRE</vt:lpstr>
      <vt:lpstr>BDD</vt:lpstr>
      <vt:lpstr>Liste</vt:lpstr>
      <vt:lpstr>Archivage</vt:lpstr>
      <vt:lpstr>BDD!Criteres</vt:lpstr>
      <vt:lpstr>BDD!Extraire</vt:lpstr>
      <vt:lpstr>ListeNature</vt:lpstr>
      <vt:lpstr>ListeTempérature</vt:lpstr>
      <vt:lpstr>ListeTransporteur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Irène KEUL</dc:creator>
  <cp:lastModifiedBy>X Cellus</cp:lastModifiedBy>
  <dcterms:created xsi:type="dcterms:W3CDTF">2022-06-28T19:06:02Z</dcterms:created>
  <dcterms:modified xsi:type="dcterms:W3CDTF">2022-09-04T21:06:14Z</dcterms:modified>
</cp:coreProperties>
</file>