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8562051-A696-4AC5-A11C-E76FD11CDE5D}" xr6:coauthVersionLast="47" xr6:coauthVersionMax="47" xr10:uidLastSave="{00000000-0000-0000-0000-000000000000}"/>
  <bookViews>
    <workbookView xWindow="-120" yWindow="-120" windowWidth="20730" windowHeight="11160" xr2:uid="{A1D99B08-2DEE-4219-81CA-DBE1E77B7C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3" i="1" l="1"/>
  <c r="G23" i="1"/>
  <c r="D23" i="1"/>
  <c r="F23" i="1" s="1"/>
  <c r="B23" i="1"/>
  <c r="H22" i="1"/>
  <c r="F22" i="1"/>
  <c r="G22" i="1"/>
  <c r="D22" i="1"/>
  <c r="B22" i="1"/>
  <c r="G21" i="1"/>
  <c r="H21" i="1"/>
  <c r="F21" i="1"/>
  <c r="D21" i="1"/>
  <c r="B21" i="1"/>
  <c r="H18" i="1"/>
  <c r="H19" i="1"/>
  <c r="H20" i="1"/>
  <c r="H15" i="1"/>
  <c r="H17" i="1"/>
  <c r="H16" i="1"/>
  <c r="F19" i="1"/>
  <c r="F18" i="1"/>
  <c r="F17" i="1"/>
  <c r="F16" i="1"/>
  <c r="G16" i="1"/>
  <c r="G15" i="1"/>
  <c r="F15" i="1"/>
  <c r="B20" i="1"/>
  <c r="D20" i="1" s="1"/>
  <c r="B19" i="1"/>
  <c r="D19" i="1" s="1"/>
  <c r="B18" i="1"/>
  <c r="D18" i="1" s="1"/>
  <c r="B17" i="1"/>
  <c r="D17" i="1" s="1"/>
  <c r="B16" i="1"/>
  <c r="D16" i="1" s="1"/>
  <c r="D15" i="1"/>
  <c r="B10" i="1"/>
  <c r="D10" i="1" s="1"/>
  <c r="E10" i="1" s="1"/>
  <c r="B9" i="1"/>
  <c r="D9" i="1" s="1"/>
  <c r="E9" i="1" s="1"/>
  <c r="B8" i="1"/>
  <c r="D8" i="1" s="1"/>
  <c r="E8" i="1" s="1"/>
  <c r="B7" i="1"/>
  <c r="D7" i="1" s="1"/>
  <c r="B6" i="1"/>
  <c r="D6" i="1" s="1"/>
  <c r="E6" i="1" s="1"/>
  <c r="F6" i="1" s="1"/>
  <c r="G6" i="1" s="1"/>
  <c r="D5" i="1"/>
  <c r="E5" i="1" s="1"/>
  <c r="F5" i="1" s="1"/>
  <c r="G5" i="1" s="1"/>
  <c r="G18" i="1" l="1"/>
  <c r="G17" i="1"/>
  <c r="H6" i="1"/>
  <c r="E7" i="1"/>
  <c r="F7" i="1" s="1"/>
  <c r="G19" i="1" l="1"/>
  <c r="F20" i="1" s="1"/>
  <c r="G20" i="1" s="1"/>
  <c r="G7" i="1"/>
  <c r="H7" i="1" s="1"/>
  <c r="F8" i="1"/>
  <c r="F9" i="1" l="1"/>
  <c r="G8" i="1"/>
  <c r="H8" i="1" s="1"/>
  <c r="G9" i="1" l="1"/>
  <c r="H9" i="1" s="1"/>
  <c r="F10" i="1"/>
  <c r="G10" i="1" s="1"/>
  <c r="H10" i="1" s="1"/>
</calcChain>
</file>

<file path=xl/sharedStrings.xml><?xml version="1.0" encoding="utf-8"?>
<sst xmlns="http://schemas.openxmlformats.org/spreadsheetml/2006/main" count="17" uniqueCount="11">
  <si>
    <t xml:space="preserve">Heure debut </t>
  </si>
  <si>
    <t>Heure fin</t>
  </si>
  <si>
    <t xml:space="preserve">Heures de fonctionnement </t>
  </si>
  <si>
    <t>Date</t>
  </si>
  <si>
    <t>Cumul fonctionnement</t>
  </si>
  <si>
    <t>RAZ</t>
  </si>
  <si>
    <t>Heures de fonctionnement 2</t>
  </si>
  <si>
    <t xml:space="preserve">Observations </t>
  </si>
  <si>
    <t>Cumul fonct° + RAZ J-1</t>
  </si>
  <si>
    <t>Niveau de changement =&gt;8</t>
  </si>
  <si>
    <t>Note: Sur 38 heures de fonctionnement l'huile a été changé 4 fois. Soit 4 x 8 = 32 heures. Reste 38-32 = 6 heures de fonctionnement &lt; au niveau de changement.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</si>
</sst>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E2B67-9582-4505-B87E-5C989D983621}">
  <dimension ref="A4:H25"/>
  <sheetViews>
    <sheetView tabSelected="1" workbookViewId="0">
      <selection activeCell="J9" sqref="J9"/>
    </sheetView>
  </sheetViews>
  <sheetFormatPr baseColWidth="10" defaultRowHeight="15" x14ac:dyDescent="0.25"/>
  <cols>
    <col min="2" max="2" width="14" customWidth="1"/>
    <col min="3" max="3" width="12.5703125" customWidth="1"/>
    <col min="4" max="4" width="25.7109375" customWidth="1"/>
    <col min="5" max="5" width="28.140625" customWidth="1"/>
    <col min="6" max="6" width="23.28515625" customWidth="1"/>
    <col min="7" max="7" width="7.140625" customWidth="1"/>
    <col min="8" max="8" width="14.28515625" customWidth="1"/>
  </cols>
  <sheetData>
    <row r="4" spans="1:8" x14ac:dyDescent="0.25">
      <c r="A4" t="s">
        <v>3</v>
      </c>
      <c r="B4" t="s">
        <v>0</v>
      </c>
      <c r="C4" t="s">
        <v>1</v>
      </c>
      <c r="D4" t="s">
        <v>2</v>
      </c>
      <c r="E4" t="s">
        <v>6</v>
      </c>
      <c r="F4" t="s">
        <v>4</v>
      </c>
      <c r="G4" t="s">
        <v>5</v>
      </c>
      <c r="H4" t="s">
        <v>7</v>
      </c>
    </row>
    <row r="5" spans="1:8" x14ac:dyDescent="0.25">
      <c r="A5" s="1">
        <v>44492</v>
      </c>
      <c r="B5">
        <v>45</v>
      </c>
      <c r="C5">
        <v>50</v>
      </c>
      <c r="D5">
        <f>C5-B5</f>
        <v>5</v>
      </c>
      <c r="E5">
        <f>D5</f>
        <v>5</v>
      </c>
      <c r="F5">
        <f>E5</f>
        <v>5</v>
      </c>
      <c r="G5" t="str">
        <f>IF(F5&gt;=8,-8,"")</f>
        <v/>
      </c>
    </row>
    <row r="6" spans="1:8" x14ac:dyDescent="0.25">
      <c r="A6" s="1">
        <v>44493</v>
      </c>
      <c r="B6">
        <f>C5</f>
        <v>50</v>
      </c>
      <c r="C6">
        <v>53</v>
      </c>
      <c r="D6">
        <f t="shared" ref="D6:D10" si="0">C6-B6</f>
        <v>3</v>
      </c>
      <c r="E6">
        <f t="shared" ref="E6:E10" si="1">D6</f>
        <v>3</v>
      </c>
      <c r="F6">
        <f>F5+E6</f>
        <v>8</v>
      </c>
      <c r="G6">
        <f t="shared" ref="G6:G10" si="2">IF(F6&gt;=8,-8,"")</f>
        <v>-8</v>
      </c>
      <c r="H6" t="str">
        <f>IF(G6=-8,"Changer Huile","Huile OK")</f>
        <v>Changer Huile</v>
      </c>
    </row>
    <row r="7" spans="1:8" x14ac:dyDescent="0.25">
      <c r="A7" s="1">
        <v>44494</v>
      </c>
      <c r="B7">
        <f>C6</f>
        <v>53</v>
      </c>
      <c r="C7">
        <v>60</v>
      </c>
      <c r="D7">
        <f t="shared" si="0"/>
        <v>7</v>
      </c>
      <c r="E7">
        <f>IF(G6&lt;0,0,1)</f>
        <v>0</v>
      </c>
      <c r="F7">
        <f>IF(E7=0,D7,1)</f>
        <v>7</v>
      </c>
      <c r="G7" t="str">
        <f t="shared" si="2"/>
        <v/>
      </c>
      <c r="H7" t="str">
        <f t="shared" ref="H7:H10" si="3">IF(G7=-8,"Changer Huile","Huile OK")</f>
        <v>Huile OK</v>
      </c>
    </row>
    <row r="8" spans="1:8" x14ac:dyDescent="0.25">
      <c r="A8" s="1">
        <v>44495</v>
      </c>
      <c r="B8">
        <f>C7</f>
        <v>60</v>
      </c>
      <c r="C8">
        <v>62</v>
      </c>
      <c r="D8">
        <f t="shared" si="0"/>
        <v>2</v>
      </c>
      <c r="E8">
        <f t="shared" si="1"/>
        <v>2</v>
      </c>
      <c r="F8">
        <f t="shared" ref="F8:F10" si="4">F7+E8</f>
        <v>9</v>
      </c>
      <c r="G8">
        <f t="shared" si="2"/>
        <v>-8</v>
      </c>
      <c r="H8" t="str">
        <f t="shared" si="3"/>
        <v>Changer Huile</v>
      </c>
    </row>
    <row r="9" spans="1:8" x14ac:dyDescent="0.25">
      <c r="A9" s="1">
        <v>44496</v>
      </c>
      <c r="B9">
        <f>C8</f>
        <v>62</v>
      </c>
      <c r="C9">
        <v>70</v>
      </c>
      <c r="D9">
        <f t="shared" si="0"/>
        <v>8</v>
      </c>
      <c r="E9">
        <f t="shared" si="1"/>
        <v>8</v>
      </c>
      <c r="F9">
        <f t="shared" si="4"/>
        <v>17</v>
      </c>
      <c r="G9">
        <f t="shared" si="2"/>
        <v>-8</v>
      </c>
      <c r="H9" t="str">
        <f t="shared" si="3"/>
        <v>Changer Huile</v>
      </c>
    </row>
    <row r="10" spans="1:8" x14ac:dyDescent="0.25">
      <c r="A10" s="1">
        <v>44497</v>
      </c>
      <c r="B10">
        <f>C9</f>
        <v>70</v>
      </c>
      <c r="C10">
        <v>74</v>
      </c>
      <c r="D10">
        <f t="shared" si="0"/>
        <v>4</v>
      </c>
      <c r="E10">
        <f t="shared" si="1"/>
        <v>4</v>
      </c>
      <c r="F10">
        <f t="shared" si="4"/>
        <v>21</v>
      </c>
      <c r="G10">
        <f t="shared" si="2"/>
        <v>-8</v>
      </c>
      <c r="H10" t="str">
        <f t="shared" si="3"/>
        <v>Changer Huile</v>
      </c>
    </row>
    <row r="13" spans="1:8" x14ac:dyDescent="0.25">
      <c r="F13" s="3" t="s">
        <v>9</v>
      </c>
    </row>
    <row r="14" spans="1:8" x14ac:dyDescent="0.25">
      <c r="A14" s="2" t="s">
        <v>3</v>
      </c>
      <c r="B14" s="2" t="s">
        <v>0</v>
      </c>
      <c r="C14" s="2" t="s">
        <v>1</v>
      </c>
      <c r="D14" s="2" t="s">
        <v>2</v>
      </c>
      <c r="E14" s="2"/>
      <c r="F14" s="2" t="s">
        <v>8</v>
      </c>
      <c r="G14" s="2" t="s">
        <v>5</v>
      </c>
      <c r="H14" s="2" t="s">
        <v>7</v>
      </c>
    </row>
    <row r="15" spans="1:8" x14ac:dyDescent="0.25">
      <c r="A15" s="1">
        <v>44492</v>
      </c>
      <c r="B15">
        <v>45</v>
      </c>
      <c r="C15">
        <v>50</v>
      </c>
      <c r="D15">
        <f>C15-B15</f>
        <v>5</v>
      </c>
      <c r="F15">
        <f>D15</f>
        <v>5</v>
      </c>
      <c r="G15">
        <f>IF(F15&gt;=8,-8,0)</f>
        <v>0</v>
      </c>
      <c r="H15" t="str">
        <f>IF(G15=-8,"Changer Huile","Huile OK")</f>
        <v>Huile OK</v>
      </c>
    </row>
    <row r="16" spans="1:8" x14ac:dyDescent="0.25">
      <c r="A16" s="1">
        <v>44493</v>
      </c>
      <c r="B16">
        <f>C15</f>
        <v>50</v>
      </c>
      <c r="C16">
        <v>53</v>
      </c>
      <c r="D16">
        <f t="shared" ref="D16:D23" si="5">C16-B16</f>
        <v>3</v>
      </c>
      <c r="F16">
        <f>F15+D16+G15</f>
        <v>8</v>
      </c>
      <c r="G16">
        <f>IF(F16&gt;=8,-8,0)</f>
        <v>-8</v>
      </c>
      <c r="H16" t="str">
        <f>IF(G16=-8,"Changer Huile","Huile OK")</f>
        <v>Changer Huile</v>
      </c>
    </row>
    <row r="17" spans="1:8" x14ac:dyDescent="0.25">
      <c r="A17" s="1">
        <v>44494</v>
      </c>
      <c r="B17">
        <f>C16</f>
        <v>53</v>
      </c>
      <c r="C17">
        <v>60</v>
      </c>
      <c r="D17">
        <f t="shared" si="5"/>
        <v>7</v>
      </c>
      <c r="F17">
        <f>F16+D17+G16</f>
        <v>7</v>
      </c>
      <c r="G17">
        <f t="shared" ref="G17:G23" si="6">IF(F17&gt;=8,-8,0)</f>
        <v>0</v>
      </c>
      <c r="H17" t="str">
        <f>IF(G17=-8,"Changer Huile","Huile OK")</f>
        <v>Huile OK</v>
      </c>
    </row>
    <row r="18" spans="1:8" x14ac:dyDescent="0.25">
      <c r="A18" s="1">
        <v>44495</v>
      </c>
      <c r="B18">
        <f>C17</f>
        <v>60</v>
      </c>
      <c r="C18">
        <v>62</v>
      </c>
      <c r="D18">
        <f t="shared" si="5"/>
        <v>2</v>
      </c>
      <c r="F18">
        <f>F17+D18+G17</f>
        <v>9</v>
      </c>
      <c r="G18">
        <f t="shared" si="6"/>
        <v>-8</v>
      </c>
      <c r="H18" t="str">
        <f t="shared" ref="H18:H23" si="7">IF(G18=-8,"Changer Huile","Huile OK")</f>
        <v>Changer Huile</v>
      </c>
    </row>
    <row r="19" spans="1:8" x14ac:dyDescent="0.25">
      <c r="A19" s="1">
        <v>44496</v>
      </c>
      <c r="B19">
        <f>C18</f>
        <v>62</v>
      </c>
      <c r="C19">
        <v>70</v>
      </c>
      <c r="D19">
        <f t="shared" si="5"/>
        <v>8</v>
      </c>
      <c r="F19">
        <f t="shared" ref="F19:F21" si="8">F18+D19+G18</f>
        <v>9</v>
      </c>
      <c r="G19">
        <f t="shared" si="6"/>
        <v>-8</v>
      </c>
      <c r="H19" t="str">
        <f t="shared" si="7"/>
        <v>Changer Huile</v>
      </c>
    </row>
    <row r="20" spans="1:8" x14ac:dyDescent="0.25">
      <c r="A20" s="1">
        <v>44497</v>
      </c>
      <c r="B20">
        <f>C19</f>
        <v>70</v>
      </c>
      <c r="C20">
        <v>74</v>
      </c>
      <c r="D20">
        <f t="shared" si="5"/>
        <v>4</v>
      </c>
      <c r="F20">
        <f t="shared" si="8"/>
        <v>5</v>
      </c>
      <c r="G20">
        <f t="shared" si="6"/>
        <v>0</v>
      </c>
      <c r="H20" t="str">
        <f t="shared" si="7"/>
        <v>Huile OK</v>
      </c>
    </row>
    <row r="21" spans="1:8" x14ac:dyDescent="0.25">
      <c r="A21" s="1">
        <v>44498</v>
      </c>
      <c r="B21">
        <f>C20</f>
        <v>74</v>
      </c>
      <c r="C21">
        <v>76</v>
      </c>
      <c r="D21">
        <f t="shared" si="5"/>
        <v>2</v>
      </c>
      <c r="F21">
        <f t="shared" si="8"/>
        <v>7</v>
      </c>
      <c r="G21">
        <f t="shared" si="6"/>
        <v>0</v>
      </c>
      <c r="H21" t="str">
        <f t="shared" si="7"/>
        <v>Huile OK</v>
      </c>
    </row>
    <row r="22" spans="1:8" x14ac:dyDescent="0.25">
      <c r="A22" s="1">
        <v>44499</v>
      </c>
      <c r="B22">
        <f>C21</f>
        <v>76</v>
      </c>
      <c r="C22">
        <v>80</v>
      </c>
      <c r="D22">
        <f t="shared" si="5"/>
        <v>4</v>
      </c>
      <c r="F22">
        <f t="shared" ref="F22:F23" si="9">F21+D22+G21</f>
        <v>11</v>
      </c>
      <c r="G22">
        <f t="shared" si="6"/>
        <v>-8</v>
      </c>
      <c r="H22" t="str">
        <f t="shared" si="7"/>
        <v>Changer Huile</v>
      </c>
    </row>
    <row r="23" spans="1:8" x14ac:dyDescent="0.25">
      <c r="A23" s="1">
        <v>44500</v>
      </c>
      <c r="B23">
        <f>C22</f>
        <v>80</v>
      </c>
      <c r="C23">
        <v>83</v>
      </c>
      <c r="D23">
        <f t="shared" si="5"/>
        <v>3</v>
      </c>
      <c r="F23">
        <f t="shared" si="9"/>
        <v>6</v>
      </c>
      <c r="G23">
        <f t="shared" si="6"/>
        <v>0</v>
      </c>
      <c r="H23" t="str">
        <f t="shared" si="7"/>
        <v>Huile OK</v>
      </c>
    </row>
    <row r="25" spans="1:8" x14ac:dyDescent="0.25">
      <c r="C25" s="4" t="s">
        <v>10</v>
      </c>
    </row>
  </sheetData>
  <conditionalFormatting sqref="H6:H10">
    <cfRule type="containsText" dxfId="5" priority="3" operator="containsText" text="changer Huile">
      <formula>NOT(ISERROR(SEARCH("changer Huile",H6)))</formula>
    </cfRule>
  </conditionalFormatting>
  <conditionalFormatting sqref="H7:H13 H15:H27">
    <cfRule type="containsText" dxfId="4" priority="2" operator="containsText" text="Huile OK">
      <formula>NOT(ISERROR(SEARCH("Huile OK",H7)))</formula>
    </cfRule>
  </conditionalFormatting>
  <conditionalFormatting sqref="H15:H23">
    <cfRule type="containsText" dxfId="3" priority="1" operator="containsText" text="changer Huile">
      <formula>NOT(ISERROR(SEARCH("changer Huile",H15)))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X Cellus</cp:lastModifiedBy>
  <dcterms:created xsi:type="dcterms:W3CDTF">2021-10-23T20:00:07Z</dcterms:created>
  <dcterms:modified xsi:type="dcterms:W3CDTF">2021-10-24T09:05:50Z</dcterms:modified>
</cp:coreProperties>
</file>