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5715A406-64FE-4283-84E9-025D353C3DA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éférence" sheetId="4" r:id="rId1"/>
    <sheet name="Client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7" i="4" l="1"/>
  <c r="B6" i="4"/>
  <c r="E2" i="3"/>
  <c r="O5" i="4"/>
  <c r="O3" i="4"/>
  <c r="B4" i="4"/>
  <c r="B2" i="4"/>
  <c r="E3" i="3"/>
  <c r="B2" i="3" a="1"/>
  <c r="B2" i="3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<sst xmlns="http://schemas.openxmlformats.org/spreadsheetml/2006/main" count="49" uniqueCount="35">
  <si>
    <t>OUTIL</t>
  </si>
  <si>
    <t>PRIX</t>
  </si>
  <si>
    <t>MACHINE</t>
  </si>
  <si>
    <t>Bridgeport</t>
  </si>
  <si>
    <t>Chiron</t>
  </si>
  <si>
    <t>Dmg</t>
  </si>
  <si>
    <t>Prix</t>
  </si>
  <si>
    <t>SERIE</t>
  </si>
  <si>
    <t>Manitou</t>
  </si>
  <si>
    <t>Caterpillar</t>
  </si>
  <si>
    <t>Peugeot</t>
  </si>
  <si>
    <t>Outil</t>
  </si>
  <si>
    <t>Choisir une référence</t>
  </si>
  <si>
    <t>Zone de référence outil</t>
  </si>
  <si>
    <t>Zone de liste des fournisseurs selon référence</t>
  </si>
  <si>
    <t>sans saut de ligne</t>
  </si>
  <si>
    <t>Encart de sélection A2 puis C2</t>
  </si>
  <si>
    <t>Le prix s'affiche alors</t>
  </si>
  <si>
    <t>Liste récap par ligne</t>
  </si>
  <si>
    <t>Excel</t>
  </si>
  <si>
    <t>Lotus</t>
  </si>
  <si>
    <t>Gsheets</t>
  </si>
  <si>
    <t>Boulier</t>
  </si>
  <si>
    <t>Copier la formule en O7</t>
  </si>
  <si>
    <t>Rajouter une réf</t>
  </si>
  <si>
    <t>etc…</t>
  </si>
  <si>
    <t>Prix ici à indiquer sous la référence de chaque fournisseur</t>
  </si>
  <si>
    <t>Allonger selon la liste colonne Q de la feuille Référence</t>
  </si>
  <si>
    <t>Faire clic droit sur le bouton de la liste déroulante</t>
  </si>
  <si>
    <t>Choisir format de contrôle puis dans la Plage d'entrée augmenter le dernier chiffre afin que cela englobe toute la liste colonne Q de la feuille Référence</t>
  </si>
  <si>
    <t>Référence!F6:I6</t>
  </si>
  <si>
    <t>Référence!E6</t>
  </si>
  <si>
    <t>Ici ajouter réf</t>
  </si>
  <si>
    <t>Ici copier la formule en B6 après avoir insérer en C8 une liste de validation basée sur F6:H6 ou colonne finale différente si + ou - de fournisseurs</t>
  </si>
  <si>
    <t>Nbre de Réf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</si>
</sst>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1D17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0" fontId="18" fillId="0" borderId="0" xfId="0" applyFont="1" applyAlignment="1">
      <alignment horizontal="center"/>
    </xf>
    <xf numFmtId="0" fontId="16" fillId="33" borderId="0" xfId="0" applyFont="1" applyFill="1" applyAlignment="1">
      <alignment horizontal="center"/>
    </xf>
    <xf numFmtId="0" fontId="0" fillId="33" borderId="0" xfId="0" applyFill="1"/>
    <xf numFmtId="2" fontId="0" fillId="0" borderId="0" xfId="0" applyNumberFormat="1"/>
    <xf numFmtId="0" fontId="16" fillId="34" borderId="0" xfId="0" applyFont="1" applyFill="1" applyAlignment="1">
      <alignment horizontal="center"/>
    </xf>
    <xf numFmtId="0" fontId="0" fillId="34" borderId="0" xfId="0" applyFill="1"/>
    <xf numFmtId="2" fontId="18" fillId="0" borderId="0" xfId="0" applyNumberFormat="1" applyFont="1" applyAlignment="1">
      <alignment horizontal="center"/>
    </xf>
    <xf numFmtId="0" fontId="0" fillId="0" borderId="0" xfId="0" applyBorder="1"/>
    <xf numFmtId="0" fontId="0" fillId="0" borderId="13" xfId="0" applyBorder="1"/>
    <xf numFmtId="0" fontId="18" fillId="0" borderId="14" xfId="0" applyFont="1" applyBorder="1"/>
    <xf numFmtId="0" fontId="0" fillId="0" borderId="15" xfId="0" applyBorder="1"/>
    <xf numFmtId="0" fontId="0" fillId="0" borderId="16" xfId="0" applyBorder="1"/>
    <xf numFmtId="0" fontId="14" fillId="0" borderId="0" xfId="0" applyFont="1"/>
    <xf numFmtId="0" fontId="19" fillId="0" borderId="0" xfId="0" applyFont="1"/>
    <xf numFmtId="0" fontId="0" fillId="36" borderId="0" xfId="0" applyFill="1"/>
    <xf numFmtId="0" fontId="16" fillId="37" borderId="10" xfId="0" applyFont="1" applyFill="1" applyBorder="1"/>
    <xf numFmtId="0" fontId="16" fillId="37" borderId="11" xfId="0" applyFont="1" applyFill="1" applyBorder="1"/>
    <xf numFmtId="0" fontId="16" fillId="37" borderId="12" xfId="0" applyFont="1" applyFill="1" applyBorder="1"/>
    <xf numFmtId="0" fontId="16" fillId="38" borderId="0" xfId="0" applyFont="1" applyFill="1" applyAlignment="1">
      <alignment horizontal="center"/>
    </xf>
    <xf numFmtId="0" fontId="0" fillId="38" borderId="0" xfId="0" applyFill="1"/>
    <xf numFmtId="2" fontId="0" fillId="35" borderId="0" xfId="0" applyNumberForma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1D1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3" dropStyle="combo" dx="22" fmlaLink="A2" fmlaRange="Référence!$Q$2:$Q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1</xdr:row>
          <xdr:rowOff>0</xdr:rowOff>
        </xdr:from>
        <xdr:to>
          <xdr:col>0</xdr:col>
          <xdr:colOff>1438275</xdr:colOff>
          <xdr:row>1</xdr:row>
          <xdr:rowOff>371475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FEBF8-058B-4522-B0CC-6ECC55A07E72}">
  <sheetPr codeName="Feuil3"/>
  <dimension ref="A1:Q13"/>
  <sheetViews>
    <sheetView tabSelected="1" workbookViewId="0">
      <selection activeCell="A15" sqref="A15"/>
    </sheetView>
  </sheetViews>
  <sheetFormatPr baseColWidth="10" defaultRowHeight="15" x14ac:dyDescent="0.25"/>
  <cols>
    <col min="1" max="1" width="13.7109375" customWidth="1"/>
    <col min="10" max="10" width="5.28515625" customWidth="1"/>
    <col min="12" max="12" width="4.7109375" customWidth="1"/>
  </cols>
  <sheetData>
    <row r="1" spans="1:17" x14ac:dyDescent="0.25">
      <c r="A1" s="16" t="s">
        <v>0</v>
      </c>
      <c r="B1" s="16" t="s">
        <v>1</v>
      </c>
      <c r="C1" s="16" t="s">
        <v>2</v>
      </c>
      <c r="O1" s="15" t="s">
        <v>34</v>
      </c>
      <c r="Q1" s="15" t="s">
        <v>11</v>
      </c>
    </row>
    <row r="2" spans="1:17" x14ac:dyDescent="0.25">
      <c r="A2">
        <v>38189</v>
      </c>
      <c r="B2" s="2">
        <f ca="1">OFFSET(E3,0,MATCH(C2,F2:H2,0))</f>
        <v>7.93</v>
      </c>
      <c r="C2" t="s">
        <v>3</v>
      </c>
      <c r="E2" s="3">
        <v>38189</v>
      </c>
      <c r="F2" s="4" t="s">
        <v>3</v>
      </c>
      <c r="G2" s="4" t="s">
        <v>4</v>
      </c>
      <c r="H2" s="4" t="s">
        <v>5</v>
      </c>
      <c r="Q2">
        <v>38189</v>
      </c>
    </row>
    <row r="3" spans="1:17" x14ac:dyDescent="0.25">
      <c r="E3" s="1" t="s">
        <v>6</v>
      </c>
      <c r="F3">
        <v>7.93</v>
      </c>
      <c r="G3">
        <v>7.95</v>
      </c>
      <c r="H3">
        <v>7.9119999999999999</v>
      </c>
      <c r="O3">
        <f>COUNT(F3:N3)</f>
        <v>3</v>
      </c>
      <c r="Q3">
        <v>39031</v>
      </c>
    </row>
    <row r="4" spans="1:17" x14ac:dyDescent="0.25">
      <c r="A4">
        <v>39031</v>
      </c>
      <c r="B4" s="8">
        <f ca="1">OFFSET(E5,0,MATCH(C4,F4:H4,0))</f>
        <v>165</v>
      </c>
      <c r="C4" t="s">
        <v>9</v>
      </c>
      <c r="E4" s="6">
        <v>39031</v>
      </c>
      <c r="F4" s="7" t="s">
        <v>8</v>
      </c>
      <c r="G4" s="7" t="s">
        <v>9</v>
      </c>
      <c r="H4" s="7" t="s">
        <v>10</v>
      </c>
      <c r="Q4">
        <v>41065</v>
      </c>
    </row>
    <row r="5" spans="1:17" x14ac:dyDescent="0.25">
      <c r="E5" s="1" t="s">
        <v>6</v>
      </c>
      <c r="F5" s="5">
        <v>150</v>
      </c>
      <c r="G5" s="5">
        <v>165</v>
      </c>
      <c r="H5" s="5">
        <v>182</v>
      </c>
      <c r="O5">
        <f>COUNT(F5:N5)</f>
        <v>3</v>
      </c>
      <c r="Q5" s="15" t="s">
        <v>24</v>
      </c>
    </row>
    <row r="6" spans="1:17" x14ac:dyDescent="0.25">
      <c r="A6">
        <v>41065</v>
      </c>
      <c r="B6" s="8">
        <f ca="1">OFFSET(E7,0,MATCH(C6,F6:H6,0))</f>
        <v>79</v>
      </c>
      <c r="C6" t="s">
        <v>19</v>
      </c>
      <c r="E6" s="20">
        <v>41065</v>
      </c>
      <c r="F6" s="21" t="s">
        <v>19</v>
      </c>
      <c r="G6" s="21" t="s">
        <v>20</v>
      </c>
      <c r="H6" s="21" t="s">
        <v>21</v>
      </c>
      <c r="I6" s="21" t="s">
        <v>22</v>
      </c>
      <c r="Q6" s="15" t="s">
        <v>25</v>
      </c>
    </row>
    <row r="7" spans="1:17" x14ac:dyDescent="0.25">
      <c r="E7" s="1" t="s">
        <v>6</v>
      </c>
      <c r="F7" s="5">
        <v>79</v>
      </c>
      <c r="G7" s="5">
        <v>59</v>
      </c>
      <c r="H7" s="5">
        <v>62</v>
      </c>
      <c r="I7" s="5">
        <v>12</v>
      </c>
      <c r="O7">
        <f>COUNT(F7:N7)</f>
        <v>4</v>
      </c>
    </row>
    <row r="8" spans="1:17" x14ac:dyDescent="0.25">
      <c r="A8" s="15" t="s">
        <v>32</v>
      </c>
      <c r="B8" s="15" t="s">
        <v>33</v>
      </c>
    </row>
    <row r="9" spans="1:17" x14ac:dyDescent="0.25">
      <c r="A9" s="15" t="s">
        <v>25</v>
      </c>
      <c r="E9" s="15" t="s">
        <v>26</v>
      </c>
      <c r="O9" s="15" t="s">
        <v>23</v>
      </c>
    </row>
    <row r="12" spans="1:17" x14ac:dyDescent="0.25">
      <c r="A12" s="15" t="s">
        <v>13</v>
      </c>
      <c r="E12" s="15" t="s">
        <v>14</v>
      </c>
      <c r="Q12" s="15" t="s">
        <v>18</v>
      </c>
    </row>
    <row r="13" spans="1:17" x14ac:dyDescent="0.25">
      <c r="Q13" s="15" t="s">
        <v>15</v>
      </c>
    </row>
  </sheetData>
  <dataValidations count="3">
    <dataValidation type="list" allowBlank="1" showInputMessage="1" showErrorMessage="1" sqref="C2" xr:uid="{3A152B77-0F8C-4050-8508-A3D4BACB12CB}">
      <formula1>$F$2:$H$2</formula1>
    </dataValidation>
    <dataValidation type="list" allowBlank="1" showInputMessage="1" showErrorMessage="1" sqref="C4" xr:uid="{DB75FD54-C775-429B-BEE9-FD2F6A6E2635}">
      <formula1>$F$4:$H$4</formula1>
    </dataValidation>
    <dataValidation type="list" allowBlank="1" showInputMessage="1" showErrorMessage="1" sqref="C6" xr:uid="{CFB0E039-A86B-4600-ACD0-00F8E307EF78}">
      <formula1>$F$6:$I$6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AF569-E5C3-4F31-B1BD-B890BE1FFF42}">
  <sheetPr codeName="Feuil2"/>
  <dimension ref="A1:I11"/>
  <sheetViews>
    <sheetView workbookViewId="0">
      <selection activeCell="B15" sqref="B15"/>
    </sheetView>
  </sheetViews>
  <sheetFormatPr baseColWidth="10" defaultRowHeight="15" x14ac:dyDescent="0.25"/>
  <cols>
    <col min="1" max="1" width="22.42578125" customWidth="1"/>
    <col min="5" max="5" width="3.140625" customWidth="1"/>
    <col min="6" max="15" width="0" hidden="1" customWidth="1"/>
  </cols>
  <sheetData>
    <row r="1" spans="1:9" ht="18.75" customHeight="1" x14ac:dyDescent="0.25">
      <c r="A1" s="17" t="s">
        <v>0</v>
      </c>
      <c r="B1" s="18" t="s">
        <v>1</v>
      </c>
      <c r="C1" s="18" t="s">
        <v>2</v>
      </c>
      <c r="D1" s="19" t="s">
        <v>7</v>
      </c>
      <c r="E1" t="s">
        <v>30</v>
      </c>
    </row>
    <row r="2" spans="1:9" ht="30.75" customHeight="1" x14ac:dyDescent="0.25">
      <c r="A2" s="1">
        <v>3</v>
      </c>
      <c r="B2" s="22" cm="1">
        <f t="array" aca="1" ref="B2" ca="1">OFFSET(INDIRECT(E4),1,MATCH(C2,INDIRECT(E1),0))</f>
        <v>79</v>
      </c>
      <c r="C2" s="9" t="s">
        <v>19</v>
      </c>
      <c r="D2" s="10"/>
      <c r="E2" s="14">
        <f>A2*2</f>
        <v>6</v>
      </c>
      <c r="F2" s="21" t="s">
        <v>19</v>
      </c>
      <c r="G2" s="21" t="s">
        <v>20</v>
      </c>
      <c r="H2" s="21" t="s">
        <v>21</v>
      </c>
      <c r="I2" s="21" t="s">
        <v>22</v>
      </c>
    </row>
    <row r="3" spans="1:9" ht="15.75" thickBot="1" x14ac:dyDescent="0.3">
      <c r="A3" s="11" t="s">
        <v>12</v>
      </c>
      <c r="B3" s="12"/>
      <c r="C3" s="12"/>
      <c r="D3" s="13"/>
      <c r="E3" s="14">
        <f ca="1">OFFSET(Référence!O1,Client!E2,0)</f>
        <v>4</v>
      </c>
    </row>
    <row r="4" spans="1:9" x14ac:dyDescent="0.25">
      <c r="E4" t="s">
        <v>31</v>
      </c>
    </row>
    <row r="6" spans="1:9" x14ac:dyDescent="0.25">
      <c r="A6" t="s">
        <v>16</v>
      </c>
    </row>
    <row r="7" spans="1:9" x14ac:dyDescent="0.25">
      <c r="A7" t="s">
        <v>17</v>
      </c>
    </row>
    <row r="9" spans="1:9" x14ac:dyDescent="0.25">
      <c r="A9" s="15" t="s">
        <v>27</v>
      </c>
    </row>
    <row r="10" spans="1:9" x14ac:dyDescent="0.25">
      <c r="A10" s="15" t="s">
        <v>28</v>
      </c>
    </row>
    <row r="11" spans="1:9" x14ac:dyDescent="0.25">
      <c r="A11" s="15" t="s">
        <v>29</v>
      </c>
    </row>
  </sheetData>
  <dataValidations count="1">
    <dataValidation type="list" allowBlank="1" showInputMessage="1" showErrorMessage="1" sqref="C2" xr:uid="{B464562D-C7BC-4331-9BC2-A9CB10181EBF}">
      <formula1>$F$2:$O$2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Drop Down 2">
              <controlPr defaultSize="0" autoLine="0" autoPict="0" macro="[0]!Rech">
                <anchor moveWithCells="1">
                  <from>
                    <xdr:col>0</xdr:col>
                    <xdr:colOff>47625</xdr:colOff>
                    <xdr:row>1</xdr:row>
                    <xdr:rowOff>0</xdr:rowOff>
                  </from>
                  <to>
                    <xdr:col>0</xdr:col>
                    <xdr:colOff>1438275</xdr:colOff>
                    <xdr:row>1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Référence</vt:lpstr>
      <vt:lpstr>Client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Utilisateur: P0304-CS01C1 - Le 02/07/2021 à 11:36:57</dc:title>
  <dc:creator>RODRIGUEZ Theo</dc:creator>
  <cp:lastModifiedBy>X Cellus</cp:lastModifiedBy>
  <dcterms:created xsi:type="dcterms:W3CDTF">2021-07-02T14:29:35Z</dcterms:created>
  <dcterms:modified xsi:type="dcterms:W3CDTF">2021-07-28T08:37:20Z</dcterms:modified>
</cp:coreProperties>
</file>