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028B937-0A2B-4AF1-ABA8-64847EA881C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02-02" sheetId="159" r:id="rId1"/>
    <sheet name="Modèle" sheetId="160" r:id="rId2"/>
  </sheets>
  <definedNames>
    <definedName name="_xlnm._FilterDatabase" localSheetId="0" hidden="1">'02-02'!$A$3:$L$3</definedName>
    <definedName name="_xlnm._FilterDatabase" localSheetId="1" hidden="1">Modèle!$A$3:$L$3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55" i="160" l="1"/>
  <c r="C255" i="160"/>
  <c r="F4" i="160"/>
  <c r="F5" i="160"/>
  <c r="F6" i="160"/>
  <c r="F7" i="160"/>
  <c r="F8" i="160"/>
  <c r="F9" i="160"/>
  <c r="F10" i="160"/>
  <c r="F11" i="160"/>
  <c r="F12" i="160"/>
  <c r="F13" i="160"/>
  <c r="F14" i="160"/>
  <c r="F15" i="160"/>
  <c r="F16" i="160"/>
  <c r="F17" i="160"/>
  <c r="F18" i="160"/>
  <c r="F19" i="160"/>
  <c r="F20" i="160"/>
  <c r="F21" i="160"/>
  <c r="F22" i="160"/>
  <c r="F23" i="160"/>
  <c r="F24" i="160"/>
  <c r="F25" i="160"/>
  <c r="F26" i="160"/>
  <c r="F27" i="160"/>
  <c r="F28" i="160"/>
  <c r="F29" i="160"/>
  <c r="F30" i="160"/>
  <c r="F31" i="160"/>
  <c r="F32" i="160"/>
  <c r="F33" i="160"/>
  <c r="F34" i="160"/>
  <c r="F35" i="160"/>
  <c r="F36" i="160"/>
  <c r="F37" i="160"/>
  <c r="F38" i="160"/>
  <c r="F39" i="160"/>
  <c r="F40" i="160"/>
  <c r="F41" i="160"/>
  <c r="F42" i="160"/>
  <c r="F43" i="160"/>
  <c r="F44" i="160"/>
  <c r="F45" i="160"/>
  <c r="F46" i="160"/>
  <c r="F47" i="160"/>
  <c r="F48" i="160"/>
  <c r="F49" i="160"/>
  <c r="F50" i="160"/>
  <c r="F51" i="160"/>
  <c r="F52" i="160"/>
  <c r="F53" i="160"/>
  <c r="F54" i="160"/>
  <c r="F55" i="160"/>
  <c r="F56" i="160"/>
  <c r="F57" i="160"/>
  <c r="F58" i="160"/>
  <c r="F59" i="160"/>
  <c r="F60" i="160"/>
  <c r="F61" i="160"/>
  <c r="F62" i="160"/>
  <c r="F63" i="160"/>
  <c r="F64" i="160"/>
  <c r="F65" i="160"/>
  <c r="F66" i="160"/>
  <c r="F67" i="160"/>
  <c r="F68" i="160"/>
  <c r="F69" i="160"/>
  <c r="F70" i="160"/>
  <c r="F71" i="160"/>
  <c r="F72" i="160"/>
  <c r="F73" i="160"/>
  <c r="F74" i="160"/>
  <c r="F75" i="160"/>
  <c r="F76" i="160"/>
  <c r="F77" i="160"/>
  <c r="F78" i="160"/>
  <c r="F79" i="160"/>
  <c r="F80" i="160"/>
  <c r="F81" i="160"/>
  <c r="F82" i="160"/>
  <c r="F83" i="160"/>
  <c r="F84" i="160"/>
  <c r="F85" i="160"/>
  <c r="F86" i="160"/>
  <c r="F87" i="160"/>
  <c r="F88" i="160"/>
  <c r="F89" i="160"/>
  <c r="F90" i="160"/>
  <c r="F91" i="160"/>
  <c r="F92" i="160"/>
  <c r="F93" i="160"/>
  <c r="F94" i="160"/>
  <c r="F95" i="160"/>
  <c r="F96" i="160"/>
  <c r="F97" i="160"/>
  <c r="F98" i="160"/>
  <c r="F99" i="160"/>
  <c r="F100" i="160"/>
  <c r="F101" i="160"/>
  <c r="F102" i="160"/>
  <c r="F103" i="160"/>
  <c r="F104" i="160"/>
  <c r="F105" i="160"/>
  <c r="F106" i="160"/>
  <c r="F107" i="160"/>
  <c r="F108" i="160"/>
  <c r="F109" i="160"/>
  <c r="F110" i="160"/>
  <c r="F111" i="160"/>
  <c r="F112" i="160"/>
  <c r="F113" i="160"/>
  <c r="F114" i="160"/>
  <c r="F115" i="160"/>
  <c r="F116" i="160"/>
  <c r="F117" i="160"/>
  <c r="F118" i="160"/>
  <c r="F119" i="160"/>
  <c r="F120" i="160"/>
  <c r="F121" i="160"/>
  <c r="F122" i="160"/>
  <c r="F123" i="160"/>
  <c r="F124" i="160"/>
  <c r="F125" i="160"/>
  <c r="F126" i="160"/>
  <c r="F127" i="160"/>
  <c r="F128" i="160"/>
  <c r="F129" i="160"/>
  <c r="F130" i="160"/>
  <c r="F131" i="160"/>
  <c r="F132" i="160"/>
  <c r="F133" i="160"/>
  <c r="F134" i="160"/>
  <c r="F135" i="160"/>
  <c r="F136" i="160"/>
  <c r="F137" i="160"/>
  <c r="F138" i="160"/>
  <c r="F139" i="160"/>
  <c r="F140" i="160"/>
  <c r="F141" i="160"/>
  <c r="F142" i="160"/>
  <c r="F143" i="160"/>
  <c r="F144" i="160"/>
  <c r="F145" i="160"/>
  <c r="F146" i="160"/>
  <c r="F147" i="160"/>
  <c r="F148" i="160"/>
  <c r="F149" i="160"/>
  <c r="F150" i="160"/>
  <c r="F151" i="160"/>
  <c r="F152" i="160"/>
  <c r="F153" i="160"/>
  <c r="F154" i="160"/>
  <c r="F155" i="160"/>
  <c r="F156" i="160"/>
  <c r="F157" i="160"/>
  <c r="F158" i="160"/>
  <c r="F159" i="160"/>
  <c r="F160" i="160"/>
  <c r="F161" i="160"/>
  <c r="F162" i="160"/>
  <c r="F163" i="160"/>
  <c r="F164" i="160"/>
  <c r="F165" i="160"/>
  <c r="F166" i="160"/>
  <c r="F167" i="160"/>
  <c r="F168" i="160"/>
  <c r="F169" i="160"/>
  <c r="F170" i="160"/>
  <c r="F171" i="160"/>
  <c r="F172" i="160"/>
  <c r="F173" i="160"/>
  <c r="F174" i="160"/>
  <c r="F175" i="160"/>
  <c r="F176" i="160"/>
  <c r="F177" i="160"/>
  <c r="F178" i="160"/>
  <c r="F179" i="160"/>
  <c r="F180" i="160"/>
  <c r="F181" i="160"/>
  <c r="F182" i="160"/>
  <c r="F183" i="160"/>
  <c r="F184" i="160"/>
  <c r="F185" i="160"/>
  <c r="F186" i="160"/>
  <c r="F187" i="160"/>
  <c r="F188" i="160"/>
  <c r="F189" i="160"/>
  <c r="F190" i="160"/>
  <c r="F191" i="160"/>
  <c r="F192" i="160"/>
  <c r="F193" i="160"/>
  <c r="F194" i="160"/>
  <c r="F195" i="160"/>
  <c r="F196" i="160"/>
  <c r="F197" i="160"/>
  <c r="F198" i="160"/>
  <c r="F199" i="160"/>
  <c r="F200" i="160"/>
  <c r="F201" i="160"/>
  <c r="F202" i="160"/>
  <c r="F203" i="160"/>
  <c r="F204" i="160"/>
  <c r="F205" i="160"/>
  <c r="F206" i="160"/>
  <c r="F207" i="160"/>
  <c r="F208" i="160"/>
  <c r="F209" i="160"/>
  <c r="F210" i="160"/>
  <c r="F211" i="160"/>
  <c r="F212" i="160"/>
  <c r="F213" i="160"/>
  <c r="F214" i="160"/>
  <c r="F215" i="160"/>
  <c r="F216" i="160"/>
  <c r="F217" i="160"/>
  <c r="F218" i="160"/>
  <c r="F219" i="160"/>
  <c r="F220" i="160"/>
  <c r="F221" i="160"/>
  <c r="F222" i="160"/>
  <c r="F223" i="160"/>
  <c r="F224" i="160"/>
  <c r="F225" i="160"/>
  <c r="F226" i="160"/>
  <c r="F227" i="160"/>
  <c r="F228" i="160"/>
  <c r="F229" i="160"/>
  <c r="F230" i="160"/>
  <c r="F231" i="160"/>
  <c r="F232" i="160"/>
  <c r="F233" i="160"/>
  <c r="F234" i="160"/>
  <c r="F235" i="160"/>
  <c r="F236" i="160"/>
  <c r="F237" i="160"/>
  <c r="F238" i="160"/>
  <c r="F239" i="160"/>
  <c r="F240" i="160"/>
  <c r="F241" i="160"/>
  <c r="F242" i="160"/>
  <c r="F243" i="160"/>
  <c r="F244" i="160"/>
  <c r="F245" i="160"/>
  <c r="F246" i="160"/>
  <c r="F247" i="160"/>
  <c r="F248" i="160"/>
  <c r="F249" i="160"/>
  <c r="F250" i="160"/>
  <c r="F251" i="160"/>
  <c r="F252" i="160"/>
  <c r="F253" i="160"/>
  <c r="F254" i="160"/>
  <c r="F255" i="160"/>
  <c r="E259" i="160"/>
  <c r="H255" i="160"/>
  <c r="I255" i="160"/>
  <c r="J255" i="160"/>
  <c r="K255" i="160"/>
  <c r="E257" i="160"/>
  <c r="D4" i="160"/>
  <c r="G4" i="160"/>
  <c r="L4" i="160"/>
  <c r="D5" i="160"/>
  <c r="G5" i="160"/>
  <c r="L5" i="160"/>
  <c r="D6" i="160"/>
  <c r="G6" i="160"/>
  <c r="L6" i="160"/>
  <c r="D7" i="160"/>
  <c r="G7" i="160"/>
  <c r="L7" i="160"/>
  <c r="D8" i="160"/>
  <c r="G8" i="160"/>
  <c r="L8" i="160"/>
  <c r="D9" i="160"/>
  <c r="G9" i="160"/>
  <c r="L9" i="160"/>
  <c r="D10" i="160"/>
  <c r="G10" i="160"/>
  <c r="L10" i="160"/>
  <c r="D11" i="160"/>
  <c r="G11" i="160"/>
  <c r="L11" i="160"/>
  <c r="D12" i="160"/>
  <c r="G12" i="160"/>
  <c r="L12" i="160"/>
  <c r="D13" i="160"/>
  <c r="G13" i="160"/>
  <c r="L13" i="160"/>
  <c r="D14" i="160"/>
  <c r="G14" i="160"/>
  <c r="L14" i="160"/>
  <c r="D15" i="160"/>
  <c r="G15" i="160"/>
  <c r="L15" i="160"/>
  <c r="D16" i="160"/>
  <c r="G16" i="160"/>
  <c r="L16" i="160"/>
  <c r="D17" i="160"/>
  <c r="G17" i="160"/>
  <c r="L17" i="160"/>
  <c r="D18" i="160"/>
  <c r="G18" i="160"/>
  <c r="L18" i="160"/>
  <c r="D19" i="160"/>
  <c r="G19" i="160"/>
  <c r="L19" i="160"/>
  <c r="D20" i="160"/>
  <c r="G20" i="160"/>
  <c r="L20" i="160"/>
  <c r="D21" i="160"/>
  <c r="G21" i="160"/>
  <c r="L21" i="160"/>
  <c r="D22" i="160"/>
  <c r="G22" i="160"/>
  <c r="L22" i="160"/>
  <c r="D23" i="160"/>
  <c r="G23" i="160"/>
  <c r="L23" i="160"/>
  <c r="D24" i="160"/>
  <c r="G24" i="160"/>
  <c r="L24" i="160"/>
  <c r="D25" i="160"/>
  <c r="G25" i="160"/>
  <c r="L25" i="160"/>
  <c r="D26" i="160"/>
  <c r="G26" i="160"/>
  <c r="L26" i="160"/>
  <c r="D27" i="160"/>
  <c r="G27" i="160"/>
  <c r="L27" i="160"/>
  <c r="D28" i="160"/>
  <c r="G28" i="160"/>
  <c r="L28" i="160"/>
  <c r="D29" i="160"/>
  <c r="G29" i="160"/>
  <c r="L29" i="160"/>
  <c r="D30" i="160"/>
  <c r="G30" i="160"/>
  <c r="L30" i="160"/>
  <c r="D31" i="160"/>
  <c r="G31" i="160"/>
  <c r="L31" i="160"/>
  <c r="D32" i="160"/>
  <c r="G32" i="160"/>
  <c r="L32" i="160"/>
  <c r="D33" i="160"/>
  <c r="G33" i="160"/>
  <c r="L33" i="160"/>
  <c r="D34" i="160"/>
  <c r="G34" i="160"/>
  <c r="L34" i="160"/>
  <c r="D35" i="160"/>
  <c r="G35" i="160"/>
  <c r="L35" i="160"/>
  <c r="D36" i="160"/>
  <c r="G36" i="160"/>
  <c r="L36" i="160"/>
  <c r="D37" i="160"/>
  <c r="G37" i="160"/>
  <c r="L37" i="160"/>
  <c r="D38" i="160"/>
  <c r="G38" i="160"/>
  <c r="L38" i="160"/>
  <c r="D39" i="160"/>
  <c r="G39" i="160"/>
  <c r="L39" i="160"/>
  <c r="D40" i="160"/>
  <c r="G40" i="160"/>
  <c r="L40" i="160"/>
  <c r="D41" i="160"/>
  <c r="G41" i="160"/>
  <c r="L41" i="160"/>
  <c r="D42" i="160"/>
  <c r="G42" i="160"/>
  <c r="L42" i="160"/>
  <c r="D43" i="160"/>
  <c r="G43" i="160"/>
  <c r="L43" i="160"/>
  <c r="D44" i="160"/>
  <c r="G44" i="160"/>
  <c r="L44" i="160"/>
  <c r="D45" i="160"/>
  <c r="G45" i="160"/>
  <c r="L45" i="160"/>
  <c r="D46" i="160"/>
  <c r="G46" i="160"/>
  <c r="L46" i="160"/>
  <c r="D47" i="160"/>
  <c r="G47" i="160"/>
  <c r="L47" i="160"/>
  <c r="D48" i="160"/>
  <c r="G48" i="160"/>
  <c r="L48" i="160"/>
  <c r="D49" i="160"/>
  <c r="G49" i="160"/>
  <c r="L49" i="160"/>
  <c r="D50" i="160"/>
  <c r="G50" i="160"/>
  <c r="L50" i="160"/>
  <c r="D51" i="160"/>
  <c r="G51" i="160"/>
  <c r="L51" i="160"/>
  <c r="D52" i="160"/>
  <c r="G52" i="160"/>
  <c r="L52" i="160"/>
  <c r="D53" i="160"/>
  <c r="G53" i="160"/>
  <c r="L53" i="160"/>
  <c r="D54" i="160"/>
  <c r="G54" i="160"/>
  <c r="L54" i="160"/>
  <c r="D55" i="160"/>
  <c r="G55" i="160"/>
  <c r="L55" i="160"/>
  <c r="D56" i="160"/>
  <c r="G56" i="160"/>
  <c r="L56" i="160"/>
  <c r="D57" i="160"/>
  <c r="G57" i="160"/>
  <c r="L57" i="160"/>
  <c r="D58" i="160"/>
  <c r="G58" i="160"/>
  <c r="L58" i="160"/>
  <c r="D59" i="160"/>
  <c r="G59" i="160"/>
  <c r="L59" i="160"/>
  <c r="D60" i="160"/>
  <c r="G60" i="160"/>
  <c r="L60" i="160"/>
  <c r="D61" i="160"/>
  <c r="G61" i="160"/>
  <c r="L61" i="160"/>
  <c r="D62" i="160"/>
  <c r="G62" i="160"/>
  <c r="L62" i="160"/>
  <c r="D63" i="160"/>
  <c r="G63" i="160"/>
  <c r="L63" i="160"/>
  <c r="D64" i="160"/>
  <c r="G64" i="160"/>
  <c r="L64" i="160"/>
  <c r="D65" i="160"/>
  <c r="G65" i="160"/>
  <c r="L65" i="160"/>
  <c r="D66" i="160"/>
  <c r="G66" i="160"/>
  <c r="L66" i="160"/>
  <c r="D67" i="160"/>
  <c r="G67" i="160"/>
  <c r="L67" i="160"/>
  <c r="D68" i="160"/>
  <c r="G68" i="160"/>
  <c r="L68" i="160"/>
  <c r="D69" i="160"/>
  <c r="G69" i="160"/>
  <c r="L69" i="160"/>
  <c r="D70" i="160"/>
  <c r="G70" i="160"/>
  <c r="L70" i="160"/>
  <c r="D71" i="160"/>
  <c r="G71" i="160"/>
  <c r="L71" i="160"/>
  <c r="D72" i="160"/>
  <c r="G72" i="160"/>
  <c r="L72" i="160"/>
  <c r="D73" i="160"/>
  <c r="G73" i="160"/>
  <c r="L73" i="160"/>
  <c r="D74" i="160"/>
  <c r="G74" i="160"/>
  <c r="L74" i="160"/>
  <c r="D75" i="160"/>
  <c r="G75" i="160"/>
  <c r="L75" i="160"/>
  <c r="D76" i="160"/>
  <c r="G76" i="160"/>
  <c r="L76" i="160"/>
  <c r="D77" i="160"/>
  <c r="G77" i="160"/>
  <c r="L77" i="160"/>
  <c r="D78" i="160"/>
  <c r="G78" i="160"/>
  <c r="L78" i="160"/>
  <c r="D79" i="160"/>
  <c r="G79" i="160"/>
  <c r="L79" i="160"/>
  <c r="D80" i="160"/>
  <c r="G80" i="160"/>
  <c r="L80" i="160"/>
  <c r="D81" i="160"/>
  <c r="G81" i="160"/>
  <c r="L81" i="160"/>
  <c r="D82" i="160"/>
  <c r="G82" i="160"/>
  <c r="L82" i="160"/>
  <c r="D83" i="160"/>
  <c r="G83" i="160"/>
  <c r="L83" i="160"/>
  <c r="D84" i="160"/>
  <c r="G84" i="160"/>
  <c r="L84" i="160"/>
  <c r="D85" i="160"/>
  <c r="G85" i="160"/>
  <c r="L85" i="160"/>
  <c r="D86" i="160"/>
  <c r="G86" i="160"/>
  <c r="L86" i="160"/>
  <c r="D87" i="160"/>
  <c r="G87" i="160"/>
  <c r="L87" i="160"/>
  <c r="D88" i="160"/>
  <c r="G88" i="160"/>
  <c r="L88" i="160"/>
  <c r="D89" i="160"/>
  <c r="G89" i="160"/>
  <c r="L89" i="160"/>
  <c r="D90" i="160"/>
  <c r="G90" i="160"/>
  <c r="L90" i="160"/>
  <c r="D91" i="160"/>
  <c r="G91" i="160"/>
  <c r="L91" i="160"/>
  <c r="D92" i="160"/>
  <c r="G92" i="160"/>
  <c r="L92" i="160"/>
  <c r="D93" i="160"/>
  <c r="G93" i="160"/>
  <c r="L93" i="160"/>
  <c r="D94" i="160"/>
  <c r="G94" i="160"/>
  <c r="L94" i="160"/>
  <c r="D95" i="160"/>
  <c r="G95" i="160"/>
  <c r="L95" i="160"/>
  <c r="D96" i="160"/>
  <c r="G96" i="160"/>
  <c r="L96" i="160"/>
  <c r="D97" i="160"/>
  <c r="G97" i="160"/>
  <c r="L97" i="160"/>
  <c r="D98" i="160"/>
  <c r="G98" i="160"/>
  <c r="L98" i="160"/>
  <c r="D99" i="160"/>
  <c r="G99" i="160"/>
  <c r="L99" i="160"/>
  <c r="D100" i="160"/>
  <c r="G100" i="160"/>
  <c r="L100" i="160"/>
  <c r="D101" i="160"/>
  <c r="G101" i="160"/>
  <c r="L101" i="160"/>
  <c r="D102" i="160"/>
  <c r="G102" i="160"/>
  <c r="L102" i="160"/>
  <c r="D103" i="160"/>
  <c r="G103" i="160"/>
  <c r="L103" i="160"/>
  <c r="D104" i="160"/>
  <c r="G104" i="160"/>
  <c r="L104" i="160"/>
  <c r="D105" i="160"/>
  <c r="G105" i="160"/>
  <c r="L105" i="160"/>
  <c r="D106" i="160"/>
  <c r="G106" i="160"/>
  <c r="L106" i="160"/>
  <c r="D107" i="160"/>
  <c r="G107" i="160"/>
  <c r="L107" i="160"/>
  <c r="D108" i="160"/>
  <c r="G108" i="160"/>
  <c r="L108" i="160"/>
  <c r="D109" i="160"/>
  <c r="G109" i="160"/>
  <c r="L109" i="160"/>
  <c r="D110" i="160"/>
  <c r="G110" i="160"/>
  <c r="L110" i="160"/>
  <c r="D111" i="160"/>
  <c r="G111" i="160"/>
  <c r="L111" i="160"/>
  <c r="D112" i="160"/>
  <c r="G112" i="160"/>
  <c r="L112" i="160"/>
  <c r="D113" i="160"/>
  <c r="G113" i="160"/>
  <c r="L113" i="160"/>
  <c r="D114" i="160"/>
  <c r="G114" i="160"/>
  <c r="L114" i="160"/>
  <c r="D115" i="160"/>
  <c r="G115" i="160"/>
  <c r="L115" i="160"/>
  <c r="D116" i="160"/>
  <c r="G116" i="160"/>
  <c r="L116" i="160"/>
  <c r="D117" i="160"/>
  <c r="G117" i="160"/>
  <c r="L117" i="160"/>
  <c r="D118" i="160"/>
  <c r="G118" i="160"/>
  <c r="L118" i="160"/>
  <c r="D119" i="160"/>
  <c r="G119" i="160"/>
  <c r="L119" i="160"/>
  <c r="D120" i="160"/>
  <c r="G120" i="160"/>
  <c r="L120" i="160"/>
  <c r="D121" i="160"/>
  <c r="G121" i="160"/>
  <c r="L121" i="160"/>
  <c r="D122" i="160"/>
  <c r="G122" i="160"/>
  <c r="L122" i="160"/>
  <c r="D123" i="160"/>
  <c r="G123" i="160"/>
  <c r="L123" i="160"/>
  <c r="D124" i="160"/>
  <c r="G124" i="160"/>
  <c r="L124" i="160"/>
  <c r="D125" i="160"/>
  <c r="G125" i="160"/>
  <c r="L125" i="160"/>
  <c r="D126" i="160"/>
  <c r="G126" i="160"/>
  <c r="L126" i="160"/>
  <c r="D127" i="160"/>
  <c r="G127" i="160"/>
  <c r="L127" i="160"/>
  <c r="D128" i="160"/>
  <c r="G128" i="160"/>
  <c r="L128" i="160"/>
  <c r="D129" i="160"/>
  <c r="G129" i="160"/>
  <c r="L129" i="160"/>
  <c r="D130" i="160"/>
  <c r="G130" i="160"/>
  <c r="L130" i="160"/>
  <c r="D131" i="160"/>
  <c r="G131" i="160"/>
  <c r="L131" i="160"/>
  <c r="D132" i="160"/>
  <c r="G132" i="160"/>
  <c r="L132" i="160"/>
  <c r="D133" i="160"/>
  <c r="G133" i="160"/>
  <c r="L133" i="160"/>
  <c r="D134" i="160"/>
  <c r="G134" i="160"/>
  <c r="L134" i="160"/>
  <c r="D135" i="160"/>
  <c r="G135" i="160"/>
  <c r="L135" i="160"/>
  <c r="D136" i="160"/>
  <c r="G136" i="160"/>
  <c r="L136" i="160"/>
  <c r="D137" i="160"/>
  <c r="G137" i="160"/>
  <c r="L137" i="160"/>
  <c r="D138" i="160"/>
  <c r="G138" i="160"/>
  <c r="L138" i="160"/>
  <c r="D139" i="160"/>
  <c r="G139" i="160"/>
  <c r="L139" i="160"/>
  <c r="D140" i="160"/>
  <c r="G140" i="160"/>
  <c r="L140" i="160"/>
  <c r="D141" i="160"/>
  <c r="G141" i="160"/>
  <c r="L141" i="160"/>
  <c r="D142" i="160"/>
  <c r="G142" i="160"/>
  <c r="L142" i="160"/>
  <c r="D143" i="160"/>
  <c r="G143" i="160"/>
  <c r="L143" i="160"/>
  <c r="D144" i="160"/>
  <c r="G144" i="160"/>
  <c r="L144" i="160"/>
  <c r="D145" i="160"/>
  <c r="G145" i="160"/>
  <c r="L145" i="160"/>
  <c r="D146" i="160"/>
  <c r="G146" i="160"/>
  <c r="L146" i="160"/>
  <c r="D147" i="160"/>
  <c r="G147" i="160"/>
  <c r="L147" i="160"/>
  <c r="D148" i="160"/>
  <c r="G148" i="160"/>
  <c r="L148" i="160"/>
  <c r="D149" i="160"/>
  <c r="G149" i="160"/>
  <c r="L149" i="160"/>
  <c r="D150" i="160"/>
  <c r="G150" i="160"/>
  <c r="L150" i="160"/>
  <c r="D151" i="160"/>
  <c r="G151" i="160"/>
  <c r="L151" i="160"/>
  <c r="D152" i="160"/>
  <c r="G152" i="160"/>
  <c r="L152" i="160"/>
  <c r="D153" i="160"/>
  <c r="G153" i="160"/>
  <c r="L153" i="160"/>
  <c r="D154" i="160"/>
  <c r="G154" i="160"/>
  <c r="L154" i="160"/>
  <c r="D155" i="160"/>
  <c r="G155" i="160"/>
  <c r="L155" i="160"/>
  <c r="D156" i="160"/>
  <c r="G156" i="160"/>
  <c r="L156" i="160"/>
  <c r="D157" i="160"/>
  <c r="G157" i="160"/>
  <c r="L157" i="160"/>
  <c r="D158" i="160"/>
  <c r="G158" i="160"/>
  <c r="L158" i="160"/>
  <c r="D159" i="160"/>
  <c r="G159" i="160"/>
  <c r="L159" i="160"/>
  <c r="D160" i="160"/>
  <c r="G160" i="160"/>
  <c r="L160" i="160"/>
  <c r="D161" i="160"/>
  <c r="G161" i="160"/>
  <c r="L161" i="160"/>
  <c r="D162" i="160"/>
  <c r="G162" i="160"/>
  <c r="L162" i="160"/>
  <c r="D163" i="160"/>
  <c r="G163" i="160"/>
  <c r="L163" i="160"/>
  <c r="D164" i="160"/>
  <c r="G164" i="160"/>
  <c r="L164" i="160"/>
  <c r="D165" i="160"/>
  <c r="G165" i="160"/>
  <c r="L165" i="160"/>
  <c r="D166" i="160"/>
  <c r="G166" i="160"/>
  <c r="L166" i="160"/>
  <c r="D167" i="160"/>
  <c r="G167" i="160"/>
  <c r="L167" i="160"/>
  <c r="D168" i="160"/>
  <c r="G168" i="160"/>
  <c r="L168" i="160"/>
  <c r="D169" i="160"/>
  <c r="G169" i="160"/>
  <c r="L169" i="160"/>
  <c r="D170" i="160"/>
  <c r="G170" i="160"/>
  <c r="L170" i="160"/>
  <c r="D171" i="160"/>
  <c r="G171" i="160"/>
  <c r="L171" i="160"/>
  <c r="D172" i="160"/>
  <c r="G172" i="160"/>
  <c r="L172" i="160"/>
  <c r="D173" i="160"/>
  <c r="G173" i="160"/>
  <c r="L173" i="160"/>
  <c r="D174" i="160"/>
  <c r="G174" i="160"/>
  <c r="L174" i="160"/>
  <c r="D175" i="160"/>
  <c r="G175" i="160"/>
  <c r="L175" i="160"/>
  <c r="D176" i="160"/>
  <c r="G176" i="160"/>
  <c r="L176" i="160"/>
  <c r="D177" i="160"/>
  <c r="G177" i="160"/>
  <c r="L177" i="160"/>
  <c r="D178" i="160"/>
  <c r="G178" i="160"/>
  <c r="L178" i="160"/>
  <c r="D179" i="160"/>
  <c r="G179" i="160"/>
  <c r="L179" i="160"/>
  <c r="D180" i="160"/>
  <c r="G180" i="160"/>
  <c r="L180" i="160"/>
  <c r="D181" i="160"/>
  <c r="G181" i="160"/>
  <c r="L181" i="160"/>
  <c r="D182" i="160"/>
  <c r="G182" i="160"/>
  <c r="L182" i="160"/>
  <c r="D183" i="160"/>
  <c r="G183" i="160"/>
  <c r="L183" i="160"/>
  <c r="D184" i="160"/>
  <c r="G184" i="160"/>
  <c r="L184" i="160"/>
  <c r="D185" i="160"/>
  <c r="G185" i="160"/>
  <c r="L185" i="160"/>
  <c r="D186" i="160"/>
  <c r="G186" i="160"/>
  <c r="L186" i="160"/>
  <c r="D187" i="160"/>
  <c r="G187" i="160"/>
  <c r="L187" i="160"/>
  <c r="D188" i="160"/>
  <c r="G188" i="160"/>
  <c r="L188" i="160"/>
  <c r="D189" i="160"/>
  <c r="G189" i="160"/>
  <c r="L189" i="160"/>
  <c r="D190" i="160"/>
  <c r="G190" i="160"/>
  <c r="L190" i="160"/>
  <c r="D191" i="160"/>
  <c r="G191" i="160"/>
  <c r="L191" i="160"/>
  <c r="D192" i="160"/>
  <c r="G192" i="160"/>
  <c r="L192" i="160"/>
  <c r="D193" i="160"/>
  <c r="G193" i="160"/>
  <c r="L193" i="160"/>
  <c r="D194" i="160"/>
  <c r="G194" i="160"/>
  <c r="L194" i="160"/>
  <c r="D195" i="160"/>
  <c r="G195" i="160"/>
  <c r="L195" i="160"/>
  <c r="D196" i="160"/>
  <c r="G196" i="160"/>
  <c r="L196" i="160"/>
  <c r="D197" i="160"/>
  <c r="G197" i="160"/>
  <c r="L197" i="160"/>
  <c r="D198" i="160"/>
  <c r="G198" i="160"/>
  <c r="L198" i="160"/>
  <c r="D199" i="160"/>
  <c r="G199" i="160"/>
  <c r="L199" i="160"/>
  <c r="D200" i="160"/>
  <c r="G200" i="160"/>
  <c r="L200" i="160"/>
  <c r="D201" i="160"/>
  <c r="G201" i="160"/>
  <c r="L201" i="160"/>
  <c r="D202" i="160"/>
  <c r="G202" i="160"/>
  <c r="L202" i="160"/>
  <c r="D203" i="160"/>
  <c r="G203" i="160"/>
  <c r="L203" i="160"/>
  <c r="D204" i="160"/>
  <c r="G204" i="160"/>
  <c r="L204" i="160"/>
  <c r="D205" i="160"/>
  <c r="G205" i="160"/>
  <c r="L205" i="160"/>
  <c r="D206" i="160"/>
  <c r="G206" i="160"/>
  <c r="L206" i="160"/>
  <c r="D207" i="160"/>
  <c r="G207" i="160"/>
  <c r="L207" i="160"/>
  <c r="D208" i="160"/>
  <c r="G208" i="160"/>
  <c r="L208" i="160"/>
  <c r="D209" i="160"/>
  <c r="G209" i="160"/>
  <c r="L209" i="160"/>
  <c r="D210" i="160"/>
  <c r="G210" i="160"/>
  <c r="L210" i="160"/>
  <c r="D211" i="160"/>
  <c r="G211" i="160"/>
  <c r="L211" i="160"/>
  <c r="D212" i="160"/>
  <c r="G212" i="160"/>
  <c r="L212" i="160"/>
  <c r="D213" i="160"/>
  <c r="G213" i="160"/>
  <c r="L213" i="160"/>
  <c r="D214" i="160"/>
  <c r="G214" i="160"/>
  <c r="L214" i="160"/>
  <c r="D215" i="160"/>
  <c r="G215" i="160"/>
  <c r="L215" i="160"/>
  <c r="D216" i="160"/>
  <c r="G216" i="160"/>
  <c r="L216" i="160"/>
  <c r="D217" i="160"/>
  <c r="G217" i="160"/>
  <c r="L217" i="160"/>
  <c r="D218" i="160"/>
  <c r="G218" i="160"/>
  <c r="L218" i="160"/>
  <c r="D219" i="160"/>
  <c r="G219" i="160"/>
  <c r="L219" i="160"/>
  <c r="D220" i="160"/>
  <c r="G220" i="160"/>
  <c r="L220" i="160"/>
  <c r="D221" i="160"/>
  <c r="G221" i="160"/>
  <c r="L221" i="160"/>
  <c r="D222" i="160"/>
  <c r="G222" i="160"/>
  <c r="L222" i="160"/>
  <c r="D223" i="160"/>
  <c r="G223" i="160"/>
  <c r="L223" i="160"/>
  <c r="D224" i="160"/>
  <c r="G224" i="160"/>
  <c r="L224" i="160"/>
  <c r="D225" i="160"/>
  <c r="G225" i="160"/>
  <c r="L225" i="160"/>
  <c r="D226" i="160"/>
  <c r="G226" i="160"/>
  <c r="L226" i="160"/>
  <c r="D227" i="160"/>
  <c r="G227" i="160"/>
  <c r="L227" i="160"/>
  <c r="D228" i="160"/>
  <c r="G228" i="160"/>
  <c r="L228" i="160"/>
  <c r="D229" i="160"/>
  <c r="G229" i="160"/>
  <c r="L229" i="160"/>
  <c r="D230" i="160"/>
  <c r="G230" i="160"/>
  <c r="L230" i="160"/>
  <c r="D231" i="160"/>
  <c r="G231" i="160"/>
  <c r="L231" i="160"/>
  <c r="D232" i="160"/>
  <c r="G232" i="160"/>
  <c r="L232" i="160"/>
  <c r="D233" i="160"/>
  <c r="G233" i="160"/>
  <c r="L233" i="160"/>
  <c r="D234" i="160"/>
  <c r="G234" i="160"/>
  <c r="L234" i="160"/>
  <c r="D235" i="160"/>
  <c r="G235" i="160"/>
  <c r="L235" i="160"/>
  <c r="D236" i="160"/>
  <c r="G236" i="160"/>
  <c r="L236" i="160"/>
  <c r="D237" i="160"/>
  <c r="G237" i="160"/>
  <c r="L237" i="160"/>
  <c r="D238" i="160"/>
  <c r="G238" i="160"/>
  <c r="L238" i="160"/>
  <c r="D239" i="160"/>
  <c r="G239" i="160"/>
  <c r="L239" i="160"/>
  <c r="D240" i="160"/>
  <c r="G240" i="160"/>
  <c r="L240" i="160"/>
  <c r="D241" i="160"/>
  <c r="G241" i="160"/>
  <c r="L241" i="160"/>
  <c r="D242" i="160"/>
  <c r="G242" i="160"/>
  <c r="L242" i="160"/>
  <c r="D243" i="160"/>
  <c r="G243" i="160"/>
  <c r="L243" i="160"/>
  <c r="D244" i="160"/>
  <c r="G244" i="160"/>
  <c r="L244" i="160"/>
  <c r="D245" i="160"/>
  <c r="G245" i="160"/>
  <c r="L245" i="160"/>
  <c r="D246" i="160"/>
  <c r="G246" i="160"/>
  <c r="L246" i="160"/>
  <c r="D247" i="160"/>
  <c r="G247" i="160"/>
  <c r="L247" i="160"/>
  <c r="D248" i="160"/>
  <c r="G248" i="160"/>
  <c r="L248" i="160"/>
  <c r="D249" i="160"/>
  <c r="G249" i="160"/>
  <c r="L249" i="160"/>
  <c r="D250" i="160"/>
  <c r="G250" i="160"/>
  <c r="L250" i="160"/>
  <c r="D251" i="160"/>
  <c r="G251" i="160"/>
  <c r="L251" i="160"/>
  <c r="D252" i="160"/>
  <c r="G252" i="160"/>
  <c r="L252" i="160"/>
  <c r="D253" i="160"/>
  <c r="G253" i="160"/>
  <c r="L253" i="160"/>
  <c r="D254" i="160"/>
  <c r="G254" i="160"/>
  <c r="L254" i="160"/>
  <c r="L255" i="160"/>
  <c r="G255" i="160"/>
  <c r="E255" i="160"/>
  <c r="D255" i="160"/>
  <c r="A47" i="160"/>
  <c r="A48" i="160"/>
  <c r="A49" i="160"/>
  <c r="A50" i="160"/>
  <c r="A51" i="160"/>
  <c r="A52" i="160"/>
  <c r="A53" i="160"/>
  <c r="A54" i="160"/>
  <c r="A55" i="160"/>
  <c r="A56" i="160"/>
  <c r="A57" i="160"/>
  <c r="A58" i="160"/>
  <c r="A59" i="160"/>
  <c r="A60" i="160"/>
  <c r="A61" i="160"/>
  <c r="A62" i="160"/>
  <c r="A63" i="160"/>
  <c r="A64" i="160"/>
  <c r="A65" i="160"/>
  <c r="A66" i="160"/>
  <c r="A67" i="160"/>
  <c r="A68" i="160"/>
  <c r="A69" i="160"/>
  <c r="A70" i="160"/>
  <c r="A71" i="160"/>
  <c r="A72" i="160"/>
  <c r="A73" i="160"/>
  <c r="A74" i="160"/>
  <c r="A75" i="160"/>
  <c r="A76" i="160"/>
  <c r="A77" i="160"/>
  <c r="A78" i="160"/>
  <c r="A79" i="160"/>
  <c r="A80" i="160"/>
  <c r="A81" i="160"/>
  <c r="A82" i="160"/>
  <c r="A83" i="160"/>
  <c r="A84" i="160"/>
  <c r="A85" i="160"/>
  <c r="A86" i="160"/>
  <c r="A87" i="160"/>
  <c r="A88" i="160"/>
  <c r="A89" i="160"/>
  <c r="A90" i="160"/>
  <c r="A91" i="160"/>
  <c r="A92" i="160"/>
  <c r="A93" i="160"/>
  <c r="A94" i="160"/>
  <c r="A95" i="160"/>
  <c r="A96" i="160"/>
  <c r="A97" i="160"/>
  <c r="A98" i="160"/>
  <c r="A99" i="160"/>
  <c r="A100" i="160"/>
  <c r="A101" i="160"/>
  <c r="A102" i="160"/>
  <c r="A103" i="160"/>
  <c r="A104" i="160"/>
  <c r="A105" i="160"/>
  <c r="A106" i="160"/>
  <c r="A107" i="160"/>
  <c r="A108" i="160"/>
  <c r="A109" i="160"/>
  <c r="A110" i="160"/>
  <c r="A111" i="160"/>
  <c r="A112" i="160"/>
  <c r="A113" i="160"/>
  <c r="A114" i="160"/>
  <c r="A115" i="160"/>
  <c r="A116" i="160"/>
  <c r="A117" i="160"/>
  <c r="A118" i="160"/>
  <c r="A119" i="160"/>
  <c r="A120" i="160"/>
  <c r="A121" i="160"/>
  <c r="A122" i="160"/>
  <c r="A123" i="160"/>
  <c r="A124" i="160"/>
  <c r="A125" i="160"/>
  <c r="A126" i="160"/>
  <c r="A127" i="160"/>
  <c r="A128" i="160"/>
  <c r="A129" i="160"/>
  <c r="A130" i="160"/>
  <c r="A131" i="160"/>
  <c r="A132" i="160"/>
  <c r="A133" i="160"/>
  <c r="A134" i="160"/>
  <c r="A135" i="160"/>
  <c r="A136" i="160"/>
  <c r="A137" i="160"/>
  <c r="A138" i="160"/>
  <c r="A139" i="160"/>
  <c r="A140" i="160"/>
  <c r="A141" i="160"/>
  <c r="A142" i="160"/>
  <c r="A143" i="160"/>
  <c r="A144" i="160"/>
  <c r="A145" i="160"/>
  <c r="A146" i="160"/>
  <c r="A147" i="160"/>
  <c r="A148" i="160"/>
  <c r="A149" i="160"/>
  <c r="A150" i="160"/>
  <c r="A151" i="160"/>
  <c r="A152" i="160"/>
  <c r="A153" i="160"/>
  <c r="A154" i="160"/>
  <c r="A155" i="160"/>
  <c r="A156" i="160"/>
  <c r="A157" i="160"/>
  <c r="A158" i="160"/>
  <c r="A159" i="160"/>
  <c r="A160" i="160"/>
  <c r="A161" i="160"/>
  <c r="A162" i="160"/>
  <c r="A163" i="160"/>
  <c r="A164" i="160"/>
  <c r="A165" i="160"/>
  <c r="A166" i="160"/>
  <c r="A167" i="160"/>
  <c r="A168" i="160"/>
  <c r="A169" i="160"/>
  <c r="A170" i="160"/>
  <c r="A171" i="160"/>
  <c r="A172" i="160"/>
  <c r="A173" i="160"/>
  <c r="A174" i="160"/>
  <c r="A175" i="160"/>
  <c r="A176" i="160"/>
  <c r="A177" i="160"/>
  <c r="A178" i="160"/>
  <c r="A179" i="160"/>
  <c r="A180" i="160"/>
  <c r="A181" i="160"/>
  <c r="A182" i="160"/>
  <c r="A183" i="160"/>
  <c r="A184" i="160"/>
  <c r="A185" i="160"/>
  <c r="A186" i="160"/>
  <c r="A187" i="160"/>
  <c r="A188" i="160"/>
  <c r="A189" i="160"/>
  <c r="A190" i="160"/>
  <c r="A191" i="160"/>
  <c r="A192" i="160"/>
  <c r="A193" i="160"/>
  <c r="A194" i="160"/>
  <c r="A195" i="160"/>
  <c r="A196" i="160"/>
  <c r="A197" i="160"/>
  <c r="A198" i="160"/>
  <c r="A199" i="160"/>
  <c r="A200" i="160"/>
  <c r="A201" i="160"/>
  <c r="A202" i="160"/>
  <c r="A203" i="160"/>
  <c r="A204" i="160"/>
  <c r="A205" i="160"/>
  <c r="A206" i="160"/>
  <c r="A207" i="160"/>
  <c r="A208" i="160"/>
  <c r="A209" i="160"/>
  <c r="A210" i="160"/>
  <c r="A211" i="160"/>
  <c r="A212" i="160"/>
  <c r="A213" i="160"/>
  <c r="A214" i="160"/>
  <c r="A215" i="160"/>
  <c r="A216" i="160"/>
  <c r="A217" i="160"/>
  <c r="A218" i="160"/>
  <c r="A219" i="160"/>
  <c r="A220" i="160"/>
  <c r="A221" i="160"/>
  <c r="A222" i="160"/>
  <c r="A223" i="160"/>
  <c r="A224" i="160"/>
  <c r="A225" i="160"/>
  <c r="A226" i="160"/>
  <c r="A227" i="160"/>
  <c r="A228" i="160"/>
  <c r="A229" i="160"/>
  <c r="A230" i="160"/>
  <c r="A231" i="160"/>
  <c r="A232" i="160"/>
  <c r="A233" i="160"/>
  <c r="A234" i="160"/>
  <c r="A235" i="160"/>
  <c r="A236" i="160"/>
  <c r="A237" i="160"/>
  <c r="A238" i="160"/>
  <c r="A239" i="160"/>
  <c r="A240" i="160"/>
  <c r="A241" i="160"/>
  <c r="A242" i="160"/>
  <c r="A243" i="160"/>
  <c r="A244" i="160"/>
  <c r="A245" i="160"/>
  <c r="A246" i="160"/>
  <c r="A247" i="160"/>
  <c r="A248" i="160"/>
  <c r="A249" i="160"/>
  <c r="A250" i="160"/>
  <c r="A251" i="160"/>
  <c r="A252" i="160"/>
  <c r="A253" i="160"/>
  <c r="A254" i="160"/>
  <c r="S31" i="160"/>
  <c r="Z21" i="160"/>
  <c r="W4" i="160"/>
  <c r="W5" i="160"/>
  <c r="W6" i="160"/>
  <c r="W7" i="160"/>
  <c r="W8" i="160"/>
  <c r="Y12" i="160"/>
  <c r="P4" i="160"/>
  <c r="P5" i="160"/>
  <c r="P6" i="160"/>
  <c r="P7" i="160"/>
  <c r="P8" i="160"/>
  <c r="R12" i="160"/>
  <c r="Z14" i="160"/>
  <c r="Z22" i="160"/>
  <c r="Z25" i="160"/>
  <c r="S23" i="160"/>
  <c r="S25" i="160"/>
  <c r="S15" i="160"/>
  <c r="Z30" i="160"/>
  <c r="AA22" i="160"/>
  <c r="Z28" i="160"/>
  <c r="AA21" i="160"/>
  <c r="Z27" i="160"/>
  <c r="AA24" i="160"/>
  <c r="AA23" i="160"/>
  <c r="V10" i="160"/>
  <c r="O10" i="160"/>
  <c r="Y9" i="160"/>
  <c r="V9" i="160"/>
  <c r="R9" i="160"/>
  <c r="O9" i="160"/>
  <c r="Y8" i="160"/>
  <c r="R8" i="160"/>
  <c r="Y7" i="160"/>
  <c r="R7" i="160"/>
  <c r="Y6" i="160"/>
  <c r="R6" i="160"/>
  <c r="Y5" i="160"/>
  <c r="R5" i="160"/>
  <c r="Y4" i="160"/>
  <c r="R4" i="160"/>
  <c r="P2" i="160"/>
  <c r="C2" i="160"/>
  <c r="A48" i="159"/>
  <c r="A49" i="159"/>
  <c r="A50" i="159"/>
  <c r="A51" i="159"/>
  <c r="A52" i="159"/>
  <c r="A53" i="159"/>
  <c r="A54" i="159"/>
  <c r="A55" i="159"/>
  <c r="A56" i="159"/>
  <c r="A57" i="159"/>
  <c r="A58" i="159"/>
  <c r="A59" i="159"/>
  <c r="A60" i="159"/>
  <c r="A61" i="159"/>
  <c r="A62" i="159"/>
  <c r="A63" i="159"/>
  <c r="A64" i="159"/>
  <c r="A65" i="159"/>
  <c r="A66" i="159"/>
  <c r="A67" i="159"/>
  <c r="A68" i="159"/>
  <c r="A69" i="159"/>
  <c r="A70" i="159"/>
  <c r="A71" i="159"/>
  <c r="A72" i="159"/>
  <c r="A73" i="159"/>
  <c r="A74" i="159"/>
  <c r="A75" i="159"/>
  <c r="A76" i="159"/>
  <c r="A77" i="159"/>
  <c r="A78" i="159"/>
  <c r="A79" i="159"/>
  <c r="A80" i="159"/>
  <c r="A81" i="159"/>
  <c r="A82" i="159"/>
  <c r="A83" i="159"/>
  <c r="A84" i="159"/>
  <c r="A85" i="159"/>
  <c r="A86" i="159"/>
  <c r="A87" i="159"/>
  <c r="A88" i="159"/>
  <c r="A89" i="159"/>
  <c r="A90" i="159"/>
  <c r="A91" i="159"/>
  <c r="A92" i="159"/>
  <c r="A93" i="159"/>
  <c r="A94" i="159"/>
  <c r="A95" i="159"/>
  <c r="A96" i="159"/>
  <c r="A97" i="159"/>
  <c r="A98" i="159"/>
  <c r="A99" i="159"/>
  <c r="A100" i="159"/>
  <c r="A101" i="159"/>
  <c r="A102" i="159"/>
  <c r="A103" i="159"/>
  <c r="A104" i="159"/>
  <c r="A105" i="159"/>
  <c r="A106" i="159"/>
  <c r="A107" i="159"/>
  <c r="A108" i="159"/>
  <c r="A109" i="159"/>
  <c r="A110" i="159"/>
  <c r="A111" i="159"/>
  <c r="A112" i="159"/>
  <c r="A113" i="159"/>
  <c r="A114" i="159"/>
  <c r="A115" i="159"/>
  <c r="A116" i="159"/>
  <c r="A117" i="159"/>
  <c r="A118" i="159"/>
  <c r="A119" i="159"/>
  <c r="A120" i="159"/>
  <c r="A121" i="159"/>
  <c r="A122" i="159"/>
  <c r="A123" i="159"/>
  <c r="A124" i="159"/>
  <c r="A125" i="159"/>
  <c r="A126" i="159"/>
  <c r="A127" i="159"/>
  <c r="A128" i="159"/>
  <c r="A129" i="159"/>
  <c r="A130" i="159"/>
  <c r="A131" i="159"/>
  <c r="A132" i="159"/>
  <c r="A133" i="159"/>
  <c r="A134" i="159"/>
  <c r="A135" i="159"/>
  <c r="A136" i="159"/>
  <c r="A137" i="159"/>
  <c r="A138" i="159"/>
  <c r="A139" i="159"/>
  <c r="A140" i="159"/>
  <c r="A141" i="159"/>
  <c r="A142" i="159"/>
  <c r="A143" i="159"/>
  <c r="A144" i="159"/>
  <c r="A145" i="159"/>
  <c r="A146" i="159"/>
  <c r="A147" i="159"/>
  <c r="A148" i="159"/>
  <c r="A149" i="159"/>
  <c r="A150" i="159"/>
  <c r="A151" i="159"/>
  <c r="A152" i="159"/>
  <c r="A153" i="159"/>
  <c r="D153" i="159"/>
  <c r="F153" i="159"/>
  <c r="G153" i="159"/>
  <c r="L153" i="159"/>
  <c r="A154" i="159"/>
  <c r="D154" i="159"/>
  <c r="F154" i="159"/>
  <c r="G154" i="159"/>
  <c r="L154" i="159"/>
  <c r="A155" i="159"/>
  <c r="D155" i="159"/>
  <c r="F155" i="159"/>
  <c r="G155" i="159"/>
  <c r="L155" i="159"/>
  <c r="A156" i="159"/>
  <c r="D156" i="159"/>
  <c r="F156" i="159"/>
  <c r="G156" i="159"/>
  <c r="L156" i="159"/>
  <c r="A157" i="159"/>
  <c r="D157" i="159"/>
  <c r="F157" i="159"/>
  <c r="G157" i="159"/>
  <c r="L157" i="159"/>
  <c r="A158" i="159"/>
  <c r="D158" i="159"/>
  <c r="F158" i="159"/>
  <c r="G158" i="159"/>
  <c r="L158" i="159"/>
  <c r="A159" i="159"/>
  <c r="D159" i="159"/>
  <c r="F159" i="159"/>
  <c r="G159" i="159"/>
  <c r="L159" i="159"/>
  <c r="A160" i="159"/>
  <c r="D160" i="159"/>
  <c r="F160" i="159"/>
  <c r="G160" i="159"/>
  <c r="L160" i="159"/>
  <c r="A161" i="159"/>
  <c r="D161" i="159"/>
  <c r="F161" i="159"/>
  <c r="G161" i="159"/>
  <c r="L161" i="159"/>
  <c r="A162" i="159"/>
  <c r="D162" i="159"/>
  <c r="F162" i="159"/>
  <c r="G162" i="159"/>
  <c r="L162" i="159"/>
  <c r="A163" i="159"/>
  <c r="D163" i="159"/>
  <c r="F163" i="159"/>
  <c r="G163" i="159"/>
  <c r="L163" i="159"/>
  <c r="A164" i="159"/>
  <c r="D164" i="159"/>
  <c r="F164" i="159"/>
  <c r="G164" i="159"/>
  <c r="L164" i="159"/>
  <c r="A165" i="159"/>
  <c r="D165" i="159"/>
  <c r="F165" i="159"/>
  <c r="G165" i="159"/>
  <c r="L165" i="159"/>
  <c r="A166" i="159"/>
  <c r="D166" i="159"/>
  <c r="F166" i="159"/>
  <c r="G166" i="159"/>
  <c r="L166" i="159"/>
  <c r="A167" i="159"/>
  <c r="D167" i="159"/>
  <c r="F167" i="159"/>
  <c r="G167" i="159"/>
  <c r="L167" i="159"/>
  <c r="A168" i="159"/>
  <c r="D168" i="159"/>
  <c r="F168" i="159"/>
  <c r="G168" i="159"/>
  <c r="L168" i="159"/>
  <c r="A169" i="159"/>
  <c r="D169" i="159"/>
  <c r="F169" i="159"/>
  <c r="G169" i="159"/>
  <c r="L169" i="159"/>
  <c r="A170" i="159"/>
  <c r="D170" i="159"/>
  <c r="F170" i="159"/>
  <c r="G170" i="159"/>
  <c r="L170" i="159"/>
  <c r="A171" i="159"/>
  <c r="D171" i="159"/>
  <c r="F171" i="159"/>
  <c r="G171" i="159"/>
  <c r="L171" i="159"/>
  <c r="A172" i="159"/>
  <c r="D172" i="159"/>
  <c r="F172" i="159"/>
  <c r="G172" i="159"/>
  <c r="L172" i="159"/>
  <c r="A173" i="159"/>
  <c r="D173" i="159"/>
  <c r="F173" i="159"/>
  <c r="G173" i="159"/>
  <c r="L173" i="159"/>
  <c r="A174" i="159"/>
  <c r="D174" i="159"/>
  <c r="F174" i="159"/>
  <c r="G174" i="159"/>
  <c r="L174" i="159"/>
  <c r="A175" i="159"/>
  <c r="D175" i="159"/>
  <c r="F175" i="159"/>
  <c r="G175" i="159"/>
  <c r="L175" i="159"/>
  <c r="A176" i="159"/>
  <c r="D176" i="159"/>
  <c r="F176" i="159"/>
  <c r="G176" i="159"/>
  <c r="L176" i="159"/>
  <c r="A177" i="159"/>
  <c r="D177" i="159"/>
  <c r="F177" i="159"/>
  <c r="G177" i="159"/>
  <c r="L177" i="159"/>
  <c r="A178" i="159"/>
  <c r="D178" i="159"/>
  <c r="F178" i="159"/>
  <c r="G178" i="159"/>
  <c r="L178" i="159"/>
  <c r="A179" i="159"/>
  <c r="D179" i="159"/>
  <c r="F179" i="159"/>
  <c r="G179" i="159"/>
  <c r="L179" i="159"/>
  <c r="A180" i="159"/>
  <c r="D180" i="159"/>
  <c r="F180" i="159"/>
  <c r="G180" i="159"/>
  <c r="L180" i="159"/>
  <c r="A181" i="159"/>
  <c r="D181" i="159"/>
  <c r="F181" i="159"/>
  <c r="G181" i="159"/>
  <c r="L181" i="159"/>
  <c r="A182" i="159"/>
  <c r="D182" i="159"/>
  <c r="F182" i="159"/>
  <c r="G182" i="159"/>
  <c r="L182" i="159"/>
  <c r="A183" i="159"/>
  <c r="D183" i="159"/>
  <c r="F183" i="159"/>
  <c r="G183" i="159"/>
  <c r="L183" i="159"/>
  <c r="A184" i="159"/>
  <c r="D184" i="159"/>
  <c r="F184" i="159"/>
  <c r="G184" i="159"/>
  <c r="L184" i="159"/>
  <c r="A185" i="159"/>
  <c r="D185" i="159"/>
  <c r="F185" i="159"/>
  <c r="G185" i="159"/>
  <c r="L185" i="159"/>
  <c r="A186" i="159"/>
  <c r="D186" i="159"/>
  <c r="F186" i="159"/>
  <c r="G186" i="159"/>
  <c r="L186" i="159"/>
  <c r="A187" i="159"/>
  <c r="D187" i="159"/>
  <c r="F187" i="159"/>
  <c r="G187" i="159"/>
  <c r="L187" i="159"/>
  <c r="A188" i="159"/>
  <c r="D188" i="159"/>
  <c r="F188" i="159"/>
  <c r="G188" i="159"/>
  <c r="L188" i="159"/>
  <c r="A189" i="159"/>
  <c r="D189" i="159"/>
  <c r="F189" i="159"/>
  <c r="G189" i="159"/>
  <c r="L189" i="159"/>
  <c r="A190" i="159"/>
  <c r="D190" i="159"/>
  <c r="F190" i="159"/>
  <c r="G190" i="159"/>
  <c r="L190" i="159"/>
  <c r="A191" i="159"/>
  <c r="D191" i="159"/>
  <c r="F191" i="159"/>
  <c r="G191" i="159"/>
  <c r="L191" i="159"/>
  <c r="A192" i="159"/>
  <c r="D192" i="159"/>
  <c r="F192" i="159"/>
  <c r="G192" i="159"/>
  <c r="L192" i="159"/>
  <c r="A193" i="159"/>
  <c r="D193" i="159"/>
  <c r="F193" i="159"/>
  <c r="G193" i="159"/>
  <c r="L193" i="159"/>
  <c r="A194" i="159"/>
  <c r="D194" i="159"/>
  <c r="F194" i="159"/>
  <c r="G194" i="159"/>
  <c r="L194" i="159"/>
  <c r="A195" i="159"/>
  <c r="D195" i="159"/>
  <c r="F195" i="159"/>
  <c r="G195" i="159"/>
  <c r="L195" i="159"/>
  <c r="A196" i="159"/>
  <c r="D196" i="159"/>
  <c r="F196" i="159"/>
  <c r="G196" i="159"/>
  <c r="L196" i="159"/>
  <c r="A197" i="159"/>
  <c r="D197" i="159"/>
  <c r="F197" i="159"/>
  <c r="G197" i="159"/>
  <c r="L197" i="159"/>
  <c r="A198" i="159"/>
  <c r="D198" i="159"/>
  <c r="F198" i="159"/>
  <c r="G198" i="159"/>
  <c r="L198" i="159"/>
  <c r="A199" i="159"/>
  <c r="D199" i="159"/>
  <c r="F199" i="159"/>
  <c r="G199" i="159"/>
  <c r="L199" i="159"/>
  <c r="A200" i="159"/>
  <c r="D200" i="159"/>
  <c r="F200" i="159"/>
  <c r="G200" i="159"/>
  <c r="L200" i="159"/>
  <c r="A201" i="159"/>
  <c r="D201" i="159"/>
  <c r="F201" i="159"/>
  <c r="G201" i="159"/>
  <c r="L201" i="159"/>
  <c r="A202" i="159"/>
  <c r="D202" i="159"/>
  <c r="F202" i="159"/>
  <c r="G202" i="159"/>
  <c r="L202" i="159"/>
  <c r="A203" i="159"/>
  <c r="D203" i="159"/>
  <c r="F203" i="159"/>
  <c r="G203" i="159"/>
  <c r="L203" i="159"/>
  <c r="A204" i="159"/>
  <c r="D204" i="159"/>
  <c r="F204" i="159"/>
  <c r="G204" i="159"/>
  <c r="L204" i="159"/>
  <c r="A205" i="159"/>
  <c r="D205" i="159"/>
  <c r="F205" i="159"/>
  <c r="G205" i="159"/>
  <c r="L205" i="159"/>
  <c r="A206" i="159"/>
  <c r="D206" i="159"/>
  <c r="F206" i="159"/>
  <c r="G206" i="159"/>
  <c r="L206" i="159"/>
  <c r="A207" i="159"/>
  <c r="D207" i="159"/>
  <c r="F207" i="159"/>
  <c r="G207" i="159"/>
  <c r="L207" i="159"/>
  <c r="D142" i="159"/>
  <c r="F142" i="159"/>
  <c r="G142" i="159"/>
  <c r="L142" i="159"/>
  <c r="D143" i="159"/>
  <c r="F143" i="159"/>
  <c r="G143" i="159"/>
  <c r="L143" i="159"/>
  <c r="D144" i="159"/>
  <c r="F144" i="159"/>
  <c r="G144" i="159"/>
  <c r="L144" i="159"/>
  <c r="D145" i="159"/>
  <c r="F145" i="159"/>
  <c r="G145" i="159"/>
  <c r="L145" i="159"/>
  <c r="D146" i="159"/>
  <c r="F146" i="159"/>
  <c r="G146" i="159"/>
  <c r="L146" i="159"/>
  <c r="D147" i="159"/>
  <c r="F147" i="159"/>
  <c r="G147" i="159"/>
  <c r="L147" i="159"/>
  <c r="D148" i="159"/>
  <c r="F148" i="159"/>
  <c r="G148" i="159"/>
  <c r="L148" i="159"/>
  <c r="D149" i="159"/>
  <c r="F149" i="159"/>
  <c r="G149" i="159"/>
  <c r="L149" i="159"/>
  <c r="D150" i="159"/>
  <c r="F150" i="159"/>
  <c r="G150" i="159"/>
  <c r="L150" i="159"/>
  <c r="D151" i="159"/>
  <c r="F151" i="159"/>
  <c r="G151" i="159"/>
  <c r="L151" i="159"/>
  <c r="D152" i="159"/>
  <c r="F152" i="159"/>
  <c r="G152" i="159"/>
  <c r="L152" i="159"/>
  <c r="A208" i="159"/>
  <c r="D208" i="159"/>
  <c r="F208" i="159"/>
  <c r="G208" i="159"/>
  <c r="L208" i="159"/>
  <c r="A209" i="159"/>
  <c r="D209" i="159"/>
  <c r="F209" i="159"/>
  <c r="G209" i="159"/>
  <c r="L209" i="159"/>
  <c r="A210" i="159"/>
  <c r="D210" i="159"/>
  <c r="F210" i="159"/>
  <c r="G210" i="159"/>
  <c r="L210" i="159"/>
  <c r="A211" i="159"/>
  <c r="D211" i="159"/>
  <c r="F211" i="159"/>
  <c r="G211" i="159"/>
  <c r="L211" i="159"/>
  <c r="A212" i="159"/>
  <c r="D212" i="159"/>
  <c r="F212" i="159"/>
  <c r="G212" i="159"/>
  <c r="L212" i="159"/>
  <c r="A213" i="159"/>
  <c r="D213" i="159"/>
  <c r="F213" i="159"/>
  <c r="G213" i="159"/>
  <c r="L213" i="159"/>
  <c r="A214" i="159"/>
  <c r="D214" i="159"/>
  <c r="F214" i="159"/>
  <c r="G214" i="159"/>
  <c r="L214" i="159"/>
  <c r="A215" i="159"/>
  <c r="D215" i="159"/>
  <c r="F215" i="159"/>
  <c r="G215" i="159"/>
  <c r="L215" i="159"/>
  <c r="A216" i="159"/>
  <c r="D216" i="159"/>
  <c r="F216" i="159"/>
  <c r="G216" i="159"/>
  <c r="L216" i="159"/>
  <c r="A217" i="159"/>
  <c r="D217" i="159"/>
  <c r="F217" i="159"/>
  <c r="G217" i="159"/>
  <c r="L217" i="159"/>
  <c r="A218" i="159"/>
  <c r="D218" i="159"/>
  <c r="F218" i="159"/>
  <c r="G218" i="159"/>
  <c r="L218" i="159"/>
  <c r="A219" i="159"/>
  <c r="D219" i="159"/>
  <c r="F219" i="159"/>
  <c r="G219" i="159"/>
  <c r="L219" i="159"/>
  <c r="A220" i="159"/>
  <c r="D220" i="159"/>
  <c r="F220" i="159"/>
  <c r="G220" i="159"/>
  <c r="L220" i="159"/>
  <c r="A221" i="159"/>
  <c r="D221" i="159"/>
  <c r="F221" i="159"/>
  <c r="G221" i="159"/>
  <c r="L221" i="159"/>
  <c r="A222" i="159"/>
  <c r="D222" i="159"/>
  <c r="F222" i="159"/>
  <c r="G222" i="159"/>
  <c r="L222" i="159"/>
  <c r="A223" i="159"/>
  <c r="D223" i="159"/>
  <c r="F223" i="159"/>
  <c r="G223" i="159"/>
  <c r="L223" i="159"/>
  <c r="A224" i="159"/>
  <c r="D224" i="159"/>
  <c r="F224" i="159"/>
  <c r="G224" i="159"/>
  <c r="L224" i="159"/>
  <c r="A225" i="159"/>
  <c r="D225" i="159"/>
  <c r="F225" i="159"/>
  <c r="G225" i="159"/>
  <c r="L225" i="159"/>
  <c r="A226" i="159"/>
  <c r="D226" i="159"/>
  <c r="F226" i="159"/>
  <c r="G226" i="159"/>
  <c r="L226" i="159"/>
  <c r="A227" i="159"/>
  <c r="D227" i="159"/>
  <c r="F227" i="159"/>
  <c r="G227" i="159"/>
  <c r="L227" i="159"/>
  <c r="A228" i="159"/>
  <c r="D228" i="159"/>
  <c r="F228" i="159"/>
  <c r="G228" i="159"/>
  <c r="L228" i="159"/>
  <c r="A229" i="159"/>
  <c r="D229" i="159"/>
  <c r="F229" i="159"/>
  <c r="G229" i="159"/>
  <c r="L229" i="159"/>
  <c r="A230" i="159"/>
  <c r="D230" i="159"/>
  <c r="F230" i="159"/>
  <c r="G230" i="159"/>
  <c r="L230" i="159"/>
  <c r="A231" i="159"/>
  <c r="D231" i="159"/>
  <c r="F231" i="159"/>
  <c r="G231" i="159"/>
  <c r="L231" i="159"/>
  <c r="A232" i="159"/>
  <c r="D232" i="159"/>
  <c r="F232" i="159"/>
  <c r="G232" i="159"/>
  <c r="L232" i="159"/>
  <c r="A233" i="159"/>
  <c r="D233" i="159"/>
  <c r="F233" i="159"/>
  <c r="G233" i="159"/>
  <c r="L233" i="159"/>
  <c r="D251" i="159"/>
  <c r="F251" i="159"/>
  <c r="G251" i="159"/>
  <c r="L251" i="159"/>
  <c r="D248" i="159"/>
  <c r="F248" i="159"/>
  <c r="G248" i="159"/>
  <c r="L248" i="159"/>
  <c r="D249" i="159"/>
  <c r="F249" i="159"/>
  <c r="G249" i="159"/>
  <c r="L249" i="159"/>
  <c r="D250" i="159"/>
  <c r="F250" i="159"/>
  <c r="G250" i="159"/>
  <c r="L250" i="159"/>
  <c r="A234" i="159"/>
  <c r="A235" i="159"/>
  <c r="A236" i="159"/>
  <c r="A237" i="159"/>
  <c r="A238" i="159"/>
  <c r="A239" i="159"/>
  <c r="A240" i="159"/>
  <c r="A241" i="159"/>
  <c r="A242" i="159"/>
  <c r="A243" i="159"/>
  <c r="A244" i="159"/>
  <c r="A245" i="159"/>
  <c r="A246" i="159"/>
  <c r="A247" i="159"/>
  <c r="A248" i="159"/>
  <c r="A249" i="159"/>
  <c r="A250" i="159"/>
  <c r="A251" i="159"/>
  <c r="A47" i="159"/>
  <c r="D47" i="159"/>
  <c r="F47" i="159"/>
  <c r="G47" i="159"/>
  <c r="L47" i="159"/>
  <c r="D48" i="159"/>
  <c r="F48" i="159"/>
  <c r="G48" i="159"/>
  <c r="L48" i="159"/>
  <c r="D49" i="159"/>
  <c r="F49" i="159"/>
  <c r="G49" i="159"/>
  <c r="L49" i="159"/>
  <c r="D50" i="159"/>
  <c r="F50" i="159"/>
  <c r="G50" i="159"/>
  <c r="L50" i="159"/>
  <c r="D51" i="159"/>
  <c r="F51" i="159"/>
  <c r="G51" i="159"/>
  <c r="L51" i="159"/>
  <c r="D52" i="159"/>
  <c r="F52" i="159"/>
  <c r="G52" i="159"/>
  <c r="L52" i="159"/>
  <c r="D53" i="159"/>
  <c r="F53" i="159"/>
  <c r="G53" i="159"/>
  <c r="L53" i="159"/>
  <c r="D54" i="159"/>
  <c r="F54" i="159"/>
  <c r="G54" i="159"/>
  <c r="L54" i="159"/>
  <c r="D55" i="159"/>
  <c r="F55" i="159"/>
  <c r="G55" i="159"/>
  <c r="L55" i="159"/>
  <c r="D56" i="159"/>
  <c r="F56" i="159"/>
  <c r="G56" i="159"/>
  <c r="L56" i="159"/>
  <c r="D57" i="159"/>
  <c r="F57" i="159"/>
  <c r="G57" i="159"/>
  <c r="L57" i="159"/>
  <c r="D58" i="159"/>
  <c r="F58" i="159"/>
  <c r="G58" i="159"/>
  <c r="L58" i="159"/>
  <c r="D59" i="159"/>
  <c r="F59" i="159"/>
  <c r="G59" i="159"/>
  <c r="L59" i="159"/>
  <c r="D60" i="159"/>
  <c r="F60" i="159"/>
  <c r="G60" i="159"/>
  <c r="L60" i="159"/>
  <c r="D61" i="159"/>
  <c r="F61" i="159"/>
  <c r="G61" i="159"/>
  <c r="L61" i="159"/>
  <c r="D62" i="159"/>
  <c r="F62" i="159"/>
  <c r="G62" i="159"/>
  <c r="L62" i="159"/>
  <c r="D63" i="159"/>
  <c r="F63" i="159"/>
  <c r="G63" i="159"/>
  <c r="L63" i="159"/>
  <c r="D64" i="159"/>
  <c r="F64" i="159"/>
  <c r="G64" i="159"/>
  <c r="L64" i="159"/>
  <c r="D65" i="159"/>
  <c r="F65" i="159"/>
  <c r="G65" i="159"/>
  <c r="L65" i="159"/>
  <c r="D66" i="159"/>
  <c r="F66" i="159"/>
  <c r="G66" i="159"/>
  <c r="L66" i="159"/>
  <c r="D67" i="159"/>
  <c r="F67" i="159"/>
  <c r="G67" i="159"/>
  <c r="L67" i="159"/>
  <c r="D68" i="159"/>
  <c r="F68" i="159"/>
  <c r="G68" i="159"/>
  <c r="L68" i="159"/>
  <c r="D69" i="159"/>
  <c r="F69" i="159"/>
  <c r="G69" i="159"/>
  <c r="L69" i="159"/>
  <c r="D70" i="159"/>
  <c r="F70" i="159"/>
  <c r="G70" i="159"/>
  <c r="L70" i="159"/>
  <c r="D71" i="159"/>
  <c r="F71" i="159"/>
  <c r="G71" i="159"/>
  <c r="L71" i="159"/>
  <c r="D72" i="159"/>
  <c r="F72" i="159"/>
  <c r="G72" i="159"/>
  <c r="L72" i="159"/>
  <c r="D73" i="159"/>
  <c r="F73" i="159"/>
  <c r="G73" i="159"/>
  <c r="L73" i="159"/>
  <c r="D74" i="159"/>
  <c r="F74" i="159"/>
  <c r="G74" i="159"/>
  <c r="L74" i="159"/>
  <c r="D75" i="159"/>
  <c r="F75" i="159"/>
  <c r="G75" i="159"/>
  <c r="L75" i="159"/>
  <c r="D76" i="159"/>
  <c r="F76" i="159"/>
  <c r="G76" i="159"/>
  <c r="L76" i="159"/>
  <c r="D77" i="159"/>
  <c r="F77" i="159"/>
  <c r="G77" i="159"/>
  <c r="L77" i="159"/>
  <c r="D78" i="159"/>
  <c r="F78" i="159"/>
  <c r="G78" i="159"/>
  <c r="L78" i="159"/>
  <c r="D79" i="159"/>
  <c r="F79" i="159"/>
  <c r="G79" i="159"/>
  <c r="L79" i="159"/>
  <c r="D80" i="159"/>
  <c r="F80" i="159"/>
  <c r="G80" i="159"/>
  <c r="L80" i="159"/>
  <c r="D81" i="159"/>
  <c r="F81" i="159"/>
  <c r="G81" i="159"/>
  <c r="L81" i="159"/>
  <c r="D82" i="159"/>
  <c r="F82" i="159"/>
  <c r="G82" i="159"/>
  <c r="L82" i="159"/>
  <c r="D83" i="159"/>
  <c r="F83" i="159"/>
  <c r="G83" i="159"/>
  <c r="L83" i="159"/>
  <c r="D84" i="159"/>
  <c r="F84" i="159"/>
  <c r="G84" i="159"/>
  <c r="L84" i="159"/>
  <c r="D85" i="159"/>
  <c r="F85" i="159"/>
  <c r="G85" i="159"/>
  <c r="L85" i="159"/>
  <c r="D86" i="159"/>
  <c r="F86" i="159"/>
  <c r="G86" i="159"/>
  <c r="L86" i="159"/>
  <c r="D87" i="159"/>
  <c r="F87" i="159"/>
  <c r="G87" i="159"/>
  <c r="L87" i="159"/>
  <c r="D88" i="159"/>
  <c r="F88" i="159"/>
  <c r="G88" i="159"/>
  <c r="L88" i="159"/>
  <c r="D89" i="159"/>
  <c r="F89" i="159"/>
  <c r="G89" i="159"/>
  <c r="L89" i="159"/>
  <c r="D90" i="159"/>
  <c r="F90" i="159"/>
  <c r="G90" i="159"/>
  <c r="L90" i="159"/>
  <c r="D91" i="159"/>
  <c r="F91" i="159"/>
  <c r="G91" i="159"/>
  <c r="L91" i="159"/>
  <c r="D92" i="159"/>
  <c r="F92" i="159"/>
  <c r="G92" i="159"/>
  <c r="L92" i="159"/>
  <c r="D93" i="159"/>
  <c r="F93" i="159"/>
  <c r="G93" i="159"/>
  <c r="L93" i="159"/>
  <c r="D94" i="159"/>
  <c r="F94" i="159"/>
  <c r="G94" i="159"/>
  <c r="L94" i="159"/>
  <c r="D95" i="159"/>
  <c r="F95" i="159"/>
  <c r="G95" i="159"/>
  <c r="L95" i="159"/>
  <c r="D96" i="159"/>
  <c r="F96" i="159"/>
  <c r="G96" i="159"/>
  <c r="L96" i="159"/>
  <c r="D97" i="159"/>
  <c r="F97" i="159"/>
  <c r="G97" i="159"/>
  <c r="L97" i="159"/>
  <c r="D98" i="159"/>
  <c r="F98" i="159"/>
  <c r="G98" i="159"/>
  <c r="L98" i="159"/>
  <c r="D99" i="159"/>
  <c r="F99" i="159"/>
  <c r="G99" i="159"/>
  <c r="L99" i="159"/>
  <c r="D100" i="159"/>
  <c r="F100" i="159"/>
  <c r="G100" i="159"/>
  <c r="L100" i="159"/>
  <c r="D101" i="159"/>
  <c r="F101" i="159"/>
  <c r="G101" i="159"/>
  <c r="L101" i="159"/>
  <c r="D102" i="159"/>
  <c r="F102" i="159"/>
  <c r="G102" i="159"/>
  <c r="L102" i="159"/>
  <c r="D103" i="159"/>
  <c r="F103" i="159"/>
  <c r="G103" i="159"/>
  <c r="L103" i="159"/>
  <c r="D104" i="159"/>
  <c r="F104" i="159"/>
  <c r="G104" i="159"/>
  <c r="L104" i="159"/>
  <c r="D247" i="159"/>
  <c r="F247" i="159"/>
  <c r="G247" i="159"/>
  <c r="L247" i="159"/>
  <c r="D246" i="159"/>
  <c r="F246" i="159"/>
  <c r="G246" i="159"/>
  <c r="L246" i="159"/>
  <c r="D245" i="159"/>
  <c r="F245" i="159"/>
  <c r="G245" i="159"/>
  <c r="L245" i="159"/>
  <c r="D244" i="159"/>
  <c r="F244" i="159"/>
  <c r="G244" i="159"/>
  <c r="L244" i="159"/>
  <c r="D243" i="159"/>
  <c r="F243" i="159"/>
  <c r="G243" i="159"/>
  <c r="L243" i="159"/>
  <c r="D130" i="159"/>
  <c r="F130" i="159"/>
  <c r="G130" i="159"/>
  <c r="L130" i="159"/>
  <c r="D129" i="159"/>
  <c r="F129" i="159"/>
  <c r="G129" i="159"/>
  <c r="L129" i="159"/>
  <c r="D128" i="159"/>
  <c r="F128" i="159"/>
  <c r="G128" i="159"/>
  <c r="L128" i="159"/>
  <c r="D127" i="159"/>
  <c r="F127" i="159"/>
  <c r="G127" i="159"/>
  <c r="L127" i="159"/>
  <c r="D126" i="159"/>
  <c r="F126" i="159"/>
  <c r="G126" i="159"/>
  <c r="L126" i="159"/>
  <c r="D125" i="159"/>
  <c r="F125" i="159"/>
  <c r="G125" i="159"/>
  <c r="L125" i="159"/>
  <c r="D124" i="159"/>
  <c r="F124" i="159"/>
  <c r="G124" i="159"/>
  <c r="L124" i="159"/>
  <c r="D123" i="159"/>
  <c r="F123" i="159"/>
  <c r="G123" i="159"/>
  <c r="L123" i="159"/>
  <c r="D122" i="159"/>
  <c r="F122" i="159"/>
  <c r="G122" i="159"/>
  <c r="L122" i="159"/>
  <c r="D121" i="159"/>
  <c r="F121" i="159"/>
  <c r="G121" i="159"/>
  <c r="L121" i="159"/>
  <c r="D120" i="159"/>
  <c r="F120" i="159"/>
  <c r="G120" i="159"/>
  <c r="L120" i="159"/>
  <c r="D119" i="159"/>
  <c r="F119" i="159"/>
  <c r="G119" i="159"/>
  <c r="L119" i="159"/>
  <c r="D118" i="159"/>
  <c r="F118" i="159"/>
  <c r="G118" i="159"/>
  <c r="L118" i="159"/>
  <c r="D117" i="159"/>
  <c r="F117" i="159"/>
  <c r="G117" i="159"/>
  <c r="L117" i="159"/>
  <c r="D116" i="159"/>
  <c r="F116" i="159"/>
  <c r="G116" i="159"/>
  <c r="L116" i="159"/>
  <c r="D115" i="159"/>
  <c r="F115" i="159"/>
  <c r="G115" i="159"/>
  <c r="L115" i="159"/>
  <c r="D114" i="159"/>
  <c r="F114" i="159"/>
  <c r="G114" i="159"/>
  <c r="L114" i="159"/>
  <c r="D113" i="159"/>
  <c r="F113" i="159"/>
  <c r="G113" i="159"/>
  <c r="L113" i="159"/>
  <c r="D112" i="159"/>
  <c r="F112" i="159"/>
  <c r="G112" i="159"/>
  <c r="L112" i="159"/>
  <c r="D111" i="159"/>
  <c r="F111" i="159"/>
  <c r="G111" i="159"/>
  <c r="L111" i="159"/>
  <c r="D110" i="159"/>
  <c r="F110" i="159"/>
  <c r="G110" i="159"/>
  <c r="L110" i="159"/>
  <c r="D109" i="159"/>
  <c r="F109" i="159"/>
  <c r="G109" i="159"/>
  <c r="L109" i="159"/>
  <c r="D108" i="159"/>
  <c r="F108" i="159"/>
  <c r="G108" i="159"/>
  <c r="L108" i="159"/>
  <c r="D107" i="159"/>
  <c r="F107" i="159"/>
  <c r="G107" i="159"/>
  <c r="L107" i="159"/>
  <c r="D106" i="159"/>
  <c r="F106" i="159"/>
  <c r="G106" i="159"/>
  <c r="L106" i="159"/>
  <c r="D105" i="159"/>
  <c r="F105" i="159"/>
  <c r="G105" i="159"/>
  <c r="L105" i="159"/>
  <c r="D242" i="159"/>
  <c r="F242" i="159"/>
  <c r="G242" i="159"/>
  <c r="L242" i="159"/>
  <c r="D241" i="159"/>
  <c r="F241" i="159"/>
  <c r="G241" i="159"/>
  <c r="L241" i="159"/>
  <c r="D141" i="159"/>
  <c r="F141" i="159"/>
  <c r="G141" i="159"/>
  <c r="L141" i="159"/>
  <c r="D140" i="159"/>
  <c r="F140" i="159"/>
  <c r="G140" i="159"/>
  <c r="L140" i="159"/>
  <c r="D139" i="159"/>
  <c r="F139" i="159"/>
  <c r="G139" i="159"/>
  <c r="L139" i="159"/>
  <c r="D138" i="159"/>
  <c r="F138" i="159"/>
  <c r="G138" i="159"/>
  <c r="L138" i="159"/>
  <c r="D137" i="159"/>
  <c r="F137" i="159"/>
  <c r="G137" i="159"/>
  <c r="L137" i="159"/>
  <c r="D136" i="159"/>
  <c r="F136" i="159"/>
  <c r="G136" i="159"/>
  <c r="L136" i="159"/>
  <c r="D135" i="159"/>
  <c r="F135" i="159"/>
  <c r="G135" i="159"/>
  <c r="L135" i="159"/>
  <c r="D134" i="159"/>
  <c r="F134" i="159"/>
  <c r="G134" i="159"/>
  <c r="L134" i="159"/>
  <c r="D133" i="159"/>
  <c r="F133" i="159"/>
  <c r="G133" i="159"/>
  <c r="L133" i="159"/>
  <c r="D132" i="159"/>
  <c r="F132" i="159"/>
  <c r="G132" i="159"/>
  <c r="L132" i="159"/>
  <c r="D131" i="159"/>
  <c r="F131" i="159"/>
  <c r="G131" i="159"/>
  <c r="L131" i="159"/>
  <c r="D238" i="159"/>
  <c r="F238" i="159"/>
  <c r="G238" i="159"/>
  <c r="L238" i="159"/>
  <c r="D237" i="159"/>
  <c r="F237" i="159"/>
  <c r="G237" i="159"/>
  <c r="L237" i="159"/>
  <c r="D236" i="159"/>
  <c r="F236" i="159"/>
  <c r="G236" i="159"/>
  <c r="L236" i="159"/>
  <c r="D235" i="159"/>
  <c r="F235" i="159"/>
  <c r="G235" i="159"/>
  <c r="L235" i="159"/>
  <c r="D234" i="159"/>
  <c r="F234" i="159"/>
  <c r="G234" i="159"/>
  <c r="L234" i="159"/>
  <c r="A252" i="159"/>
  <c r="A253" i="159"/>
  <c r="D240" i="159"/>
  <c r="F240" i="159"/>
  <c r="G240" i="159"/>
  <c r="L240" i="159"/>
  <c r="D239" i="159"/>
  <c r="F239" i="159"/>
  <c r="G239" i="159"/>
  <c r="L239" i="159"/>
  <c r="D253" i="159"/>
  <c r="F253" i="159"/>
  <c r="G253" i="159"/>
  <c r="L253" i="159"/>
  <c r="A254" i="159"/>
  <c r="D252" i="159"/>
  <c r="F252" i="159"/>
  <c r="G252" i="159"/>
  <c r="L252" i="159"/>
  <c r="D254" i="159"/>
  <c r="F254" i="159"/>
  <c r="G254" i="159"/>
  <c r="L254" i="159"/>
  <c r="P7" i="159"/>
  <c r="P8" i="159"/>
  <c r="P4" i="159"/>
  <c r="P5" i="159"/>
  <c r="P6" i="159"/>
  <c r="R12" i="159"/>
  <c r="W5" i="159"/>
  <c r="W6" i="159"/>
  <c r="W7" i="159"/>
  <c r="W8" i="159"/>
  <c r="W4" i="159"/>
  <c r="Y12" i="159"/>
  <c r="S31" i="159"/>
  <c r="Z14" i="159"/>
  <c r="Z22" i="159"/>
  <c r="AA22" i="159"/>
  <c r="Z28" i="159"/>
  <c r="S23" i="159"/>
  <c r="AA24" i="159"/>
  <c r="AA23" i="159"/>
  <c r="AA21" i="159"/>
  <c r="K255" i="159"/>
  <c r="J255" i="159"/>
  <c r="I255" i="159"/>
  <c r="H255" i="159"/>
  <c r="E257" i="159"/>
  <c r="F46" i="159"/>
  <c r="D46" i="159"/>
  <c r="F45" i="159"/>
  <c r="D45" i="159"/>
  <c r="F44" i="159"/>
  <c r="D44" i="159"/>
  <c r="F43" i="159"/>
  <c r="D43" i="159"/>
  <c r="G43" i="159"/>
  <c r="L43" i="159"/>
  <c r="F42" i="159"/>
  <c r="D42" i="159"/>
  <c r="F41" i="159"/>
  <c r="D41" i="159"/>
  <c r="F40" i="159"/>
  <c r="D40" i="159"/>
  <c r="G40" i="159"/>
  <c r="L40" i="159"/>
  <c r="F39" i="159"/>
  <c r="D39" i="159"/>
  <c r="F38" i="159"/>
  <c r="D38" i="159"/>
  <c r="D37" i="159"/>
  <c r="F37" i="159"/>
  <c r="G37" i="159"/>
  <c r="L37" i="159"/>
  <c r="F36" i="159"/>
  <c r="D36" i="159"/>
  <c r="G36" i="159"/>
  <c r="L36" i="159"/>
  <c r="F35" i="159"/>
  <c r="D35" i="159"/>
  <c r="F34" i="159"/>
  <c r="D34" i="159"/>
  <c r="F33" i="159"/>
  <c r="D33" i="159"/>
  <c r="F32" i="159"/>
  <c r="D32" i="159"/>
  <c r="F31" i="159"/>
  <c r="D31" i="159"/>
  <c r="F30" i="159"/>
  <c r="D30" i="159"/>
  <c r="G30" i="159"/>
  <c r="L30" i="159"/>
  <c r="F29" i="159"/>
  <c r="D29" i="159"/>
  <c r="F28" i="159"/>
  <c r="D28" i="159"/>
  <c r="G28" i="159"/>
  <c r="L28" i="159"/>
  <c r="F27" i="159"/>
  <c r="D27" i="159"/>
  <c r="F26" i="159"/>
  <c r="D26" i="159"/>
  <c r="G26" i="159"/>
  <c r="L26" i="159"/>
  <c r="F25" i="159"/>
  <c r="D25" i="159"/>
  <c r="F24" i="159"/>
  <c r="D24" i="159"/>
  <c r="G24" i="159"/>
  <c r="L24" i="159"/>
  <c r="F23" i="159"/>
  <c r="D23" i="159"/>
  <c r="F22" i="159"/>
  <c r="D22" i="159"/>
  <c r="G22" i="159"/>
  <c r="L22" i="159"/>
  <c r="Z21" i="159"/>
  <c r="Z27" i="159"/>
  <c r="F21" i="159"/>
  <c r="D21" i="159"/>
  <c r="F20" i="159"/>
  <c r="D20" i="159"/>
  <c r="G20" i="159"/>
  <c r="L20" i="159"/>
  <c r="F19" i="159"/>
  <c r="D19" i="159"/>
  <c r="F18" i="159"/>
  <c r="D18" i="159"/>
  <c r="F17" i="159"/>
  <c r="D17" i="159"/>
  <c r="F16" i="159"/>
  <c r="D16" i="159"/>
  <c r="G16" i="159"/>
  <c r="L16" i="159"/>
  <c r="F15" i="159"/>
  <c r="D15" i="159"/>
  <c r="G15" i="159"/>
  <c r="L15" i="159"/>
  <c r="F14" i="159"/>
  <c r="D14" i="159"/>
  <c r="F13" i="159"/>
  <c r="D13" i="159"/>
  <c r="F12" i="159"/>
  <c r="D12" i="159"/>
  <c r="F11" i="159"/>
  <c r="D11" i="159"/>
  <c r="G11" i="159"/>
  <c r="L11" i="159"/>
  <c r="V10" i="159"/>
  <c r="O10" i="159"/>
  <c r="F10" i="159"/>
  <c r="D10" i="159"/>
  <c r="Y9" i="159"/>
  <c r="V9" i="159"/>
  <c r="R9" i="159"/>
  <c r="O9" i="159"/>
  <c r="F9" i="159"/>
  <c r="D9" i="159"/>
  <c r="Y8" i="159"/>
  <c r="R8" i="159"/>
  <c r="F8" i="159"/>
  <c r="D8" i="159"/>
  <c r="G8" i="159"/>
  <c r="L8" i="159"/>
  <c r="Y7" i="159"/>
  <c r="R7" i="159"/>
  <c r="F7" i="159"/>
  <c r="D7" i="159"/>
  <c r="G7" i="159"/>
  <c r="L7" i="159"/>
  <c r="Y6" i="159"/>
  <c r="R6" i="159"/>
  <c r="F6" i="159"/>
  <c r="D6" i="159"/>
  <c r="Y5" i="159"/>
  <c r="R5" i="159"/>
  <c r="F5" i="159"/>
  <c r="D5" i="159"/>
  <c r="Y4" i="159"/>
  <c r="R4" i="159"/>
  <c r="F4" i="159"/>
  <c r="D4" i="159"/>
  <c r="P2" i="159"/>
  <c r="C2" i="159"/>
  <c r="G41" i="159"/>
  <c r="L41" i="159"/>
  <c r="G23" i="159"/>
  <c r="L23" i="159"/>
  <c r="G27" i="159"/>
  <c r="L27" i="159"/>
  <c r="G31" i="159"/>
  <c r="L31" i="159"/>
  <c r="G35" i="159"/>
  <c r="L35" i="159"/>
  <c r="G39" i="159"/>
  <c r="L39" i="159"/>
  <c r="G6" i="159"/>
  <c r="L6" i="159"/>
  <c r="G10" i="159"/>
  <c r="L10" i="159"/>
  <c r="G13" i="159"/>
  <c r="L13" i="159"/>
  <c r="G17" i="159"/>
  <c r="L17" i="159"/>
  <c r="G21" i="159"/>
  <c r="L21" i="159"/>
  <c r="G25" i="159"/>
  <c r="L25" i="159"/>
  <c r="G29" i="159"/>
  <c r="L29" i="159"/>
  <c r="G33" i="159"/>
  <c r="L33" i="159"/>
  <c r="G5" i="159"/>
  <c r="L5" i="159"/>
  <c r="G9" i="159"/>
  <c r="L9" i="159"/>
  <c r="G14" i="159"/>
  <c r="L14" i="159"/>
  <c r="G18" i="159"/>
  <c r="L18" i="159"/>
  <c r="S25" i="159"/>
  <c r="G12" i="159"/>
  <c r="L12" i="159"/>
  <c r="G19" i="159"/>
  <c r="L19" i="159"/>
  <c r="G34" i="159"/>
  <c r="L34" i="159"/>
  <c r="G44" i="159"/>
  <c r="L44" i="159"/>
  <c r="G38" i="159"/>
  <c r="L38" i="159"/>
  <c r="G45" i="159"/>
  <c r="L45" i="159"/>
  <c r="G32" i="159"/>
  <c r="L32" i="159"/>
  <c r="G42" i="159"/>
  <c r="L42" i="159"/>
  <c r="G46" i="159"/>
  <c r="L46" i="159"/>
  <c r="D255" i="159"/>
  <c r="G4" i="159"/>
  <c r="F255" i="159"/>
  <c r="E259" i="159"/>
  <c r="G255" i="159"/>
  <c r="L4" i="159"/>
  <c r="L255" i="159"/>
  <c r="Z25" i="159"/>
  <c r="S15" i="159"/>
  <c r="Z30" i="159"/>
</calcChain>
</file>

<file path=xl/sharedStrings.xml><?xml version="1.0" encoding="utf-8"?>
<sst xmlns="http://schemas.openxmlformats.org/spreadsheetml/2006/main" count="109" uniqueCount="49">
  <si>
    <t>SAISIE DES OPERATIONS</t>
  </si>
  <si>
    <t xml:space="preserve">FEUILLES DE CAISSE JOURNALIERE </t>
  </si>
  <si>
    <t>DATE</t>
  </si>
  <si>
    <t>PAIEMENT</t>
  </si>
  <si>
    <t>N°</t>
  </si>
  <si>
    <t>Fromage
Epicerie</t>
  </si>
  <si>
    <t xml:space="preserve">Alcool </t>
  </si>
  <si>
    <t>TOTAL TICKET</t>
  </si>
  <si>
    <t>A PAYER</t>
  </si>
  <si>
    <t>CB</t>
  </si>
  <si>
    <t>ESP</t>
  </si>
  <si>
    <t>CHEQ</t>
  </si>
  <si>
    <t>AUTRE</t>
  </si>
  <si>
    <t>ESPECES A L'OUVERTURE</t>
  </si>
  <si>
    <t>ESPECES A CLOTURE</t>
  </si>
  <si>
    <t>TOTAL ESPECES OUVERTURE</t>
  </si>
  <si>
    <t>TOTAL ESPECES FERMETURE</t>
  </si>
  <si>
    <t>SOLDE MONNAIE</t>
  </si>
  <si>
    <t>CB AVEC CODE (voir ticket TPE)</t>
  </si>
  <si>
    <t>CB SANS CONTACT (voir ticket TPE)</t>
  </si>
  <si>
    <t>CHEQUES</t>
  </si>
  <si>
    <t>AMEX AVEC CODE (voir ticket TPE)</t>
  </si>
  <si>
    <t>AUTRES (bon d'achat,…)</t>
  </si>
  <si>
    <t>AMEX SANS CONTACT (voir ticket TPE)</t>
  </si>
  <si>
    <t>ESPECE</t>
  </si>
  <si>
    <t xml:space="preserve"> TICKET BALANCE DU JOUR</t>
  </si>
  <si>
    <t>TICKETS ERREUR</t>
  </si>
  <si>
    <t>DIFFERENTIEL CB</t>
  </si>
  <si>
    <t>TOTAL TICKET ERREUR</t>
  </si>
  <si>
    <t>DIFFERENTIEL ESPECES</t>
  </si>
  <si>
    <t>TOTAL REMISES COMMERCIALES</t>
  </si>
  <si>
    <t>ERREUR DE CAISSE</t>
  </si>
  <si>
    <t>PRELEVEMENTS DIVERS</t>
  </si>
  <si>
    <t>TOTAL PRELEVEMENTS</t>
  </si>
  <si>
    <t xml:space="preserve"> TICKET BALANCE DU JOUR CORRIGE</t>
  </si>
  <si>
    <t>Vérif
saisie = 0</t>
  </si>
  <si>
    <t>Remise PRIX CIBLE</t>
  </si>
  <si>
    <t>Remise calculée</t>
  </si>
  <si>
    <t>MOTIF</t>
  </si>
  <si>
    <t>Justification</t>
  </si>
  <si>
    <t>VERIFiCATION CA SAISI</t>
  </si>
  <si>
    <t>TOTAL ENCAISSE</t>
  </si>
  <si>
    <t>PAIMENTS SAISIS</t>
  </si>
  <si>
    <t>TOTAL CB</t>
  </si>
  <si>
    <t>TOTAUX</t>
  </si>
  <si>
    <t>ENCAISSEMENTS</t>
  </si>
  <si>
    <t>Notes:  le principe est de disposer déjà des 250 lignes avec les formules incluses.</t>
  </si>
  <si>
    <t>Seulement elles sont démasquées qu'en fonction du besoin, dès la ligne 35</t>
  </si>
  <si>
    <t>Le double-clic sur les cellules (colonnes B,C, E, H à K) sans formules efface la valeur entrée.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</si>
</sst>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&quot; €&quot;"/>
    <numFmt numFmtId="165" formatCode="#,##0.00&quot; €&quot;"/>
    <numFmt numFmtId="166" formatCode="[$-F800]dddd\,\ mmmm\ dd\,\ yyyy"/>
  </numFmts>
  <fonts count="15" x14ac:knownFonts="1">
    <font>
      <sz val="11"/>
      <color indexed="8"/>
      <name val="Calibri"/>
    </font>
    <font>
      <sz val="12"/>
      <color indexed="8"/>
      <name val="Calibri"/>
      <family val="2"/>
    </font>
    <font>
      <sz val="16"/>
      <color indexed="8"/>
      <name val="Calibri"/>
      <family val="2"/>
    </font>
    <font>
      <sz val="13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8"/>
      <name val="Calibri"/>
      <family val="2"/>
    </font>
    <font>
      <b/>
      <sz val="20"/>
      <color indexed="8"/>
      <name val="Calibri"/>
      <family val="2"/>
    </font>
    <font>
      <b/>
      <sz val="15"/>
      <color indexed="8"/>
      <name val="Calibri"/>
      <family val="2"/>
    </font>
    <font>
      <b/>
      <sz val="12"/>
      <color indexed="8"/>
      <name val="Calibri"/>
      <family val="2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1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rgb="FFFF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1"/>
        <bgColor auto="1"/>
      </patternFill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5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8"/>
        <bgColor auto="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52">
    <border>
      <left/>
      <right/>
      <top/>
      <bottom/>
      <diagonal/>
    </border>
    <border>
      <left style="thin">
        <color indexed="10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10"/>
      </top>
      <bottom/>
      <diagonal/>
    </border>
    <border>
      <left style="thin">
        <color indexed="8"/>
      </left>
      <right style="thin">
        <color indexed="8"/>
      </right>
      <top style="thin">
        <color indexed="10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10"/>
      </top>
      <bottom style="thin">
        <color indexed="8"/>
      </bottom>
      <diagonal/>
    </border>
    <border>
      <left style="thin">
        <color indexed="8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1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10"/>
      </top>
      <bottom/>
      <diagonal/>
    </border>
    <border>
      <left style="thin">
        <color indexed="10"/>
      </left>
      <right style="thin">
        <color indexed="8"/>
      </right>
      <top/>
      <bottom/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thin">
        <color indexed="10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10"/>
      </right>
      <top/>
      <bottom/>
      <diagonal/>
    </border>
    <border>
      <left/>
      <right/>
      <top style="thin">
        <color indexed="8"/>
      </top>
      <bottom/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/>
      <top/>
      <bottom style="thin">
        <color indexed="10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/>
      <top/>
      <bottom style="thin">
        <color auto="1"/>
      </bottom>
      <diagonal/>
    </border>
    <border>
      <left style="thin">
        <color indexed="8"/>
      </left>
      <right/>
      <top style="thin">
        <color indexed="10"/>
      </top>
      <bottom/>
      <diagonal/>
    </border>
    <border>
      <left style="medium">
        <color indexed="8"/>
      </left>
      <right/>
      <top/>
      <bottom/>
      <diagonal/>
    </border>
    <border>
      <left/>
      <right/>
      <top style="medium">
        <color indexed="8"/>
      </top>
      <bottom style="thin">
        <color auto="1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 style="thin">
        <color auto="1"/>
      </right>
      <top style="thin">
        <color indexed="10"/>
      </top>
      <bottom/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/>
      <diagonal/>
    </border>
  </borders>
  <cellStyleXfs count="19">
    <xf numFmtId="0" fontId="0" fillId="0" borderId="0" applyNumberFormat="0" applyFill="0" applyBorder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167">
    <xf numFmtId="0" fontId="0" fillId="0" borderId="0" xfId="0" applyFont="1" applyAlignment="1"/>
    <xf numFmtId="2" fontId="1" fillId="2" borderId="5" xfId="0" applyNumberFormat="1" applyFont="1" applyFill="1" applyBorder="1" applyAlignment="1" applyProtection="1">
      <alignment horizontal="center" vertical="center"/>
    </xf>
    <xf numFmtId="2" fontId="3" fillId="2" borderId="5" xfId="0" applyNumberFormat="1" applyFont="1" applyFill="1" applyBorder="1" applyAlignment="1" applyProtection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</xf>
    <xf numFmtId="2" fontId="3" fillId="2" borderId="8" xfId="0" applyNumberFormat="1" applyFont="1" applyFill="1" applyBorder="1" applyAlignment="1" applyProtection="1">
      <alignment horizontal="center" vertical="center"/>
    </xf>
    <xf numFmtId="2" fontId="1" fillId="2" borderId="13" xfId="0" applyNumberFormat="1" applyFont="1" applyFill="1" applyBorder="1" applyAlignment="1" applyProtection="1">
      <alignment horizontal="center" vertical="center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5" borderId="5" xfId="0" applyNumberFormat="1" applyFont="1" applyFill="1" applyBorder="1" applyAlignment="1" applyProtection="1">
      <alignment horizontal="center" vertical="center"/>
      <protection locked="0"/>
    </xf>
    <xf numFmtId="2" fontId="1" fillId="6" borderId="5" xfId="0" applyNumberFormat="1" applyFont="1" applyFill="1" applyBorder="1" applyAlignment="1" applyProtection="1">
      <alignment horizontal="center" vertical="center"/>
      <protection locked="0"/>
    </xf>
    <xf numFmtId="2" fontId="1" fillId="7" borderId="5" xfId="0" applyNumberFormat="1" applyFont="1" applyFill="1" applyBorder="1" applyAlignment="1" applyProtection="1">
      <alignment horizontal="center" vertical="center"/>
      <protection locked="0"/>
    </xf>
    <xf numFmtId="2" fontId="1" fillId="8" borderId="5" xfId="0" applyNumberFormat="1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 applyProtection="1">
      <alignment horizontal="center" vertical="center"/>
      <protection locked="0"/>
    </xf>
    <xf numFmtId="2" fontId="3" fillId="3" borderId="8" xfId="0" applyNumberFormat="1" applyFont="1" applyFill="1" applyBorder="1" applyAlignment="1" applyProtection="1">
      <alignment horizontal="center" vertical="center"/>
      <protection locked="0"/>
    </xf>
    <xf numFmtId="1" fontId="3" fillId="3" borderId="5" xfId="0" applyNumberFormat="1" applyFont="1" applyFill="1" applyBorder="1" applyAlignment="1" applyProtection="1">
      <alignment horizontal="center" vertical="center"/>
      <protection locked="0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11" xfId="0" applyNumberFormat="1" applyFont="1" applyFill="1" applyBorder="1" applyAlignment="1" applyProtection="1">
      <alignment horizontal="center" vertical="center"/>
      <protection locked="0"/>
    </xf>
    <xf numFmtId="164" fontId="3" fillId="3" borderId="5" xfId="0" applyNumberFormat="1" applyFont="1" applyFill="1" applyBorder="1" applyAlignment="1" applyProtection="1">
      <alignment horizontal="center" vertical="center"/>
      <protection locked="0"/>
    </xf>
    <xf numFmtId="164" fontId="3" fillId="3" borderId="13" xfId="0" applyNumberFormat="1" applyFont="1" applyFill="1" applyBorder="1" applyAlignment="1" applyProtection="1">
      <alignment horizontal="center" vertical="center"/>
      <protection locked="0"/>
    </xf>
    <xf numFmtId="165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10" borderId="9" xfId="0" applyFill="1" applyBorder="1" applyProtection="1">
      <protection locked="0"/>
    </xf>
    <xf numFmtId="1" fontId="5" fillId="2" borderId="5" xfId="0" applyNumberFormat="1" applyFont="1" applyFill="1" applyBorder="1" applyAlignment="1" applyProtection="1">
      <alignment horizontal="center" vertical="center" wrapText="1"/>
      <protection locked="0"/>
    </xf>
    <xf numFmtId="165" fontId="0" fillId="3" borderId="5" xfId="0" applyNumberFormat="1" applyFill="1" applyBorder="1" applyAlignment="1" applyProtection="1">
      <alignment horizontal="center" vertical="center"/>
      <protection locked="0"/>
    </xf>
    <xf numFmtId="165" fontId="0" fillId="3" borderId="12" xfId="0" applyNumberFormat="1" applyFill="1" applyBorder="1" applyAlignment="1" applyProtection="1">
      <alignment horizontal="center" vertical="center"/>
      <protection locked="0"/>
    </xf>
    <xf numFmtId="2" fontId="8" fillId="11" borderId="13" xfId="0" applyNumberFormat="1" applyFont="1" applyFill="1" applyBorder="1" applyAlignment="1" applyProtection="1">
      <alignment horizontal="center" vertical="center"/>
    </xf>
    <xf numFmtId="2" fontId="8" fillId="4" borderId="5" xfId="0" applyNumberFormat="1" applyFont="1" applyFill="1" applyBorder="1" applyAlignment="1" applyProtection="1">
      <alignment horizontal="center" vertical="center"/>
    </xf>
    <xf numFmtId="2" fontId="8" fillId="11" borderId="21" xfId="0" applyNumberFormat="1" applyFont="1" applyFill="1" applyBorder="1" applyAlignment="1" applyProtection="1">
      <alignment horizontal="center" vertical="center"/>
    </xf>
    <xf numFmtId="165" fontId="0" fillId="3" borderId="18" xfId="0" applyNumberForma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Alignment="1" applyProtection="1">
      <alignment horizontal="center" vertical="center"/>
      <protection locked="0"/>
    </xf>
    <xf numFmtId="2" fontId="1" fillId="0" borderId="5" xfId="0" applyNumberFormat="1" applyFont="1" applyFill="1" applyBorder="1" applyAlignment="1" applyProtection="1">
      <alignment horizontal="center" vertical="center"/>
    </xf>
    <xf numFmtId="2" fontId="0" fillId="2" borderId="10" xfId="0" applyNumberFormat="1" applyFill="1" applyBorder="1" applyProtection="1"/>
    <xf numFmtId="165" fontId="2" fillId="4" borderId="8" xfId="0" applyNumberFormat="1" applyFont="1" applyFill="1" applyBorder="1" applyAlignment="1" applyProtection="1">
      <alignment horizontal="center" vertical="center"/>
    </xf>
    <xf numFmtId="165" fontId="2" fillId="4" borderId="5" xfId="0" applyNumberFormat="1" applyFont="1" applyFill="1" applyBorder="1" applyAlignment="1" applyProtection="1">
      <alignment horizontal="center" vertical="center"/>
    </xf>
    <xf numFmtId="164" fontId="2" fillId="4" borderId="8" xfId="0" applyNumberFormat="1" applyFont="1" applyFill="1" applyBorder="1" applyAlignment="1" applyProtection="1">
      <alignment horizontal="center" vertical="center"/>
    </xf>
    <xf numFmtId="164" fontId="2" fillId="4" borderId="5" xfId="0" applyNumberFormat="1" applyFont="1" applyFill="1" applyBorder="1" applyAlignment="1" applyProtection="1">
      <alignment horizontal="center" vertical="center"/>
    </xf>
    <xf numFmtId="2" fontId="5" fillId="0" borderId="18" xfId="0" applyNumberFormat="1" applyFont="1" applyBorder="1" applyAlignment="1" applyProtection="1">
      <alignment horizontal="center"/>
    </xf>
    <xf numFmtId="1" fontId="0" fillId="2" borderId="5" xfId="0" applyNumberFormat="1" applyFill="1" applyBorder="1" applyAlignment="1" applyProtection="1">
      <alignment horizontal="center" vertical="center"/>
    </xf>
    <xf numFmtId="0" fontId="0" fillId="13" borderId="5" xfId="0" applyFill="1" applyBorder="1" applyProtection="1">
      <protection locked="0"/>
    </xf>
    <xf numFmtId="0" fontId="0" fillId="0" borderId="22" xfId="0" applyBorder="1" applyProtection="1">
      <protection locked="0"/>
    </xf>
    <xf numFmtId="0" fontId="0" fillId="13" borderId="8" xfId="0" applyFill="1" applyBorder="1" applyProtection="1">
      <protection locked="0"/>
    </xf>
    <xf numFmtId="165" fontId="0" fillId="3" borderId="8" xfId="0" applyNumberFormat="1" applyFill="1" applyBorder="1" applyAlignment="1" applyProtection="1">
      <alignment horizontal="center" vertical="center"/>
      <protection locked="0"/>
    </xf>
    <xf numFmtId="0" fontId="13" fillId="12" borderId="18" xfId="0" applyFont="1" applyFill="1" applyBorder="1" applyAlignment="1" applyProtection="1">
      <alignment horizontal="center" vertical="center" wrapText="1"/>
      <protection locked="0"/>
    </xf>
    <xf numFmtId="2" fontId="0" fillId="2" borderId="15" xfId="0" applyNumberFormat="1" applyFill="1" applyBorder="1" applyAlignment="1" applyProtection="1">
      <alignment horizontal="center" vertical="center"/>
    </xf>
    <xf numFmtId="165" fontId="0" fillId="3" borderId="15" xfId="0" applyNumberFormat="1" applyFill="1" applyBorder="1" applyAlignment="1" applyProtection="1">
      <alignment horizontal="center" vertical="center"/>
      <protection locked="0"/>
    </xf>
    <xf numFmtId="165" fontId="0" fillId="13" borderId="16" xfId="0" applyNumberFormat="1" applyFill="1" applyBorder="1" applyProtection="1">
      <protection locked="0"/>
    </xf>
    <xf numFmtId="2" fontId="0" fillId="0" borderId="18" xfId="0" applyNumberFormat="1" applyBorder="1" applyProtection="1"/>
    <xf numFmtId="0" fontId="0" fillId="2" borderId="0" xfId="0" applyFill="1" applyBorder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0" xfId="0" applyNumberFormat="1" applyBorder="1" applyProtection="1">
      <protection locked="0"/>
    </xf>
    <xf numFmtId="0" fontId="0" fillId="0" borderId="31" xfId="0" applyBorder="1" applyProtection="1">
      <protection locked="0"/>
    </xf>
    <xf numFmtId="1" fontId="0" fillId="2" borderId="32" xfId="0" applyNumberFormat="1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32" xfId="0" applyBorder="1" applyProtection="1">
      <protection locked="0"/>
    </xf>
    <xf numFmtId="1" fontId="0" fillId="2" borderId="33" xfId="0" applyNumberFormat="1" applyFill="1" applyBorder="1" applyAlignment="1" applyProtection="1">
      <alignment horizontal="center" vertical="center"/>
      <protection locked="0"/>
    </xf>
    <xf numFmtId="1" fontId="0" fillId="2" borderId="0" xfId="0" applyNumberFormat="1" applyFill="1" applyBorder="1" applyAlignment="1" applyProtection="1">
      <alignment horizontal="center" vertical="center"/>
      <protection locked="0"/>
    </xf>
    <xf numFmtId="1" fontId="0" fillId="2" borderId="29" xfId="0" applyNumberFormat="1" applyFill="1" applyBorder="1" applyAlignment="1" applyProtection="1">
      <alignment horizontal="center" vertical="center"/>
      <protection locked="0"/>
    </xf>
    <xf numFmtId="164" fontId="0" fillId="2" borderId="34" xfId="0" applyNumberFormat="1" applyFill="1" applyBorder="1" applyProtection="1">
      <protection locked="0"/>
    </xf>
    <xf numFmtId="0" fontId="0" fillId="0" borderId="17" xfId="0" applyBorder="1" applyProtection="1">
      <protection locked="0"/>
    </xf>
    <xf numFmtId="0" fontId="0" fillId="0" borderId="35" xfId="0" applyBorder="1" applyProtection="1">
      <protection locked="0"/>
    </xf>
    <xf numFmtId="0" fontId="0" fillId="0" borderId="34" xfId="0" applyBorder="1" applyProtection="1">
      <protection locked="0"/>
    </xf>
    <xf numFmtId="0" fontId="0" fillId="0" borderId="36" xfId="0" applyBorder="1" applyProtection="1">
      <protection locked="0"/>
    </xf>
    <xf numFmtId="1" fontId="0" fillId="2" borderId="34" xfId="0" applyNumberFormat="1" applyFill="1" applyBorder="1" applyProtection="1">
      <protection locked="0"/>
    </xf>
    <xf numFmtId="165" fontId="0" fillId="2" borderId="34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1" fontId="0" fillId="2" borderId="6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2" borderId="37" xfId="0" applyFill="1" applyBorder="1" applyProtection="1">
      <protection locked="0"/>
    </xf>
    <xf numFmtId="0" fontId="0" fillId="0" borderId="38" xfId="0" applyBorder="1" applyProtection="1">
      <protection locked="0"/>
    </xf>
    <xf numFmtId="1" fontId="0" fillId="2" borderId="0" xfId="0" applyNumberFormat="1" applyFill="1" applyBorder="1" applyProtection="1">
      <protection locked="0"/>
    </xf>
    <xf numFmtId="0" fontId="0" fillId="0" borderId="39" xfId="0" applyBorder="1" applyProtection="1">
      <protection locked="0"/>
    </xf>
    <xf numFmtId="0" fontId="0" fillId="0" borderId="40" xfId="0" applyBorder="1" applyProtection="1">
      <protection locked="0"/>
    </xf>
    <xf numFmtId="0" fontId="0" fillId="0" borderId="41" xfId="0" applyBorder="1" applyProtection="1">
      <protection locked="0"/>
    </xf>
    <xf numFmtId="0" fontId="0" fillId="0" borderId="42" xfId="0" applyBorder="1" applyProtection="1">
      <protection locked="0"/>
    </xf>
    <xf numFmtId="0" fontId="0" fillId="0" borderId="26" xfId="0" applyBorder="1" applyProtection="1">
      <protection locked="0"/>
    </xf>
    <xf numFmtId="1" fontId="1" fillId="2" borderId="39" xfId="0" applyNumberFormat="1" applyFont="1" applyFill="1" applyBorder="1" applyAlignment="1" applyProtection="1">
      <alignment horizontal="right"/>
      <protection locked="0"/>
    </xf>
    <xf numFmtId="0" fontId="0" fillId="0" borderId="45" xfId="0" applyBorder="1" applyProtection="1">
      <protection locked="0"/>
    </xf>
    <xf numFmtId="0" fontId="0" fillId="0" borderId="44" xfId="0" applyFill="1" applyBorder="1" applyProtection="1">
      <protection locked="0"/>
    </xf>
    <xf numFmtId="0" fontId="0" fillId="0" borderId="39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34" xfId="0" applyFill="1" applyBorder="1" applyProtection="1">
      <protection locked="0"/>
    </xf>
    <xf numFmtId="0" fontId="0" fillId="0" borderId="43" xfId="0" applyBorder="1" applyProtection="1">
      <protection locked="0"/>
    </xf>
    <xf numFmtId="0" fontId="0" fillId="0" borderId="46" xfId="0" applyBorder="1" applyProtection="1">
      <protection locked="0"/>
    </xf>
    <xf numFmtId="0" fontId="0" fillId="0" borderId="47" xfId="0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48" xfId="0" applyBorder="1" applyProtection="1">
      <protection locked="0"/>
    </xf>
    <xf numFmtId="0" fontId="0" fillId="0" borderId="37" xfId="0" applyBorder="1" applyProtection="1">
      <protection locked="0"/>
    </xf>
    <xf numFmtId="1" fontId="4" fillId="2" borderId="32" xfId="0" applyNumberFormat="1" applyFont="1" applyFill="1" applyBorder="1" applyAlignment="1" applyProtection="1">
      <alignment horizontal="center" vertical="center"/>
      <protection locked="0"/>
    </xf>
    <xf numFmtId="1" fontId="0" fillId="2" borderId="30" xfId="0" applyNumberFormat="1" applyFill="1" applyBorder="1" applyAlignment="1" applyProtection="1">
      <alignment horizontal="center" vertical="center"/>
      <protection locked="0"/>
    </xf>
    <xf numFmtId="2" fontId="1" fillId="2" borderId="49" xfId="0" applyNumberFormat="1" applyFont="1" applyFill="1" applyBorder="1" applyAlignment="1" applyProtection="1">
      <alignment horizontal="center" vertical="center"/>
    </xf>
    <xf numFmtId="2" fontId="4" fillId="2" borderId="50" xfId="0" applyNumberFormat="1" applyFont="1" applyFill="1" applyBorder="1" applyAlignment="1" applyProtection="1">
      <alignment horizontal="center" vertical="center"/>
    </xf>
    <xf numFmtId="1" fontId="0" fillId="2" borderId="51" xfId="0" applyNumberFormat="1" applyFill="1" applyBorder="1" applyAlignment="1" applyProtection="1">
      <alignment horizontal="center" vertical="center"/>
      <protection locked="0"/>
    </xf>
    <xf numFmtId="1" fontId="0" fillId="2" borderId="45" xfId="0" applyNumberForma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Alignment="1" applyProtection="1">
      <alignment horizontal="center" vertical="center"/>
    </xf>
    <xf numFmtId="0" fontId="0" fillId="0" borderId="27" xfId="0" applyBorder="1" applyProtection="1">
      <protection locked="0"/>
    </xf>
    <xf numFmtId="1" fontId="0" fillId="2" borderId="27" xfId="0" applyNumberFormat="1" applyFill="1" applyBorder="1" applyAlignment="1" applyProtection="1">
      <alignment horizontal="center" vertical="center"/>
      <protection locked="0"/>
    </xf>
    <xf numFmtId="165" fontId="0" fillId="2" borderId="0" xfId="0" applyNumberFormat="1" applyFill="1" applyBorder="1" applyAlignment="1" applyProtection="1">
      <alignment horizontal="center" vertical="center"/>
      <protection locked="0"/>
    </xf>
    <xf numFmtId="49" fontId="7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2" xfId="0" applyNumberFormat="1" applyFont="1" applyFill="1" applyBorder="1" applyAlignment="1" applyProtection="1">
      <alignment horizontal="center" vertical="center"/>
      <protection locked="0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1" fontId="7" fillId="2" borderId="4" xfId="0" applyNumberFormat="1" applyFont="1" applyFill="1" applyBorder="1" applyAlignment="1" applyProtection="1">
      <alignment horizontal="center" vertical="center"/>
      <protection locked="0"/>
    </xf>
    <xf numFmtId="49" fontId="6" fillId="2" borderId="5" xfId="0" applyNumberFormat="1" applyFont="1" applyFill="1" applyBorder="1" applyAlignment="1" applyProtection="1">
      <alignment horizontal="center"/>
      <protection locked="0"/>
    </xf>
    <xf numFmtId="1" fontId="6" fillId="2" borderId="5" xfId="0" applyNumberFormat="1" applyFont="1" applyFill="1" applyBorder="1" applyAlignment="1" applyProtection="1">
      <alignment horizontal="center"/>
      <protection locked="0"/>
    </xf>
    <xf numFmtId="1" fontId="6" fillId="2" borderId="15" xfId="0" applyNumberFormat="1" applyFont="1" applyFill="1" applyBorder="1" applyAlignment="1" applyProtection="1">
      <alignment horizontal="center"/>
      <protection locked="0"/>
    </xf>
    <xf numFmtId="166" fontId="6" fillId="0" borderId="14" xfId="0" applyNumberFormat="1" applyFont="1" applyFill="1" applyBorder="1" applyAlignment="1" applyProtection="1">
      <alignment horizontal="center" vertical="center"/>
    </xf>
    <xf numFmtId="49" fontId="7" fillId="4" borderId="7" xfId="0" applyNumberFormat="1" applyFont="1" applyFill="1" applyBorder="1" applyAlignment="1" applyProtection="1">
      <alignment horizontal="center"/>
      <protection locked="0"/>
    </xf>
    <xf numFmtId="1" fontId="7" fillId="4" borderId="8" xfId="0" applyNumberFormat="1" applyFont="1" applyFill="1" applyBorder="1" applyAlignment="1" applyProtection="1">
      <alignment horizontal="center"/>
      <protection locked="0"/>
    </xf>
    <xf numFmtId="49" fontId="6" fillId="2" borderId="16" xfId="0" applyNumberFormat="1" applyFont="1" applyFill="1" applyBorder="1" applyAlignment="1" applyProtection="1">
      <alignment horizontal="center"/>
      <protection locked="0"/>
    </xf>
    <xf numFmtId="1" fontId="6" fillId="2" borderId="16" xfId="0" applyNumberFormat="1" applyFont="1" applyFill="1" applyBorder="1" applyAlignment="1" applyProtection="1">
      <alignment horizontal="center"/>
      <protection locked="0"/>
    </xf>
    <xf numFmtId="166" fontId="6" fillId="0" borderId="16" xfId="0" applyNumberFormat="1" applyFont="1" applyFill="1" applyBorder="1" applyAlignment="1" applyProtection="1">
      <alignment horizontal="center"/>
    </xf>
    <xf numFmtId="166" fontId="6" fillId="0" borderId="5" xfId="0" applyNumberFormat="1" applyFont="1" applyFill="1" applyBorder="1" applyAlignment="1" applyProtection="1">
      <alignment horizontal="center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49" fontId="8" fillId="2" borderId="13" xfId="0" applyNumberFormat="1" applyFont="1" applyFill="1" applyBorder="1" applyAlignment="1" applyProtection="1">
      <alignment horizontal="center" vertical="center"/>
      <protection locked="0"/>
    </xf>
    <xf numFmtId="1" fontId="8" fillId="2" borderId="13" xfId="0" applyNumberFormat="1" applyFont="1" applyFill="1" applyBorder="1" applyAlignment="1" applyProtection="1">
      <alignment horizontal="center" vertical="center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49" fontId="8" fillId="2" borderId="14" xfId="0" applyNumberFormat="1" applyFont="1" applyFill="1" applyBorder="1" applyAlignment="1" applyProtection="1">
      <alignment horizontal="center" vertical="center"/>
    </xf>
    <xf numFmtId="1" fontId="8" fillId="2" borderId="14" xfId="0" applyNumberFormat="1" applyFont="1" applyFill="1" applyBorder="1" applyAlignment="1" applyProtection="1">
      <alignment horizontal="center" vertical="center"/>
    </xf>
    <xf numFmtId="49" fontId="8" fillId="2" borderId="5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5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5" xfId="0" applyNumberFormat="1" applyFont="1" applyFill="1" applyBorder="1" applyAlignment="1" applyProtection="1">
      <alignment horizontal="center" vertical="center" wrapText="1"/>
    </xf>
    <xf numFmtId="49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49" fontId="1" fillId="2" borderId="13" xfId="0" applyNumberFormat="1" applyFont="1" applyFill="1" applyBorder="1" applyAlignment="1" applyProtection="1">
      <alignment horizontal="center" vertical="center"/>
      <protection locked="0"/>
    </xf>
    <xf numFmtId="1" fontId="1" fillId="2" borderId="13" xfId="0" applyNumberFormat="1" applyFont="1" applyFill="1" applyBorder="1" applyAlignment="1" applyProtection="1">
      <alignment horizontal="center" vertical="center"/>
      <protection locked="0"/>
    </xf>
    <xf numFmtId="49" fontId="12" fillId="4" borderId="18" xfId="0" applyNumberFormat="1" applyFont="1" applyFill="1" applyBorder="1" applyAlignment="1" applyProtection="1">
      <alignment horizontal="center" vertical="center"/>
    </xf>
    <xf numFmtId="1" fontId="12" fillId="4" borderId="18" xfId="0" applyNumberFormat="1" applyFont="1" applyFill="1" applyBorder="1" applyAlignment="1" applyProtection="1">
      <alignment horizontal="center" vertical="center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1" fontId="0" fillId="2" borderId="8" xfId="0" applyNumberFormat="1" applyFill="1" applyBorder="1" applyAlignment="1" applyProtection="1">
      <alignment horizontal="center" vertical="center"/>
      <protection locked="0"/>
    </xf>
    <xf numFmtId="49" fontId="5" fillId="2" borderId="23" xfId="0" applyNumberFormat="1" applyFont="1" applyFill="1" applyBorder="1" applyAlignment="1" applyProtection="1">
      <alignment horizontal="center" vertical="center"/>
      <protection locked="0"/>
    </xf>
    <xf numFmtId="49" fontId="5" fillId="2" borderId="24" xfId="0" applyNumberFormat="1" applyFont="1" applyFill="1" applyBorder="1" applyAlignment="1" applyProtection="1">
      <alignment horizontal="center" vertical="center"/>
      <protection locked="0"/>
    </xf>
    <xf numFmtId="49" fontId="5" fillId="2" borderId="25" xfId="0" applyNumberFormat="1" applyFont="1" applyFill="1" applyBorder="1" applyAlignment="1" applyProtection="1">
      <alignment horizontal="center" vertical="center"/>
      <protection locked="0"/>
    </xf>
    <xf numFmtId="1" fontId="11" fillId="2" borderId="18" xfId="0" applyNumberFormat="1" applyFon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1" fontId="1" fillId="2" borderId="23" xfId="0" applyNumberFormat="1" applyFont="1" applyFill="1" applyBorder="1" applyAlignment="1" applyProtection="1">
      <alignment horizontal="center" vertical="center"/>
      <protection locked="0"/>
    </xf>
    <xf numFmtId="1" fontId="1" fillId="2" borderId="24" xfId="0" applyNumberFormat="1" applyFont="1" applyFill="1" applyBorder="1" applyAlignment="1" applyProtection="1">
      <alignment horizontal="center" vertical="center"/>
      <protection locked="0"/>
    </xf>
    <xf numFmtId="1" fontId="1" fillId="2" borderId="25" xfId="0" applyNumberFormat="1" applyFont="1" applyFill="1" applyBorder="1" applyAlignment="1" applyProtection="1">
      <alignment horizontal="center" vertical="center"/>
      <protection locked="0"/>
    </xf>
    <xf numFmtId="49" fontId="8" fillId="11" borderId="21" xfId="0" applyNumberFormat="1" applyFont="1" applyFill="1" applyBorder="1" applyAlignment="1" applyProtection="1">
      <alignment horizontal="right" vertical="center"/>
      <protection locked="0"/>
    </xf>
    <xf numFmtId="1" fontId="8" fillId="11" borderId="21" xfId="0" applyNumberFormat="1" applyFont="1" applyFill="1" applyBorder="1" applyAlignment="1" applyProtection="1">
      <alignment horizontal="right" vertical="center"/>
      <protection locked="0"/>
    </xf>
    <xf numFmtId="49" fontId="11" fillId="2" borderId="5" xfId="0" applyNumberFormat="1" applyFont="1" applyFill="1" applyBorder="1" applyAlignment="1" applyProtection="1">
      <alignment horizontal="center" vertical="center"/>
      <protection locked="0"/>
    </xf>
    <xf numFmtId="49" fontId="8" fillId="11" borderId="13" xfId="0" applyNumberFormat="1" applyFont="1" applyFill="1" applyBorder="1" applyAlignment="1" applyProtection="1">
      <alignment horizontal="center" vertical="center"/>
      <protection locked="0"/>
    </xf>
    <xf numFmtId="1" fontId="8" fillId="11" borderId="13" xfId="0" applyNumberFormat="1" applyFont="1" applyFill="1" applyBorder="1" applyAlignment="1" applyProtection="1">
      <alignment horizontal="center" vertical="center"/>
      <protection locked="0"/>
    </xf>
    <xf numFmtId="49" fontId="8" fillId="9" borderId="13" xfId="0" applyNumberFormat="1" applyFont="1" applyFill="1" applyBorder="1" applyAlignment="1" applyProtection="1">
      <alignment horizontal="center" vertical="center"/>
      <protection locked="0"/>
    </xf>
    <xf numFmtId="1" fontId="8" fillId="9" borderId="13" xfId="0" applyNumberFormat="1" applyFont="1" applyFill="1" applyBorder="1" applyAlignment="1" applyProtection="1">
      <alignment horizontal="center" vertical="center"/>
      <protection locked="0"/>
    </xf>
    <xf numFmtId="49" fontId="5" fillId="2" borderId="16" xfId="0" applyNumberFormat="1" applyFont="1" applyFill="1" applyBorder="1" applyAlignment="1" applyProtection="1">
      <alignment horizontal="center" vertical="center"/>
      <protection locked="0"/>
    </xf>
    <xf numFmtId="1" fontId="5" fillId="2" borderId="16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 applyProtection="1">
      <alignment horizontal="center" vertical="center"/>
      <protection locked="0"/>
    </xf>
    <xf numFmtId="1" fontId="5" fillId="2" borderId="18" xfId="0" applyNumberFormat="1" applyFont="1" applyFill="1" applyBorder="1" applyAlignment="1" applyProtection="1">
      <alignment horizontal="right" vertic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49" fontId="8" fillId="4" borderId="15" xfId="0" applyNumberFormat="1" applyFont="1" applyFill="1" applyBorder="1" applyAlignment="1" applyProtection="1">
      <alignment horizontal="center" vertical="center"/>
      <protection locked="0"/>
    </xf>
    <xf numFmtId="49" fontId="8" fillId="4" borderId="26" xfId="0" applyNumberFormat="1" applyFont="1" applyFill="1" applyBorder="1" applyAlignment="1" applyProtection="1">
      <alignment horizontal="center" vertical="center"/>
      <protection locked="0"/>
    </xf>
    <xf numFmtId="49" fontId="8" fillId="4" borderId="19" xfId="0" applyNumberFormat="1" applyFont="1" applyFill="1" applyBorder="1" applyAlignment="1" applyProtection="1">
      <alignment horizontal="center" vertical="center"/>
      <protection locked="0"/>
    </xf>
    <xf numFmtId="0" fontId="13" fillId="12" borderId="14" xfId="0" applyNumberFormat="1" applyFont="1" applyFill="1" applyBorder="1" applyAlignment="1" applyProtection="1">
      <alignment horizontal="center" vertical="center"/>
    </xf>
    <xf numFmtId="2" fontId="12" fillId="0" borderId="14" xfId="0" applyNumberFormat="1" applyFont="1" applyBorder="1" applyAlignment="1" applyProtection="1">
      <alignment horizontal="center" vertical="center"/>
    </xf>
    <xf numFmtId="0" fontId="12" fillId="0" borderId="14" xfId="0" applyNumberFormat="1" applyFont="1" applyBorder="1" applyAlignment="1" applyProtection="1">
      <alignment horizontal="center" vertical="center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8" fillId="11" borderId="13" xfId="0" applyNumberFormat="1" applyFont="1" applyFill="1" applyBorder="1" applyAlignment="1" applyProtection="1">
      <alignment horizontal="right" vertical="center"/>
      <protection locked="0"/>
    </xf>
    <xf numFmtId="0" fontId="14" fillId="2" borderId="0" xfId="0" applyFont="1" applyFill="1" applyBorder="1" applyProtection="1">
      <protection locked="0"/>
    </xf>
    <xf numFmtId="0" fontId="14" fillId="0" borderId="0" xfId="0" applyNumberFormat="1" applyFont="1" applyProtection="1">
      <protection locked="0"/>
    </xf>
  </cellXfs>
  <cellStyles count="1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</cellStyles>
  <dxfs count="76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</dxfs>
  <tableStyles count="0" defaultPivotStyle="PivotStyleMedium4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AAAAA"/>
      <rgbColor rgb="FFFFFF00"/>
      <rgbColor rgb="FFA6A6A6"/>
      <rgbColor rgb="FF8FAADC"/>
      <rgbColor rgb="FFFFCCFF"/>
      <rgbColor rgb="FFA9D18E"/>
      <rgbColor rgb="FFFFD966"/>
      <rgbColor rgb="FFFF0000"/>
      <rgbColor rgb="FFBDC0BF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IW259"/>
  <sheetViews>
    <sheetView showGridLines="0" tabSelected="1" zoomScaleNormal="100" zoomScalePageLayoutView="91" workbookViewId="0">
      <pane ySplit="3" topLeftCell="A44" activePane="bottomLeft" state="frozen"/>
      <selection activeCell="O58" sqref="O58"/>
      <selection pane="bottomLeft" activeCell="B261" sqref="B261"/>
    </sheetView>
  </sheetViews>
  <sheetFormatPr baseColWidth="10" defaultColWidth="10.7109375" defaultRowHeight="15" customHeight="1" x14ac:dyDescent="0.25"/>
  <cols>
    <col min="1" max="1" width="4.7109375" style="23" customWidth="1"/>
    <col min="2" max="2" width="10.7109375" style="23" customWidth="1"/>
    <col min="3" max="3" width="7.85546875" style="23" customWidth="1"/>
    <col min="4" max="4" width="8.42578125" style="23" customWidth="1"/>
    <col min="5" max="5" width="8.140625" style="23" customWidth="1"/>
    <col min="6" max="6" width="8.85546875" style="23" customWidth="1"/>
    <col min="7" max="7" width="9" style="23" customWidth="1"/>
    <col min="8" max="11" width="7.42578125" style="23" customWidth="1"/>
    <col min="12" max="12" width="10.42578125" style="23" customWidth="1"/>
    <col min="13" max="13" width="10.7109375" style="23" customWidth="1"/>
    <col min="14" max="14" width="11.42578125" style="23" customWidth="1"/>
    <col min="15" max="26" width="10.7109375" style="23" customWidth="1"/>
    <col min="27" max="27" width="20.42578125" style="23" customWidth="1"/>
    <col min="28" max="257" width="10.7109375" style="23" customWidth="1"/>
    <col min="258" max="16384" width="10.7109375" style="24"/>
  </cols>
  <sheetData>
    <row r="1" spans="1:29" ht="26.1" customHeight="1" x14ac:dyDescent="0.4">
      <c r="A1" s="103" t="s">
        <v>0</v>
      </c>
      <c r="B1" s="104"/>
      <c r="C1" s="105"/>
      <c r="D1" s="105"/>
      <c r="E1" s="105"/>
      <c r="F1" s="105"/>
      <c r="G1" s="105"/>
      <c r="H1" s="105"/>
      <c r="I1" s="105"/>
      <c r="J1" s="105"/>
      <c r="K1" s="105"/>
      <c r="L1" s="106"/>
      <c r="M1"/>
      <c r="N1" s="107" t="s">
        <v>1</v>
      </c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83"/>
      <c r="AB1" s="55"/>
      <c r="AC1" s="55"/>
    </row>
    <row r="2" spans="1:29" ht="26.1" customHeight="1" x14ac:dyDescent="0.4">
      <c r="A2" s="107" t="s">
        <v>2</v>
      </c>
      <c r="B2" s="109"/>
      <c r="C2" s="110">
        <f ca="1">DATE(2021,2,MID(CELL("filename",A1),FIND("]",CELL("filename",A1))+1,2))</f>
        <v>44229</v>
      </c>
      <c r="D2" s="110"/>
      <c r="E2" s="110"/>
      <c r="F2" s="110"/>
      <c r="G2" s="110"/>
      <c r="H2" s="111" t="s">
        <v>3</v>
      </c>
      <c r="I2" s="112"/>
      <c r="J2" s="112"/>
      <c r="K2" s="112"/>
      <c r="L2" s="25"/>
      <c r="M2"/>
      <c r="N2" s="113" t="s">
        <v>2</v>
      </c>
      <c r="O2" s="114"/>
      <c r="P2" s="115">
        <f ca="1">DATE(2021,2,MID(CELL("filename",A1),FIND("]",CELL("filename",A1))+1,2))</f>
        <v>44229</v>
      </c>
      <c r="Q2" s="115"/>
      <c r="R2" s="115"/>
      <c r="S2" s="115"/>
      <c r="T2" s="116"/>
      <c r="U2" s="115"/>
      <c r="V2" s="115"/>
      <c r="W2" s="115"/>
      <c r="X2" s="115"/>
      <c r="Y2" s="115"/>
      <c r="Z2" s="115"/>
      <c r="AA2" s="84"/>
      <c r="AB2" s="55"/>
      <c r="AC2" s="55"/>
    </row>
    <row r="3" spans="1:29" ht="45.6" customHeight="1" x14ac:dyDescent="0.25">
      <c r="A3" s="6" t="s">
        <v>4</v>
      </c>
      <c r="B3" s="7" t="s">
        <v>5</v>
      </c>
      <c r="C3" s="8" t="s">
        <v>6</v>
      </c>
      <c r="D3" s="9" t="s">
        <v>7</v>
      </c>
      <c r="E3" s="9" t="s">
        <v>36</v>
      </c>
      <c r="F3" s="9" t="s">
        <v>37</v>
      </c>
      <c r="G3" s="8" t="s">
        <v>8</v>
      </c>
      <c r="H3" s="6" t="s">
        <v>9</v>
      </c>
      <c r="I3" s="6" t="s">
        <v>10</v>
      </c>
      <c r="J3" s="6" t="s">
        <v>11</v>
      </c>
      <c r="K3" s="6" t="s">
        <v>12</v>
      </c>
      <c r="L3" s="26" t="s">
        <v>35</v>
      </c>
      <c r="M3"/>
      <c r="N3" s="122" t="s">
        <v>13</v>
      </c>
      <c r="O3" s="123"/>
      <c r="P3" s="123"/>
      <c r="Q3" s="123"/>
      <c r="R3" s="123"/>
      <c r="S3" s="123"/>
      <c r="T3" s="86"/>
      <c r="U3" s="122" t="s">
        <v>14</v>
      </c>
      <c r="V3" s="123"/>
      <c r="W3" s="123"/>
      <c r="X3" s="123"/>
      <c r="Y3" s="123"/>
      <c r="Z3" s="123"/>
      <c r="AA3" s="85"/>
      <c r="AB3" s="55"/>
      <c r="AC3" s="55"/>
    </row>
    <row r="4" spans="1:29" ht="37.5" customHeight="1" x14ac:dyDescent="0.25">
      <c r="A4" s="41">
        <v>1</v>
      </c>
      <c r="B4" s="10">
        <v>23.1</v>
      </c>
      <c r="C4" s="10"/>
      <c r="D4" s="1">
        <f t="shared" ref="D4:D131" si="0">B4+C4</f>
        <v>23.1</v>
      </c>
      <c r="E4" s="10"/>
      <c r="F4" s="34">
        <f>IF(E4&gt;0,(D4-E4),0)</f>
        <v>0</v>
      </c>
      <c r="G4" s="1">
        <f>D4-F4</f>
        <v>23.1</v>
      </c>
      <c r="H4" s="11"/>
      <c r="I4" s="12">
        <v>23.1</v>
      </c>
      <c r="J4" s="13"/>
      <c r="K4" s="14"/>
      <c r="L4" s="35">
        <f>SUM(H4:K4)-G4</f>
        <v>0</v>
      </c>
      <c r="M4"/>
      <c r="N4" s="38">
        <v>100</v>
      </c>
      <c r="O4" s="15"/>
      <c r="P4" s="4">
        <f>N4*O4</f>
        <v>0</v>
      </c>
      <c r="Q4" s="36">
        <v>0.5</v>
      </c>
      <c r="R4" s="4">
        <f t="shared" ref="R4:R9" si="1">S4/Q4</f>
        <v>48</v>
      </c>
      <c r="S4" s="16">
        <v>24</v>
      </c>
      <c r="T4" s="56"/>
      <c r="U4" s="38">
        <v>100</v>
      </c>
      <c r="V4" s="15"/>
      <c r="W4" s="4">
        <f>U4*V4</f>
        <v>0</v>
      </c>
      <c r="X4" s="36">
        <v>0.5</v>
      </c>
      <c r="Y4" s="4">
        <f t="shared" ref="Y4:Y9" si="2">Z4/X4</f>
        <v>47</v>
      </c>
      <c r="Z4" s="16">
        <v>23.5</v>
      </c>
      <c r="AA4" s="81"/>
      <c r="AB4" s="55"/>
      <c r="AC4" s="55"/>
    </row>
    <row r="5" spans="1:29" ht="37.5" customHeight="1" x14ac:dyDescent="0.25">
      <c r="A5" s="41">
        <v>2</v>
      </c>
      <c r="B5" s="10">
        <v>16.350000000000001</v>
      </c>
      <c r="C5" s="10"/>
      <c r="D5" s="1">
        <f t="shared" si="0"/>
        <v>16.350000000000001</v>
      </c>
      <c r="E5" s="10"/>
      <c r="F5" s="34">
        <f t="shared" ref="F5:F131" si="3">IF(E5&gt;0,(D5-E5),0)</f>
        <v>0</v>
      </c>
      <c r="G5" s="1">
        <f t="shared" ref="G5:G131" si="4">D5-F5</f>
        <v>16.350000000000001</v>
      </c>
      <c r="H5" s="11"/>
      <c r="I5" s="12">
        <v>16.350000000000001</v>
      </c>
      <c r="J5" s="13"/>
      <c r="K5" s="14"/>
      <c r="L5" s="35">
        <f t="shared" ref="L5:L131" si="5">SUM(H5:K5)-G5</f>
        <v>0</v>
      </c>
      <c r="M5" s="52"/>
      <c r="N5" s="39">
        <v>50</v>
      </c>
      <c r="O5" s="17"/>
      <c r="P5" s="2">
        <f>N5*O5</f>
        <v>0</v>
      </c>
      <c r="Q5" s="37">
        <v>0.2</v>
      </c>
      <c r="R5" s="2">
        <f t="shared" si="1"/>
        <v>54</v>
      </c>
      <c r="S5" s="18">
        <v>10.8</v>
      </c>
      <c r="T5" s="56"/>
      <c r="U5" s="39">
        <v>50</v>
      </c>
      <c r="V5" s="17">
        <v>5</v>
      </c>
      <c r="W5" s="2">
        <f>U5*V5</f>
        <v>250</v>
      </c>
      <c r="X5" s="37">
        <v>0.2</v>
      </c>
      <c r="Y5" s="2">
        <f t="shared" si="2"/>
        <v>52</v>
      </c>
      <c r="Z5" s="18">
        <v>10.4</v>
      </c>
      <c r="AA5" s="76"/>
      <c r="AB5" s="55"/>
      <c r="AC5" s="55"/>
    </row>
    <row r="6" spans="1:29" ht="37.5" customHeight="1" x14ac:dyDescent="0.25">
      <c r="A6" s="41">
        <v>3</v>
      </c>
      <c r="B6" s="10">
        <v>37.869999999999997</v>
      </c>
      <c r="C6" s="10">
        <v>5.5</v>
      </c>
      <c r="D6" s="1">
        <f t="shared" si="0"/>
        <v>43.37</v>
      </c>
      <c r="E6" s="10"/>
      <c r="F6" s="34">
        <f t="shared" si="3"/>
        <v>0</v>
      </c>
      <c r="G6" s="1">
        <f t="shared" si="4"/>
        <v>43.37</v>
      </c>
      <c r="H6" s="11"/>
      <c r="I6" s="12">
        <v>43.37</v>
      </c>
      <c r="J6" s="13"/>
      <c r="K6" s="14"/>
      <c r="L6" s="35">
        <f t="shared" si="5"/>
        <v>0</v>
      </c>
      <c r="M6" s="52"/>
      <c r="N6" s="39">
        <v>20</v>
      </c>
      <c r="O6" s="17"/>
      <c r="P6" s="2">
        <f>N6*O6</f>
        <v>0</v>
      </c>
      <c r="Q6" s="37">
        <v>0.1</v>
      </c>
      <c r="R6" s="2">
        <f t="shared" si="1"/>
        <v>35</v>
      </c>
      <c r="S6" s="18">
        <v>3.5</v>
      </c>
      <c r="T6" s="56"/>
      <c r="U6" s="39">
        <v>20</v>
      </c>
      <c r="V6" s="17">
        <v>3</v>
      </c>
      <c r="W6" s="2">
        <f>U6*V6</f>
        <v>60</v>
      </c>
      <c r="X6" s="37">
        <v>0.1</v>
      </c>
      <c r="Y6" s="2">
        <f t="shared" si="2"/>
        <v>36</v>
      </c>
      <c r="Z6" s="18">
        <v>3.6</v>
      </c>
      <c r="AA6" s="76"/>
      <c r="AB6" s="55"/>
      <c r="AC6" s="55"/>
    </row>
    <row r="7" spans="1:29" ht="37.5" customHeight="1" x14ac:dyDescent="0.25">
      <c r="A7" s="41">
        <v>4</v>
      </c>
      <c r="B7" s="10">
        <v>19.809999999999999</v>
      </c>
      <c r="C7" s="10"/>
      <c r="D7" s="1">
        <f t="shared" si="0"/>
        <v>19.809999999999999</v>
      </c>
      <c r="E7" s="10"/>
      <c r="F7" s="34">
        <f t="shared" si="3"/>
        <v>0</v>
      </c>
      <c r="G7" s="1">
        <f t="shared" si="4"/>
        <v>19.809999999999999</v>
      </c>
      <c r="H7" s="11">
        <v>19.809999999999999</v>
      </c>
      <c r="I7" s="12"/>
      <c r="J7" s="13"/>
      <c r="K7" s="14"/>
      <c r="L7" s="35">
        <f t="shared" si="5"/>
        <v>0</v>
      </c>
      <c r="M7" s="52"/>
      <c r="N7" s="39">
        <v>10</v>
      </c>
      <c r="O7" s="17">
        <v>16</v>
      </c>
      <c r="P7" s="2">
        <f>N7*O7</f>
        <v>160</v>
      </c>
      <c r="Q7" s="37">
        <v>0.05</v>
      </c>
      <c r="R7" s="2">
        <f t="shared" si="1"/>
        <v>54</v>
      </c>
      <c r="S7" s="18">
        <v>2.7</v>
      </c>
      <c r="T7" s="56"/>
      <c r="U7" s="39">
        <v>10</v>
      </c>
      <c r="V7" s="17">
        <v>13</v>
      </c>
      <c r="W7" s="2">
        <f>U7*V7</f>
        <v>130</v>
      </c>
      <c r="X7" s="37">
        <v>0.05</v>
      </c>
      <c r="Y7" s="2">
        <f t="shared" si="2"/>
        <v>52.999999999999993</v>
      </c>
      <c r="Z7" s="18">
        <v>2.65</v>
      </c>
      <c r="AA7" s="76"/>
      <c r="AB7" s="55"/>
      <c r="AC7" s="55"/>
    </row>
    <row r="8" spans="1:29" ht="37.5" customHeight="1" x14ac:dyDescent="0.25">
      <c r="A8" s="41">
        <v>5</v>
      </c>
      <c r="B8" s="10">
        <v>22.2</v>
      </c>
      <c r="C8" s="10"/>
      <c r="D8" s="1">
        <f t="shared" si="0"/>
        <v>22.2</v>
      </c>
      <c r="E8" s="10"/>
      <c r="F8" s="34">
        <f t="shared" si="3"/>
        <v>0</v>
      </c>
      <c r="G8" s="1">
        <f t="shared" si="4"/>
        <v>22.2</v>
      </c>
      <c r="H8" s="11">
        <v>22.2</v>
      </c>
      <c r="I8" s="12"/>
      <c r="J8" s="13"/>
      <c r="K8" s="14"/>
      <c r="L8" s="35">
        <f t="shared" si="5"/>
        <v>0</v>
      </c>
      <c r="M8" s="52"/>
      <c r="N8" s="39">
        <v>5</v>
      </c>
      <c r="O8" s="17">
        <v>23</v>
      </c>
      <c r="P8" s="2">
        <f>N8*O8</f>
        <v>115</v>
      </c>
      <c r="Q8" s="37">
        <v>0.02</v>
      </c>
      <c r="R8" s="2">
        <f t="shared" si="1"/>
        <v>14.000000000000002</v>
      </c>
      <c r="S8" s="18">
        <v>0.28000000000000003</v>
      </c>
      <c r="T8" s="56"/>
      <c r="U8" s="39">
        <v>5</v>
      </c>
      <c r="V8" s="17">
        <v>21</v>
      </c>
      <c r="W8" s="2">
        <f>U8*V8</f>
        <v>105</v>
      </c>
      <c r="X8" s="37">
        <v>0.02</v>
      </c>
      <c r="Y8" s="2">
        <f t="shared" si="2"/>
        <v>32</v>
      </c>
      <c r="Z8" s="18">
        <v>0.64</v>
      </c>
      <c r="AA8" s="76"/>
      <c r="AB8" s="55"/>
      <c r="AC8" s="55"/>
    </row>
    <row r="9" spans="1:29" ht="37.5" customHeight="1" thickBot="1" x14ac:dyDescent="0.3">
      <c r="A9" s="41">
        <v>6</v>
      </c>
      <c r="B9" s="10">
        <v>14.26</v>
      </c>
      <c r="C9" s="10"/>
      <c r="D9" s="1">
        <f t="shared" si="0"/>
        <v>14.26</v>
      </c>
      <c r="E9" s="10"/>
      <c r="F9" s="34">
        <f t="shared" si="3"/>
        <v>0</v>
      </c>
      <c r="G9" s="1">
        <f t="shared" si="4"/>
        <v>14.26</v>
      </c>
      <c r="H9" s="11">
        <v>14.26</v>
      </c>
      <c r="I9" s="12"/>
      <c r="J9" s="13"/>
      <c r="K9" s="14"/>
      <c r="L9" s="35">
        <f t="shared" si="5"/>
        <v>0</v>
      </c>
      <c r="M9" s="52"/>
      <c r="N9" s="39">
        <v>2</v>
      </c>
      <c r="O9" s="2">
        <f>P9/N9</f>
        <v>24</v>
      </c>
      <c r="P9" s="19">
        <v>48</v>
      </c>
      <c r="Q9" s="37">
        <v>0.01</v>
      </c>
      <c r="R9" s="2">
        <f t="shared" si="1"/>
        <v>72</v>
      </c>
      <c r="S9" s="18">
        <v>0.72</v>
      </c>
      <c r="T9" s="56"/>
      <c r="U9" s="39">
        <v>2</v>
      </c>
      <c r="V9" s="2">
        <f>W9/U9</f>
        <v>21</v>
      </c>
      <c r="W9" s="20">
        <v>42</v>
      </c>
      <c r="X9" s="37">
        <v>0.01</v>
      </c>
      <c r="Y9" s="2">
        <f t="shared" si="2"/>
        <v>70</v>
      </c>
      <c r="Z9" s="18">
        <v>0.7</v>
      </c>
      <c r="AA9" s="76"/>
      <c r="AB9" s="55"/>
      <c r="AC9" s="55"/>
    </row>
    <row r="10" spans="1:29" ht="37.5" customHeight="1" thickBot="1" x14ac:dyDescent="0.3">
      <c r="A10" s="41">
        <v>7</v>
      </c>
      <c r="B10" s="10">
        <v>3.74</v>
      </c>
      <c r="C10" s="10"/>
      <c r="D10" s="1">
        <f t="shared" si="0"/>
        <v>3.74</v>
      </c>
      <c r="E10" s="10"/>
      <c r="F10" s="34">
        <f t="shared" si="3"/>
        <v>0</v>
      </c>
      <c r="G10" s="1">
        <f t="shared" si="4"/>
        <v>3.74</v>
      </c>
      <c r="H10" s="11"/>
      <c r="I10" s="12">
        <v>3.74</v>
      </c>
      <c r="J10" s="13"/>
      <c r="K10" s="14"/>
      <c r="L10" s="35">
        <f t="shared" si="5"/>
        <v>0</v>
      </c>
      <c r="M10" s="52"/>
      <c r="N10" s="39">
        <v>1</v>
      </c>
      <c r="O10" s="3">
        <f>P10/N10</f>
        <v>35</v>
      </c>
      <c r="P10" s="21">
        <v>35</v>
      </c>
      <c r="Q10" s="67"/>
      <c r="R10" s="68"/>
      <c r="S10" s="69"/>
      <c r="T10" s="57"/>
      <c r="U10" s="39">
        <v>1</v>
      </c>
      <c r="V10" s="2">
        <f>W10/U10</f>
        <v>30</v>
      </c>
      <c r="W10" s="20">
        <v>30</v>
      </c>
      <c r="X10" s="78"/>
      <c r="Y10" s="68"/>
      <c r="Z10" s="69"/>
      <c r="AA10" s="75"/>
      <c r="AB10" s="55"/>
      <c r="AC10" s="55"/>
    </row>
    <row r="11" spans="1:29" ht="37.5" customHeight="1" x14ac:dyDescent="0.25">
      <c r="A11" s="41">
        <v>8</v>
      </c>
      <c r="B11" s="10">
        <v>10.83</v>
      </c>
      <c r="C11" s="10"/>
      <c r="D11" s="1">
        <f t="shared" si="0"/>
        <v>10.83</v>
      </c>
      <c r="E11" s="10"/>
      <c r="F11" s="34">
        <f t="shared" si="3"/>
        <v>0</v>
      </c>
      <c r="G11" s="1">
        <f t="shared" si="4"/>
        <v>10.83</v>
      </c>
      <c r="H11" s="11">
        <v>10.83</v>
      </c>
      <c r="I11" s="12"/>
      <c r="J11" s="13"/>
      <c r="K11" s="14"/>
      <c r="L11" s="35">
        <f t="shared" si="5"/>
        <v>0</v>
      </c>
      <c r="M11" s="54"/>
      <c r="N11" s="63"/>
      <c r="O11" s="66"/>
      <c r="P11" s="65"/>
      <c r="Q11" s="70"/>
      <c r="R11" s="71"/>
      <c r="S11" s="72"/>
      <c r="T11" s="75"/>
      <c r="U11" s="66"/>
      <c r="V11" s="63"/>
      <c r="W11" s="80"/>
      <c r="X11" s="70"/>
      <c r="Y11" s="71"/>
      <c r="Z11" s="72"/>
      <c r="AA11" s="75"/>
      <c r="AB11" s="55"/>
      <c r="AC11" s="55"/>
    </row>
    <row r="12" spans="1:29" ht="37.5" customHeight="1" x14ac:dyDescent="0.25">
      <c r="A12" s="41">
        <v>9</v>
      </c>
      <c r="B12" s="10">
        <v>6.97</v>
      </c>
      <c r="C12" s="10"/>
      <c r="D12" s="1">
        <f t="shared" si="0"/>
        <v>6.97</v>
      </c>
      <c r="E12" s="10"/>
      <c r="F12" s="34">
        <f t="shared" si="3"/>
        <v>0</v>
      </c>
      <c r="G12" s="1">
        <f t="shared" si="4"/>
        <v>6.97</v>
      </c>
      <c r="H12" s="11"/>
      <c r="I12" s="12">
        <v>6.97</v>
      </c>
      <c r="J12" s="13"/>
      <c r="K12" s="14"/>
      <c r="L12" s="35">
        <f t="shared" si="5"/>
        <v>0</v>
      </c>
      <c r="M12" s="54"/>
      <c r="N12" s="51"/>
      <c r="O12" s="59"/>
      <c r="P12" s="124" t="s">
        <v>15</v>
      </c>
      <c r="Q12" s="125"/>
      <c r="R12" s="126">
        <f>SUM(P4:P10)+SUM(S4:S9)</f>
        <v>400</v>
      </c>
      <c r="S12" s="126"/>
      <c r="T12" s="76"/>
      <c r="U12" s="58"/>
      <c r="V12" s="57"/>
      <c r="W12" s="127" t="s">
        <v>16</v>
      </c>
      <c r="X12" s="128"/>
      <c r="Y12" s="126">
        <f>SUM(W4:W10)+SUM(Z4:Z9)</f>
        <v>658.49</v>
      </c>
      <c r="Z12" s="126"/>
      <c r="AA12" s="76"/>
      <c r="AB12" s="55"/>
      <c r="AC12" s="55"/>
    </row>
    <row r="13" spans="1:29" ht="37.5" customHeight="1" thickBot="1" x14ac:dyDescent="0.3">
      <c r="A13" s="41">
        <v>10</v>
      </c>
      <c r="B13" s="10">
        <v>12.2</v>
      </c>
      <c r="C13" s="10"/>
      <c r="D13" s="1">
        <f t="shared" si="0"/>
        <v>12.2</v>
      </c>
      <c r="E13" s="10"/>
      <c r="F13" s="34">
        <f t="shared" si="3"/>
        <v>0</v>
      </c>
      <c r="G13" s="1">
        <f t="shared" si="4"/>
        <v>12.2</v>
      </c>
      <c r="H13" s="11"/>
      <c r="I13" s="12">
        <v>12.2</v>
      </c>
      <c r="J13" s="13"/>
      <c r="K13" s="14"/>
      <c r="L13" s="35">
        <f t="shared" si="5"/>
        <v>0</v>
      </c>
      <c r="M13" s="54"/>
      <c r="N13" s="73"/>
      <c r="O13" s="74"/>
      <c r="P13" s="64"/>
      <c r="Q13" s="64"/>
      <c r="R13" s="64"/>
      <c r="S13" s="64"/>
      <c r="T13" s="58"/>
      <c r="U13" s="58"/>
      <c r="V13" s="58"/>
      <c r="W13" s="79"/>
      <c r="X13" s="79"/>
      <c r="Y13" s="79"/>
      <c r="Z13" s="79"/>
      <c r="AA13" s="58"/>
      <c r="AB13" s="55"/>
      <c r="AC13" s="55"/>
    </row>
    <row r="14" spans="1:29" ht="37.5" customHeight="1" thickBot="1" x14ac:dyDescent="0.3">
      <c r="A14" s="41">
        <v>11</v>
      </c>
      <c r="B14" s="10">
        <v>10.7</v>
      </c>
      <c r="C14" s="10">
        <v>8.9</v>
      </c>
      <c r="D14" s="1">
        <f t="shared" si="0"/>
        <v>19.600000000000001</v>
      </c>
      <c r="E14" s="10"/>
      <c r="F14" s="34">
        <f t="shared" si="3"/>
        <v>0</v>
      </c>
      <c r="G14" s="1">
        <f t="shared" si="4"/>
        <v>19.600000000000001</v>
      </c>
      <c r="H14" s="11">
        <v>19.600000000000001</v>
      </c>
      <c r="I14" s="12"/>
      <c r="J14" s="13"/>
      <c r="K14" s="14"/>
      <c r="L14" s="35">
        <f t="shared" si="5"/>
        <v>0</v>
      </c>
      <c r="M14" s="53"/>
      <c r="N14" s="118" t="s">
        <v>25</v>
      </c>
      <c r="O14" s="119"/>
      <c r="P14" s="119"/>
      <c r="Q14" s="119"/>
      <c r="R14" s="119"/>
      <c r="S14" s="22">
        <v>964.36</v>
      </c>
      <c r="T14" s="54"/>
      <c r="U14" s="58"/>
      <c r="V14" s="77"/>
      <c r="W14" s="129" t="s">
        <v>17</v>
      </c>
      <c r="X14" s="130"/>
      <c r="Y14" s="130"/>
      <c r="Z14" s="5">
        <f>Y12-(R12+S31)</f>
        <v>258.49</v>
      </c>
      <c r="AA14" s="82"/>
      <c r="AB14" s="55"/>
      <c r="AC14" s="55"/>
    </row>
    <row r="15" spans="1:29" ht="37.5" customHeight="1" thickBot="1" x14ac:dyDescent="0.3">
      <c r="A15" s="41">
        <v>12</v>
      </c>
      <c r="B15" s="10">
        <v>6.1</v>
      </c>
      <c r="C15" s="10"/>
      <c r="D15" s="1">
        <f t="shared" si="0"/>
        <v>6.1</v>
      </c>
      <c r="E15" s="10"/>
      <c r="F15" s="34">
        <f t="shared" si="3"/>
        <v>0</v>
      </c>
      <c r="G15" s="1">
        <f t="shared" si="4"/>
        <v>6.1</v>
      </c>
      <c r="H15" s="11">
        <v>6.1</v>
      </c>
      <c r="I15" s="12"/>
      <c r="J15" s="13"/>
      <c r="K15" s="14"/>
      <c r="L15" s="35">
        <f t="shared" si="5"/>
        <v>0</v>
      </c>
      <c r="M15" s="53"/>
      <c r="N15" s="118" t="s">
        <v>34</v>
      </c>
      <c r="O15" s="119"/>
      <c r="P15" s="119"/>
      <c r="Q15" s="119"/>
      <c r="R15" s="119"/>
      <c r="S15" s="5">
        <f>S14-S23-S25-S31</f>
        <v>964.36</v>
      </c>
      <c r="T15" s="54"/>
      <c r="U15" s="58"/>
      <c r="V15" s="87"/>
      <c r="W15" s="88"/>
      <c r="X15" s="88"/>
      <c r="Y15" s="88"/>
      <c r="Z15" s="88"/>
      <c r="AA15" s="87"/>
      <c r="AB15" s="55"/>
      <c r="AC15" s="55"/>
    </row>
    <row r="16" spans="1:29" ht="37.5" customHeight="1" x14ac:dyDescent="0.25">
      <c r="A16" s="41">
        <v>13</v>
      </c>
      <c r="B16" s="10"/>
      <c r="C16" s="10">
        <v>7</v>
      </c>
      <c r="D16" s="1">
        <f t="shared" si="0"/>
        <v>7</v>
      </c>
      <c r="E16" s="10"/>
      <c r="F16" s="34">
        <f t="shared" si="3"/>
        <v>0</v>
      </c>
      <c r="G16" s="1">
        <f t="shared" si="4"/>
        <v>7</v>
      </c>
      <c r="H16" s="11"/>
      <c r="I16" s="12">
        <v>7</v>
      </c>
      <c r="J16" s="13"/>
      <c r="K16" s="14"/>
      <c r="L16" s="35">
        <f t="shared" si="5"/>
        <v>0</v>
      </c>
      <c r="M16" s="89"/>
      <c r="N16" s="73"/>
      <c r="O16" s="92"/>
      <c r="P16" s="92"/>
      <c r="Q16" s="92"/>
      <c r="R16" s="92"/>
      <c r="S16" s="92"/>
      <c r="T16" s="91"/>
      <c r="U16" s="131" t="s">
        <v>45</v>
      </c>
      <c r="V16" s="132"/>
      <c r="W16" s="132"/>
      <c r="X16" s="132"/>
      <c r="Y16" s="132"/>
      <c r="Z16" s="132"/>
      <c r="AA16" s="46" t="s">
        <v>42</v>
      </c>
    </row>
    <row r="17" spans="1:29" ht="37.5" customHeight="1" x14ac:dyDescent="0.25">
      <c r="A17" s="41">
        <v>14</v>
      </c>
      <c r="B17" s="10">
        <v>18.100000000000001</v>
      </c>
      <c r="C17" s="10"/>
      <c r="D17" s="1">
        <f t="shared" si="0"/>
        <v>18.100000000000001</v>
      </c>
      <c r="E17" s="10"/>
      <c r="F17" s="34">
        <f t="shared" si="3"/>
        <v>0</v>
      </c>
      <c r="G17" s="1">
        <f t="shared" si="4"/>
        <v>18.100000000000001</v>
      </c>
      <c r="H17" s="11">
        <v>18.100000000000001</v>
      </c>
      <c r="I17" s="12"/>
      <c r="J17" s="13"/>
      <c r="K17" s="14"/>
      <c r="L17" s="35">
        <f t="shared" si="5"/>
        <v>0</v>
      </c>
      <c r="M17" s="54"/>
      <c r="N17" s="135" t="s">
        <v>26</v>
      </c>
      <c r="O17" s="136"/>
      <c r="P17" s="136"/>
      <c r="Q17" s="136"/>
      <c r="R17" s="137"/>
      <c r="S17" s="32"/>
      <c r="T17" s="59"/>
      <c r="U17" s="133" t="s">
        <v>18</v>
      </c>
      <c r="V17" s="134"/>
      <c r="W17" s="134"/>
      <c r="X17" s="134"/>
      <c r="Y17" s="134"/>
      <c r="Z17" s="45">
        <v>340.51</v>
      </c>
      <c r="AA17" s="44"/>
    </row>
    <row r="18" spans="1:29" ht="37.5" customHeight="1" x14ac:dyDescent="0.25">
      <c r="A18" s="41">
        <v>15</v>
      </c>
      <c r="B18" s="10">
        <v>18.48</v>
      </c>
      <c r="C18" s="10"/>
      <c r="D18" s="1">
        <f t="shared" si="0"/>
        <v>18.48</v>
      </c>
      <c r="E18" s="10"/>
      <c r="F18" s="34">
        <f t="shared" si="3"/>
        <v>0</v>
      </c>
      <c r="G18" s="1">
        <f t="shared" si="4"/>
        <v>18.48</v>
      </c>
      <c r="H18" s="11"/>
      <c r="I18" s="12">
        <v>18.48</v>
      </c>
      <c r="J18" s="13"/>
      <c r="K18" s="14"/>
      <c r="L18" s="35">
        <f t="shared" si="5"/>
        <v>0</v>
      </c>
      <c r="M18" s="54"/>
      <c r="N18" s="138" t="s">
        <v>39</v>
      </c>
      <c r="O18" s="139"/>
      <c r="P18" s="140"/>
      <c r="Q18" s="141"/>
      <c r="R18" s="142"/>
      <c r="S18" s="32"/>
      <c r="T18" s="59"/>
      <c r="U18" s="120" t="s">
        <v>19</v>
      </c>
      <c r="V18" s="121"/>
      <c r="W18" s="121"/>
      <c r="X18" s="121"/>
      <c r="Y18" s="121"/>
      <c r="Z18" s="27">
        <v>365.36</v>
      </c>
      <c r="AA18" s="42"/>
    </row>
    <row r="19" spans="1:29" ht="37.5" customHeight="1" x14ac:dyDescent="0.25">
      <c r="A19" s="41">
        <v>16</v>
      </c>
      <c r="B19" s="10">
        <v>19.32</v>
      </c>
      <c r="C19" s="10"/>
      <c r="D19" s="1">
        <f t="shared" si="0"/>
        <v>19.32</v>
      </c>
      <c r="E19" s="10"/>
      <c r="F19" s="34">
        <f t="shared" si="3"/>
        <v>0</v>
      </c>
      <c r="G19" s="1">
        <f t="shared" si="4"/>
        <v>19.32</v>
      </c>
      <c r="H19" s="11">
        <v>19.32</v>
      </c>
      <c r="I19" s="12"/>
      <c r="J19" s="13"/>
      <c r="K19" s="14"/>
      <c r="L19" s="35">
        <f t="shared" si="5"/>
        <v>0</v>
      </c>
      <c r="M19" s="54"/>
      <c r="N19" s="138" t="s">
        <v>39</v>
      </c>
      <c r="O19" s="139"/>
      <c r="P19" s="140"/>
      <c r="Q19" s="141"/>
      <c r="R19" s="142"/>
      <c r="S19" s="32"/>
      <c r="T19" s="59"/>
      <c r="U19" s="120" t="s">
        <v>21</v>
      </c>
      <c r="V19" s="121"/>
      <c r="W19" s="121"/>
      <c r="X19" s="121"/>
      <c r="Y19" s="121"/>
      <c r="Z19" s="27">
        <v>0</v>
      </c>
      <c r="AA19" s="42"/>
    </row>
    <row r="20" spans="1:29" ht="37.5" customHeight="1" x14ac:dyDescent="0.25">
      <c r="A20" s="41">
        <v>17</v>
      </c>
      <c r="B20" s="10">
        <v>61.91</v>
      </c>
      <c r="C20" s="10"/>
      <c r="D20" s="1">
        <f t="shared" si="0"/>
        <v>61.91</v>
      </c>
      <c r="E20" s="10"/>
      <c r="F20" s="34">
        <f t="shared" si="3"/>
        <v>0</v>
      </c>
      <c r="G20" s="1">
        <f t="shared" si="4"/>
        <v>61.91</v>
      </c>
      <c r="H20" s="11">
        <v>61.91</v>
      </c>
      <c r="I20" s="12"/>
      <c r="J20" s="13"/>
      <c r="K20" s="14"/>
      <c r="L20" s="35">
        <f t="shared" si="5"/>
        <v>0</v>
      </c>
      <c r="M20" s="54"/>
      <c r="N20" s="138" t="s">
        <v>39</v>
      </c>
      <c r="O20" s="139"/>
      <c r="P20" s="117"/>
      <c r="Q20" s="117"/>
      <c r="R20" s="117"/>
      <c r="S20" s="32"/>
      <c r="T20" s="59"/>
      <c r="U20" s="120" t="s">
        <v>23</v>
      </c>
      <c r="V20" s="121"/>
      <c r="W20" s="121"/>
      <c r="X20" s="121"/>
      <c r="Y20" s="121"/>
      <c r="Z20" s="27">
        <v>0</v>
      </c>
      <c r="AA20" s="49"/>
    </row>
    <row r="21" spans="1:29" ht="37.5" customHeight="1" x14ac:dyDescent="0.25">
      <c r="A21" s="41">
        <v>18</v>
      </c>
      <c r="B21" s="10">
        <v>5.88</v>
      </c>
      <c r="C21" s="10"/>
      <c r="D21" s="1">
        <f t="shared" si="0"/>
        <v>5.88</v>
      </c>
      <c r="E21" s="10"/>
      <c r="F21" s="34">
        <f t="shared" si="3"/>
        <v>0</v>
      </c>
      <c r="G21" s="1">
        <f t="shared" si="4"/>
        <v>5.88</v>
      </c>
      <c r="H21" s="11">
        <v>5.88</v>
      </c>
      <c r="I21" s="12"/>
      <c r="J21" s="13"/>
      <c r="K21" s="14"/>
      <c r="L21" s="35">
        <f t="shared" si="5"/>
        <v>0</v>
      </c>
      <c r="M21" s="54"/>
      <c r="N21" s="138" t="s">
        <v>39</v>
      </c>
      <c r="O21" s="139"/>
      <c r="P21" s="117"/>
      <c r="Q21" s="117"/>
      <c r="R21" s="117"/>
      <c r="S21" s="32"/>
      <c r="T21" s="59"/>
      <c r="U21" s="145" t="s">
        <v>43</v>
      </c>
      <c r="V21" s="121"/>
      <c r="W21" s="121"/>
      <c r="X21" s="121"/>
      <c r="Y21" s="121"/>
      <c r="Z21" s="47">
        <f>SUM(Z17:Z20)</f>
        <v>705.87</v>
      </c>
      <c r="AA21" s="50">
        <f>SUM(H4:H254)</f>
        <v>705.87</v>
      </c>
    </row>
    <row r="22" spans="1:29" ht="37.5" customHeight="1" x14ac:dyDescent="0.25">
      <c r="A22" s="41">
        <v>19</v>
      </c>
      <c r="B22" s="10">
        <v>18.850000000000001</v>
      </c>
      <c r="C22" s="10"/>
      <c r="D22" s="1">
        <f t="shared" si="0"/>
        <v>18.850000000000001</v>
      </c>
      <c r="E22" s="10"/>
      <c r="F22" s="34">
        <f t="shared" si="3"/>
        <v>0</v>
      </c>
      <c r="G22" s="1">
        <f t="shared" si="4"/>
        <v>18.850000000000001</v>
      </c>
      <c r="H22" s="11"/>
      <c r="I22" s="12">
        <v>18.850000000000001</v>
      </c>
      <c r="J22" s="13"/>
      <c r="K22" s="14"/>
      <c r="L22" s="35">
        <f t="shared" si="5"/>
        <v>0</v>
      </c>
      <c r="M22" s="53"/>
      <c r="N22" s="138" t="s">
        <v>39</v>
      </c>
      <c r="O22" s="139"/>
      <c r="P22" s="117"/>
      <c r="Q22" s="117"/>
      <c r="R22" s="117"/>
      <c r="S22" s="32"/>
      <c r="T22" s="52"/>
      <c r="U22" s="120" t="s">
        <v>24</v>
      </c>
      <c r="V22" s="121"/>
      <c r="W22" s="121"/>
      <c r="X22" s="121"/>
      <c r="Y22" s="121"/>
      <c r="Z22" s="47">
        <f>Z14</f>
        <v>258.49</v>
      </c>
      <c r="AA22" s="50">
        <f>SUM(I4:I254)-S31</f>
        <v>258.48999999999995</v>
      </c>
    </row>
    <row r="23" spans="1:29" ht="37.5" customHeight="1" thickBot="1" x14ac:dyDescent="0.3">
      <c r="A23" s="41">
        <v>20</v>
      </c>
      <c r="B23" s="10">
        <v>24.25</v>
      </c>
      <c r="C23" s="10">
        <v>7</v>
      </c>
      <c r="D23" s="1">
        <f t="shared" si="0"/>
        <v>31.25</v>
      </c>
      <c r="E23" s="10"/>
      <c r="F23" s="34">
        <f t="shared" si="3"/>
        <v>0</v>
      </c>
      <c r="G23" s="1">
        <f t="shared" si="4"/>
        <v>31.25</v>
      </c>
      <c r="H23" s="11">
        <v>31.25</v>
      </c>
      <c r="I23" s="12"/>
      <c r="J23" s="13"/>
      <c r="K23" s="14"/>
      <c r="L23" s="35">
        <f t="shared" si="5"/>
        <v>0</v>
      </c>
      <c r="M23" s="53"/>
      <c r="N23" s="143" t="s">
        <v>28</v>
      </c>
      <c r="O23" s="144"/>
      <c r="P23" s="144"/>
      <c r="Q23" s="144"/>
      <c r="R23" s="144"/>
      <c r="S23" s="31">
        <f>SUM(S18:S22)</f>
        <v>0</v>
      </c>
      <c r="T23" s="52"/>
      <c r="U23" s="120" t="s">
        <v>20</v>
      </c>
      <c r="V23" s="121"/>
      <c r="W23" s="121"/>
      <c r="X23" s="121"/>
      <c r="Y23" s="121"/>
      <c r="Z23" s="48"/>
      <c r="AA23" s="50">
        <f>SUM(J4:J254)</f>
        <v>0</v>
      </c>
    </row>
    <row r="24" spans="1:29" ht="37.5" customHeight="1" thickBot="1" x14ac:dyDescent="0.3">
      <c r="A24" s="41">
        <v>21</v>
      </c>
      <c r="B24" s="10">
        <v>51.12</v>
      </c>
      <c r="C24" s="10">
        <v>27</v>
      </c>
      <c r="D24" s="1">
        <f t="shared" si="0"/>
        <v>78.12</v>
      </c>
      <c r="E24" s="10"/>
      <c r="F24" s="34">
        <f t="shared" si="3"/>
        <v>0</v>
      </c>
      <c r="G24" s="1">
        <f t="shared" si="4"/>
        <v>78.12</v>
      </c>
      <c r="H24" s="11">
        <v>78.12</v>
      </c>
      <c r="I24" s="12"/>
      <c r="J24" s="13"/>
      <c r="K24" s="14"/>
      <c r="L24" s="35">
        <f t="shared" si="5"/>
        <v>0</v>
      </c>
      <c r="M24" s="54"/>
      <c r="N24" s="90"/>
      <c r="O24" s="43"/>
      <c r="P24" s="43"/>
      <c r="Q24" s="43"/>
      <c r="R24" s="43"/>
      <c r="S24" s="43"/>
      <c r="T24" s="93"/>
      <c r="U24" s="120" t="s">
        <v>22</v>
      </c>
      <c r="V24" s="121"/>
      <c r="W24" s="121"/>
      <c r="X24" s="121"/>
      <c r="Y24" s="121"/>
      <c r="Z24" s="48"/>
      <c r="AA24" s="50">
        <f>SUM(K4:K254)</f>
        <v>0</v>
      </c>
    </row>
    <row r="25" spans="1:29" ht="37.5" customHeight="1" thickBot="1" x14ac:dyDescent="0.3">
      <c r="A25" s="41">
        <v>22</v>
      </c>
      <c r="B25" s="10">
        <v>8.5</v>
      </c>
      <c r="C25" s="10"/>
      <c r="D25" s="1">
        <f t="shared" si="0"/>
        <v>8.5</v>
      </c>
      <c r="E25" s="10"/>
      <c r="F25" s="34">
        <f t="shared" si="3"/>
        <v>0</v>
      </c>
      <c r="G25" s="1">
        <f t="shared" si="4"/>
        <v>8.5</v>
      </c>
      <c r="H25" s="11">
        <v>8.5</v>
      </c>
      <c r="I25" s="12"/>
      <c r="J25" s="13"/>
      <c r="K25" s="14"/>
      <c r="L25" s="35">
        <f t="shared" si="5"/>
        <v>0</v>
      </c>
      <c r="M25" s="54"/>
      <c r="N25" s="146" t="s">
        <v>30</v>
      </c>
      <c r="O25" s="147"/>
      <c r="P25" s="147"/>
      <c r="Q25" s="147"/>
      <c r="R25" s="147"/>
      <c r="S25" s="29">
        <f>SUM(F4:F254)</f>
        <v>0</v>
      </c>
      <c r="T25" s="60"/>
      <c r="U25" s="156" t="s">
        <v>44</v>
      </c>
      <c r="V25" s="157"/>
      <c r="W25" s="157"/>
      <c r="X25" s="157"/>
      <c r="Y25" s="158"/>
      <c r="Z25" s="30">
        <f>SUM(Z21:Z24)</f>
        <v>964.36</v>
      </c>
      <c r="AA25" s="97"/>
      <c r="AB25" s="55"/>
      <c r="AC25" s="55"/>
    </row>
    <row r="26" spans="1:29" ht="37.5" customHeight="1" thickBot="1" x14ac:dyDescent="0.3">
      <c r="A26" s="41">
        <v>23</v>
      </c>
      <c r="B26" s="10">
        <v>12.99</v>
      </c>
      <c r="C26" s="10">
        <v>14</v>
      </c>
      <c r="D26" s="1">
        <f t="shared" si="0"/>
        <v>26.990000000000002</v>
      </c>
      <c r="E26" s="10"/>
      <c r="F26" s="34">
        <f t="shared" si="3"/>
        <v>0</v>
      </c>
      <c r="G26" s="1">
        <f t="shared" si="4"/>
        <v>26.990000000000002</v>
      </c>
      <c r="H26" s="11">
        <v>26.99</v>
      </c>
      <c r="I26" s="12"/>
      <c r="J26" s="13"/>
      <c r="K26" s="14"/>
      <c r="L26" s="35">
        <f t="shared" si="5"/>
        <v>0</v>
      </c>
      <c r="M26" s="54"/>
      <c r="N26" s="33"/>
      <c r="O26" s="33"/>
      <c r="P26" s="33"/>
      <c r="Q26" s="33"/>
      <c r="R26" s="33"/>
      <c r="S26" s="33"/>
      <c r="T26" s="61"/>
      <c r="U26" s="33"/>
      <c r="V26" s="33"/>
      <c r="W26" s="33"/>
      <c r="X26" s="33"/>
      <c r="Y26" s="33"/>
      <c r="Z26" s="33"/>
      <c r="AA26" s="61"/>
      <c r="AB26" s="55"/>
      <c r="AC26" s="55"/>
    </row>
    <row r="27" spans="1:29" ht="37.5" customHeight="1" thickBot="1" x14ac:dyDescent="0.3">
      <c r="A27" s="41">
        <v>24</v>
      </c>
      <c r="B27" s="10">
        <v>23.56</v>
      </c>
      <c r="C27" s="10"/>
      <c r="D27" s="1">
        <f t="shared" si="0"/>
        <v>23.56</v>
      </c>
      <c r="E27" s="10"/>
      <c r="F27" s="34">
        <f t="shared" si="3"/>
        <v>0</v>
      </c>
      <c r="G27" s="1">
        <f t="shared" si="4"/>
        <v>23.56</v>
      </c>
      <c r="H27" s="11">
        <v>23.56</v>
      </c>
      <c r="I27" s="12"/>
      <c r="J27" s="13"/>
      <c r="K27" s="14"/>
      <c r="L27" s="35">
        <f t="shared" si="5"/>
        <v>0</v>
      </c>
      <c r="M27" s="54"/>
      <c r="N27" s="150" t="s">
        <v>32</v>
      </c>
      <c r="O27" s="151"/>
      <c r="P27" s="152"/>
      <c r="Q27" s="152"/>
      <c r="R27" s="152"/>
      <c r="S27" s="152"/>
      <c r="T27" s="61"/>
      <c r="U27" s="148" t="s">
        <v>27</v>
      </c>
      <c r="V27" s="149"/>
      <c r="W27" s="149"/>
      <c r="X27" s="149"/>
      <c r="Y27" s="149"/>
      <c r="Z27" s="96">
        <f>AA21-Z21</f>
        <v>0</v>
      </c>
      <c r="AA27" s="94"/>
      <c r="AB27" s="55"/>
      <c r="AC27" s="55"/>
    </row>
    <row r="28" spans="1:29" ht="37.5" customHeight="1" thickBot="1" x14ac:dyDescent="0.3">
      <c r="A28" s="41">
        <v>25</v>
      </c>
      <c r="B28" s="10">
        <v>28.34</v>
      </c>
      <c r="C28" s="10"/>
      <c r="D28" s="1">
        <f t="shared" si="0"/>
        <v>28.34</v>
      </c>
      <c r="E28" s="10"/>
      <c r="F28" s="34">
        <f t="shared" si="3"/>
        <v>0</v>
      </c>
      <c r="G28" s="1">
        <f t="shared" si="4"/>
        <v>28.34</v>
      </c>
      <c r="H28" s="11">
        <v>28.34</v>
      </c>
      <c r="I28" s="12"/>
      <c r="J28" s="13"/>
      <c r="K28" s="14"/>
      <c r="L28" s="35">
        <f t="shared" si="5"/>
        <v>0</v>
      </c>
      <c r="M28" s="54"/>
      <c r="N28" s="153" t="s">
        <v>38</v>
      </c>
      <c r="O28" s="153"/>
      <c r="P28" s="154"/>
      <c r="Q28" s="155"/>
      <c r="R28" s="155"/>
      <c r="S28" s="28"/>
      <c r="T28" s="60"/>
      <c r="U28" s="148" t="s">
        <v>29</v>
      </c>
      <c r="V28" s="149"/>
      <c r="W28" s="149"/>
      <c r="X28" s="149"/>
      <c r="Y28" s="149"/>
      <c r="Z28" s="96">
        <f>AA22-Z22</f>
        <v>0</v>
      </c>
      <c r="AA28" s="94"/>
      <c r="AB28" s="55"/>
      <c r="AC28" s="55"/>
    </row>
    <row r="29" spans="1:29" ht="37.5" customHeight="1" thickBot="1" x14ac:dyDescent="0.3">
      <c r="A29" s="41">
        <v>26</v>
      </c>
      <c r="B29" s="10">
        <v>14.04</v>
      </c>
      <c r="C29" s="10"/>
      <c r="D29" s="1">
        <f t="shared" si="0"/>
        <v>14.04</v>
      </c>
      <c r="E29" s="10"/>
      <c r="F29" s="34">
        <f t="shared" si="3"/>
        <v>0</v>
      </c>
      <c r="G29" s="1">
        <f t="shared" si="4"/>
        <v>14.04</v>
      </c>
      <c r="H29" s="11">
        <v>14.04</v>
      </c>
      <c r="I29" s="12"/>
      <c r="J29" s="13"/>
      <c r="K29" s="14"/>
      <c r="L29" s="35">
        <f t="shared" si="5"/>
        <v>0</v>
      </c>
      <c r="M29" s="54"/>
      <c r="N29" s="153" t="s">
        <v>38</v>
      </c>
      <c r="O29" s="153"/>
      <c r="P29" s="154"/>
      <c r="Q29" s="155"/>
      <c r="R29" s="155"/>
      <c r="S29" s="28"/>
      <c r="T29" s="98"/>
      <c r="U29" s="33"/>
      <c r="V29" s="33"/>
      <c r="W29" s="33"/>
      <c r="X29" s="33"/>
      <c r="Y29" s="33"/>
      <c r="Z29" s="99"/>
      <c r="AA29" s="61"/>
      <c r="AB29" s="55"/>
      <c r="AC29" s="55"/>
    </row>
    <row r="30" spans="1:29" ht="37.5" customHeight="1" thickBot="1" x14ac:dyDescent="0.3">
      <c r="A30" s="41">
        <v>27</v>
      </c>
      <c r="B30" s="10">
        <v>6.12</v>
      </c>
      <c r="C30" s="10"/>
      <c r="D30" s="1">
        <f t="shared" si="0"/>
        <v>6.12</v>
      </c>
      <c r="E30" s="10"/>
      <c r="F30" s="34">
        <f t="shared" si="3"/>
        <v>0</v>
      </c>
      <c r="G30" s="1">
        <f t="shared" si="4"/>
        <v>6.12</v>
      </c>
      <c r="H30" s="11"/>
      <c r="I30" s="12">
        <v>6.12</v>
      </c>
      <c r="J30" s="13"/>
      <c r="K30" s="14"/>
      <c r="L30" s="35">
        <f t="shared" si="5"/>
        <v>0</v>
      </c>
      <c r="M30" s="54"/>
      <c r="N30" s="153" t="s">
        <v>38</v>
      </c>
      <c r="O30" s="153"/>
      <c r="P30" s="162"/>
      <c r="Q30" s="163"/>
      <c r="R30" s="163"/>
      <c r="S30" s="28"/>
      <c r="T30" s="62"/>
      <c r="U30" s="148" t="s">
        <v>31</v>
      </c>
      <c r="V30" s="149"/>
      <c r="W30" s="149"/>
      <c r="X30" s="149"/>
      <c r="Y30" s="149"/>
      <c r="Z30" s="96">
        <f>Z25-S15</f>
        <v>0</v>
      </c>
      <c r="AA30" s="54"/>
      <c r="AB30" s="55"/>
      <c r="AC30" s="55"/>
    </row>
    <row r="31" spans="1:29" ht="37.5" customHeight="1" thickBot="1" x14ac:dyDescent="0.3">
      <c r="A31" s="41">
        <v>28</v>
      </c>
      <c r="B31" s="10">
        <v>30.45</v>
      </c>
      <c r="C31" s="10"/>
      <c r="D31" s="1">
        <f t="shared" si="0"/>
        <v>30.45</v>
      </c>
      <c r="E31" s="10"/>
      <c r="F31" s="34">
        <f t="shared" si="3"/>
        <v>0</v>
      </c>
      <c r="G31" s="1">
        <f t="shared" si="4"/>
        <v>30.45</v>
      </c>
      <c r="H31" s="11">
        <v>30.45</v>
      </c>
      <c r="I31" s="12"/>
      <c r="J31" s="13"/>
      <c r="K31" s="14"/>
      <c r="L31" s="35">
        <f t="shared" si="5"/>
        <v>0</v>
      </c>
      <c r="M31" s="54"/>
      <c r="N31" s="143" t="s">
        <v>33</v>
      </c>
      <c r="O31" s="144"/>
      <c r="P31" s="164"/>
      <c r="Q31" s="164"/>
      <c r="R31" s="164"/>
      <c r="S31" s="95">
        <f>SUM(S28:S30)</f>
        <v>0</v>
      </c>
      <c r="T31" s="98"/>
      <c r="U31" s="100"/>
      <c r="V31" s="101"/>
      <c r="W31" s="101"/>
      <c r="X31" s="101"/>
      <c r="Y31" s="101"/>
      <c r="Z31" s="101"/>
      <c r="AA31" s="58"/>
      <c r="AB31" s="55"/>
      <c r="AC31" s="55"/>
    </row>
    <row r="32" spans="1:29" ht="37.5" customHeight="1" x14ac:dyDescent="0.25">
      <c r="A32" s="41">
        <v>29</v>
      </c>
      <c r="B32" s="10">
        <v>18.05</v>
      </c>
      <c r="C32" s="10"/>
      <c r="D32" s="1">
        <f t="shared" si="0"/>
        <v>18.05</v>
      </c>
      <c r="E32" s="10"/>
      <c r="F32" s="34">
        <f t="shared" si="3"/>
        <v>0</v>
      </c>
      <c r="G32" s="1">
        <f t="shared" si="4"/>
        <v>18.05</v>
      </c>
      <c r="H32" s="11">
        <v>18.05</v>
      </c>
      <c r="I32" s="12"/>
      <c r="J32" s="13"/>
      <c r="K32" s="14"/>
      <c r="L32" s="35">
        <f t="shared" si="5"/>
        <v>0</v>
      </c>
      <c r="M32" s="54"/>
      <c r="N32" s="101"/>
      <c r="O32" s="101"/>
      <c r="P32" s="101"/>
      <c r="Q32" s="101"/>
      <c r="R32" s="101"/>
      <c r="S32" s="101"/>
      <c r="T32" s="61"/>
      <c r="U32" s="61"/>
      <c r="V32" s="61"/>
      <c r="W32" s="61"/>
      <c r="X32" s="61"/>
      <c r="Y32" s="61"/>
      <c r="Z32" s="61"/>
      <c r="AA32" s="61"/>
      <c r="AB32" s="55"/>
      <c r="AC32" s="55"/>
    </row>
    <row r="33" spans="1:28" ht="37.5" customHeight="1" x14ac:dyDescent="0.25">
      <c r="A33" s="41">
        <v>30</v>
      </c>
      <c r="B33" s="10">
        <v>20.12</v>
      </c>
      <c r="C33" s="10">
        <v>3.2</v>
      </c>
      <c r="D33" s="1">
        <f t="shared" si="0"/>
        <v>23.32</v>
      </c>
      <c r="E33" s="10"/>
      <c r="F33" s="34">
        <f t="shared" si="3"/>
        <v>0</v>
      </c>
      <c r="G33" s="1">
        <f t="shared" si="4"/>
        <v>23.32</v>
      </c>
      <c r="H33" s="11"/>
      <c r="I33" s="12">
        <v>23.32</v>
      </c>
      <c r="J33" s="13"/>
      <c r="K33" s="14"/>
      <c r="L33" s="35">
        <f t="shared" si="5"/>
        <v>0</v>
      </c>
      <c r="M33" s="54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55"/>
    </row>
    <row r="34" spans="1:28" ht="37.5" customHeight="1" x14ac:dyDescent="0.25">
      <c r="A34" s="41">
        <v>31</v>
      </c>
      <c r="B34" s="10">
        <v>25.5</v>
      </c>
      <c r="C34" s="10"/>
      <c r="D34" s="1">
        <f t="shared" si="0"/>
        <v>25.5</v>
      </c>
      <c r="E34" s="10"/>
      <c r="F34" s="34">
        <f t="shared" si="3"/>
        <v>0</v>
      </c>
      <c r="G34" s="1">
        <f t="shared" si="4"/>
        <v>25.5</v>
      </c>
      <c r="H34" s="11">
        <v>25.5</v>
      </c>
      <c r="I34" s="12"/>
      <c r="J34" s="13"/>
      <c r="K34" s="14"/>
      <c r="L34" s="35">
        <f t="shared" si="5"/>
        <v>0</v>
      </c>
      <c r="M34" s="54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55"/>
    </row>
    <row r="35" spans="1:28" ht="37.5" customHeight="1" x14ac:dyDescent="0.25">
      <c r="A35" s="41">
        <v>32</v>
      </c>
      <c r="B35" s="10">
        <v>18.88</v>
      </c>
      <c r="C35" s="10"/>
      <c r="D35" s="1">
        <f t="shared" si="0"/>
        <v>18.88</v>
      </c>
      <c r="E35" s="10"/>
      <c r="F35" s="34">
        <f t="shared" si="3"/>
        <v>0</v>
      </c>
      <c r="G35" s="1">
        <f t="shared" si="4"/>
        <v>18.88</v>
      </c>
      <c r="H35" s="11">
        <v>18.88</v>
      </c>
      <c r="I35" s="12"/>
      <c r="J35" s="13"/>
      <c r="K35" s="14"/>
      <c r="L35" s="35">
        <f t="shared" si="5"/>
        <v>0</v>
      </c>
      <c r="M35" s="54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55"/>
    </row>
    <row r="36" spans="1:28" ht="37.5" customHeight="1" x14ac:dyDescent="0.25">
      <c r="A36" s="41">
        <v>33</v>
      </c>
      <c r="B36" s="10">
        <v>24.66</v>
      </c>
      <c r="C36" s="10"/>
      <c r="D36" s="1">
        <f t="shared" si="0"/>
        <v>24.66</v>
      </c>
      <c r="E36" s="10"/>
      <c r="F36" s="34">
        <f t="shared" si="3"/>
        <v>0</v>
      </c>
      <c r="G36" s="1">
        <f t="shared" si="4"/>
        <v>24.66</v>
      </c>
      <c r="H36" s="11">
        <v>24.66</v>
      </c>
      <c r="I36" s="12"/>
      <c r="J36" s="13"/>
      <c r="K36" s="14"/>
      <c r="L36" s="35">
        <f t="shared" si="5"/>
        <v>0</v>
      </c>
      <c r="M36" s="54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55"/>
    </row>
    <row r="37" spans="1:28" ht="37.5" customHeight="1" x14ac:dyDescent="0.25">
      <c r="A37" s="41">
        <v>34</v>
      </c>
      <c r="B37" s="10">
        <v>14.66</v>
      </c>
      <c r="C37" s="10"/>
      <c r="D37" s="1">
        <f t="shared" si="0"/>
        <v>14.66</v>
      </c>
      <c r="E37" s="10"/>
      <c r="F37" s="34">
        <f t="shared" si="3"/>
        <v>0</v>
      </c>
      <c r="G37" s="1">
        <f t="shared" si="4"/>
        <v>14.66</v>
      </c>
      <c r="H37" s="11"/>
      <c r="I37" s="12">
        <v>14.66</v>
      </c>
      <c r="J37" s="13"/>
      <c r="K37" s="14"/>
      <c r="L37" s="35">
        <f t="shared" si="5"/>
        <v>0</v>
      </c>
      <c r="M37" s="54"/>
      <c r="N37" s="61"/>
      <c r="O37" s="61"/>
      <c r="P37" s="61"/>
      <c r="Q37" s="61"/>
      <c r="R37" s="61"/>
      <c r="S37" s="61"/>
      <c r="T37" s="61"/>
      <c r="U37" s="58"/>
      <c r="V37" s="58"/>
      <c r="W37" s="58"/>
      <c r="X37" s="58"/>
      <c r="Y37" s="58"/>
      <c r="Z37" s="61"/>
      <c r="AA37" s="61"/>
      <c r="AB37" s="55"/>
    </row>
    <row r="38" spans="1:28" ht="37.5" customHeight="1" x14ac:dyDescent="0.25">
      <c r="A38" s="41">
        <v>35</v>
      </c>
      <c r="B38" s="10">
        <v>6.32</v>
      </c>
      <c r="C38" s="10"/>
      <c r="D38" s="1">
        <f t="shared" si="0"/>
        <v>6.32</v>
      </c>
      <c r="E38" s="10"/>
      <c r="F38" s="34">
        <f t="shared" si="3"/>
        <v>0</v>
      </c>
      <c r="G38" s="1">
        <f t="shared" si="4"/>
        <v>6.32</v>
      </c>
      <c r="H38" s="11"/>
      <c r="I38" s="12">
        <v>6.32</v>
      </c>
      <c r="J38" s="13"/>
      <c r="K38" s="14"/>
      <c r="L38" s="35">
        <f t="shared" si="5"/>
        <v>0</v>
      </c>
      <c r="M38" s="54"/>
      <c r="N38" s="61"/>
      <c r="O38" s="61"/>
      <c r="P38" s="61"/>
      <c r="Q38" s="61"/>
      <c r="R38" s="61"/>
      <c r="S38" s="61"/>
      <c r="T38" s="61"/>
      <c r="U38" s="58"/>
      <c r="V38" s="58"/>
      <c r="W38" s="58"/>
      <c r="X38" s="58"/>
      <c r="Y38" s="58"/>
      <c r="Z38" s="61"/>
      <c r="AA38" s="61"/>
      <c r="AB38" s="55"/>
    </row>
    <row r="39" spans="1:28" ht="37.5" customHeight="1" x14ac:dyDescent="0.25">
      <c r="A39" s="41">
        <v>36</v>
      </c>
      <c r="B39" s="10">
        <v>11</v>
      </c>
      <c r="C39" s="10"/>
      <c r="D39" s="1">
        <f t="shared" si="0"/>
        <v>11</v>
      </c>
      <c r="E39" s="10"/>
      <c r="F39" s="34">
        <f t="shared" si="3"/>
        <v>0</v>
      </c>
      <c r="G39" s="1">
        <f t="shared" si="4"/>
        <v>11</v>
      </c>
      <c r="H39" s="11">
        <v>11</v>
      </c>
      <c r="I39" s="12"/>
      <c r="J39" s="13"/>
      <c r="K39" s="14"/>
      <c r="L39" s="35">
        <f t="shared" si="5"/>
        <v>0</v>
      </c>
      <c r="M39" s="54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55"/>
    </row>
    <row r="40" spans="1:28" ht="37.5" customHeight="1" x14ac:dyDescent="0.25">
      <c r="A40" s="41">
        <v>37</v>
      </c>
      <c r="B40" s="10">
        <v>44.17</v>
      </c>
      <c r="C40" s="10"/>
      <c r="D40" s="1">
        <f t="shared" si="0"/>
        <v>44.17</v>
      </c>
      <c r="E40" s="10"/>
      <c r="F40" s="34">
        <f t="shared" si="3"/>
        <v>0</v>
      </c>
      <c r="G40" s="1">
        <f t="shared" si="4"/>
        <v>44.17</v>
      </c>
      <c r="H40" s="11">
        <v>44.17</v>
      </c>
      <c r="I40" s="12"/>
      <c r="J40" s="13"/>
      <c r="K40" s="14"/>
      <c r="L40" s="35">
        <f t="shared" si="5"/>
        <v>0</v>
      </c>
      <c r="M40" s="54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55"/>
    </row>
    <row r="41" spans="1:28" ht="37.5" customHeight="1" x14ac:dyDescent="0.25">
      <c r="A41" s="41">
        <v>38</v>
      </c>
      <c r="B41" s="10">
        <v>18.97</v>
      </c>
      <c r="C41" s="10"/>
      <c r="D41" s="1">
        <f t="shared" si="0"/>
        <v>18.97</v>
      </c>
      <c r="E41" s="10"/>
      <c r="F41" s="34">
        <f t="shared" si="3"/>
        <v>0</v>
      </c>
      <c r="G41" s="1">
        <f t="shared" si="4"/>
        <v>18.97</v>
      </c>
      <c r="H41" s="11">
        <v>18.97</v>
      </c>
      <c r="I41" s="12"/>
      <c r="J41" s="13"/>
      <c r="K41" s="14"/>
      <c r="L41" s="35">
        <f t="shared" si="5"/>
        <v>0</v>
      </c>
      <c r="M41" s="54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55"/>
    </row>
    <row r="42" spans="1:28" ht="37.5" customHeight="1" x14ac:dyDescent="0.25">
      <c r="A42" s="41">
        <v>39</v>
      </c>
      <c r="B42" s="10">
        <v>21.25</v>
      </c>
      <c r="C42" s="10"/>
      <c r="D42" s="1">
        <f t="shared" si="0"/>
        <v>21.25</v>
      </c>
      <c r="E42" s="10"/>
      <c r="F42" s="34">
        <f t="shared" si="3"/>
        <v>0</v>
      </c>
      <c r="G42" s="1">
        <f t="shared" si="4"/>
        <v>21.25</v>
      </c>
      <c r="H42" s="11">
        <v>21.25</v>
      </c>
      <c r="I42" s="12"/>
      <c r="J42" s="13"/>
      <c r="K42" s="14"/>
      <c r="L42" s="35">
        <f t="shared" si="5"/>
        <v>0</v>
      </c>
      <c r="M42" s="54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55"/>
    </row>
    <row r="43" spans="1:28" ht="37.5" customHeight="1" x14ac:dyDescent="0.25">
      <c r="A43" s="41">
        <v>40</v>
      </c>
      <c r="B43" s="10">
        <v>11.66</v>
      </c>
      <c r="C43" s="10"/>
      <c r="D43" s="1">
        <f t="shared" si="0"/>
        <v>11.66</v>
      </c>
      <c r="E43" s="10"/>
      <c r="F43" s="34">
        <f t="shared" si="3"/>
        <v>0</v>
      </c>
      <c r="G43" s="1">
        <f t="shared" si="4"/>
        <v>11.66</v>
      </c>
      <c r="H43" s="11"/>
      <c r="I43" s="12">
        <v>11.66</v>
      </c>
      <c r="J43" s="13"/>
      <c r="K43" s="14"/>
      <c r="L43" s="35">
        <f t="shared" si="5"/>
        <v>0</v>
      </c>
      <c r="M43" s="54"/>
      <c r="N43" s="51"/>
      <c r="O43" s="58"/>
      <c r="P43" s="58"/>
      <c r="Q43" s="58"/>
      <c r="R43" s="58"/>
      <c r="S43" s="58"/>
      <c r="T43" s="58"/>
      <c r="U43" s="61"/>
      <c r="V43" s="61"/>
      <c r="W43" s="61"/>
      <c r="X43" s="61"/>
      <c r="Y43" s="61"/>
      <c r="Z43" s="61"/>
      <c r="AA43" s="61"/>
      <c r="AB43" s="55"/>
    </row>
    <row r="44" spans="1:28" ht="37.5" customHeight="1" x14ac:dyDescent="0.25">
      <c r="A44" s="41">
        <v>41</v>
      </c>
      <c r="B44" s="10">
        <v>15.74</v>
      </c>
      <c r="C44" s="10">
        <v>8</v>
      </c>
      <c r="D44" s="1">
        <f t="shared" si="0"/>
        <v>23.740000000000002</v>
      </c>
      <c r="E44" s="10"/>
      <c r="F44" s="34">
        <f t="shared" si="3"/>
        <v>0</v>
      </c>
      <c r="G44" s="1">
        <f t="shared" si="4"/>
        <v>23.740000000000002</v>
      </c>
      <c r="H44" s="11">
        <v>23.74</v>
      </c>
      <c r="I44" s="12"/>
      <c r="J44" s="13"/>
      <c r="K44" s="14"/>
      <c r="L44" s="35">
        <f t="shared" si="5"/>
        <v>0</v>
      </c>
      <c r="M44" s="54"/>
      <c r="N44" s="51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102"/>
      <c r="AA44" s="61"/>
      <c r="AB44" s="55"/>
    </row>
    <row r="45" spans="1:28" ht="37.5" customHeight="1" x14ac:dyDescent="0.25">
      <c r="A45" s="41">
        <v>42</v>
      </c>
      <c r="B45" s="10">
        <v>60.39</v>
      </c>
      <c r="C45" s="10"/>
      <c r="D45" s="1">
        <f t="shared" si="0"/>
        <v>60.39</v>
      </c>
      <c r="E45" s="10"/>
      <c r="F45" s="34">
        <f t="shared" si="3"/>
        <v>0</v>
      </c>
      <c r="G45" s="1">
        <f t="shared" si="4"/>
        <v>60.39</v>
      </c>
      <c r="H45" s="11">
        <v>60.39</v>
      </c>
      <c r="I45" s="12"/>
      <c r="J45" s="13"/>
      <c r="K45" s="14"/>
      <c r="L45" s="35">
        <f t="shared" si="5"/>
        <v>0</v>
      </c>
      <c r="M45" s="54"/>
      <c r="N45" s="51"/>
      <c r="O45" s="58"/>
      <c r="P45" s="58"/>
      <c r="Q45" s="58"/>
      <c r="R45" s="58"/>
      <c r="S45" s="58"/>
      <c r="T45" s="61"/>
      <c r="U45" s="58"/>
      <c r="V45" s="58"/>
      <c r="W45" s="58"/>
      <c r="X45" s="58"/>
      <c r="Y45" s="58"/>
      <c r="Z45" s="102"/>
      <c r="AA45" s="61"/>
      <c r="AB45" s="55"/>
    </row>
    <row r="46" spans="1:28" ht="37.5" customHeight="1" x14ac:dyDescent="0.25">
      <c r="A46" s="41">
        <v>43</v>
      </c>
      <c r="B46" s="10">
        <v>46.35</v>
      </c>
      <c r="C46" s="10"/>
      <c r="D46" s="1">
        <f t="shared" si="0"/>
        <v>46.35</v>
      </c>
      <c r="E46" s="10"/>
      <c r="F46" s="34">
        <f t="shared" si="3"/>
        <v>0</v>
      </c>
      <c r="G46" s="1">
        <f t="shared" si="4"/>
        <v>46.35</v>
      </c>
      <c r="H46" s="11"/>
      <c r="I46" s="12">
        <v>46.35</v>
      </c>
      <c r="J46" s="13"/>
      <c r="K46" s="14"/>
      <c r="L46" s="35">
        <f t="shared" si="5"/>
        <v>0</v>
      </c>
      <c r="M46" s="54"/>
      <c r="N46" s="51"/>
      <c r="O46" s="58"/>
      <c r="P46" s="58"/>
      <c r="Q46" s="58"/>
      <c r="R46" s="58"/>
      <c r="S46" s="58"/>
      <c r="T46" s="61"/>
      <c r="U46" s="58"/>
      <c r="V46" s="58"/>
      <c r="W46" s="58"/>
      <c r="X46" s="58"/>
      <c r="Y46" s="58"/>
      <c r="Z46" s="102"/>
      <c r="AA46" s="61"/>
      <c r="AB46" s="55"/>
    </row>
    <row r="47" spans="1:28" ht="37.5" customHeight="1" x14ac:dyDescent="0.25">
      <c r="A47" s="41">
        <f>A46+1</f>
        <v>44</v>
      </c>
      <c r="B47" s="10"/>
      <c r="C47" s="10"/>
      <c r="D47" s="1">
        <f t="shared" ref="D47:D104" si="6">B47+C47</f>
        <v>0</v>
      </c>
      <c r="E47" s="10"/>
      <c r="F47" s="34">
        <f t="shared" ref="F47:F104" si="7">IF(E47&gt;0,(D47-E47),0)</f>
        <v>0</v>
      </c>
      <c r="G47" s="1">
        <f t="shared" ref="G47:G104" si="8">D47-F47</f>
        <v>0</v>
      </c>
      <c r="H47" s="11"/>
      <c r="I47" s="12"/>
      <c r="J47" s="13"/>
      <c r="K47" s="14"/>
      <c r="L47" s="35">
        <f t="shared" ref="L47:L104" si="9">SUM(H47:K47)-G47</f>
        <v>0</v>
      </c>
      <c r="M47" s="58"/>
      <c r="N47" s="165" t="s">
        <v>46</v>
      </c>
      <c r="O47" s="58"/>
      <c r="P47" s="58"/>
      <c r="Q47" s="58"/>
      <c r="R47" s="58"/>
      <c r="S47" s="58"/>
      <c r="T47" s="61"/>
      <c r="U47" s="58"/>
      <c r="V47" s="58"/>
      <c r="W47" s="58"/>
      <c r="X47" s="58"/>
      <c r="Y47" s="58"/>
      <c r="Z47" s="102"/>
      <c r="AA47" s="61"/>
      <c r="AB47" s="55"/>
    </row>
    <row r="48" spans="1:28" ht="37.5" hidden="1" customHeight="1" x14ac:dyDescent="0.25">
      <c r="A48" s="41">
        <f t="shared" ref="A48:A110" si="10">A47+1</f>
        <v>45</v>
      </c>
      <c r="B48" s="10"/>
      <c r="C48" s="10"/>
      <c r="D48" s="1">
        <f t="shared" si="6"/>
        <v>0</v>
      </c>
      <c r="E48" s="10"/>
      <c r="F48" s="34">
        <f t="shared" si="7"/>
        <v>0</v>
      </c>
      <c r="G48" s="1">
        <f t="shared" si="8"/>
        <v>0</v>
      </c>
      <c r="H48" s="11"/>
      <c r="I48" s="12"/>
      <c r="J48" s="13"/>
      <c r="K48" s="14"/>
      <c r="L48" s="35">
        <f t="shared" si="9"/>
        <v>0</v>
      </c>
      <c r="M48" s="58"/>
      <c r="N48" s="51"/>
      <c r="O48" s="58"/>
      <c r="P48" s="58"/>
      <c r="Q48" s="58"/>
      <c r="R48" s="58"/>
      <c r="S48" s="58"/>
      <c r="T48" s="61"/>
      <c r="U48" s="58"/>
      <c r="V48" s="58"/>
      <c r="W48" s="58"/>
      <c r="X48" s="58"/>
      <c r="Y48" s="58"/>
      <c r="Z48" s="102"/>
      <c r="AA48" s="61"/>
      <c r="AB48" s="55"/>
    </row>
    <row r="49" spans="1:28" ht="37.5" hidden="1" customHeight="1" x14ac:dyDescent="0.25">
      <c r="A49" s="41">
        <f t="shared" si="10"/>
        <v>46</v>
      </c>
      <c r="B49" s="10"/>
      <c r="C49" s="10"/>
      <c r="D49" s="1">
        <f t="shared" si="6"/>
        <v>0</v>
      </c>
      <c r="E49" s="10"/>
      <c r="F49" s="34">
        <f t="shared" si="7"/>
        <v>0</v>
      </c>
      <c r="G49" s="1">
        <f t="shared" si="8"/>
        <v>0</v>
      </c>
      <c r="H49" s="11"/>
      <c r="I49" s="12"/>
      <c r="J49" s="13"/>
      <c r="K49" s="14"/>
      <c r="L49" s="35">
        <f t="shared" si="9"/>
        <v>0</v>
      </c>
      <c r="M49" s="58"/>
      <c r="N49" s="51"/>
      <c r="O49" s="58"/>
      <c r="P49" s="58"/>
      <c r="Q49" s="58"/>
      <c r="R49" s="58"/>
      <c r="S49" s="58"/>
      <c r="T49" s="61"/>
      <c r="U49" s="58"/>
      <c r="V49" s="58"/>
      <c r="W49" s="58"/>
      <c r="X49" s="58"/>
      <c r="Y49" s="58"/>
      <c r="Z49" s="102"/>
      <c r="AA49" s="61"/>
      <c r="AB49" s="55"/>
    </row>
    <row r="50" spans="1:28" ht="37.5" hidden="1" customHeight="1" x14ac:dyDescent="0.25">
      <c r="A50" s="41">
        <f t="shared" si="10"/>
        <v>47</v>
      </c>
      <c r="B50" s="10"/>
      <c r="C50" s="10"/>
      <c r="D50" s="1">
        <f t="shared" si="6"/>
        <v>0</v>
      </c>
      <c r="E50" s="10"/>
      <c r="F50" s="34">
        <f t="shared" si="7"/>
        <v>0</v>
      </c>
      <c r="G50" s="1">
        <f t="shared" si="8"/>
        <v>0</v>
      </c>
      <c r="H50" s="11"/>
      <c r="I50" s="12"/>
      <c r="J50" s="13"/>
      <c r="K50" s="14"/>
      <c r="L50" s="35">
        <f t="shared" si="9"/>
        <v>0</v>
      </c>
      <c r="M50" s="58"/>
      <c r="N50" s="51"/>
      <c r="O50" s="58"/>
      <c r="P50" s="58"/>
      <c r="Q50" s="58"/>
      <c r="R50" s="58"/>
      <c r="S50" s="58"/>
      <c r="T50" s="61"/>
      <c r="U50" s="58"/>
      <c r="V50" s="58"/>
      <c r="W50" s="58"/>
      <c r="X50" s="58"/>
      <c r="Y50" s="58"/>
      <c r="Z50" s="102"/>
      <c r="AA50" s="61"/>
      <c r="AB50" s="55"/>
    </row>
    <row r="51" spans="1:28" ht="37.5" hidden="1" customHeight="1" x14ac:dyDescent="0.25">
      <c r="A51" s="41">
        <f t="shared" si="10"/>
        <v>48</v>
      </c>
      <c r="B51" s="10"/>
      <c r="C51" s="10"/>
      <c r="D51" s="1">
        <f t="shared" si="6"/>
        <v>0</v>
      </c>
      <c r="E51" s="10"/>
      <c r="F51" s="34">
        <f t="shared" si="7"/>
        <v>0</v>
      </c>
      <c r="G51" s="1">
        <f t="shared" si="8"/>
        <v>0</v>
      </c>
      <c r="H51" s="11"/>
      <c r="I51" s="12"/>
      <c r="J51" s="13"/>
      <c r="K51" s="14"/>
      <c r="L51" s="35">
        <f t="shared" si="9"/>
        <v>0</v>
      </c>
      <c r="M51" s="58"/>
      <c r="N51" s="51"/>
      <c r="O51" s="58"/>
      <c r="P51" s="58"/>
      <c r="Q51" s="58"/>
      <c r="R51" s="58"/>
      <c r="S51" s="58"/>
      <c r="T51" s="61"/>
      <c r="U51" s="58"/>
      <c r="V51" s="58"/>
      <c r="W51" s="58"/>
      <c r="X51" s="58"/>
      <c r="Y51" s="58"/>
      <c r="Z51" s="102"/>
      <c r="AA51" s="61"/>
      <c r="AB51" s="55"/>
    </row>
    <row r="52" spans="1:28" ht="37.5" hidden="1" customHeight="1" x14ac:dyDescent="0.25">
      <c r="A52" s="41">
        <f t="shared" si="10"/>
        <v>49</v>
      </c>
      <c r="B52" s="10"/>
      <c r="C52" s="10"/>
      <c r="D52" s="1">
        <f t="shared" si="6"/>
        <v>0</v>
      </c>
      <c r="E52" s="10"/>
      <c r="F52" s="34">
        <f t="shared" si="7"/>
        <v>0</v>
      </c>
      <c r="G52" s="1">
        <f t="shared" si="8"/>
        <v>0</v>
      </c>
      <c r="H52" s="11"/>
      <c r="I52" s="12"/>
      <c r="J52" s="13"/>
      <c r="K52" s="14"/>
      <c r="L52" s="35">
        <f t="shared" si="9"/>
        <v>0</v>
      </c>
      <c r="M52" s="58"/>
      <c r="N52" s="51"/>
      <c r="O52" s="58"/>
      <c r="P52" s="58"/>
      <c r="Q52" s="58"/>
      <c r="R52" s="58"/>
      <c r="S52" s="58"/>
      <c r="T52" s="61"/>
      <c r="U52" s="58"/>
      <c r="V52" s="58"/>
      <c r="W52" s="58"/>
      <c r="X52" s="58"/>
      <c r="Y52" s="58"/>
      <c r="Z52" s="102"/>
      <c r="AA52" s="61"/>
      <c r="AB52" s="55"/>
    </row>
    <row r="53" spans="1:28" ht="37.5" hidden="1" customHeight="1" x14ac:dyDescent="0.25">
      <c r="A53" s="41">
        <f t="shared" si="10"/>
        <v>50</v>
      </c>
      <c r="B53" s="10"/>
      <c r="C53" s="10"/>
      <c r="D53" s="1">
        <f t="shared" si="6"/>
        <v>0</v>
      </c>
      <c r="E53" s="10"/>
      <c r="F53" s="34">
        <f t="shared" si="7"/>
        <v>0</v>
      </c>
      <c r="G53" s="1">
        <f t="shared" si="8"/>
        <v>0</v>
      </c>
      <c r="H53" s="11"/>
      <c r="I53" s="12"/>
      <c r="J53" s="13"/>
      <c r="K53" s="14"/>
      <c r="L53" s="35">
        <f t="shared" si="9"/>
        <v>0</v>
      </c>
      <c r="M53" s="58"/>
      <c r="N53" s="51"/>
      <c r="O53" s="58"/>
      <c r="P53" s="58"/>
      <c r="Q53" s="58"/>
      <c r="R53" s="58"/>
      <c r="S53" s="58"/>
      <c r="T53" s="61"/>
      <c r="U53" s="58"/>
      <c r="V53" s="58"/>
      <c r="W53" s="58"/>
      <c r="X53" s="58"/>
      <c r="Y53" s="58"/>
      <c r="Z53" s="102"/>
      <c r="AA53" s="61"/>
      <c r="AB53" s="55"/>
    </row>
    <row r="54" spans="1:28" ht="37.5" hidden="1" customHeight="1" x14ac:dyDescent="0.25">
      <c r="A54" s="41">
        <f t="shared" si="10"/>
        <v>51</v>
      </c>
      <c r="B54" s="10"/>
      <c r="C54" s="10"/>
      <c r="D54" s="1">
        <f t="shared" si="6"/>
        <v>0</v>
      </c>
      <c r="E54" s="10"/>
      <c r="F54" s="34">
        <f t="shared" si="7"/>
        <v>0</v>
      </c>
      <c r="G54" s="1">
        <f t="shared" si="8"/>
        <v>0</v>
      </c>
      <c r="H54" s="11"/>
      <c r="I54" s="12"/>
      <c r="J54" s="13"/>
      <c r="K54" s="14"/>
      <c r="L54" s="35">
        <f t="shared" si="9"/>
        <v>0</v>
      </c>
      <c r="M54" s="58"/>
      <c r="N54" s="51"/>
      <c r="O54" s="58"/>
      <c r="P54" s="58"/>
      <c r="Q54" s="58"/>
      <c r="R54" s="58"/>
      <c r="S54" s="58"/>
      <c r="T54" s="61"/>
      <c r="U54" s="58"/>
      <c r="V54" s="58"/>
      <c r="W54" s="58"/>
      <c r="X54" s="58"/>
      <c r="Y54" s="58"/>
      <c r="Z54" s="102"/>
      <c r="AA54" s="61"/>
      <c r="AB54" s="55"/>
    </row>
    <row r="55" spans="1:28" ht="37.5" hidden="1" customHeight="1" x14ac:dyDescent="0.25">
      <c r="A55" s="41">
        <f t="shared" si="10"/>
        <v>52</v>
      </c>
      <c r="B55" s="10"/>
      <c r="C55" s="10"/>
      <c r="D55" s="1">
        <f t="shared" si="6"/>
        <v>0</v>
      </c>
      <c r="E55" s="10"/>
      <c r="F55" s="34">
        <f t="shared" si="7"/>
        <v>0</v>
      </c>
      <c r="G55" s="1">
        <f t="shared" si="8"/>
        <v>0</v>
      </c>
      <c r="H55" s="11"/>
      <c r="I55" s="12"/>
      <c r="J55" s="13"/>
      <c r="K55" s="14"/>
      <c r="L55" s="35">
        <f t="shared" si="9"/>
        <v>0</v>
      </c>
      <c r="M55" s="58"/>
      <c r="N55" s="51"/>
      <c r="O55" s="58"/>
      <c r="P55" s="58"/>
      <c r="Q55" s="58"/>
      <c r="R55" s="58"/>
      <c r="S55" s="58"/>
      <c r="T55" s="61"/>
      <c r="U55" s="58"/>
      <c r="V55" s="58"/>
      <c r="W55" s="58"/>
      <c r="X55" s="58"/>
      <c r="Y55" s="58"/>
      <c r="Z55" s="102"/>
      <c r="AA55" s="61"/>
      <c r="AB55" s="55"/>
    </row>
    <row r="56" spans="1:28" ht="37.5" hidden="1" customHeight="1" x14ac:dyDescent="0.25">
      <c r="A56" s="41">
        <f t="shared" si="10"/>
        <v>53</v>
      </c>
      <c r="B56" s="10"/>
      <c r="C56" s="10"/>
      <c r="D56" s="1">
        <f t="shared" si="6"/>
        <v>0</v>
      </c>
      <c r="E56" s="10"/>
      <c r="F56" s="34">
        <f t="shared" si="7"/>
        <v>0</v>
      </c>
      <c r="G56" s="1">
        <f t="shared" si="8"/>
        <v>0</v>
      </c>
      <c r="H56" s="11"/>
      <c r="I56" s="12"/>
      <c r="J56" s="13"/>
      <c r="K56" s="14"/>
      <c r="L56" s="35">
        <f t="shared" si="9"/>
        <v>0</v>
      </c>
      <c r="M56" s="58"/>
      <c r="N56" s="51"/>
      <c r="O56" s="58"/>
      <c r="P56" s="58"/>
      <c r="Q56" s="58"/>
      <c r="R56" s="58"/>
      <c r="S56" s="58"/>
      <c r="T56" s="61"/>
      <c r="U56" s="58"/>
      <c r="V56" s="58"/>
      <c r="W56" s="58"/>
      <c r="X56" s="58"/>
      <c r="Y56" s="58"/>
      <c r="Z56" s="102"/>
      <c r="AA56" s="61"/>
      <c r="AB56" s="55"/>
    </row>
    <row r="57" spans="1:28" ht="37.5" hidden="1" customHeight="1" x14ac:dyDescent="0.25">
      <c r="A57" s="41">
        <f t="shared" si="10"/>
        <v>54</v>
      </c>
      <c r="B57" s="10"/>
      <c r="C57" s="10"/>
      <c r="D57" s="1">
        <f t="shared" si="6"/>
        <v>0</v>
      </c>
      <c r="E57" s="10"/>
      <c r="F57" s="34">
        <f t="shared" si="7"/>
        <v>0</v>
      </c>
      <c r="G57" s="1">
        <f t="shared" si="8"/>
        <v>0</v>
      </c>
      <c r="H57" s="11"/>
      <c r="I57" s="12"/>
      <c r="J57" s="13"/>
      <c r="K57" s="14"/>
      <c r="L57" s="35">
        <f t="shared" si="9"/>
        <v>0</v>
      </c>
      <c r="M57" s="58"/>
      <c r="N57" s="51"/>
      <c r="O57" s="58"/>
      <c r="P57" s="58"/>
      <c r="Q57" s="58"/>
      <c r="R57" s="58"/>
      <c r="S57" s="58"/>
      <c r="T57" s="61"/>
      <c r="U57" s="58"/>
      <c r="V57" s="58"/>
      <c r="W57" s="58"/>
      <c r="X57" s="58"/>
      <c r="Y57" s="58"/>
      <c r="Z57" s="102"/>
      <c r="AA57" s="61"/>
      <c r="AB57" s="55"/>
    </row>
    <row r="58" spans="1:28" ht="37.5" hidden="1" customHeight="1" x14ac:dyDescent="0.25">
      <c r="A58" s="41">
        <f t="shared" si="10"/>
        <v>55</v>
      </c>
      <c r="B58" s="10"/>
      <c r="C58" s="10"/>
      <c r="D58" s="1">
        <f t="shared" si="6"/>
        <v>0</v>
      </c>
      <c r="E58" s="10"/>
      <c r="F58" s="34">
        <f t="shared" si="7"/>
        <v>0</v>
      </c>
      <c r="G58" s="1">
        <f t="shared" si="8"/>
        <v>0</v>
      </c>
      <c r="H58" s="11"/>
      <c r="I58" s="12"/>
      <c r="J58" s="13"/>
      <c r="K58" s="14"/>
      <c r="L58" s="35">
        <f t="shared" si="9"/>
        <v>0</v>
      </c>
      <c r="M58" s="58"/>
      <c r="N58" s="51"/>
      <c r="O58" s="58"/>
      <c r="P58" s="58"/>
      <c r="Q58" s="58"/>
      <c r="R58" s="58"/>
      <c r="S58" s="58"/>
      <c r="T58" s="61"/>
      <c r="U58" s="58"/>
      <c r="V58" s="58"/>
      <c r="W58" s="58"/>
      <c r="X58" s="58"/>
      <c r="Y58" s="58"/>
      <c r="Z58" s="102"/>
      <c r="AA58" s="61"/>
      <c r="AB58" s="55"/>
    </row>
    <row r="59" spans="1:28" ht="37.5" hidden="1" customHeight="1" x14ac:dyDescent="0.25">
      <c r="A59" s="41">
        <f t="shared" si="10"/>
        <v>56</v>
      </c>
      <c r="B59" s="10"/>
      <c r="C59" s="10"/>
      <c r="D59" s="1">
        <f t="shared" si="6"/>
        <v>0</v>
      </c>
      <c r="E59" s="10"/>
      <c r="F59" s="34">
        <f t="shared" si="7"/>
        <v>0</v>
      </c>
      <c r="G59" s="1">
        <f t="shared" si="8"/>
        <v>0</v>
      </c>
      <c r="H59" s="11"/>
      <c r="I59" s="12"/>
      <c r="J59" s="13"/>
      <c r="K59" s="14"/>
      <c r="L59" s="35">
        <f t="shared" si="9"/>
        <v>0</v>
      </c>
      <c r="M59" s="58"/>
      <c r="N59" s="51"/>
      <c r="O59" s="58"/>
      <c r="P59" s="58"/>
      <c r="Q59" s="58"/>
      <c r="R59" s="58"/>
      <c r="S59" s="58"/>
      <c r="T59" s="61"/>
      <c r="U59" s="58"/>
      <c r="V59" s="58"/>
      <c r="W59" s="58"/>
      <c r="X59" s="58"/>
      <c r="Y59" s="58"/>
      <c r="Z59" s="102"/>
      <c r="AA59" s="61"/>
      <c r="AB59" s="55"/>
    </row>
    <row r="60" spans="1:28" ht="37.5" hidden="1" customHeight="1" x14ac:dyDescent="0.25">
      <c r="A60" s="41">
        <f t="shared" si="10"/>
        <v>57</v>
      </c>
      <c r="B60" s="10"/>
      <c r="C60" s="10"/>
      <c r="D60" s="1">
        <f t="shared" si="6"/>
        <v>0</v>
      </c>
      <c r="E60" s="10"/>
      <c r="F60" s="34">
        <f t="shared" si="7"/>
        <v>0</v>
      </c>
      <c r="G60" s="1">
        <f t="shared" si="8"/>
        <v>0</v>
      </c>
      <c r="H60" s="11"/>
      <c r="I60" s="12"/>
      <c r="J60" s="13"/>
      <c r="K60" s="14"/>
      <c r="L60" s="35">
        <f t="shared" si="9"/>
        <v>0</v>
      </c>
      <c r="M60" s="58"/>
      <c r="N60" s="51"/>
      <c r="O60" s="58"/>
      <c r="P60" s="58"/>
      <c r="Q60" s="58"/>
      <c r="R60" s="58"/>
      <c r="S60" s="58"/>
      <c r="T60" s="61"/>
      <c r="U60" s="58"/>
      <c r="V60" s="58"/>
      <c r="W60" s="58"/>
      <c r="X60" s="58"/>
      <c r="Y60" s="58"/>
      <c r="Z60" s="102"/>
      <c r="AA60" s="61"/>
      <c r="AB60" s="55"/>
    </row>
    <row r="61" spans="1:28" ht="37.5" hidden="1" customHeight="1" x14ac:dyDescent="0.25">
      <c r="A61" s="41">
        <f t="shared" si="10"/>
        <v>58</v>
      </c>
      <c r="B61" s="10"/>
      <c r="C61" s="10"/>
      <c r="D61" s="1">
        <f t="shared" si="6"/>
        <v>0</v>
      </c>
      <c r="E61" s="10"/>
      <c r="F61" s="34">
        <f t="shared" si="7"/>
        <v>0</v>
      </c>
      <c r="G61" s="1">
        <f t="shared" si="8"/>
        <v>0</v>
      </c>
      <c r="H61" s="11"/>
      <c r="I61" s="12"/>
      <c r="J61" s="13"/>
      <c r="K61" s="14"/>
      <c r="L61" s="35">
        <f t="shared" si="9"/>
        <v>0</v>
      </c>
      <c r="M61" s="58"/>
      <c r="N61" s="51"/>
      <c r="O61" s="58"/>
      <c r="P61" s="58"/>
      <c r="Q61" s="58"/>
      <c r="R61" s="58"/>
      <c r="S61" s="58"/>
      <c r="T61" s="61"/>
      <c r="U61" s="58"/>
      <c r="V61" s="58"/>
      <c r="W61" s="58"/>
      <c r="X61" s="58"/>
      <c r="Y61" s="58"/>
      <c r="Z61" s="102"/>
      <c r="AA61" s="61"/>
      <c r="AB61" s="55"/>
    </row>
    <row r="62" spans="1:28" ht="37.5" hidden="1" customHeight="1" x14ac:dyDescent="0.25">
      <c r="A62" s="41">
        <f t="shared" si="10"/>
        <v>59</v>
      </c>
      <c r="B62" s="10"/>
      <c r="C62" s="10"/>
      <c r="D62" s="1">
        <f t="shared" si="6"/>
        <v>0</v>
      </c>
      <c r="E62" s="10"/>
      <c r="F62" s="34">
        <f t="shared" si="7"/>
        <v>0</v>
      </c>
      <c r="G62" s="1">
        <f t="shared" si="8"/>
        <v>0</v>
      </c>
      <c r="H62" s="11"/>
      <c r="I62" s="12"/>
      <c r="J62" s="13"/>
      <c r="K62" s="14"/>
      <c r="L62" s="35">
        <f t="shared" si="9"/>
        <v>0</v>
      </c>
      <c r="M62" s="58"/>
      <c r="N62" s="51"/>
      <c r="O62" s="58"/>
      <c r="P62" s="58"/>
      <c r="Q62" s="58"/>
      <c r="R62" s="58"/>
      <c r="S62" s="58"/>
      <c r="T62" s="61"/>
      <c r="U62" s="58"/>
      <c r="V62" s="58"/>
      <c r="W62" s="58"/>
      <c r="X62" s="58"/>
      <c r="Y62" s="58"/>
      <c r="Z62" s="102"/>
      <c r="AA62" s="61"/>
      <c r="AB62" s="55"/>
    </row>
    <row r="63" spans="1:28" ht="37.5" hidden="1" customHeight="1" x14ac:dyDescent="0.25">
      <c r="A63" s="41">
        <f t="shared" si="10"/>
        <v>60</v>
      </c>
      <c r="B63" s="10"/>
      <c r="C63" s="10"/>
      <c r="D63" s="1">
        <f t="shared" si="6"/>
        <v>0</v>
      </c>
      <c r="E63" s="10"/>
      <c r="F63" s="34">
        <f t="shared" si="7"/>
        <v>0</v>
      </c>
      <c r="G63" s="1">
        <f t="shared" si="8"/>
        <v>0</v>
      </c>
      <c r="H63" s="11"/>
      <c r="I63" s="12"/>
      <c r="J63" s="13"/>
      <c r="K63" s="14"/>
      <c r="L63" s="35">
        <f t="shared" si="9"/>
        <v>0</v>
      </c>
      <c r="M63" s="58"/>
      <c r="N63" s="51"/>
      <c r="O63" s="58"/>
      <c r="P63" s="58"/>
      <c r="Q63" s="58"/>
      <c r="R63" s="58"/>
      <c r="S63" s="58"/>
      <c r="T63" s="61"/>
      <c r="U63" s="58"/>
      <c r="V63" s="58"/>
      <c r="W63" s="58"/>
      <c r="X63" s="58"/>
      <c r="Y63" s="58"/>
      <c r="Z63" s="102"/>
      <c r="AA63" s="61"/>
      <c r="AB63" s="55"/>
    </row>
    <row r="64" spans="1:28" ht="37.5" hidden="1" customHeight="1" x14ac:dyDescent="0.25">
      <c r="A64" s="41">
        <f t="shared" si="10"/>
        <v>61</v>
      </c>
      <c r="B64" s="10"/>
      <c r="C64" s="10"/>
      <c r="D64" s="1">
        <f t="shared" si="6"/>
        <v>0</v>
      </c>
      <c r="E64" s="10"/>
      <c r="F64" s="34">
        <f t="shared" si="7"/>
        <v>0</v>
      </c>
      <c r="G64" s="1">
        <f t="shared" si="8"/>
        <v>0</v>
      </c>
      <c r="H64" s="11"/>
      <c r="I64" s="12"/>
      <c r="J64" s="13"/>
      <c r="K64" s="14"/>
      <c r="L64" s="35">
        <f t="shared" si="9"/>
        <v>0</v>
      </c>
      <c r="M64" s="58"/>
      <c r="N64" s="51"/>
      <c r="O64" s="58"/>
      <c r="P64" s="58"/>
      <c r="Q64" s="58"/>
      <c r="R64" s="58"/>
      <c r="S64" s="58"/>
      <c r="T64" s="61"/>
      <c r="U64" s="58"/>
      <c r="V64" s="58"/>
      <c r="W64" s="58"/>
      <c r="X64" s="58"/>
      <c r="Y64" s="58"/>
      <c r="Z64" s="102"/>
      <c r="AA64" s="61"/>
      <c r="AB64" s="55"/>
    </row>
    <row r="65" spans="1:28" ht="37.5" hidden="1" customHeight="1" x14ac:dyDescent="0.25">
      <c r="A65" s="41">
        <f t="shared" si="10"/>
        <v>62</v>
      </c>
      <c r="B65" s="10"/>
      <c r="C65" s="10"/>
      <c r="D65" s="1">
        <f t="shared" si="6"/>
        <v>0</v>
      </c>
      <c r="E65" s="10"/>
      <c r="F65" s="34">
        <f t="shared" si="7"/>
        <v>0</v>
      </c>
      <c r="G65" s="1">
        <f t="shared" si="8"/>
        <v>0</v>
      </c>
      <c r="H65" s="11"/>
      <c r="I65" s="12"/>
      <c r="J65" s="13"/>
      <c r="K65" s="14"/>
      <c r="L65" s="35">
        <f t="shared" si="9"/>
        <v>0</v>
      </c>
      <c r="M65" s="58"/>
      <c r="N65" s="51"/>
      <c r="O65" s="58"/>
      <c r="P65" s="58"/>
      <c r="Q65" s="58"/>
      <c r="R65" s="58"/>
      <c r="S65" s="58"/>
      <c r="T65" s="61"/>
      <c r="U65" s="58"/>
      <c r="V65" s="58"/>
      <c r="W65" s="58"/>
      <c r="X65" s="58"/>
      <c r="Y65" s="58"/>
      <c r="Z65" s="102"/>
      <c r="AA65" s="61"/>
      <c r="AB65" s="55"/>
    </row>
    <row r="66" spans="1:28" ht="37.5" hidden="1" customHeight="1" x14ac:dyDescent="0.25">
      <c r="A66" s="41">
        <f t="shared" si="10"/>
        <v>63</v>
      </c>
      <c r="B66" s="10"/>
      <c r="C66" s="10"/>
      <c r="D66" s="1">
        <f t="shared" si="6"/>
        <v>0</v>
      </c>
      <c r="E66" s="10"/>
      <c r="F66" s="34">
        <f t="shared" si="7"/>
        <v>0</v>
      </c>
      <c r="G66" s="1">
        <f t="shared" si="8"/>
        <v>0</v>
      </c>
      <c r="H66" s="11"/>
      <c r="I66" s="12"/>
      <c r="J66" s="13"/>
      <c r="K66" s="14"/>
      <c r="L66" s="35">
        <f t="shared" si="9"/>
        <v>0</v>
      </c>
      <c r="M66" s="58"/>
      <c r="N66" s="51"/>
      <c r="O66" s="58"/>
      <c r="P66" s="58"/>
      <c r="Q66" s="58"/>
      <c r="R66" s="58"/>
      <c r="S66" s="58"/>
      <c r="T66" s="61"/>
      <c r="U66" s="58"/>
      <c r="V66" s="58"/>
      <c r="W66" s="58"/>
      <c r="X66" s="58"/>
      <c r="Y66" s="58"/>
      <c r="Z66" s="102"/>
      <c r="AA66" s="61"/>
      <c r="AB66" s="55"/>
    </row>
    <row r="67" spans="1:28" ht="37.5" hidden="1" customHeight="1" x14ac:dyDescent="0.25">
      <c r="A67" s="41">
        <f t="shared" si="10"/>
        <v>64</v>
      </c>
      <c r="B67" s="10"/>
      <c r="C67" s="10"/>
      <c r="D67" s="1">
        <f t="shared" si="6"/>
        <v>0</v>
      </c>
      <c r="E67" s="10"/>
      <c r="F67" s="34">
        <f t="shared" si="7"/>
        <v>0</v>
      </c>
      <c r="G67" s="1">
        <f t="shared" si="8"/>
        <v>0</v>
      </c>
      <c r="H67" s="11"/>
      <c r="I67" s="12"/>
      <c r="J67" s="13"/>
      <c r="K67" s="14"/>
      <c r="L67" s="35">
        <f t="shared" si="9"/>
        <v>0</v>
      </c>
      <c r="M67" s="58"/>
      <c r="N67" s="51"/>
      <c r="O67" s="58"/>
      <c r="P67" s="58"/>
      <c r="Q67" s="58"/>
      <c r="R67" s="58"/>
      <c r="S67" s="58"/>
      <c r="T67" s="61"/>
      <c r="U67" s="58"/>
      <c r="V67" s="58"/>
      <c r="W67" s="58"/>
      <c r="X67" s="58"/>
      <c r="Y67" s="58"/>
      <c r="Z67" s="102"/>
      <c r="AA67" s="61"/>
      <c r="AB67" s="55"/>
    </row>
    <row r="68" spans="1:28" ht="37.5" hidden="1" customHeight="1" x14ac:dyDescent="0.25">
      <c r="A68" s="41">
        <f t="shared" si="10"/>
        <v>65</v>
      </c>
      <c r="B68" s="10"/>
      <c r="C68" s="10"/>
      <c r="D68" s="1">
        <f t="shared" si="6"/>
        <v>0</v>
      </c>
      <c r="E68" s="10"/>
      <c r="F68" s="34">
        <f t="shared" si="7"/>
        <v>0</v>
      </c>
      <c r="G68" s="1">
        <f t="shared" si="8"/>
        <v>0</v>
      </c>
      <c r="H68" s="11"/>
      <c r="I68" s="12"/>
      <c r="J68" s="13"/>
      <c r="K68" s="14"/>
      <c r="L68" s="35">
        <f t="shared" si="9"/>
        <v>0</v>
      </c>
      <c r="M68" s="58"/>
      <c r="N68" s="51"/>
      <c r="O68" s="58"/>
      <c r="P68" s="58"/>
      <c r="Q68" s="58"/>
      <c r="R68" s="58"/>
      <c r="S68" s="58"/>
      <c r="T68" s="61"/>
      <c r="U68" s="58"/>
      <c r="V68" s="58"/>
      <c r="W68" s="58"/>
      <c r="X68" s="58"/>
      <c r="Y68" s="58"/>
      <c r="Z68" s="102"/>
      <c r="AA68" s="61"/>
      <c r="AB68" s="55"/>
    </row>
    <row r="69" spans="1:28" ht="37.5" hidden="1" customHeight="1" x14ac:dyDescent="0.25">
      <c r="A69" s="41">
        <f t="shared" si="10"/>
        <v>66</v>
      </c>
      <c r="B69" s="10"/>
      <c r="C69" s="10"/>
      <c r="D69" s="1">
        <f t="shared" si="6"/>
        <v>0</v>
      </c>
      <c r="E69" s="10"/>
      <c r="F69" s="34">
        <f t="shared" si="7"/>
        <v>0</v>
      </c>
      <c r="G69" s="1">
        <f t="shared" si="8"/>
        <v>0</v>
      </c>
      <c r="H69" s="11"/>
      <c r="I69" s="12"/>
      <c r="J69" s="13"/>
      <c r="K69" s="14"/>
      <c r="L69" s="35">
        <f t="shared" si="9"/>
        <v>0</v>
      </c>
      <c r="M69" s="58"/>
      <c r="N69" s="51"/>
      <c r="O69" s="58"/>
      <c r="P69" s="58"/>
      <c r="Q69" s="58"/>
      <c r="R69" s="58"/>
      <c r="S69" s="58"/>
      <c r="T69" s="61"/>
      <c r="U69" s="58"/>
      <c r="V69" s="58"/>
      <c r="W69" s="58"/>
      <c r="X69" s="58"/>
      <c r="Y69" s="58"/>
      <c r="Z69" s="102"/>
      <c r="AA69" s="61"/>
      <c r="AB69" s="55"/>
    </row>
    <row r="70" spans="1:28" ht="37.5" hidden="1" customHeight="1" x14ac:dyDescent="0.25">
      <c r="A70" s="41">
        <f t="shared" si="10"/>
        <v>67</v>
      </c>
      <c r="B70" s="10"/>
      <c r="C70" s="10"/>
      <c r="D70" s="1">
        <f t="shared" si="6"/>
        <v>0</v>
      </c>
      <c r="E70" s="10"/>
      <c r="F70" s="34">
        <f t="shared" si="7"/>
        <v>0</v>
      </c>
      <c r="G70" s="1">
        <f t="shared" si="8"/>
        <v>0</v>
      </c>
      <c r="H70" s="11"/>
      <c r="I70" s="12"/>
      <c r="J70" s="13"/>
      <c r="K70" s="14"/>
      <c r="L70" s="35">
        <f t="shared" si="9"/>
        <v>0</v>
      </c>
      <c r="M70" s="58"/>
      <c r="N70" s="51"/>
      <c r="O70" s="58"/>
      <c r="P70" s="58"/>
      <c r="Q70" s="58"/>
      <c r="R70" s="58"/>
      <c r="S70" s="58"/>
      <c r="T70" s="61"/>
      <c r="U70" s="58"/>
      <c r="V70" s="58"/>
      <c r="W70" s="58"/>
      <c r="X70" s="58"/>
      <c r="Y70" s="58"/>
      <c r="Z70" s="102"/>
      <c r="AA70" s="61"/>
      <c r="AB70" s="55"/>
    </row>
    <row r="71" spans="1:28" ht="37.5" hidden="1" customHeight="1" x14ac:dyDescent="0.25">
      <c r="A71" s="41">
        <f t="shared" si="10"/>
        <v>68</v>
      </c>
      <c r="B71" s="10"/>
      <c r="C71" s="10"/>
      <c r="D71" s="1">
        <f t="shared" si="6"/>
        <v>0</v>
      </c>
      <c r="E71" s="10"/>
      <c r="F71" s="34">
        <f t="shared" si="7"/>
        <v>0</v>
      </c>
      <c r="G71" s="1">
        <f t="shared" si="8"/>
        <v>0</v>
      </c>
      <c r="H71" s="11"/>
      <c r="I71" s="12"/>
      <c r="J71" s="13"/>
      <c r="K71" s="14"/>
      <c r="L71" s="35">
        <f t="shared" si="9"/>
        <v>0</v>
      </c>
      <c r="M71" s="58"/>
      <c r="N71" s="51"/>
      <c r="O71" s="58"/>
      <c r="P71" s="58"/>
      <c r="Q71" s="58"/>
      <c r="R71" s="58"/>
      <c r="S71" s="58"/>
      <c r="T71" s="61"/>
      <c r="U71" s="58"/>
      <c r="V71" s="58"/>
      <c r="W71" s="58"/>
      <c r="X71" s="58"/>
      <c r="Y71" s="58"/>
      <c r="Z71" s="102"/>
      <c r="AA71" s="61"/>
      <c r="AB71" s="55"/>
    </row>
    <row r="72" spans="1:28" ht="37.5" hidden="1" customHeight="1" x14ac:dyDescent="0.25">
      <c r="A72" s="41">
        <f t="shared" si="10"/>
        <v>69</v>
      </c>
      <c r="B72" s="10"/>
      <c r="C72" s="10"/>
      <c r="D72" s="1">
        <f t="shared" si="6"/>
        <v>0</v>
      </c>
      <c r="E72" s="10"/>
      <c r="F72" s="34">
        <f t="shared" si="7"/>
        <v>0</v>
      </c>
      <c r="G72" s="1">
        <f t="shared" si="8"/>
        <v>0</v>
      </c>
      <c r="H72" s="11"/>
      <c r="I72" s="12"/>
      <c r="J72" s="13"/>
      <c r="K72" s="14"/>
      <c r="L72" s="35">
        <f t="shared" si="9"/>
        <v>0</v>
      </c>
      <c r="M72" s="58"/>
      <c r="N72" s="51"/>
      <c r="O72" s="58"/>
      <c r="P72" s="58"/>
      <c r="Q72" s="58"/>
      <c r="R72" s="58"/>
      <c r="S72" s="58"/>
      <c r="T72" s="61"/>
      <c r="U72" s="58"/>
      <c r="V72" s="58"/>
      <c r="W72" s="58"/>
      <c r="X72" s="58"/>
      <c r="Y72" s="58"/>
      <c r="Z72" s="102"/>
      <c r="AA72" s="61"/>
      <c r="AB72" s="55"/>
    </row>
    <row r="73" spans="1:28" ht="37.5" hidden="1" customHeight="1" x14ac:dyDescent="0.25">
      <c r="A73" s="41">
        <f t="shared" si="10"/>
        <v>70</v>
      </c>
      <c r="B73" s="10"/>
      <c r="C73" s="10"/>
      <c r="D73" s="1">
        <f t="shared" si="6"/>
        <v>0</v>
      </c>
      <c r="E73" s="10"/>
      <c r="F73" s="34">
        <f t="shared" si="7"/>
        <v>0</v>
      </c>
      <c r="G73" s="1">
        <f t="shared" si="8"/>
        <v>0</v>
      </c>
      <c r="H73" s="11"/>
      <c r="I73" s="12"/>
      <c r="J73" s="13"/>
      <c r="K73" s="14"/>
      <c r="L73" s="35">
        <f t="shared" si="9"/>
        <v>0</v>
      </c>
      <c r="M73" s="58"/>
      <c r="N73" s="51"/>
      <c r="O73" s="58"/>
      <c r="P73" s="58"/>
      <c r="Q73" s="58"/>
      <c r="R73" s="58"/>
      <c r="S73" s="58"/>
      <c r="T73" s="61"/>
      <c r="U73" s="58"/>
      <c r="V73" s="58"/>
      <c r="W73" s="58"/>
      <c r="X73" s="58"/>
      <c r="Y73" s="58"/>
      <c r="Z73" s="102"/>
      <c r="AA73" s="61"/>
      <c r="AB73" s="55"/>
    </row>
    <row r="74" spans="1:28" ht="37.5" hidden="1" customHeight="1" x14ac:dyDescent="0.25">
      <c r="A74" s="41">
        <f t="shared" si="10"/>
        <v>71</v>
      </c>
      <c r="B74" s="10"/>
      <c r="C74" s="10"/>
      <c r="D74" s="1">
        <f t="shared" si="6"/>
        <v>0</v>
      </c>
      <c r="E74" s="10"/>
      <c r="F74" s="34">
        <f t="shared" si="7"/>
        <v>0</v>
      </c>
      <c r="G74" s="1">
        <f t="shared" si="8"/>
        <v>0</v>
      </c>
      <c r="H74" s="11"/>
      <c r="I74" s="12"/>
      <c r="J74" s="13"/>
      <c r="K74" s="14"/>
      <c r="L74" s="35">
        <f t="shared" si="9"/>
        <v>0</v>
      </c>
      <c r="M74" s="58"/>
      <c r="N74" s="51"/>
      <c r="O74" s="58"/>
      <c r="P74" s="58"/>
      <c r="Q74" s="58"/>
      <c r="R74" s="58"/>
      <c r="S74" s="58"/>
      <c r="T74" s="61"/>
      <c r="U74" s="58"/>
      <c r="V74" s="58"/>
      <c r="W74" s="58"/>
      <c r="X74" s="58"/>
      <c r="Y74" s="58"/>
      <c r="Z74" s="102"/>
      <c r="AA74" s="61"/>
      <c r="AB74" s="55"/>
    </row>
    <row r="75" spans="1:28" ht="37.5" hidden="1" customHeight="1" x14ac:dyDescent="0.25">
      <c r="A75" s="41">
        <f t="shared" si="10"/>
        <v>72</v>
      </c>
      <c r="B75" s="10"/>
      <c r="C75" s="10"/>
      <c r="D75" s="1">
        <f t="shared" si="6"/>
        <v>0</v>
      </c>
      <c r="E75" s="10"/>
      <c r="F75" s="34">
        <f t="shared" si="7"/>
        <v>0</v>
      </c>
      <c r="G75" s="1">
        <f t="shared" si="8"/>
        <v>0</v>
      </c>
      <c r="H75" s="11"/>
      <c r="I75" s="12"/>
      <c r="J75" s="13"/>
      <c r="K75" s="14"/>
      <c r="L75" s="35">
        <f t="shared" si="9"/>
        <v>0</v>
      </c>
      <c r="M75" s="58"/>
      <c r="N75" s="51"/>
      <c r="O75" s="58"/>
      <c r="P75" s="58"/>
      <c r="Q75" s="58"/>
      <c r="R75" s="58"/>
      <c r="S75" s="58"/>
      <c r="T75" s="61"/>
      <c r="U75" s="58"/>
      <c r="V75" s="58"/>
      <c r="W75" s="58"/>
      <c r="X75" s="58"/>
      <c r="Y75" s="58"/>
      <c r="Z75" s="102"/>
      <c r="AA75" s="61"/>
      <c r="AB75" s="55"/>
    </row>
    <row r="76" spans="1:28" ht="37.5" hidden="1" customHeight="1" x14ac:dyDescent="0.25">
      <c r="A76" s="41">
        <f t="shared" si="10"/>
        <v>73</v>
      </c>
      <c r="B76" s="10"/>
      <c r="C76" s="10"/>
      <c r="D76" s="1">
        <f t="shared" si="6"/>
        <v>0</v>
      </c>
      <c r="E76" s="10"/>
      <c r="F76" s="34">
        <f t="shared" si="7"/>
        <v>0</v>
      </c>
      <c r="G76" s="1">
        <f t="shared" si="8"/>
        <v>0</v>
      </c>
      <c r="H76" s="11"/>
      <c r="I76" s="12"/>
      <c r="J76" s="13"/>
      <c r="K76" s="14"/>
      <c r="L76" s="35">
        <f t="shared" si="9"/>
        <v>0</v>
      </c>
      <c r="M76" s="58"/>
      <c r="N76" s="51"/>
      <c r="O76" s="58"/>
      <c r="P76" s="58"/>
      <c r="Q76" s="58"/>
      <c r="R76" s="58"/>
      <c r="S76" s="58"/>
      <c r="T76" s="61"/>
      <c r="U76" s="58"/>
      <c r="V76" s="58"/>
      <c r="W76" s="58"/>
      <c r="X76" s="58"/>
      <c r="Y76" s="58"/>
      <c r="Z76" s="102"/>
      <c r="AA76" s="61"/>
      <c r="AB76" s="55"/>
    </row>
    <row r="77" spans="1:28" ht="37.5" hidden="1" customHeight="1" x14ac:dyDescent="0.25">
      <c r="A77" s="41">
        <f t="shared" si="10"/>
        <v>74</v>
      </c>
      <c r="B77" s="10"/>
      <c r="C77" s="10"/>
      <c r="D77" s="1">
        <f t="shared" si="6"/>
        <v>0</v>
      </c>
      <c r="E77" s="10"/>
      <c r="F77" s="34">
        <f t="shared" si="7"/>
        <v>0</v>
      </c>
      <c r="G77" s="1">
        <f t="shared" si="8"/>
        <v>0</v>
      </c>
      <c r="H77" s="11"/>
      <c r="I77" s="12"/>
      <c r="J77" s="13"/>
      <c r="K77" s="14"/>
      <c r="L77" s="35">
        <f t="shared" si="9"/>
        <v>0</v>
      </c>
      <c r="M77" s="58"/>
      <c r="N77" s="51"/>
      <c r="O77" s="58"/>
      <c r="P77" s="58"/>
      <c r="Q77" s="58"/>
      <c r="R77" s="58"/>
      <c r="S77" s="58"/>
      <c r="T77" s="61"/>
      <c r="U77" s="58"/>
      <c r="V77" s="58"/>
      <c r="W77" s="58"/>
      <c r="X77" s="58"/>
      <c r="Y77" s="58"/>
      <c r="Z77" s="102"/>
      <c r="AA77" s="61"/>
      <c r="AB77" s="55"/>
    </row>
    <row r="78" spans="1:28" ht="37.5" hidden="1" customHeight="1" x14ac:dyDescent="0.25">
      <c r="A78" s="41">
        <f t="shared" si="10"/>
        <v>75</v>
      </c>
      <c r="B78" s="10"/>
      <c r="C78" s="10"/>
      <c r="D78" s="1">
        <f t="shared" si="6"/>
        <v>0</v>
      </c>
      <c r="E78" s="10"/>
      <c r="F78" s="34">
        <f t="shared" si="7"/>
        <v>0</v>
      </c>
      <c r="G78" s="1">
        <f t="shared" si="8"/>
        <v>0</v>
      </c>
      <c r="H78" s="11"/>
      <c r="I78" s="12"/>
      <c r="J78" s="13"/>
      <c r="K78" s="14"/>
      <c r="L78" s="35">
        <f t="shared" si="9"/>
        <v>0</v>
      </c>
      <c r="M78" s="58"/>
      <c r="N78" s="51"/>
      <c r="O78" s="58"/>
      <c r="P78" s="58"/>
      <c r="Q78" s="58"/>
      <c r="R78" s="58"/>
      <c r="S78" s="58"/>
      <c r="T78" s="61"/>
      <c r="U78" s="58"/>
      <c r="V78" s="58"/>
      <c r="W78" s="58"/>
      <c r="X78" s="58"/>
      <c r="Y78" s="58"/>
      <c r="Z78" s="102"/>
      <c r="AA78" s="61"/>
      <c r="AB78" s="55"/>
    </row>
    <row r="79" spans="1:28" ht="37.5" hidden="1" customHeight="1" x14ac:dyDescent="0.25">
      <c r="A79" s="41">
        <f t="shared" si="10"/>
        <v>76</v>
      </c>
      <c r="B79" s="10"/>
      <c r="C79" s="10"/>
      <c r="D79" s="1">
        <f t="shared" si="6"/>
        <v>0</v>
      </c>
      <c r="E79" s="10"/>
      <c r="F79" s="34">
        <f t="shared" si="7"/>
        <v>0</v>
      </c>
      <c r="G79" s="1">
        <f t="shared" si="8"/>
        <v>0</v>
      </c>
      <c r="H79" s="11"/>
      <c r="I79" s="12"/>
      <c r="J79" s="13"/>
      <c r="K79" s="14"/>
      <c r="L79" s="35">
        <f t="shared" si="9"/>
        <v>0</v>
      </c>
      <c r="M79" s="58"/>
      <c r="N79" s="51"/>
      <c r="O79" s="58"/>
      <c r="P79" s="58"/>
      <c r="Q79" s="58"/>
      <c r="R79" s="58"/>
      <c r="S79" s="58"/>
      <c r="T79" s="61"/>
      <c r="U79" s="58"/>
      <c r="V79" s="58"/>
      <c r="W79" s="58"/>
      <c r="X79" s="58"/>
      <c r="Y79" s="58"/>
      <c r="Z79" s="102"/>
      <c r="AA79" s="61"/>
      <c r="AB79" s="55"/>
    </row>
    <row r="80" spans="1:28" ht="37.5" hidden="1" customHeight="1" x14ac:dyDescent="0.25">
      <c r="A80" s="41">
        <f t="shared" si="10"/>
        <v>77</v>
      </c>
      <c r="B80" s="10"/>
      <c r="C80" s="10"/>
      <c r="D80" s="1">
        <f t="shared" si="6"/>
        <v>0</v>
      </c>
      <c r="E80" s="10"/>
      <c r="F80" s="34">
        <f t="shared" si="7"/>
        <v>0</v>
      </c>
      <c r="G80" s="1">
        <f t="shared" si="8"/>
        <v>0</v>
      </c>
      <c r="H80" s="11"/>
      <c r="I80" s="12"/>
      <c r="J80" s="13"/>
      <c r="K80" s="14"/>
      <c r="L80" s="35">
        <f t="shared" si="9"/>
        <v>0</v>
      </c>
      <c r="M80" s="58"/>
      <c r="N80" s="51"/>
      <c r="O80" s="58"/>
      <c r="P80" s="58"/>
      <c r="Q80" s="58"/>
      <c r="R80" s="58"/>
      <c r="S80" s="58"/>
      <c r="T80" s="61"/>
      <c r="U80" s="58"/>
      <c r="V80" s="58"/>
      <c r="W80" s="58"/>
      <c r="X80" s="58"/>
      <c r="Y80" s="58"/>
      <c r="Z80" s="102"/>
      <c r="AA80" s="61"/>
      <c r="AB80" s="55"/>
    </row>
    <row r="81" spans="1:28" ht="37.5" hidden="1" customHeight="1" x14ac:dyDescent="0.25">
      <c r="A81" s="41">
        <f t="shared" si="10"/>
        <v>78</v>
      </c>
      <c r="B81" s="10"/>
      <c r="C81" s="10"/>
      <c r="D81" s="1">
        <f t="shared" si="6"/>
        <v>0</v>
      </c>
      <c r="E81" s="10"/>
      <c r="F81" s="34">
        <f t="shared" si="7"/>
        <v>0</v>
      </c>
      <c r="G81" s="1">
        <f t="shared" si="8"/>
        <v>0</v>
      </c>
      <c r="H81" s="11"/>
      <c r="I81" s="12"/>
      <c r="J81" s="13"/>
      <c r="K81" s="14"/>
      <c r="L81" s="35">
        <f t="shared" si="9"/>
        <v>0</v>
      </c>
      <c r="M81" s="58"/>
      <c r="N81" s="51"/>
      <c r="O81" s="58"/>
      <c r="P81" s="58"/>
      <c r="Q81" s="58"/>
      <c r="R81" s="58"/>
      <c r="S81" s="58"/>
      <c r="T81" s="61"/>
      <c r="U81" s="58"/>
      <c r="V81" s="58"/>
      <c r="W81" s="58"/>
      <c r="X81" s="58"/>
      <c r="Y81" s="58"/>
      <c r="Z81" s="102"/>
      <c r="AA81" s="61"/>
      <c r="AB81" s="55"/>
    </row>
    <row r="82" spans="1:28" ht="37.5" hidden="1" customHeight="1" x14ac:dyDescent="0.25">
      <c r="A82" s="41">
        <f t="shared" si="10"/>
        <v>79</v>
      </c>
      <c r="B82" s="10"/>
      <c r="C82" s="10"/>
      <c r="D82" s="1">
        <f t="shared" si="6"/>
        <v>0</v>
      </c>
      <c r="E82" s="10"/>
      <c r="F82" s="34">
        <f t="shared" si="7"/>
        <v>0</v>
      </c>
      <c r="G82" s="1">
        <f t="shared" si="8"/>
        <v>0</v>
      </c>
      <c r="H82" s="11"/>
      <c r="I82" s="12"/>
      <c r="J82" s="13"/>
      <c r="K82" s="14"/>
      <c r="L82" s="35">
        <f t="shared" si="9"/>
        <v>0</v>
      </c>
      <c r="M82" s="58"/>
      <c r="N82" s="51"/>
      <c r="O82" s="58"/>
      <c r="P82" s="58"/>
      <c r="Q82" s="58"/>
      <c r="R82" s="58"/>
      <c r="S82" s="58"/>
      <c r="T82" s="61"/>
      <c r="U82" s="58"/>
      <c r="V82" s="58"/>
      <c r="W82" s="58"/>
      <c r="X82" s="58"/>
      <c r="Y82" s="58"/>
      <c r="Z82" s="102"/>
      <c r="AA82" s="61"/>
      <c r="AB82" s="55"/>
    </row>
    <row r="83" spans="1:28" ht="37.5" hidden="1" customHeight="1" x14ac:dyDescent="0.25">
      <c r="A83" s="41">
        <f t="shared" si="10"/>
        <v>80</v>
      </c>
      <c r="B83" s="10"/>
      <c r="C83" s="10"/>
      <c r="D83" s="1">
        <f t="shared" si="6"/>
        <v>0</v>
      </c>
      <c r="E83" s="10"/>
      <c r="F83" s="34">
        <f t="shared" si="7"/>
        <v>0</v>
      </c>
      <c r="G83" s="1">
        <f t="shared" si="8"/>
        <v>0</v>
      </c>
      <c r="H83" s="11"/>
      <c r="I83" s="12"/>
      <c r="J83" s="13"/>
      <c r="K83" s="14"/>
      <c r="L83" s="35">
        <f t="shared" si="9"/>
        <v>0</v>
      </c>
      <c r="M83" s="58"/>
      <c r="N83" s="51"/>
      <c r="O83" s="58"/>
      <c r="P83" s="58"/>
      <c r="Q83" s="58"/>
      <c r="R83" s="58"/>
      <c r="S83" s="58"/>
      <c r="T83" s="61"/>
      <c r="U83" s="58"/>
      <c r="V83" s="58"/>
      <c r="W83" s="58"/>
      <c r="X83" s="58"/>
      <c r="Y83" s="58"/>
      <c r="Z83" s="102"/>
      <c r="AA83" s="61"/>
      <c r="AB83" s="55"/>
    </row>
    <row r="84" spans="1:28" ht="37.5" hidden="1" customHeight="1" x14ac:dyDescent="0.25">
      <c r="A84" s="41">
        <f t="shared" si="10"/>
        <v>81</v>
      </c>
      <c r="B84" s="10"/>
      <c r="C84" s="10"/>
      <c r="D84" s="1">
        <f t="shared" si="6"/>
        <v>0</v>
      </c>
      <c r="E84" s="10"/>
      <c r="F84" s="34">
        <f t="shared" si="7"/>
        <v>0</v>
      </c>
      <c r="G84" s="1">
        <f t="shared" si="8"/>
        <v>0</v>
      </c>
      <c r="H84" s="11"/>
      <c r="I84" s="12"/>
      <c r="J84" s="13"/>
      <c r="K84" s="14"/>
      <c r="L84" s="35">
        <f t="shared" si="9"/>
        <v>0</v>
      </c>
      <c r="M84" s="58"/>
      <c r="N84" s="51"/>
      <c r="O84" s="58"/>
      <c r="P84" s="58"/>
      <c r="Q84" s="58"/>
      <c r="R84" s="58"/>
      <c r="S84" s="58"/>
      <c r="T84" s="61"/>
      <c r="U84" s="58"/>
      <c r="V84" s="58"/>
      <c r="W84" s="58"/>
      <c r="X84" s="58"/>
      <c r="Y84" s="58"/>
      <c r="Z84" s="102"/>
      <c r="AA84" s="61"/>
      <c r="AB84" s="55"/>
    </row>
    <row r="85" spans="1:28" ht="37.5" hidden="1" customHeight="1" x14ac:dyDescent="0.25">
      <c r="A85" s="41">
        <f t="shared" si="10"/>
        <v>82</v>
      </c>
      <c r="B85" s="10"/>
      <c r="C85" s="10"/>
      <c r="D85" s="1">
        <f t="shared" si="6"/>
        <v>0</v>
      </c>
      <c r="E85" s="10"/>
      <c r="F85" s="34">
        <f t="shared" si="7"/>
        <v>0</v>
      </c>
      <c r="G85" s="1">
        <f t="shared" si="8"/>
        <v>0</v>
      </c>
      <c r="H85" s="11"/>
      <c r="I85" s="12"/>
      <c r="J85" s="13"/>
      <c r="K85" s="14"/>
      <c r="L85" s="35">
        <f t="shared" si="9"/>
        <v>0</v>
      </c>
      <c r="M85" s="58"/>
      <c r="N85" s="51"/>
      <c r="O85" s="58"/>
      <c r="P85" s="58"/>
      <c r="Q85" s="58"/>
      <c r="R85" s="58"/>
      <c r="S85" s="58"/>
      <c r="T85" s="61"/>
      <c r="U85" s="58"/>
      <c r="V85" s="58"/>
      <c r="W85" s="58"/>
      <c r="X85" s="58"/>
      <c r="Y85" s="58"/>
      <c r="Z85" s="102"/>
      <c r="AA85" s="61"/>
      <c r="AB85" s="55"/>
    </row>
    <row r="86" spans="1:28" ht="37.5" hidden="1" customHeight="1" x14ac:dyDescent="0.25">
      <c r="A86" s="41">
        <f t="shared" si="10"/>
        <v>83</v>
      </c>
      <c r="B86" s="10"/>
      <c r="C86" s="10"/>
      <c r="D86" s="1">
        <f t="shared" si="6"/>
        <v>0</v>
      </c>
      <c r="E86" s="10"/>
      <c r="F86" s="34">
        <f t="shared" si="7"/>
        <v>0</v>
      </c>
      <c r="G86" s="1">
        <f t="shared" si="8"/>
        <v>0</v>
      </c>
      <c r="H86" s="11"/>
      <c r="I86" s="12"/>
      <c r="J86" s="13"/>
      <c r="K86" s="14"/>
      <c r="L86" s="35">
        <f t="shared" si="9"/>
        <v>0</v>
      </c>
      <c r="M86" s="58"/>
      <c r="N86" s="51"/>
      <c r="O86" s="58"/>
      <c r="P86" s="58"/>
      <c r="Q86" s="58"/>
      <c r="R86" s="58"/>
      <c r="S86" s="58"/>
      <c r="T86" s="61"/>
      <c r="U86" s="58"/>
      <c r="V86" s="58"/>
      <c r="W86" s="58"/>
      <c r="X86" s="58"/>
      <c r="Y86" s="58"/>
      <c r="Z86" s="102"/>
      <c r="AA86" s="61"/>
      <c r="AB86" s="55"/>
    </row>
    <row r="87" spans="1:28" ht="37.5" hidden="1" customHeight="1" x14ac:dyDescent="0.25">
      <c r="A87" s="41">
        <f t="shared" si="10"/>
        <v>84</v>
      </c>
      <c r="B87" s="10"/>
      <c r="C87" s="10"/>
      <c r="D87" s="1">
        <f t="shared" si="6"/>
        <v>0</v>
      </c>
      <c r="E87" s="10"/>
      <c r="F87" s="34">
        <f t="shared" si="7"/>
        <v>0</v>
      </c>
      <c r="G87" s="1">
        <f t="shared" si="8"/>
        <v>0</v>
      </c>
      <c r="H87" s="11"/>
      <c r="I87" s="12"/>
      <c r="J87" s="13"/>
      <c r="K87" s="14"/>
      <c r="L87" s="35">
        <f t="shared" si="9"/>
        <v>0</v>
      </c>
      <c r="M87" s="58"/>
      <c r="N87" s="51"/>
      <c r="O87" s="58"/>
      <c r="P87" s="58"/>
      <c r="Q87" s="58"/>
      <c r="R87" s="58"/>
      <c r="S87" s="58"/>
      <c r="T87" s="61"/>
      <c r="U87" s="58"/>
      <c r="V87" s="58"/>
      <c r="W87" s="58"/>
      <c r="X87" s="58"/>
      <c r="Y87" s="58"/>
      <c r="Z87" s="102"/>
      <c r="AA87" s="61"/>
      <c r="AB87" s="55"/>
    </row>
    <row r="88" spans="1:28" ht="37.5" hidden="1" customHeight="1" x14ac:dyDescent="0.25">
      <c r="A88" s="41">
        <f t="shared" si="10"/>
        <v>85</v>
      </c>
      <c r="B88" s="10"/>
      <c r="C88" s="10"/>
      <c r="D88" s="1">
        <f t="shared" si="6"/>
        <v>0</v>
      </c>
      <c r="E88" s="10"/>
      <c r="F88" s="34">
        <f t="shared" si="7"/>
        <v>0</v>
      </c>
      <c r="G88" s="1">
        <f t="shared" si="8"/>
        <v>0</v>
      </c>
      <c r="H88" s="11"/>
      <c r="I88" s="12"/>
      <c r="J88" s="13"/>
      <c r="K88" s="14"/>
      <c r="L88" s="35">
        <f t="shared" si="9"/>
        <v>0</v>
      </c>
      <c r="M88" s="58"/>
      <c r="N88" s="51"/>
      <c r="O88" s="58"/>
      <c r="P88" s="58"/>
      <c r="Q88" s="58"/>
      <c r="R88" s="58"/>
      <c r="S88" s="58"/>
      <c r="T88" s="61"/>
      <c r="U88" s="58"/>
      <c r="V88" s="58"/>
      <c r="W88" s="58"/>
      <c r="X88" s="58"/>
      <c r="Y88" s="58"/>
      <c r="Z88" s="102"/>
      <c r="AA88" s="61"/>
      <c r="AB88" s="55"/>
    </row>
    <row r="89" spans="1:28" ht="37.5" hidden="1" customHeight="1" x14ac:dyDescent="0.25">
      <c r="A89" s="41">
        <f t="shared" si="10"/>
        <v>86</v>
      </c>
      <c r="B89" s="10"/>
      <c r="C89" s="10"/>
      <c r="D89" s="1">
        <f t="shared" si="6"/>
        <v>0</v>
      </c>
      <c r="E89" s="10"/>
      <c r="F89" s="34">
        <f t="shared" si="7"/>
        <v>0</v>
      </c>
      <c r="G89" s="1">
        <f t="shared" si="8"/>
        <v>0</v>
      </c>
      <c r="H89" s="11"/>
      <c r="I89" s="12"/>
      <c r="J89" s="13"/>
      <c r="K89" s="14"/>
      <c r="L89" s="35">
        <f t="shared" si="9"/>
        <v>0</v>
      </c>
      <c r="M89" s="58"/>
      <c r="N89" s="51"/>
      <c r="O89" s="58"/>
      <c r="P89" s="58"/>
      <c r="Q89" s="58"/>
      <c r="R89" s="58"/>
      <c r="S89" s="58"/>
      <c r="T89" s="61"/>
      <c r="U89" s="58"/>
      <c r="V89" s="58"/>
      <c r="W89" s="58"/>
      <c r="X89" s="58"/>
      <c r="Y89" s="58"/>
      <c r="Z89" s="102"/>
      <c r="AA89" s="61"/>
      <c r="AB89" s="55"/>
    </row>
    <row r="90" spans="1:28" ht="37.5" hidden="1" customHeight="1" x14ac:dyDescent="0.25">
      <c r="A90" s="41">
        <f t="shared" si="10"/>
        <v>87</v>
      </c>
      <c r="B90" s="10"/>
      <c r="C90" s="10"/>
      <c r="D90" s="1">
        <f t="shared" si="6"/>
        <v>0</v>
      </c>
      <c r="E90" s="10"/>
      <c r="F90" s="34">
        <f t="shared" si="7"/>
        <v>0</v>
      </c>
      <c r="G90" s="1">
        <f t="shared" si="8"/>
        <v>0</v>
      </c>
      <c r="H90" s="11"/>
      <c r="I90" s="12"/>
      <c r="J90" s="13"/>
      <c r="K90" s="14"/>
      <c r="L90" s="35">
        <f t="shared" si="9"/>
        <v>0</v>
      </c>
      <c r="M90" s="58"/>
      <c r="N90" s="51"/>
      <c r="O90" s="58"/>
      <c r="P90" s="58"/>
      <c r="Q90" s="58"/>
      <c r="R90" s="58"/>
      <c r="S90" s="58"/>
      <c r="T90" s="61"/>
      <c r="U90" s="58"/>
      <c r="V90" s="58"/>
      <c r="W90" s="58"/>
      <c r="X90" s="58"/>
      <c r="Y90" s="58"/>
      <c r="Z90" s="102"/>
      <c r="AA90" s="61"/>
      <c r="AB90" s="55"/>
    </row>
    <row r="91" spans="1:28" ht="37.5" hidden="1" customHeight="1" x14ac:dyDescent="0.25">
      <c r="A91" s="41">
        <f t="shared" si="10"/>
        <v>88</v>
      </c>
      <c r="B91" s="10"/>
      <c r="C91" s="10"/>
      <c r="D91" s="1">
        <f t="shared" si="6"/>
        <v>0</v>
      </c>
      <c r="E91" s="10"/>
      <c r="F91" s="34">
        <f t="shared" si="7"/>
        <v>0</v>
      </c>
      <c r="G91" s="1">
        <f t="shared" si="8"/>
        <v>0</v>
      </c>
      <c r="H91" s="11"/>
      <c r="I91" s="12"/>
      <c r="J91" s="13"/>
      <c r="K91" s="14"/>
      <c r="L91" s="35">
        <f t="shared" si="9"/>
        <v>0</v>
      </c>
      <c r="M91" s="58"/>
      <c r="N91" s="51"/>
      <c r="O91" s="58"/>
      <c r="P91" s="58"/>
      <c r="Q91" s="58"/>
      <c r="R91" s="58"/>
      <c r="S91" s="58"/>
      <c r="T91" s="61"/>
      <c r="U91" s="58"/>
      <c r="V91" s="58"/>
      <c r="W91" s="58"/>
      <c r="X91" s="58"/>
      <c r="Y91" s="58"/>
      <c r="Z91" s="102"/>
      <c r="AA91" s="61"/>
      <c r="AB91" s="55"/>
    </row>
    <row r="92" spans="1:28" ht="37.5" hidden="1" customHeight="1" x14ac:dyDescent="0.25">
      <c r="A92" s="41">
        <f t="shared" si="10"/>
        <v>89</v>
      </c>
      <c r="B92" s="10"/>
      <c r="C92" s="10"/>
      <c r="D92" s="1">
        <f t="shared" si="6"/>
        <v>0</v>
      </c>
      <c r="E92" s="10"/>
      <c r="F92" s="34">
        <f t="shared" si="7"/>
        <v>0</v>
      </c>
      <c r="G92" s="1">
        <f t="shared" si="8"/>
        <v>0</v>
      </c>
      <c r="H92" s="11"/>
      <c r="I92" s="12"/>
      <c r="J92" s="13"/>
      <c r="K92" s="14"/>
      <c r="L92" s="35">
        <f t="shared" si="9"/>
        <v>0</v>
      </c>
      <c r="M92" s="58"/>
      <c r="N92" s="51"/>
      <c r="O92" s="58"/>
      <c r="P92" s="58"/>
      <c r="Q92" s="58"/>
      <c r="R92" s="58"/>
      <c r="S92" s="58"/>
      <c r="T92" s="61"/>
      <c r="U92" s="58"/>
      <c r="V92" s="58"/>
      <c r="W92" s="58"/>
      <c r="X92" s="58"/>
      <c r="Y92" s="58"/>
      <c r="Z92" s="102"/>
      <c r="AA92" s="61"/>
      <c r="AB92" s="55"/>
    </row>
    <row r="93" spans="1:28" ht="37.5" hidden="1" customHeight="1" x14ac:dyDescent="0.25">
      <c r="A93" s="41">
        <f t="shared" si="10"/>
        <v>90</v>
      </c>
      <c r="B93" s="10"/>
      <c r="C93" s="10"/>
      <c r="D93" s="1">
        <f t="shared" si="6"/>
        <v>0</v>
      </c>
      <c r="E93" s="10"/>
      <c r="F93" s="34">
        <f t="shared" si="7"/>
        <v>0</v>
      </c>
      <c r="G93" s="1">
        <f t="shared" si="8"/>
        <v>0</v>
      </c>
      <c r="H93" s="11"/>
      <c r="I93" s="12"/>
      <c r="J93" s="13"/>
      <c r="K93" s="14"/>
      <c r="L93" s="35">
        <f t="shared" si="9"/>
        <v>0</v>
      </c>
      <c r="M93" s="58"/>
      <c r="N93" s="51"/>
      <c r="O93" s="58"/>
      <c r="P93" s="58"/>
      <c r="Q93" s="58"/>
      <c r="R93" s="58"/>
      <c r="S93" s="58"/>
      <c r="T93" s="61"/>
      <c r="U93" s="58"/>
      <c r="V93" s="58"/>
      <c r="W93" s="58"/>
      <c r="X93" s="58"/>
      <c r="Y93" s="58"/>
      <c r="Z93" s="102"/>
      <c r="AA93" s="61"/>
      <c r="AB93" s="55"/>
    </row>
    <row r="94" spans="1:28" ht="37.5" hidden="1" customHeight="1" x14ac:dyDescent="0.25">
      <c r="A94" s="41">
        <f t="shared" si="10"/>
        <v>91</v>
      </c>
      <c r="B94" s="10"/>
      <c r="C94" s="10"/>
      <c r="D94" s="1">
        <f t="shared" si="6"/>
        <v>0</v>
      </c>
      <c r="E94" s="10"/>
      <c r="F94" s="34">
        <f t="shared" si="7"/>
        <v>0</v>
      </c>
      <c r="G94" s="1">
        <f t="shared" si="8"/>
        <v>0</v>
      </c>
      <c r="H94" s="11"/>
      <c r="I94" s="12"/>
      <c r="J94" s="13"/>
      <c r="K94" s="14"/>
      <c r="L94" s="35">
        <f t="shared" si="9"/>
        <v>0</v>
      </c>
      <c r="M94" s="58"/>
      <c r="N94" s="51"/>
      <c r="O94" s="58"/>
      <c r="P94" s="58"/>
      <c r="Q94" s="58"/>
      <c r="R94" s="58"/>
      <c r="S94" s="58"/>
      <c r="T94" s="61"/>
      <c r="U94" s="58"/>
      <c r="V94" s="58"/>
      <c r="W94" s="58"/>
      <c r="X94" s="58"/>
      <c r="Y94" s="58"/>
      <c r="Z94" s="102"/>
      <c r="AA94" s="61"/>
      <c r="AB94" s="55"/>
    </row>
    <row r="95" spans="1:28" ht="37.5" hidden="1" customHeight="1" x14ac:dyDescent="0.25">
      <c r="A95" s="41">
        <f t="shared" si="10"/>
        <v>92</v>
      </c>
      <c r="B95" s="10"/>
      <c r="C95" s="10"/>
      <c r="D95" s="1">
        <f t="shared" si="6"/>
        <v>0</v>
      </c>
      <c r="E95" s="10"/>
      <c r="F95" s="34">
        <f t="shared" si="7"/>
        <v>0</v>
      </c>
      <c r="G95" s="1">
        <f t="shared" si="8"/>
        <v>0</v>
      </c>
      <c r="H95" s="11"/>
      <c r="I95" s="12"/>
      <c r="J95" s="13"/>
      <c r="K95" s="14"/>
      <c r="L95" s="35">
        <f t="shared" si="9"/>
        <v>0</v>
      </c>
      <c r="M95" s="58"/>
      <c r="N95" s="51"/>
      <c r="O95" s="58"/>
      <c r="P95" s="58"/>
      <c r="Q95" s="58"/>
      <c r="R95" s="58"/>
      <c r="S95" s="58"/>
      <c r="T95" s="61"/>
      <c r="U95" s="58"/>
      <c r="V95" s="58"/>
      <c r="W95" s="58"/>
      <c r="X95" s="58"/>
      <c r="Y95" s="58"/>
      <c r="Z95" s="102"/>
      <c r="AA95" s="61"/>
      <c r="AB95" s="55"/>
    </row>
    <row r="96" spans="1:28" ht="37.5" hidden="1" customHeight="1" x14ac:dyDescent="0.25">
      <c r="A96" s="41">
        <f t="shared" si="10"/>
        <v>93</v>
      </c>
      <c r="B96" s="10"/>
      <c r="C96" s="10"/>
      <c r="D96" s="1">
        <f t="shared" si="6"/>
        <v>0</v>
      </c>
      <c r="E96" s="10"/>
      <c r="F96" s="34">
        <f t="shared" si="7"/>
        <v>0</v>
      </c>
      <c r="G96" s="1">
        <f t="shared" si="8"/>
        <v>0</v>
      </c>
      <c r="H96" s="11"/>
      <c r="I96" s="12"/>
      <c r="J96" s="13"/>
      <c r="K96" s="14"/>
      <c r="L96" s="35">
        <f t="shared" si="9"/>
        <v>0</v>
      </c>
      <c r="M96" s="58"/>
      <c r="N96" s="51"/>
      <c r="O96" s="58"/>
      <c r="P96" s="58"/>
      <c r="Q96" s="58"/>
      <c r="R96" s="58"/>
      <c r="S96" s="58"/>
      <c r="T96" s="61"/>
      <c r="U96" s="58"/>
      <c r="V96" s="58"/>
      <c r="W96" s="58"/>
      <c r="X96" s="58"/>
      <c r="Y96" s="58"/>
      <c r="Z96" s="102"/>
      <c r="AA96" s="61"/>
      <c r="AB96" s="55"/>
    </row>
    <row r="97" spans="1:28" ht="37.5" hidden="1" customHeight="1" x14ac:dyDescent="0.25">
      <c r="A97" s="41">
        <f t="shared" si="10"/>
        <v>94</v>
      </c>
      <c r="B97" s="10"/>
      <c r="C97" s="10"/>
      <c r="D97" s="1">
        <f t="shared" si="6"/>
        <v>0</v>
      </c>
      <c r="E97" s="10"/>
      <c r="F97" s="34">
        <f t="shared" si="7"/>
        <v>0</v>
      </c>
      <c r="G97" s="1">
        <f t="shared" si="8"/>
        <v>0</v>
      </c>
      <c r="H97" s="11"/>
      <c r="I97" s="12"/>
      <c r="J97" s="13"/>
      <c r="K97" s="14"/>
      <c r="L97" s="35">
        <f t="shared" si="9"/>
        <v>0</v>
      </c>
      <c r="M97" s="58"/>
      <c r="N97" s="51"/>
      <c r="O97" s="58"/>
      <c r="P97" s="58"/>
      <c r="Q97" s="58"/>
      <c r="R97" s="58"/>
      <c r="S97" s="58"/>
      <c r="T97" s="61"/>
      <c r="U97" s="58"/>
      <c r="V97" s="58"/>
      <c r="W97" s="58"/>
      <c r="X97" s="58"/>
      <c r="Y97" s="58"/>
      <c r="Z97" s="102"/>
      <c r="AA97" s="61"/>
      <c r="AB97" s="55"/>
    </row>
    <row r="98" spans="1:28" ht="37.5" hidden="1" customHeight="1" x14ac:dyDescent="0.25">
      <c r="A98" s="41">
        <f t="shared" si="10"/>
        <v>95</v>
      </c>
      <c r="B98" s="10"/>
      <c r="C98" s="10"/>
      <c r="D98" s="1">
        <f t="shared" si="6"/>
        <v>0</v>
      </c>
      <c r="E98" s="10"/>
      <c r="F98" s="34">
        <f t="shared" si="7"/>
        <v>0</v>
      </c>
      <c r="G98" s="1">
        <f t="shared" si="8"/>
        <v>0</v>
      </c>
      <c r="H98" s="11"/>
      <c r="I98" s="12"/>
      <c r="J98" s="13"/>
      <c r="K98" s="14"/>
      <c r="L98" s="35">
        <f t="shared" si="9"/>
        <v>0</v>
      </c>
      <c r="M98" s="58"/>
      <c r="N98" s="51"/>
      <c r="O98" s="58"/>
      <c r="P98" s="58"/>
      <c r="Q98" s="58"/>
      <c r="R98" s="58"/>
      <c r="S98" s="58"/>
      <c r="T98" s="61"/>
      <c r="U98" s="58"/>
      <c r="V98" s="58"/>
      <c r="W98" s="58"/>
      <c r="X98" s="58"/>
      <c r="Y98" s="58"/>
      <c r="Z98" s="102"/>
      <c r="AA98" s="61"/>
      <c r="AB98" s="55"/>
    </row>
    <row r="99" spans="1:28" ht="37.5" hidden="1" customHeight="1" x14ac:dyDescent="0.25">
      <c r="A99" s="41">
        <f t="shared" si="10"/>
        <v>96</v>
      </c>
      <c r="B99" s="10"/>
      <c r="C99" s="10"/>
      <c r="D99" s="1">
        <f t="shared" si="6"/>
        <v>0</v>
      </c>
      <c r="E99" s="10"/>
      <c r="F99" s="34">
        <f t="shared" si="7"/>
        <v>0</v>
      </c>
      <c r="G99" s="1">
        <f t="shared" si="8"/>
        <v>0</v>
      </c>
      <c r="H99" s="11"/>
      <c r="I99" s="12"/>
      <c r="J99" s="13"/>
      <c r="K99" s="14"/>
      <c r="L99" s="35">
        <f t="shared" si="9"/>
        <v>0</v>
      </c>
      <c r="M99" s="58"/>
      <c r="N99" s="51"/>
      <c r="O99" s="58"/>
      <c r="P99" s="58"/>
      <c r="Q99" s="58"/>
      <c r="R99" s="58"/>
      <c r="S99" s="58"/>
      <c r="T99" s="61"/>
      <c r="U99" s="58"/>
      <c r="V99" s="58"/>
      <c r="W99" s="58"/>
      <c r="X99" s="58"/>
      <c r="Y99" s="58"/>
      <c r="Z99" s="102"/>
      <c r="AA99" s="61"/>
      <c r="AB99" s="55"/>
    </row>
    <row r="100" spans="1:28" ht="37.5" hidden="1" customHeight="1" x14ac:dyDescent="0.25">
      <c r="A100" s="41">
        <f t="shared" si="10"/>
        <v>97</v>
      </c>
      <c r="B100" s="10"/>
      <c r="C100" s="10"/>
      <c r="D100" s="1">
        <f t="shared" si="6"/>
        <v>0</v>
      </c>
      <c r="E100" s="10"/>
      <c r="F100" s="34">
        <f t="shared" si="7"/>
        <v>0</v>
      </c>
      <c r="G100" s="1">
        <f t="shared" si="8"/>
        <v>0</v>
      </c>
      <c r="H100" s="11"/>
      <c r="I100" s="12"/>
      <c r="J100" s="13"/>
      <c r="K100" s="14"/>
      <c r="L100" s="35">
        <f t="shared" si="9"/>
        <v>0</v>
      </c>
      <c r="M100" s="58"/>
      <c r="N100" s="51"/>
      <c r="O100" s="58"/>
      <c r="P100" s="58"/>
      <c r="Q100" s="58"/>
      <c r="R100" s="58"/>
      <c r="S100" s="58"/>
      <c r="T100" s="61"/>
      <c r="U100" s="58"/>
      <c r="V100" s="58"/>
      <c r="W100" s="58"/>
      <c r="X100" s="58"/>
      <c r="Y100" s="58"/>
      <c r="Z100" s="102"/>
      <c r="AA100" s="61"/>
      <c r="AB100" s="55"/>
    </row>
    <row r="101" spans="1:28" ht="37.5" hidden="1" customHeight="1" x14ac:dyDescent="0.25">
      <c r="A101" s="41">
        <f t="shared" si="10"/>
        <v>98</v>
      </c>
      <c r="B101" s="10"/>
      <c r="C101" s="10"/>
      <c r="D101" s="1">
        <f t="shared" si="6"/>
        <v>0</v>
      </c>
      <c r="E101" s="10"/>
      <c r="F101" s="34">
        <f t="shared" si="7"/>
        <v>0</v>
      </c>
      <c r="G101" s="1">
        <f t="shared" si="8"/>
        <v>0</v>
      </c>
      <c r="H101" s="11"/>
      <c r="I101" s="12"/>
      <c r="J101" s="13"/>
      <c r="K101" s="14"/>
      <c r="L101" s="35">
        <f t="shared" si="9"/>
        <v>0</v>
      </c>
      <c r="M101" s="58"/>
      <c r="N101" s="51"/>
      <c r="O101" s="58"/>
      <c r="P101" s="58"/>
      <c r="Q101" s="58"/>
      <c r="R101" s="58"/>
      <c r="S101" s="58"/>
      <c r="T101" s="61"/>
      <c r="U101" s="58"/>
      <c r="V101" s="58"/>
      <c r="W101" s="58"/>
      <c r="X101" s="58"/>
      <c r="Y101" s="58"/>
      <c r="Z101" s="102"/>
      <c r="AA101" s="61"/>
      <c r="AB101" s="55"/>
    </row>
    <row r="102" spans="1:28" ht="37.5" hidden="1" customHeight="1" x14ac:dyDescent="0.25">
      <c r="A102" s="41">
        <f t="shared" si="10"/>
        <v>99</v>
      </c>
      <c r="B102" s="10"/>
      <c r="C102" s="10"/>
      <c r="D102" s="1">
        <f t="shared" si="6"/>
        <v>0</v>
      </c>
      <c r="E102" s="10"/>
      <c r="F102" s="34">
        <f t="shared" si="7"/>
        <v>0</v>
      </c>
      <c r="G102" s="1">
        <f t="shared" si="8"/>
        <v>0</v>
      </c>
      <c r="H102" s="11"/>
      <c r="I102" s="12"/>
      <c r="J102" s="13"/>
      <c r="K102" s="14"/>
      <c r="L102" s="35">
        <f t="shared" si="9"/>
        <v>0</v>
      </c>
      <c r="M102" s="58"/>
      <c r="N102" s="51"/>
      <c r="O102" s="58"/>
      <c r="P102" s="58"/>
      <c r="Q102" s="58"/>
      <c r="R102" s="58"/>
      <c r="S102" s="58"/>
      <c r="T102" s="61"/>
      <c r="U102" s="58"/>
      <c r="V102" s="58"/>
      <c r="W102" s="58"/>
      <c r="X102" s="58"/>
      <c r="Y102" s="58"/>
      <c r="Z102" s="102"/>
      <c r="AA102" s="61"/>
      <c r="AB102" s="55"/>
    </row>
    <row r="103" spans="1:28" ht="37.5" hidden="1" customHeight="1" x14ac:dyDescent="0.25">
      <c r="A103" s="41">
        <f t="shared" si="10"/>
        <v>100</v>
      </c>
      <c r="B103" s="10"/>
      <c r="C103" s="10"/>
      <c r="D103" s="1">
        <f t="shared" si="6"/>
        <v>0</v>
      </c>
      <c r="E103" s="10"/>
      <c r="F103" s="34">
        <f t="shared" si="7"/>
        <v>0</v>
      </c>
      <c r="G103" s="1">
        <f t="shared" si="8"/>
        <v>0</v>
      </c>
      <c r="H103" s="11"/>
      <c r="I103" s="12"/>
      <c r="J103" s="13"/>
      <c r="K103" s="14"/>
      <c r="L103" s="35">
        <f t="shared" si="9"/>
        <v>0</v>
      </c>
      <c r="M103" s="58"/>
      <c r="N103" s="51"/>
      <c r="O103" s="58"/>
      <c r="P103" s="58"/>
      <c r="Q103" s="58"/>
      <c r="R103" s="58"/>
      <c r="S103" s="58"/>
      <c r="T103" s="61"/>
      <c r="U103" s="58"/>
      <c r="V103" s="58"/>
      <c r="W103" s="58"/>
      <c r="X103" s="58"/>
      <c r="Y103" s="58"/>
      <c r="Z103" s="102"/>
      <c r="AA103" s="61"/>
      <c r="AB103" s="55"/>
    </row>
    <row r="104" spans="1:28" ht="37.5" hidden="1" customHeight="1" x14ac:dyDescent="0.25">
      <c r="A104" s="41">
        <f t="shared" si="10"/>
        <v>101</v>
      </c>
      <c r="B104" s="10"/>
      <c r="C104" s="10"/>
      <c r="D104" s="1">
        <f t="shared" si="6"/>
        <v>0</v>
      </c>
      <c r="E104" s="10"/>
      <c r="F104" s="34">
        <f t="shared" si="7"/>
        <v>0</v>
      </c>
      <c r="G104" s="1">
        <f t="shared" si="8"/>
        <v>0</v>
      </c>
      <c r="H104" s="11"/>
      <c r="I104" s="12"/>
      <c r="J104" s="13"/>
      <c r="K104" s="14"/>
      <c r="L104" s="35">
        <f t="shared" si="9"/>
        <v>0</v>
      </c>
      <c r="M104" s="58"/>
      <c r="N104" s="51"/>
      <c r="O104" s="58"/>
      <c r="P104" s="58"/>
      <c r="Q104" s="58"/>
      <c r="R104" s="58"/>
      <c r="S104" s="58"/>
      <c r="T104" s="61"/>
      <c r="U104" s="58"/>
      <c r="V104" s="58"/>
      <c r="W104" s="58"/>
      <c r="X104" s="58"/>
      <c r="Y104" s="58"/>
      <c r="Z104" s="102"/>
      <c r="AA104" s="61"/>
      <c r="AB104" s="55"/>
    </row>
    <row r="105" spans="1:28" ht="37.5" hidden="1" customHeight="1" x14ac:dyDescent="0.25">
      <c r="A105" s="41">
        <f t="shared" si="10"/>
        <v>102</v>
      </c>
      <c r="B105" s="10"/>
      <c r="C105" s="10"/>
      <c r="D105" s="1">
        <f t="shared" ref="D105" si="11">B105+C105</f>
        <v>0</v>
      </c>
      <c r="E105" s="10"/>
      <c r="F105" s="34">
        <f t="shared" ref="F105" si="12">IF(E105&gt;0,(D105-E105),0)</f>
        <v>0</v>
      </c>
      <c r="G105" s="1">
        <f t="shared" ref="G105" si="13">D105-F105</f>
        <v>0</v>
      </c>
      <c r="H105" s="11"/>
      <c r="I105" s="12"/>
      <c r="J105" s="13"/>
      <c r="K105" s="14"/>
      <c r="L105" s="35">
        <f t="shared" ref="L105" si="14">SUM(H105:K105)-G105</f>
        <v>0</v>
      </c>
      <c r="M105" s="58"/>
      <c r="N105" s="51"/>
      <c r="O105" s="58"/>
      <c r="P105" s="58"/>
      <c r="Q105" s="58"/>
      <c r="R105" s="58"/>
      <c r="S105" s="58"/>
      <c r="T105" s="61"/>
      <c r="U105" s="58"/>
      <c r="V105" s="58"/>
      <c r="W105" s="58"/>
      <c r="X105" s="58"/>
      <c r="Y105" s="58"/>
      <c r="Z105" s="102"/>
      <c r="AA105" s="61"/>
      <c r="AB105" s="55"/>
    </row>
    <row r="106" spans="1:28" ht="37.5" hidden="1" customHeight="1" x14ac:dyDescent="0.25">
      <c r="A106" s="41">
        <f t="shared" si="10"/>
        <v>103</v>
      </c>
      <c r="B106" s="10"/>
      <c r="C106" s="10"/>
      <c r="D106" s="1">
        <f>B106+C106</f>
        <v>0</v>
      </c>
      <c r="E106" s="10"/>
      <c r="F106" s="34">
        <f>IF(E106&gt;0,(D106-E106),0)</f>
        <v>0</v>
      </c>
      <c r="G106" s="1">
        <f>D106-F106</f>
        <v>0</v>
      </c>
      <c r="H106" s="11"/>
      <c r="I106" s="12"/>
      <c r="J106" s="13"/>
      <c r="K106" s="14"/>
      <c r="L106" s="35">
        <f>SUM(H106:K106)-G106</f>
        <v>0</v>
      </c>
      <c r="M106" s="58"/>
      <c r="N106" s="51"/>
      <c r="O106" s="58"/>
      <c r="P106" s="58"/>
      <c r="Q106" s="58"/>
      <c r="R106" s="58"/>
      <c r="S106" s="58"/>
      <c r="T106" s="61"/>
      <c r="U106" s="58"/>
      <c r="V106" s="58"/>
      <c r="W106" s="58"/>
      <c r="X106" s="58"/>
      <c r="Y106" s="58"/>
      <c r="Z106" s="102"/>
      <c r="AA106" s="61"/>
      <c r="AB106" s="55"/>
    </row>
    <row r="107" spans="1:28" ht="37.5" hidden="1" customHeight="1" x14ac:dyDescent="0.25">
      <c r="A107" s="41">
        <f t="shared" si="10"/>
        <v>104</v>
      </c>
      <c r="B107" s="10"/>
      <c r="C107" s="10"/>
      <c r="D107" s="1">
        <f t="shared" ref="D107:D108" si="15">B107+C107</f>
        <v>0</v>
      </c>
      <c r="E107" s="10"/>
      <c r="F107" s="34">
        <f t="shared" ref="F107:F108" si="16">IF(E107&gt;0,(D107-E107),0)</f>
        <v>0</v>
      </c>
      <c r="G107" s="1">
        <f t="shared" ref="G107:G108" si="17">D107-F107</f>
        <v>0</v>
      </c>
      <c r="H107" s="11"/>
      <c r="I107" s="12"/>
      <c r="J107" s="13"/>
      <c r="K107" s="14"/>
      <c r="L107" s="35">
        <f t="shared" ref="L107:L108" si="18">SUM(H107:K107)-G107</f>
        <v>0</v>
      </c>
      <c r="M107" s="58"/>
      <c r="N107" s="51"/>
      <c r="O107" s="58"/>
      <c r="P107" s="58"/>
      <c r="Q107" s="58"/>
      <c r="R107" s="58"/>
      <c r="S107" s="58"/>
      <c r="T107" s="61"/>
      <c r="U107" s="58"/>
      <c r="V107" s="58"/>
      <c r="W107" s="58"/>
      <c r="X107" s="58"/>
      <c r="Y107" s="58"/>
      <c r="Z107" s="102"/>
      <c r="AA107" s="61"/>
      <c r="AB107" s="55"/>
    </row>
    <row r="108" spans="1:28" ht="37.5" hidden="1" customHeight="1" x14ac:dyDescent="0.25">
      <c r="A108" s="41">
        <f t="shared" si="10"/>
        <v>105</v>
      </c>
      <c r="B108" s="10"/>
      <c r="C108" s="10"/>
      <c r="D108" s="1">
        <f t="shared" si="15"/>
        <v>0</v>
      </c>
      <c r="E108" s="10"/>
      <c r="F108" s="34">
        <f t="shared" si="16"/>
        <v>0</v>
      </c>
      <c r="G108" s="1">
        <f t="shared" si="17"/>
        <v>0</v>
      </c>
      <c r="H108" s="11"/>
      <c r="I108" s="12"/>
      <c r="J108" s="13"/>
      <c r="K108" s="14"/>
      <c r="L108" s="35">
        <f t="shared" si="18"/>
        <v>0</v>
      </c>
      <c r="M108" s="58"/>
      <c r="N108" s="51"/>
      <c r="O108" s="58"/>
      <c r="P108" s="58"/>
      <c r="Q108" s="58"/>
      <c r="R108" s="58"/>
      <c r="S108" s="58"/>
      <c r="T108" s="61"/>
      <c r="U108" s="58"/>
      <c r="V108" s="58"/>
      <c r="W108" s="58"/>
      <c r="X108" s="58"/>
      <c r="Y108" s="58"/>
      <c r="Z108" s="102"/>
      <c r="AA108" s="61"/>
      <c r="AB108" s="55"/>
    </row>
    <row r="109" spans="1:28" ht="37.5" hidden="1" customHeight="1" x14ac:dyDescent="0.25">
      <c r="A109" s="41">
        <f t="shared" si="10"/>
        <v>106</v>
      </c>
      <c r="B109" s="10"/>
      <c r="C109" s="10"/>
      <c r="D109" s="1">
        <f>B109+C109</f>
        <v>0</v>
      </c>
      <c r="E109" s="10"/>
      <c r="F109" s="34">
        <f>IF(E109&gt;0,(D109-E109),0)</f>
        <v>0</v>
      </c>
      <c r="G109" s="1">
        <f>D109-F109</f>
        <v>0</v>
      </c>
      <c r="H109" s="11"/>
      <c r="I109" s="12"/>
      <c r="J109" s="13"/>
      <c r="K109" s="14"/>
      <c r="L109" s="35">
        <f>SUM(H109:K109)-G109</f>
        <v>0</v>
      </c>
      <c r="M109" s="58"/>
      <c r="N109" s="51"/>
      <c r="O109" s="58"/>
      <c r="P109" s="58"/>
      <c r="Q109" s="58"/>
      <c r="R109" s="58"/>
      <c r="S109" s="58"/>
      <c r="T109" s="61"/>
      <c r="U109" s="58"/>
      <c r="V109" s="58"/>
      <c r="W109" s="58"/>
      <c r="X109" s="58"/>
      <c r="Y109" s="58"/>
      <c r="Z109" s="102"/>
      <c r="AA109" s="61"/>
      <c r="AB109" s="55"/>
    </row>
    <row r="110" spans="1:28" ht="37.5" hidden="1" customHeight="1" x14ac:dyDescent="0.25">
      <c r="A110" s="41">
        <f t="shared" si="10"/>
        <v>107</v>
      </c>
      <c r="B110" s="10"/>
      <c r="C110" s="10"/>
      <c r="D110" s="1">
        <f t="shared" ref="D110:D111" si="19">B110+C110</f>
        <v>0</v>
      </c>
      <c r="E110" s="10"/>
      <c r="F110" s="34">
        <f t="shared" ref="F110:F111" si="20">IF(E110&gt;0,(D110-E110),0)</f>
        <v>0</v>
      </c>
      <c r="G110" s="1">
        <f t="shared" ref="G110:G111" si="21">D110-F110</f>
        <v>0</v>
      </c>
      <c r="H110" s="11"/>
      <c r="I110" s="12"/>
      <c r="J110" s="13"/>
      <c r="K110" s="14"/>
      <c r="L110" s="35">
        <f t="shared" ref="L110:L111" si="22">SUM(H110:K110)-G110</f>
        <v>0</v>
      </c>
      <c r="M110" s="58"/>
      <c r="N110" s="51"/>
      <c r="O110" s="58"/>
      <c r="P110" s="58"/>
      <c r="Q110" s="58"/>
      <c r="R110" s="58"/>
      <c r="S110" s="58"/>
      <c r="T110" s="61"/>
      <c r="U110" s="58"/>
      <c r="V110" s="58"/>
      <c r="W110" s="58"/>
      <c r="X110" s="58"/>
      <c r="Y110" s="58"/>
      <c r="Z110" s="102"/>
      <c r="AA110" s="61"/>
      <c r="AB110" s="55"/>
    </row>
    <row r="111" spans="1:28" ht="37.5" hidden="1" customHeight="1" x14ac:dyDescent="0.25">
      <c r="A111" s="41">
        <f>A110+1</f>
        <v>108</v>
      </c>
      <c r="B111" s="10"/>
      <c r="C111" s="10"/>
      <c r="D111" s="1">
        <f t="shared" si="19"/>
        <v>0</v>
      </c>
      <c r="E111" s="10"/>
      <c r="F111" s="34">
        <f t="shared" si="20"/>
        <v>0</v>
      </c>
      <c r="G111" s="1">
        <f t="shared" si="21"/>
        <v>0</v>
      </c>
      <c r="H111" s="11"/>
      <c r="I111" s="12"/>
      <c r="J111" s="13"/>
      <c r="K111" s="14"/>
      <c r="L111" s="35">
        <f t="shared" si="22"/>
        <v>0</v>
      </c>
      <c r="M111" s="58"/>
      <c r="N111" s="51"/>
      <c r="O111" s="58"/>
      <c r="P111" s="58"/>
      <c r="Q111" s="58"/>
      <c r="R111" s="58"/>
      <c r="S111" s="58"/>
      <c r="T111" s="61"/>
      <c r="U111" s="58"/>
      <c r="V111" s="58"/>
      <c r="W111" s="58"/>
      <c r="X111" s="58"/>
      <c r="Y111" s="58"/>
      <c r="Z111" s="102"/>
      <c r="AA111" s="61"/>
      <c r="AB111" s="55"/>
    </row>
    <row r="112" spans="1:28" ht="37.5" hidden="1" customHeight="1" x14ac:dyDescent="0.25">
      <c r="A112" s="41">
        <f>A111+1</f>
        <v>109</v>
      </c>
      <c r="B112" s="10"/>
      <c r="C112" s="10"/>
      <c r="D112" s="1">
        <f>B112+C112</f>
        <v>0</v>
      </c>
      <c r="E112" s="10"/>
      <c r="F112" s="34">
        <f>IF(E112&gt;0,(D112-E112),0)</f>
        <v>0</v>
      </c>
      <c r="G112" s="1">
        <f>D112-F112</f>
        <v>0</v>
      </c>
      <c r="H112" s="11"/>
      <c r="I112" s="12"/>
      <c r="J112" s="13"/>
      <c r="K112" s="14"/>
      <c r="L112" s="35">
        <f>SUM(H112:K112)-G112</f>
        <v>0</v>
      </c>
      <c r="M112" s="58"/>
      <c r="N112" s="51"/>
      <c r="O112" s="58"/>
      <c r="P112" s="58"/>
      <c r="Q112" s="58"/>
      <c r="R112" s="58"/>
      <c r="S112" s="58"/>
      <c r="T112" s="61"/>
      <c r="U112" s="58"/>
      <c r="V112" s="58"/>
      <c r="W112" s="58"/>
      <c r="X112" s="58"/>
      <c r="Y112" s="58"/>
      <c r="Z112" s="102"/>
      <c r="AA112" s="61"/>
      <c r="AB112" s="55"/>
    </row>
    <row r="113" spans="1:28" ht="37.5" hidden="1" customHeight="1" x14ac:dyDescent="0.25">
      <c r="A113" s="41">
        <f>A112+1</f>
        <v>110</v>
      </c>
      <c r="B113" s="10"/>
      <c r="C113" s="10"/>
      <c r="D113" s="1">
        <f t="shared" ref="D113:D115" si="23">B113+C113</f>
        <v>0</v>
      </c>
      <c r="E113" s="10"/>
      <c r="F113" s="34">
        <f t="shared" ref="F113:F115" si="24">IF(E113&gt;0,(D113-E113),0)</f>
        <v>0</v>
      </c>
      <c r="G113" s="1">
        <f t="shared" ref="G113:G115" si="25">D113-F113</f>
        <v>0</v>
      </c>
      <c r="H113" s="11"/>
      <c r="I113" s="12"/>
      <c r="J113" s="13"/>
      <c r="K113" s="14"/>
      <c r="L113" s="35">
        <f t="shared" ref="L113:L115" si="26">SUM(H113:K113)-G113</f>
        <v>0</v>
      </c>
      <c r="M113" s="58"/>
      <c r="N113" s="51"/>
      <c r="O113" s="58"/>
      <c r="P113" s="58"/>
      <c r="Q113" s="58"/>
      <c r="R113" s="58"/>
      <c r="S113" s="58"/>
      <c r="T113" s="61"/>
      <c r="U113" s="58"/>
      <c r="V113" s="58"/>
      <c r="W113" s="58"/>
      <c r="X113" s="58"/>
      <c r="Y113" s="58"/>
      <c r="Z113" s="102"/>
      <c r="AA113" s="61"/>
      <c r="AB113" s="55"/>
    </row>
    <row r="114" spans="1:28" ht="37.5" hidden="1" customHeight="1" x14ac:dyDescent="0.25">
      <c r="A114" s="41">
        <f t="shared" ref="A114:A116" si="27">A113+1</f>
        <v>111</v>
      </c>
      <c r="B114" s="10"/>
      <c r="C114" s="10"/>
      <c r="D114" s="1">
        <f t="shared" si="23"/>
        <v>0</v>
      </c>
      <c r="E114" s="10"/>
      <c r="F114" s="34">
        <f t="shared" si="24"/>
        <v>0</v>
      </c>
      <c r="G114" s="1">
        <f t="shared" si="25"/>
        <v>0</v>
      </c>
      <c r="H114" s="11"/>
      <c r="I114" s="12"/>
      <c r="J114" s="13"/>
      <c r="K114" s="14"/>
      <c r="L114" s="35">
        <f t="shared" si="26"/>
        <v>0</v>
      </c>
      <c r="M114" s="58"/>
      <c r="N114" s="51"/>
      <c r="O114" s="58"/>
      <c r="P114" s="58"/>
      <c r="Q114" s="58"/>
      <c r="R114" s="58"/>
      <c r="S114" s="58"/>
      <c r="T114" s="61"/>
      <c r="U114" s="58"/>
      <c r="V114" s="58"/>
      <c r="W114" s="58"/>
      <c r="X114" s="58"/>
      <c r="Y114" s="58"/>
      <c r="Z114" s="102"/>
      <c r="AA114" s="61"/>
      <c r="AB114" s="55"/>
    </row>
    <row r="115" spans="1:28" ht="37.5" hidden="1" customHeight="1" x14ac:dyDescent="0.25">
      <c r="A115" s="41">
        <f t="shared" si="27"/>
        <v>112</v>
      </c>
      <c r="B115" s="10"/>
      <c r="C115" s="10"/>
      <c r="D115" s="1">
        <f t="shared" si="23"/>
        <v>0</v>
      </c>
      <c r="E115" s="10"/>
      <c r="F115" s="34">
        <f t="shared" si="24"/>
        <v>0</v>
      </c>
      <c r="G115" s="1">
        <f t="shared" si="25"/>
        <v>0</v>
      </c>
      <c r="H115" s="11"/>
      <c r="I115" s="12"/>
      <c r="J115" s="13"/>
      <c r="K115" s="14"/>
      <c r="L115" s="35">
        <f t="shared" si="26"/>
        <v>0</v>
      </c>
      <c r="M115" s="58"/>
      <c r="N115" s="51"/>
      <c r="O115" s="58"/>
      <c r="P115" s="58"/>
      <c r="Q115" s="58"/>
      <c r="R115" s="58"/>
      <c r="S115" s="58"/>
      <c r="T115" s="61"/>
      <c r="U115" s="58"/>
      <c r="V115" s="58"/>
      <c r="W115" s="58"/>
      <c r="X115" s="58"/>
      <c r="Y115" s="58"/>
      <c r="Z115" s="102"/>
      <c r="AA115" s="61"/>
      <c r="AB115" s="55"/>
    </row>
    <row r="116" spans="1:28" ht="37.5" hidden="1" customHeight="1" x14ac:dyDescent="0.25">
      <c r="A116" s="41">
        <f t="shared" si="27"/>
        <v>113</v>
      </c>
      <c r="B116" s="10"/>
      <c r="C116" s="10"/>
      <c r="D116" s="1">
        <f>B116+C116</f>
        <v>0</v>
      </c>
      <c r="E116" s="10"/>
      <c r="F116" s="34">
        <f>IF(E116&gt;0,(D116-E116),0)</f>
        <v>0</v>
      </c>
      <c r="G116" s="1">
        <f>D116-F116</f>
        <v>0</v>
      </c>
      <c r="H116" s="11"/>
      <c r="I116" s="12"/>
      <c r="J116" s="13"/>
      <c r="K116" s="14"/>
      <c r="L116" s="35">
        <f>SUM(H116:K116)-G116</f>
        <v>0</v>
      </c>
      <c r="M116" s="58"/>
      <c r="N116" s="51"/>
      <c r="O116" s="58"/>
      <c r="P116" s="58"/>
      <c r="Q116" s="58"/>
      <c r="R116" s="58"/>
      <c r="S116" s="58"/>
      <c r="T116" s="61"/>
      <c r="U116" s="58"/>
      <c r="V116" s="58"/>
      <c r="W116" s="58"/>
      <c r="X116" s="58"/>
      <c r="Y116" s="58"/>
      <c r="Z116" s="102"/>
      <c r="AA116" s="61"/>
      <c r="AB116" s="55"/>
    </row>
    <row r="117" spans="1:28" ht="37.5" hidden="1" customHeight="1" x14ac:dyDescent="0.25">
      <c r="A117" s="41">
        <f t="shared" ref="A117:A139" si="28">A116+1</f>
        <v>114</v>
      </c>
      <c r="B117" s="10"/>
      <c r="C117" s="10"/>
      <c r="D117" s="1">
        <f t="shared" ref="D117:D118" si="29">B117+C117</f>
        <v>0</v>
      </c>
      <c r="E117" s="10"/>
      <c r="F117" s="34">
        <f t="shared" ref="F117:F118" si="30">IF(E117&gt;0,(D117-E117),0)</f>
        <v>0</v>
      </c>
      <c r="G117" s="1">
        <f t="shared" ref="G117:G118" si="31">D117-F117</f>
        <v>0</v>
      </c>
      <c r="H117" s="11"/>
      <c r="I117" s="12"/>
      <c r="J117" s="13"/>
      <c r="K117" s="14"/>
      <c r="L117" s="35">
        <f t="shared" ref="L117:L118" si="32">SUM(H117:K117)-G117</f>
        <v>0</v>
      </c>
      <c r="M117" s="58"/>
      <c r="N117" s="51"/>
      <c r="O117" s="58"/>
      <c r="P117" s="58"/>
      <c r="Q117" s="58"/>
      <c r="R117" s="58"/>
      <c r="S117" s="58"/>
      <c r="T117" s="61"/>
      <c r="U117" s="58"/>
      <c r="V117" s="58"/>
      <c r="W117" s="58"/>
      <c r="X117" s="58"/>
      <c r="Y117" s="58"/>
      <c r="Z117" s="102"/>
      <c r="AA117" s="61"/>
      <c r="AB117" s="55"/>
    </row>
    <row r="118" spans="1:28" ht="37.5" hidden="1" customHeight="1" x14ac:dyDescent="0.25">
      <c r="A118" s="41">
        <f t="shared" si="28"/>
        <v>115</v>
      </c>
      <c r="B118" s="10"/>
      <c r="C118" s="10"/>
      <c r="D118" s="1">
        <f t="shared" si="29"/>
        <v>0</v>
      </c>
      <c r="E118" s="10"/>
      <c r="F118" s="34">
        <f t="shared" si="30"/>
        <v>0</v>
      </c>
      <c r="G118" s="1">
        <f t="shared" si="31"/>
        <v>0</v>
      </c>
      <c r="H118" s="11"/>
      <c r="I118" s="12"/>
      <c r="J118" s="13"/>
      <c r="K118" s="14"/>
      <c r="L118" s="35">
        <f t="shared" si="32"/>
        <v>0</v>
      </c>
      <c r="M118" s="58"/>
      <c r="N118" s="51"/>
      <c r="O118" s="58"/>
      <c r="P118" s="58"/>
      <c r="Q118" s="58"/>
      <c r="R118" s="58"/>
      <c r="S118" s="58"/>
      <c r="T118" s="61"/>
      <c r="U118" s="58"/>
      <c r="V118" s="58"/>
      <c r="W118" s="58"/>
      <c r="X118" s="58"/>
      <c r="Y118" s="58"/>
      <c r="Z118" s="102"/>
      <c r="AA118" s="61"/>
      <c r="AB118" s="55"/>
    </row>
    <row r="119" spans="1:28" ht="37.5" hidden="1" customHeight="1" x14ac:dyDescent="0.25">
      <c r="A119" s="41">
        <f t="shared" si="28"/>
        <v>116</v>
      </c>
      <c r="B119" s="10"/>
      <c r="C119" s="10"/>
      <c r="D119" s="1">
        <f>B119+C119</f>
        <v>0</v>
      </c>
      <c r="E119" s="10"/>
      <c r="F119" s="34">
        <f>IF(E119&gt;0,(D119-E119),0)</f>
        <v>0</v>
      </c>
      <c r="G119" s="1">
        <f>D119-F119</f>
        <v>0</v>
      </c>
      <c r="H119" s="11"/>
      <c r="I119" s="12"/>
      <c r="J119" s="13"/>
      <c r="K119" s="14"/>
      <c r="L119" s="35">
        <f>SUM(H119:K119)-G119</f>
        <v>0</v>
      </c>
      <c r="M119" s="58"/>
      <c r="N119" s="51"/>
      <c r="O119" s="58"/>
      <c r="P119" s="58"/>
      <c r="Q119" s="58"/>
      <c r="R119" s="58"/>
      <c r="S119" s="58"/>
      <c r="T119" s="61"/>
      <c r="U119" s="58"/>
      <c r="V119" s="58"/>
      <c r="W119" s="58"/>
      <c r="X119" s="58"/>
      <c r="Y119" s="58"/>
      <c r="Z119" s="102"/>
      <c r="AA119" s="61"/>
      <c r="AB119" s="55"/>
    </row>
    <row r="120" spans="1:28" ht="37.5" hidden="1" customHeight="1" x14ac:dyDescent="0.25">
      <c r="A120" s="41">
        <f t="shared" si="28"/>
        <v>117</v>
      </c>
      <c r="B120" s="10"/>
      <c r="C120" s="10"/>
      <c r="D120" s="1">
        <f t="shared" ref="D120:D121" si="33">B120+C120</f>
        <v>0</v>
      </c>
      <c r="E120" s="10"/>
      <c r="F120" s="34">
        <f t="shared" ref="F120:F121" si="34">IF(E120&gt;0,(D120-E120),0)</f>
        <v>0</v>
      </c>
      <c r="G120" s="1">
        <f t="shared" ref="G120:G121" si="35">D120-F120</f>
        <v>0</v>
      </c>
      <c r="H120" s="11"/>
      <c r="I120" s="12"/>
      <c r="J120" s="13"/>
      <c r="K120" s="14"/>
      <c r="L120" s="35">
        <f t="shared" ref="L120:L121" si="36">SUM(H120:K120)-G120</f>
        <v>0</v>
      </c>
      <c r="M120" s="58"/>
      <c r="N120" s="51"/>
      <c r="O120" s="58"/>
      <c r="P120" s="58"/>
      <c r="Q120" s="58"/>
      <c r="R120" s="58"/>
      <c r="S120" s="58"/>
      <c r="T120" s="61"/>
      <c r="U120" s="58"/>
      <c r="V120" s="58"/>
      <c r="W120" s="58"/>
      <c r="X120" s="58"/>
      <c r="Y120" s="58"/>
      <c r="Z120" s="102"/>
      <c r="AA120" s="61"/>
      <c r="AB120" s="55"/>
    </row>
    <row r="121" spans="1:28" ht="37.5" hidden="1" customHeight="1" x14ac:dyDescent="0.25">
      <c r="A121" s="41">
        <f t="shared" si="28"/>
        <v>118</v>
      </c>
      <c r="B121" s="10"/>
      <c r="C121" s="10"/>
      <c r="D121" s="1">
        <f t="shared" si="33"/>
        <v>0</v>
      </c>
      <c r="E121" s="10"/>
      <c r="F121" s="34">
        <f t="shared" si="34"/>
        <v>0</v>
      </c>
      <c r="G121" s="1">
        <f t="shared" si="35"/>
        <v>0</v>
      </c>
      <c r="H121" s="11"/>
      <c r="I121" s="12"/>
      <c r="J121" s="13"/>
      <c r="K121" s="14"/>
      <c r="L121" s="35">
        <f t="shared" si="36"/>
        <v>0</v>
      </c>
      <c r="M121" s="58"/>
      <c r="N121" s="51"/>
      <c r="O121" s="58"/>
      <c r="P121" s="58"/>
      <c r="Q121" s="58"/>
      <c r="R121" s="58"/>
      <c r="S121" s="58"/>
      <c r="T121" s="61"/>
      <c r="U121" s="58"/>
      <c r="V121" s="58"/>
      <c r="W121" s="58"/>
      <c r="X121" s="58"/>
      <c r="Y121" s="58"/>
      <c r="Z121" s="102"/>
      <c r="AA121" s="61"/>
      <c r="AB121" s="55"/>
    </row>
    <row r="122" spans="1:28" ht="37.5" hidden="1" customHeight="1" x14ac:dyDescent="0.25">
      <c r="A122" s="41">
        <f t="shared" si="28"/>
        <v>119</v>
      </c>
      <c r="B122" s="10"/>
      <c r="C122" s="10"/>
      <c r="D122" s="1">
        <f>B122+C122</f>
        <v>0</v>
      </c>
      <c r="E122" s="10"/>
      <c r="F122" s="34">
        <f>IF(E122&gt;0,(D122-E122),0)</f>
        <v>0</v>
      </c>
      <c r="G122" s="1">
        <f>D122-F122</f>
        <v>0</v>
      </c>
      <c r="H122" s="11"/>
      <c r="I122" s="12"/>
      <c r="J122" s="13"/>
      <c r="K122" s="14"/>
      <c r="L122" s="35">
        <f>SUM(H122:K122)-G122</f>
        <v>0</v>
      </c>
      <c r="M122" s="58"/>
      <c r="N122" s="51"/>
      <c r="O122" s="58"/>
      <c r="P122" s="58"/>
      <c r="Q122" s="58"/>
      <c r="R122" s="58"/>
      <c r="S122" s="58"/>
      <c r="T122" s="61"/>
      <c r="U122" s="58"/>
      <c r="V122" s="58"/>
      <c r="W122" s="58"/>
      <c r="X122" s="58"/>
      <c r="Y122" s="58"/>
      <c r="Z122" s="102"/>
      <c r="AA122" s="61"/>
      <c r="AB122" s="55"/>
    </row>
    <row r="123" spans="1:28" ht="37.5" hidden="1" customHeight="1" x14ac:dyDescent="0.25">
      <c r="A123" s="41">
        <f t="shared" si="28"/>
        <v>120</v>
      </c>
      <c r="B123" s="10"/>
      <c r="C123" s="10"/>
      <c r="D123" s="1">
        <f t="shared" ref="D123:D124" si="37">B123+C123</f>
        <v>0</v>
      </c>
      <c r="E123" s="10"/>
      <c r="F123" s="34">
        <f t="shared" ref="F123:F124" si="38">IF(E123&gt;0,(D123-E123),0)</f>
        <v>0</v>
      </c>
      <c r="G123" s="1">
        <f t="shared" ref="G123:G124" si="39">D123-F123</f>
        <v>0</v>
      </c>
      <c r="H123" s="11"/>
      <c r="I123" s="12"/>
      <c r="J123" s="13"/>
      <c r="K123" s="14"/>
      <c r="L123" s="35">
        <f t="shared" ref="L123:L124" si="40">SUM(H123:K123)-G123</f>
        <v>0</v>
      </c>
      <c r="M123" s="58"/>
      <c r="N123" s="51"/>
      <c r="O123" s="58"/>
      <c r="P123" s="58"/>
      <c r="Q123" s="58"/>
      <c r="R123" s="58"/>
      <c r="S123" s="58"/>
      <c r="T123" s="61"/>
      <c r="U123" s="58"/>
      <c r="V123" s="58"/>
      <c r="W123" s="58"/>
      <c r="X123" s="58"/>
      <c r="Y123" s="58"/>
      <c r="Z123" s="102"/>
      <c r="AA123" s="61"/>
      <c r="AB123" s="55"/>
    </row>
    <row r="124" spans="1:28" ht="37.5" hidden="1" customHeight="1" x14ac:dyDescent="0.25">
      <c r="A124" s="41">
        <f t="shared" si="28"/>
        <v>121</v>
      </c>
      <c r="B124" s="10"/>
      <c r="C124" s="10"/>
      <c r="D124" s="1">
        <f t="shared" si="37"/>
        <v>0</v>
      </c>
      <c r="E124" s="10"/>
      <c r="F124" s="34">
        <f t="shared" si="38"/>
        <v>0</v>
      </c>
      <c r="G124" s="1">
        <f t="shared" si="39"/>
        <v>0</v>
      </c>
      <c r="H124" s="11"/>
      <c r="I124" s="12"/>
      <c r="J124" s="13"/>
      <c r="K124" s="14"/>
      <c r="L124" s="35">
        <f t="shared" si="40"/>
        <v>0</v>
      </c>
      <c r="M124" s="58"/>
      <c r="N124" s="51"/>
      <c r="O124" s="58"/>
      <c r="P124" s="58"/>
      <c r="Q124" s="58"/>
      <c r="R124" s="58"/>
      <c r="S124" s="58"/>
      <c r="T124" s="61"/>
      <c r="U124" s="58"/>
      <c r="V124" s="58"/>
      <c r="W124" s="58"/>
      <c r="X124" s="58"/>
      <c r="Y124" s="58"/>
      <c r="Z124" s="102"/>
      <c r="AA124" s="61"/>
      <c r="AB124" s="55"/>
    </row>
    <row r="125" spans="1:28" ht="37.5" hidden="1" customHeight="1" x14ac:dyDescent="0.25">
      <c r="A125" s="41">
        <f t="shared" si="28"/>
        <v>122</v>
      </c>
      <c r="B125" s="10"/>
      <c r="C125" s="10"/>
      <c r="D125" s="1">
        <f>B125+C125</f>
        <v>0</v>
      </c>
      <c r="E125" s="10"/>
      <c r="F125" s="34">
        <f>IF(E125&gt;0,(D125-E125),0)</f>
        <v>0</v>
      </c>
      <c r="G125" s="1">
        <f>D125-F125</f>
        <v>0</v>
      </c>
      <c r="H125" s="11"/>
      <c r="I125" s="12"/>
      <c r="J125" s="13"/>
      <c r="K125" s="14"/>
      <c r="L125" s="35">
        <f>SUM(H125:K125)-G125</f>
        <v>0</v>
      </c>
      <c r="M125" s="58"/>
      <c r="N125" s="51"/>
      <c r="O125" s="58"/>
      <c r="P125" s="58"/>
      <c r="Q125" s="58"/>
      <c r="R125" s="58"/>
      <c r="S125" s="58"/>
      <c r="T125" s="61"/>
      <c r="U125" s="58"/>
      <c r="V125" s="58"/>
      <c r="W125" s="58"/>
      <c r="X125" s="58"/>
      <c r="Y125" s="58"/>
      <c r="Z125" s="102"/>
      <c r="AA125" s="61"/>
      <c r="AB125" s="55"/>
    </row>
    <row r="126" spans="1:28" ht="37.5" hidden="1" customHeight="1" x14ac:dyDescent="0.25">
      <c r="A126" s="41">
        <f t="shared" si="28"/>
        <v>123</v>
      </c>
      <c r="B126" s="10"/>
      <c r="C126" s="10"/>
      <c r="D126" s="1">
        <f t="shared" ref="D126:D127" si="41">B126+C126</f>
        <v>0</v>
      </c>
      <c r="E126" s="10"/>
      <c r="F126" s="34">
        <f t="shared" ref="F126:F127" si="42">IF(E126&gt;0,(D126-E126),0)</f>
        <v>0</v>
      </c>
      <c r="G126" s="1">
        <f t="shared" ref="G126:G127" si="43">D126-F126</f>
        <v>0</v>
      </c>
      <c r="H126" s="11"/>
      <c r="I126" s="12"/>
      <c r="J126" s="13"/>
      <c r="K126" s="14"/>
      <c r="L126" s="35">
        <f t="shared" ref="L126:L127" si="44">SUM(H126:K126)-G126</f>
        <v>0</v>
      </c>
      <c r="M126" s="58"/>
      <c r="N126" s="51"/>
      <c r="O126" s="58"/>
      <c r="P126" s="58"/>
      <c r="Q126" s="58"/>
      <c r="R126" s="58"/>
      <c r="S126" s="58"/>
      <c r="T126" s="61"/>
      <c r="U126" s="58"/>
      <c r="V126" s="58"/>
      <c r="W126" s="58"/>
      <c r="X126" s="58"/>
      <c r="Y126" s="58"/>
      <c r="Z126" s="102"/>
      <c r="AA126" s="61"/>
      <c r="AB126" s="55"/>
    </row>
    <row r="127" spans="1:28" ht="37.5" hidden="1" customHeight="1" x14ac:dyDescent="0.25">
      <c r="A127" s="41">
        <f t="shared" si="28"/>
        <v>124</v>
      </c>
      <c r="B127" s="10"/>
      <c r="C127" s="10"/>
      <c r="D127" s="1">
        <f t="shared" si="41"/>
        <v>0</v>
      </c>
      <c r="E127" s="10"/>
      <c r="F127" s="34">
        <f t="shared" si="42"/>
        <v>0</v>
      </c>
      <c r="G127" s="1">
        <f t="shared" si="43"/>
        <v>0</v>
      </c>
      <c r="H127" s="11"/>
      <c r="I127" s="12"/>
      <c r="J127" s="13"/>
      <c r="K127" s="14"/>
      <c r="L127" s="35">
        <f t="shared" si="44"/>
        <v>0</v>
      </c>
      <c r="M127" s="58"/>
      <c r="N127" s="51"/>
      <c r="O127" s="58"/>
      <c r="P127" s="58"/>
      <c r="Q127" s="58"/>
      <c r="R127" s="58"/>
      <c r="S127" s="58"/>
      <c r="T127" s="61"/>
      <c r="U127" s="58"/>
      <c r="V127" s="58"/>
      <c r="W127" s="58"/>
      <c r="X127" s="58"/>
      <c r="Y127" s="58"/>
      <c r="Z127" s="102"/>
      <c r="AA127" s="61"/>
      <c r="AB127" s="55"/>
    </row>
    <row r="128" spans="1:28" ht="37.5" hidden="1" customHeight="1" x14ac:dyDescent="0.25">
      <c r="A128" s="41">
        <f t="shared" si="28"/>
        <v>125</v>
      </c>
      <c r="B128" s="10"/>
      <c r="C128" s="10"/>
      <c r="D128" s="1">
        <f>B128+C128</f>
        <v>0</v>
      </c>
      <c r="E128" s="10"/>
      <c r="F128" s="34">
        <f>IF(E128&gt;0,(D128-E128),0)</f>
        <v>0</v>
      </c>
      <c r="G128" s="1">
        <f>D128-F128</f>
        <v>0</v>
      </c>
      <c r="H128" s="11"/>
      <c r="I128" s="12"/>
      <c r="J128" s="13"/>
      <c r="K128" s="14"/>
      <c r="L128" s="35">
        <f>SUM(H128:K128)-G128</f>
        <v>0</v>
      </c>
      <c r="M128" s="58"/>
      <c r="N128" s="51"/>
      <c r="O128" s="58"/>
      <c r="P128" s="58"/>
      <c r="Q128" s="58"/>
      <c r="R128" s="58"/>
      <c r="S128" s="58"/>
      <c r="T128" s="61"/>
      <c r="U128" s="58"/>
      <c r="V128" s="58"/>
      <c r="W128" s="58"/>
      <c r="X128" s="58"/>
      <c r="Y128" s="58"/>
      <c r="Z128" s="102"/>
      <c r="AA128" s="61"/>
      <c r="AB128" s="55"/>
    </row>
    <row r="129" spans="1:28" ht="37.5" hidden="1" customHeight="1" x14ac:dyDescent="0.25">
      <c r="A129" s="41">
        <f t="shared" si="28"/>
        <v>126</v>
      </c>
      <c r="B129" s="10"/>
      <c r="C129" s="10"/>
      <c r="D129" s="1">
        <f t="shared" ref="D129:D130" si="45">B129+C129</f>
        <v>0</v>
      </c>
      <c r="E129" s="10"/>
      <c r="F129" s="34">
        <f t="shared" ref="F129:F130" si="46">IF(E129&gt;0,(D129-E129),0)</f>
        <v>0</v>
      </c>
      <c r="G129" s="1">
        <f t="shared" ref="G129:G130" si="47">D129-F129</f>
        <v>0</v>
      </c>
      <c r="H129" s="11"/>
      <c r="I129" s="12"/>
      <c r="J129" s="13"/>
      <c r="K129" s="14"/>
      <c r="L129" s="35">
        <f t="shared" ref="L129:L130" si="48">SUM(H129:K129)-G129</f>
        <v>0</v>
      </c>
      <c r="M129" s="58"/>
      <c r="N129" s="51"/>
      <c r="O129" s="58"/>
      <c r="P129" s="58"/>
      <c r="Q129" s="58"/>
      <c r="R129" s="58"/>
      <c r="S129" s="58"/>
      <c r="T129" s="61"/>
      <c r="U129" s="58"/>
      <c r="V129" s="58"/>
      <c r="W129" s="58"/>
      <c r="X129" s="58"/>
      <c r="Y129" s="58"/>
      <c r="Z129" s="102"/>
      <c r="AA129" s="61"/>
      <c r="AB129" s="55"/>
    </row>
    <row r="130" spans="1:28" ht="37.5" hidden="1" customHeight="1" x14ac:dyDescent="0.25">
      <c r="A130" s="41">
        <f t="shared" si="28"/>
        <v>127</v>
      </c>
      <c r="B130" s="10"/>
      <c r="C130" s="10"/>
      <c r="D130" s="1">
        <f t="shared" si="45"/>
        <v>0</v>
      </c>
      <c r="E130" s="10"/>
      <c r="F130" s="34">
        <f t="shared" si="46"/>
        <v>0</v>
      </c>
      <c r="G130" s="1">
        <f t="shared" si="47"/>
        <v>0</v>
      </c>
      <c r="H130" s="11"/>
      <c r="I130" s="12"/>
      <c r="J130" s="13"/>
      <c r="K130" s="14"/>
      <c r="L130" s="35">
        <f t="shared" si="48"/>
        <v>0</v>
      </c>
      <c r="M130" s="58"/>
      <c r="N130" s="51"/>
      <c r="O130" s="58"/>
      <c r="P130" s="58"/>
      <c r="Q130" s="58"/>
      <c r="R130" s="58"/>
      <c r="S130" s="58"/>
      <c r="T130" s="61"/>
      <c r="U130" s="58"/>
      <c r="V130" s="58"/>
      <c r="W130" s="58"/>
      <c r="X130" s="58"/>
      <c r="Y130" s="58"/>
      <c r="Z130" s="102"/>
      <c r="AA130" s="61"/>
      <c r="AB130" s="55"/>
    </row>
    <row r="131" spans="1:28" ht="37.5" hidden="1" customHeight="1" x14ac:dyDescent="0.25">
      <c r="A131" s="41">
        <f t="shared" si="28"/>
        <v>128</v>
      </c>
      <c r="B131" s="10"/>
      <c r="C131" s="10"/>
      <c r="D131" s="1">
        <f t="shared" si="0"/>
        <v>0</v>
      </c>
      <c r="E131" s="10"/>
      <c r="F131" s="34">
        <f t="shared" si="3"/>
        <v>0</v>
      </c>
      <c r="G131" s="1">
        <f t="shared" si="4"/>
        <v>0</v>
      </c>
      <c r="H131" s="11"/>
      <c r="I131" s="12"/>
      <c r="J131" s="13"/>
      <c r="K131" s="14"/>
      <c r="L131" s="35">
        <f t="shared" si="5"/>
        <v>0</v>
      </c>
      <c r="M131" s="58"/>
      <c r="N131" s="51"/>
      <c r="O131" s="58"/>
      <c r="P131" s="58"/>
      <c r="Q131" s="58"/>
      <c r="R131" s="58"/>
      <c r="S131" s="58"/>
      <c r="T131" s="61"/>
      <c r="U131" s="58"/>
      <c r="V131" s="58"/>
      <c r="W131" s="58"/>
      <c r="X131" s="58"/>
      <c r="Y131" s="58"/>
      <c r="Z131" s="102"/>
      <c r="AA131" s="61"/>
      <c r="AB131" s="55"/>
    </row>
    <row r="132" spans="1:28" ht="37.5" hidden="1" customHeight="1" x14ac:dyDescent="0.25">
      <c r="A132" s="41">
        <f t="shared" si="28"/>
        <v>129</v>
      </c>
      <c r="B132" s="10"/>
      <c r="C132" s="10"/>
      <c r="D132" s="1">
        <f>B132+C132</f>
        <v>0</v>
      </c>
      <c r="E132" s="10"/>
      <c r="F132" s="34">
        <f>IF(E132&gt;0,(D132-E132),0)</f>
        <v>0</v>
      </c>
      <c r="G132" s="1">
        <f>D132-F132</f>
        <v>0</v>
      </c>
      <c r="H132" s="11"/>
      <c r="I132" s="12"/>
      <c r="J132" s="13"/>
      <c r="K132" s="14"/>
      <c r="L132" s="35">
        <f>SUM(H132:K132)-G132</f>
        <v>0</v>
      </c>
      <c r="M132" s="58"/>
      <c r="N132" s="51"/>
      <c r="O132" s="58"/>
      <c r="P132" s="58"/>
      <c r="Q132" s="58"/>
      <c r="R132" s="58"/>
      <c r="S132" s="58"/>
      <c r="T132" s="61"/>
      <c r="U132" s="58"/>
      <c r="V132" s="58"/>
      <c r="W132" s="58"/>
      <c r="X132" s="58"/>
      <c r="Y132" s="58"/>
      <c r="Z132" s="102"/>
      <c r="AA132" s="61"/>
      <c r="AB132" s="55"/>
    </row>
    <row r="133" spans="1:28" ht="37.5" hidden="1" customHeight="1" x14ac:dyDescent="0.25">
      <c r="A133" s="41">
        <f t="shared" si="28"/>
        <v>130</v>
      </c>
      <c r="B133" s="10"/>
      <c r="C133" s="10"/>
      <c r="D133" s="1">
        <f t="shared" ref="D133:D134" si="49">B133+C133</f>
        <v>0</v>
      </c>
      <c r="E133" s="10"/>
      <c r="F133" s="34">
        <f t="shared" ref="F133:F134" si="50">IF(E133&gt;0,(D133-E133),0)</f>
        <v>0</v>
      </c>
      <c r="G133" s="1">
        <f t="shared" ref="G133:G134" si="51">D133-F133</f>
        <v>0</v>
      </c>
      <c r="H133" s="11"/>
      <c r="I133" s="12"/>
      <c r="J133" s="13"/>
      <c r="K133" s="14"/>
      <c r="L133" s="35">
        <f t="shared" ref="L133:L134" si="52">SUM(H133:K133)-G133</f>
        <v>0</v>
      </c>
      <c r="M133" s="58"/>
      <c r="N133" s="51"/>
      <c r="O133" s="58"/>
      <c r="P133" s="58"/>
      <c r="Q133" s="58"/>
      <c r="R133" s="58"/>
      <c r="S133" s="58"/>
      <c r="T133" s="61"/>
      <c r="U133" s="58"/>
      <c r="V133" s="58"/>
      <c r="W133" s="58"/>
      <c r="X133" s="58"/>
      <c r="Y133" s="58"/>
      <c r="Z133" s="102"/>
      <c r="AA133" s="61"/>
      <c r="AB133" s="55"/>
    </row>
    <row r="134" spans="1:28" ht="37.5" hidden="1" customHeight="1" x14ac:dyDescent="0.25">
      <c r="A134" s="41">
        <f t="shared" si="28"/>
        <v>131</v>
      </c>
      <c r="B134" s="10"/>
      <c r="C134" s="10"/>
      <c r="D134" s="1">
        <f t="shared" si="49"/>
        <v>0</v>
      </c>
      <c r="E134" s="10"/>
      <c r="F134" s="34">
        <f t="shared" si="50"/>
        <v>0</v>
      </c>
      <c r="G134" s="1">
        <f t="shared" si="51"/>
        <v>0</v>
      </c>
      <c r="H134" s="11"/>
      <c r="I134" s="12"/>
      <c r="J134" s="13"/>
      <c r="K134" s="14"/>
      <c r="L134" s="35">
        <f t="shared" si="52"/>
        <v>0</v>
      </c>
      <c r="M134" s="58"/>
      <c r="N134" s="51"/>
      <c r="O134" s="58"/>
      <c r="P134" s="58"/>
      <c r="Q134" s="58"/>
      <c r="R134" s="58"/>
      <c r="S134" s="58"/>
      <c r="T134" s="61"/>
      <c r="U134" s="58"/>
      <c r="V134" s="58"/>
      <c r="W134" s="58"/>
      <c r="X134" s="58"/>
      <c r="Y134" s="58"/>
      <c r="Z134" s="102"/>
      <c r="AA134" s="61"/>
      <c r="AB134" s="55"/>
    </row>
    <row r="135" spans="1:28" ht="37.5" hidden="1" customHeight="1" x14ac:dyDescent="0.25">
      <c r="A135" s="41">
        <f t="shared" si="28"/>
        <v>132</v>
      </c>
      <c r="B135" s="10"/>
      <c r="C135" s="10"/>
      <c r="D135" s="1">
        <f>B135+C135</f>
        <v>0</v>
      </c>
      <c r="E135" s="10"/>
      <c r="F135" s="34">
        <f>IF(E135&gt;0,(D135-E135),0)</f>
        <v>0</v>
      </c>
      <c r="G135" s="1">
        <f>D135-F135</f>
        <v>0</v>
      </c>
      <c r="H135" s="11"/>
      <c r="I135" s="12"/>
      <c r="J135" s="13"/>
      <c r="K135" s="14"/>
      <c r="L135" s="35">
        <f>SUM(H135:K135)-G135</f>
        <v>0</v>
      </c>
      <c r="M135" s="58"/>
      <c r="N135" s="51"/>
      <c r="O135" s="58"/>
      <c r="P135" s="58"/>
      <c r="Q135" s="58"/>
      <c r="R135" s="58"/>
      <c r="S135" s="58"/>
      <c r="T135" s="61"/>
      <c r="U135" s="58"/>
      <c r="V135" s="58"/>
      <c r="W135" s="58"/>
      <c r="X135" s="58"/>
      <c r="Y135" s="58"/>
      <c r="Z135" s="102"/>
      <c r="AA135" s="61"/>
      <c r="AB135" s="55"/>
    </row>
    <row r="136" spans="1:28" ht="37.5" hidden="1" customHeight="1" x14ac:dyDescent="0.25">
      <c r="A136" s="41">
        <f t="shared" si="28"/>
        <v>133</v>
      </c>
      <c r="B136" s="10"/>
      <c r="C136" s="10"/>
      <c r="D136" s="1">
        <f t="shared" ref="D136:D137" si="53">B136+C136</f>
        <v>0</v>
      </c>
      <c r="E136" s="10"/>
      <c r="F136" s="34">
        <f t="shared" ref="F136:F137" si="54">IF(E136&gt;0,(D136-E136),0)</f>
        <v>0</v>
      </c>
      <c r="G136" s="1">
        <f t="shared" ref="G136:G137" si="55">D136-F136</f>
        <v>0</v>
      </c>
      <c r="H136" s="11"/>
      <c r="I136" s="12"/>
      <c r="J136" s="13"/>
      <c r="K136" s="14"/>
      <c r="L136" s="35">
        <f t="shared" ref="L136:L137" si="56">SUM(H136:K136)-G136</f>
        <v>0</v>
      </c>
      <c r="M136" s="58"/>
      <c r="N136" s="51"/>
      <c r="O136" s="58"/>
      <c r="P136" s="58"/>
      <c r="Q136" s="58"/>
      <c r="R136" s="58"/>
      <c r="S136" s="58"/>
      <c r="T136" s="61"/>
      <c r="U136" s="58"/>
      <c r="V136" s="58"/>
      <c r="W136" s="58"/>
      <c r="X136" s="58"/>
      <c r="Y136" s="58"/>
      <c r="Z136" s="102"/>
      <c r="AA136" s="61"/>
      <c r="AB136" s="55"/>
    </row>
    <row r="137" spans="1:28" ht="37.5" hidden="1" customHeight="1" x14ac:dyDescent="0.25">
      <c r="A137" s="41">
        <f t="shared" si="28"/>
        <v>134</v>
      </c>
      <c r="B137" s="10"/>
      <c r="C137" s="10"/>
      <c r="D137" s="1">
        <f t="shared" si="53"/>
        <v>0</v>
      </c>
      <c r="E137" s="10"/>
      <c r="F137" s="34">
        <f t="shared" si="54"/>
        <v>0</v>
      </c>
      <c r="G137" s="1">
        <f t="shared" si="55"/>
        <v>0</v>
      </c>
      <c r="H137" s="11"/>
      <c r="I137" s="12"/>
      <c r="J137" s="13"/>
      <c r="K137" s="14"/>
      <c r="L137" s="35">
        <f t="shared" si="56"/>
        <v>0</v>
      </c>
      <c r="M137" s="58"/>
      <c r="N137" s="51"/>
      <c r="O137" s="58"/>
      <c r="P137" s="58"/>
      <c r="Q137" s="58"/>
      <c r="R137" s="58"/>
      <c r="S137" s="58"/>
      <c r="T137" s="61"/>
      <c r="U137" s="58"/>
      <c r="V137" s="58"/>
      <c r="W137" s="58"/>
      <c r="X137" s="58"/>
      <c r="Y137" s="58"/>
      <c r="Z137" s="102"/>
      <c r="AA137" s="61"/>
      <c r="AB137" s="55"/>
    </row>
    <row r="138" spans="1:28" ht="37.5" hidden="1" customHeight="1" x14ac:dyDescent="0.25">
      <c r="A138" s="41">
        <f t="shared" si="28"/>
        <v>135</v>
      </c>
      <c r="B138" s="10"/>
      <c r="C138" s="10"/>
      <c r="D138" s="1">
        <f>B138+C138</f>
        <v>0</v>
      </c>
      <c r="E138" s="10"/>
      <c r="F138" s="34">
        <f>IF(E138&gt;0,(D138-E138),0)</f>
        <v>0</v>
      </c>
      <c r="G138" s="1">
        <f>D138-F138</f>
        <v>0</v>
      </c>
      <c r="H138" s="11"/>
      <c r="I138" s="12"/>
      <c r="J138" s="13"/>
      <c r="K138" s="14"/>
      <c r="L138" s="35">
        <f>SUM(H138:K138)-G138</f>
        <v>0</v>
      </c>
      <c r="M138" s="58"/>
      <c r="N138" s="51"/>
      <c r="O138" s="58"/>
      <c r="P138" s="58"/>
      <c r="Q138" s="58"/>
      <c r="R138" s="58"/>
      <c r="S138" s="58"/>
      <c r="T138" s="61"/>
      <c r="U138" s="58"/>
      <c r="V138" s="58"/>
      <c r="W138" s="58"/>
      <c r="X138" s="58"/>
      <c r="Y138" s="58"/>
      <c r="Z138" s="102"/>
      <c r="AA138" s="61"/>
      <c r="AB138" s="55"/>
    </row>
    <row r="139" spans="1:28" ht="37.5" hidden="1" customHeight="1" x14ac:dyDescent="0.25">
      <c r="A139" s="41">
        <f t="shared" si="28"/>
        <v>136</v>
      </c>
      <c r="B139" s="10"/>
      <c r="C139" s="10"/>
      <c r="D139" s="1">
        <f t="shared" ref="D139:D141" si="57">B139+C139</f>
        <v>0</v>
      </c>
      <c r="E139" s="10"/>
      <c r="F139" s="34">
        <f t="shared" ref="F139:F141" si="58">IF(E139&gt;0,(D139-E139),0)</f>
        <v>0</v>
      </c>
      <c r="G139" s="1">
        <f t="shared" ref="G139:G141" si="59">D139-F139</f>
        <v>0</v>
      </c>
      <c r="H139" s="11"/>
      <c r="I139" s="12"/>
      <c r="J139" s="13"/>
      <c r="K139" s="14"/>
      <c r="L139" s="35">
        <f t="shared" ref="L139:L141" si="60">SUM(H139:K139)-G139</f>
        <v>0</v>
      </c>
      <c r="M139" s="58"/>
      <c r="N139" s="51"/>
      <c r="O139" s="58"/>
      <c r="P139" s="58"/>
      <c r="Q139" s="58"/>
      <c r="R139" s="58"/>
      <c r="S139" s="58"/>
      <c r="T139" s="61"/>
      <c r="U139" s="58"/>
      <c r="V139" s="58"/>
      <c r="W139" s="58"/>
      <c r="X139" s="58"/>
      <c r="Y139" s="58"/>
      <c r="Z139" s="102"/>
      <c r="AA139" s="61"/>
      <c r="AB139" s="55"/>
    </row>
    <row r="140" spans="1:28" ht="37.5" hidden="1" customHeight="1" x14ac:dyDescent="0.25">
      <c r="A140" s="41">
        <f t="shared" ref="A140:A141" si="61">A139+1</f>
        <v>137</v>
      </c>
      <c r="B140" s="10"/>
      <c r="C140" s="10"/>
      <c r="D140" s="1">
        <f t="shared" si="57"/>
        <v>0</v>
      </c>
      <c r="E140" s="10"/>
      <c r="F140" s="34">
        <f t="shared" si="58"/>
        <v>0</v>
      </c>
      <c r="G140" s="1">
        <f t="shared" si="59"/>
        <v>0</v>
      </c>
      <c r="H140" s="11"/>
      <c r="I140" s="12"/>
      <c r="J140" s="13"/>
      <c r="K140" s="14"/>
      <c r="L140" s="35">
        <f t="shared" si="60"/>
        <v>0</v>
      </c>
      <c r="M140" s="58"/>
      <c r="N140" s="51"/>
      <c r="O140" s="58"/>
      <c r="P140" s="58"/>
      <c r="Q140" s="58"/>
      <c r="R140" s="58"/>
      <c r="S140" s="58"/>
      <c r="T140" s="61"/>
      <c r="U140" s="58"/>
      <c r="V140" s="58"/>
      <c r="W140" s="58"/>
      <c r="X140" s="58"/>
      <c r="Y140" s="58"/>
      <c r="Z140" s="102"/>
      <c r="AA140" s="61"/>
      <c r="AB140" s="55"/>
    </row>
    <row r="141" spans="1:28" ht="37.5" hidden="1" customHeight="1" x14ac:dyDescent="0.25">
      <c r="A141" s="41">
        <f t="shared" si="61"/>
        <v>138</v>
      </c>
      <c r="B141" s="10"/>
      <c r="C141" s="10"/>
      <c r="D141" s="1">
        <f t="shared" si="57"/>
        <v>0</v>
      </c>
      <c r="E141" s="10"/>
      <c r="F141" s="34">
        <f t="shared" si="58"/>
        <v>0</v>
      </c>
      <c r="G141" s="1">
        <f t="shared" si="59"/>
        <v>0</v>
      </c>
      <c r="H141" s="11"/>
      <c r="I141" s="12"/>
      <c r="J141" s="13"/>
      <c r="K141" s="14"/>
      <c r="L141" s="35">
        <f t="shared" si="60"/>
        <v>0</v>
      </c>
      <c r="M141" s="58"/>
      <c r="N141" s="51"/>
      <c r="O141" s="58"/>
      <c r="P141" s="58"/>
      <c r="Q141" s="58"/>
      <c r="R141" s="58"/>
      <c r="S141" s="58"/>
      <c r="T141" s="61"/>
      <c r="U141" s="58"/>
      <c r="V141" s="58"/>
      <c r="W141" s="58"/>
      <c r="X141" s="58"/>
      <c r="Y141" s="58"/>
      <c r="Z141" s="102"/>
      <c r="AA141" s="61"/>
      <c r="AB141" s="55"/>
    </row>
    <row r="142" spans="1:28" ht="37.5" hidden="1" customHeight="1" x14ac:dyDescent="0.25">
      <c r="A142" s="41">
        <f t="shared" ref="A142:A233" si="62">A141+1</f>
        <v>139</v>
      </c>
      <c r="B142" s="10"/>
      <c r="C142" s="10"/>
      <c r="D142" s="1">
        <f t="shared" ref="D142:D233" si="63">B142+C142</f>
        <v>0</v>
      </c>
      <c r="E142" s="10"/>
      <c r="F142" s="34">
        <f t="shared" ref="F142:F233" si="64">IF(E142&gt;0,(D142-E142),0)</f>
        <v>0</v>
      </c>
      <c r="G142" s="1">
        <f t="shared" ref="G142:G233" si="65">D142-F142</f>
        <v>0</v>
      </c>
      <c r="H142" s="11"/>
      <c r="I142" s="12"/>
      <c r="J142" s="13"/>
      <c r="K142" s="14"/>
      <c r="L142" s="35">
        <f t="shared" ref="L142:L233" si="66">SUM(H142:K142)-G142</f>
        <v>0</v>
      </c>
      <c r="M142" s="58"/>
      <c r="N142" s="51"/>
      <c r="O142" s="58"/>
      <c r="P142" s="58"/>
      <c r="Q142" s="58"/>
      <c r="R142" s="58"/>
      <c r="S142" s="58"/>
      <c r="T142" s="61"/>
      <c r="U142" s="58"/>
      <c r="V142" s="58"/>
      <c r="W142" s="58"/>
      <c r="X142" s="58"/>
      <c r="Y142" s="58"/>
      <c r="Z142" s="102"/>
      <c r="AA142" s="61"/>
      <c r="AB142" s="55"/>
    </row>
    <row r="143" spans="1:28" ht="37.5" hidden="1" customHeight="1" x14ac:dyDescent="0.25">
      <c r="A143" s="41">
        <f t="shared" si="62"/>
        <v>140</v>
      </c>
      <c r="B143" s="10"/>
      <c r="C143" s="10"/>
      <c r="D143" s="1">
        <f t="shared" si="63"/>
        <v>0</v>
      </c>
      <c r="E143" s="10"/>
      <c r="F143" s="34">
        <f t="shared" si="64"/>
        <v>0</v>
      </c>
      <c r="G143" s="1">
        <f t="shared" si="65"/>
        <v>0</v>
      </c>
      <c r="H143" s="11"/>
      <c r="I143" s="12"/>
      <c r="J143" s="13"/>
      <c r="K143" s="14"/>
      <c r="L143" s="35">
        <f t="shared" si="66"/>
        <v>0</v>
      </c>
      <c r="M143" s="58"/>
      <c r="N143" s="51"/>
      <c r="O143" s="58"/>
      <c r="P143" s="58"/>
      <c r="Q143" s="58"/>
      <c r="R143" s="58"/>
      <c r="S143" s="58"/>
      <c r="T143" s="61"/>
      <c r="U143" s="58"/>
      <c r="V143" s="58"/>
      <c r="W143" s="58"/>
      <c r="X143" s="58"/>
      <c r="Y143" s="58"/>
      <c r="Z143" s="102"/>
      <c r="AA143" s="61"/>
      <c r="AB143" s="55"/>
    </row>
    <row r="144" spans="1:28" ht="37.5" hidden="1" customHeight="1" x14ac:dyDescent="0.25">
      <c r="A144" s="41">
        <f t="shared" si="62"/>
        <v>141</v>
      </c>
      <c r="B144" s="10"/>
      <c r="C144" s="10"/>
      <c r="D144" s="1">
        <f t="shared" si="63"/>
        <v>0</v>
      </c>
      <c r="E144" s="10"/>
      <c r="F144" s="34">
        <f t="shared" si="64"/>
        <v>0</v>
      </c>
      <c r="G144" s="1">
        <f t="shared" si="65"/>
        <v>0</v>
      </c>
      <c r="H144" s="11"/>
      <c r="I144" s="12"/>
      <c r="J144" s="13"/>
      <c r="K144" s="14"/>
      <c r="L144" s="35">
        <f t="shared" si="66"/>
        <v>0</v>
      </c>
      <c r="M144" s="58"/>
      <c r="N144" s="51"/>
      <c r="O144" s="58"/>
      <c r="P144" s="58"/>
      <c r="Q144" s="58"/>
      <c r="R144" s="58"/>
      <c r="S144" s="58"/>
      <c r="T144" s="61"/>
      <c r="U144" s="58"/>
      <c r="V144" s="58"/>
      <c r="W144" s="58"/>
      <c r="X144" s="58"/>
      <c r="Y144" s="58"/>
      <c r="Z144" s="102"/>
      <c r="AA144" s="61"/>
      <c r="AB144" s="55"/>
    </row>
    <row r="145" spans="1:28" ht="37.5" hidden="1" customHeight="1" x14ac:dyDescent="0.25">
      <c r="A145" s="41">
        <f t="shared" si="62"/>
        <v>142</v>
      </c>
      <c r="B145" s="10"/>
      <c r="C145" s="10"/>
      <c r="D145" s="1">
        <f t="shared" si="63"/>
        <v>0</v>
      </c>
      <c r="E145" s="10"/>
      <c r="F145" s="34">
        <f t="shared" si="64"/>
        <v>0</v>
      </c>
      <c r="G145" s="1">
        <f t="shared" si="65"/>
        <v>0</v>
      </c>
      <c r="H145" s="11"/>
      <c r="I145" s="12"/>
      <c r="J145" s="13"/>
      <c r="K145" s="14"/>
      <c r="L145" s="35">
        <f t="shared" si="66"/>
        <v>0</v>
      </c>
      <c r="M145" s="58"/>
      <c r="N145" s="51"/>
      <c r="O145" s="58"/>
      <c r="P145" s="58"/>
      <c r="Q145" s="58"/>
      <c r="R145" s="58"/>
      <c r="S145" s="58"/>
      <c r="T145" s="61"/>
      <c r="U145" s="58"/>
      <c r="V145" s="58"/>
      <c r="W145" s="58"/>
      <c r="X145" s="58"/>
      <c r="Y145" s="58"/>
      <c r="Z145" s="102"/>
      <c r="AA145" s="61"/>
      <c r="AB145" s="55"/>
    </row>
    <row r="146" spans="1:28" ht="37.5" hidden="1" customHeight="1" x14ac:dyDescent="0.25">
      <c r="A146" s="41">
        <f t="shared" si="62"/>
        <v>143</v>
      </c>
      <c r="B146" s="10"/>
      <c r="C146" s="10"/>
      <c r="D146" s="1">
        <f t="shared" si="63"/>
        <v>0</v>
      </c>
      <c r="E146" s="10"/>
      <c r="F146" s="34">
        <f t="shared" si="64"/>
        <v>0</v>
      </c>
      <c r="G146" s="1">
        <f t="shared" si="65"/>
        <v>0</v>
      </c>
      <c r="H146" s="11"/>
      <c r="I146" s="12"/>
      <c r="J146" s="13"/>
      <c r="K146" s="14"/>
      <c r="L146" s="35">
        <f t="shared" si="66"/>
        <v>0</v>
      </c>
      <c r="M146" s="58"/>
      <c r="N146" s="51"/>
      <c r="O146" s="58"/>
      <c r="P146" s="58"/>
      <c r="Q146" s="58"/>
      <c r="R146" s="58"/>
      <c r="S146" s="58"/>
      <c r="T146" s="61"/>
      <c r="U146" s="58"/>
      <c r="V146" s="58"/>
      <c r="W146" s="58"/>
      <c r="X146" s="58"/>
      <c r="Y146" s="58"/>
      <c r="Z146" s="102"/>
      <c r="AA146" s="61"/>
      <c r="AB146" s="55"/>
    </row>
    <row r="147" spans="1:28" ht="37.5" hidden="1" customHeight="1" x14ac:dyDescent="0.25">
      <c r="A147" s="41">
        <f t="shared" si="62"/>
        <v>144</v>
      </c>
      <c r="B147" s="10"/>
      <c r="C147" s="10"/>
      <c r="D147" s="1">
        <f t="shared" si="63"/>
        <v>0</v>
      </c>
      <c r="E147" s="10"/>
      <c r="F147" s="34">
        <f t="shared" si="64"/>
        <v>0</v>
      </c>
      <c r="G147" s="1">
        <f t="shared" si="65"/>
        <v>0</v>
      </c>
      <c r="H147" s="11"/>
      <c r="I147" s="12"/>
      <c r="J147" s="13"/>
      <c r="K147" s="14"/>
      <c r="L147" s="35">
        <f t="shared" si="66"/>
        <v>0</v>
      </c>
      <c r="M147" s="58"/>
      <c r="N147" s="51"/>
      <c r="O147" s="58"/>
      <c r="P147" s="58"/>
      <c r="Q147" s="58"/>
      <c r="R147" s="58"/>
      <c r="S147" s="58"/>
      <c r="T147" s="61"/>
      <c r="U147" s="58"/>
      <c r="V147" s="58"/>
      <c r="W147" s="58"/>
      <c r="X147" s="58"/>
      <c r="Y147" s="58"/>
      <c r="Z147" s="102"/>
      <c r="AA147" s="61"/>
      <c r="AB147" s="55"/>
    </row>
    <row r="148" spans="1:28" ht="37.5" hidden="1" customHeight="1" x14ac:dyDescent="0.25">
      <c r="A148" s="41">
        <f t="shared" si="62"/>
        <v>145</v>
      </c>
      <c r="B148" s="10"/>
      <c r="C148" s="10"/>
      <c r="D148" s="1">
        <f t="shared" si="63"/>
        <v>0</v>
      </c>
      <c r="E148" s="10"/>
      <c r="F148" s="34">
        <f t="shared" si="64"/>
        <v>0</v>
      </c>
      <c r="G148" s="1">
        <f t="shared" si="65"/>
        <v>0</v>
      </c>
      <c r="H148" s="11"/>
      <c r="I148" s="12"/>
      <c r="J148" s="13"/>
      <c r="K148" s="14"/>
      <c r="L148" s="35">
        <f t="shared" si="66"/>
        <v>0</v>
      </c>
      <c r="M148" s="58"/>
      <c r="N148" s="51"/>
      <c r="O148" s="58"/>
      <c r="P148" s="58"/>
      <c r="Q148" s="58"/>
      <c r="R148" s="58"/>
      <c r="S148" s="58"/>
      <c r="T148" s="61"/>
      <c r="U148" s="58"/>
      <c r="V148" s="58"/>
      <c r="W148" s="58"/>
      <c r="X148" s="58"/>
      <c r="Y148" s="58"/>
      <c r="Z148" s="102"/>
      <c r="AA148" s="61"/>
      <c r="AB148" s="55"/>
    </row>
    <row r="149" spans="1:28" ht="37.5" hidden="1" customHeight="1" x14ac:dyDescent="0.25">
      <c r="A149" s="41">
        <f t="shared" si="62"/>
        <v>146</v>
      </c>
      <c r="B149" s="10"/>
      <c r="C149" s="10"/>
      <c r="D149" s="1">
        <f t="shared" si="63"/>
        <v>0</v>
      </c>
      <c r="E149" s="10"/>
      <c r="F149" s="34">
        <f t="shared" si="64"/>
        <v>0</v>
      </c>
      <c r="G149" s="1">
        <f t="shared" si="65"/>
        <v>0</v>
      </c>
      <c r="H149" s="11"/>
      <c r="I149" s="12"/>
      <c r="J149" s="13"/>
      <c r="K149" s="14"/>
      <c r="L149" s="35">
        <f t="shared" si="66"/>
        <v>0</v>
      </c>
      <c r="M149" s="58"/>
      <c r="N149" s="51"/>
      <c r="O149" s="58"/>
      <c r="P149" s="58"/>
      <c r="Q149" s="58"/>
      <c r="R149" s="58"/>
      <c r="S149" s="58"/>
      <c r="T149" s="61"/>
      <c r="U149" s="58"/>
      <c r="V149" s="58"/>
      <c r="W149" s="58"/>
      <c r="X149" s="58"/>
      <c r="Y149" s="58"/>
      <c r="Z149" s="102"/>
      <c r="AA149" s="61"/>
      <c r="AB149" s="55"/>
    </row>
    <row r="150" spans="1:28" ht="37.5" hidden="1" customHeight="1" x14ac:dyDescent="0.25">
      <c r="A150" s="41">
        <f t="shared" si="62"/>
        <v>147</v>
      </c>
      <c r="B150" s="10"/>
      <c r="C150" s="10"/>
      <c r="D150" s="1">
        <f t="shared" si="63"/>
        <v>0</v>
      </c>
      <c r="E150" s="10"/>
      <c r="F150" s="34">
        <f t="shared" si="64"/>
        <v>0</v>
      </c>
      <c r="G150" s="1">
        <f t="shared" si="65"/>
        <v>0</v>
      </c>
      <c r="H150" s="11"/>
      <c r="I150" s="12"/>
      <c r="J150" s="13"/>
      <c r="K150" s="14"/>
      <c r="L150" s="35">
        <f t="shared" si="66"/>
        <v>0</v>
      </c>
      <c r="M150" s="58"/>
      <c r="N150" s="51"/>
      <c r="O150" s="58"/>
      <c r="P150" s="58"/>
      <c r="Q150" s="58"/>
      <c r="R150" s="58"/>
      <c r="S150" s="58"/>
      <c r="T150" s="61"/>
      <c r="U150" s="58"/>
      <c r="V150" s="58"/>
      <c r="W150" s="58"/>
      <c r="X150" s="58"/>
      <c r="Y150" s="58"/>
      <c r="Z150" s="102"/>
      <c r="AA150" s="61"/>
      <c r="AB150" s="55"/>
    </row>
    <row r="151" spans="1:28" ht="37.5" hidden="1" customHeight="1" x14ac:dyDescent="0.25">
      <c r="A151" s="41">
        <f t="shared" si="62"/>
        <v>148</v>
      </c>
      <c r="B151" s="10"/>
      <c r="C151" s="10"/>
      <c r="D151" s="1">
        <f t="shared" si="63"/>
        <v>0</v>
      </c>
      <c r="E151" s="10"/>
      <c r="F151" s="34">
        <f t="shared" si="64"/>
        <v>0</v>
      </c>
      <c r="G151" s="1">
        <f t="shared" si="65"/>
        <v>0</v>
      </c>
      <c r="H151" s="11"/>
      <c r="I151" s="12"/>
      <c r="J151" s="13"/>
      <c r="K151" s="14"/>
      <c r="L151" s="35">
        <f t="shared" si="66"/>
        <v>0</v>
      </c>
      <c r="M151" s="58"/>
      <c r="N151" s="51"/>
      <c r="O151" s="58"/>
      <c r="P151" s="58"/>
      <c r="Q151" s="58"/>
      <c r="R151" s="58"/>
      <c r="S151" s="58"/>
      <c r="T151" s="61"/>
      <c r="U151" s="58"/>
      <c r="V151" s="58"/>
      <c r="W151" s="58"/>
      <c r="X151" s="58"/>
      <c r="Y151" s="58"/>
      <c r="Z151" s="102"/>
      <c r="AA151" s="61"/>
      <c r="AB151" s="55"/>
    </row>
    <row r="152" spans="1:28" ht="37.5" hidden="1" customHeight="1" x14ac:dyDescent="0.25">
      <c r="A152" s="41">
        <f t="shared" si="62"/>
        <v>149</v>
      </c>
      <c r="B152" s="10"/>
      <c r="C152" s="10"/>
      <c r="D152" s="1">
        <f t="shared" si="63"/>
        <v>0</v>
      </c>
      <c r="E152" s="10"/>
      <c r="F152" s="34">
        <f t="shared" si="64"/>
        <v>0</v>
      </c>
      <c r="G152" s="1">
        <f t="shared" si="65"/>
        <v>0</v>
      </c>
      <c r="H152" s="11"/>
      <c r="I152" s="12"/>
      <c r="J152" s="13"/>
      <c r="K152" s="14"/>
      <c r="L152" s="35">
        <f t="shared" si="66"/>
        <v>0</v>
      </c>
      <c r="M152" s="58"/>
      <c r="N152" s="51"/>
      <c r="O152" s="58"/>
      <c r="P152" s="58"/>
      <c r="Q152" s="58"/>
      <c r="R152" s="58"/>
      <c r="S152" s="58"/>
      <c r="T152" s="61"/>
      <c r="U152" s="58"/>
      <c r="V152" s="58"/>
      <c r="W152" s="58"/>
      <c r="X152" s="58"/>
      <c r="Y152" s="58"/>
      <c r="Z152" s="102"/>
      <c r="AA152" s="61"/>
      <c r="AB152" s="55"/>
    </row>
    <row r="153" spans="1:28" ht="37.5" hidden="1" customHeight="1" x14ac:dyDescent="0.25">
      <c r="A153" s="41">
        <f t="shared" ref="A153:A207" si="67">A152+1</f>
        <v>150</v>
      </c>
      <c r="B153" s="10"/>
      <c r="C153" s="10"/>
      <c r="D153" s="1">
        <f t="shared" ref="D153:D207" si="68">B153+C153</f>
        <v>0</v>
      </c>
      <c r="E153" s="10"/>
      <c r="F153" s="34">
        <f t="shared" ref="F153:F207" si="69">IF(E153&gt;0,(D153-E153),0)</f>
        <v>0</v>
      </c>
      <c r="G153" s="1">
        <f t="shared" ref="G153:G207" si="70">D153-F153</f>
        <v>0</v>
      </c>
      <c r="H153" s="11"/>
      <c r="I153" s="12"/>
      <c r="J153" s="13"/>
      <c r="K153" s="14"/>
      <c r="L153" s="35">
        <f t="shared" ref="L153:L207" si="71">SUM(H153:K153)-G153</f>
        <v>0</v>
      </c>
      <c r="M153" s="58"/>
      <c r="N153" s="51"/>
      <c r="O153" s="58"/>
      <c r="P153" s="58"/>
      <c r="Q153" s="58"/>
      <c r="R153" s="58"/>
      <c r="S153" s="58"/>
      <c r="T153" s="61"/>
      <c r="U153" s="58"/>
      <c r="V153" s="58"/>
      <c r="W153" s="58"/>
      <c r="X153" s="58"/>
      <c r="Y153" s="58"/>
      <c r="Z153" s="102"/>
      <c r="AA153" s="61"/>
      <c r="AB153" s="55"/>
    </row>
    <row r="154" spans="1:28" ht="37.5" hidden="1" customHeight="1" x14ac:dyDescent="0.25">
      <c r="A154" s="41">
        <f t="shared" si="67"/>
        <v>151</v>
      </c>
      <c r="B154" s="10"/>
      <c r="C154" s="10"/>
      <c r="D154" s="1">
        <f t="shared" si="68"/>
        <v>0</v>
      </c>
      <c r="E154" s="10"/>
      <c r="F154" s="34">
        <f t="shared" si="69"/>
        <v>0</v>
      </c>
      <c r="G154" s="1">
        <f t="shared" si="70"/>
        <v>0</v>
      </c>
      <c r="H154" s="11"/>
      <c r="I154" s="12"/>
      <c r="J154" s="13"/>
      <c r="K154" s="14"/>
      <c r="L154" s="35">
        <f t="shared" si="71"/>
        <v>0</v>
      </c>
      <c r="M154" s="58"/>
      <c r="N154" s="51"/>
      <c r="O154" s="58"/>
      <c r="P154" s="58"/>
      <c r="Q154" s="58"/>
      <c r="R154" s="58"/>
      <c r="S154" s="58"/>
      <c r="T154" s="61"/>
      <c r="U154" s="58"/>
      <c r="V154" s="58"/>
      <c r="W154" s="58"/>
      <c r="X154" s="58"/>
      <c r="Y154" s="58"/>
      <c r="Z154" s="102"/>
      <c r="AA154" s="61"/>
      <c r="AB154" s="55"/>
    </row>
    <row r="155" spans="1:28" ht="37.5" hidden="1" customHeight="1" x14ac:dyDescent="0.25">
      <c r="A155" s="41">
        <f t="shared" si="67"/>
        <v>152</v>
      </c>
      <c r="B155" s="10"/>
      <c r="C155" s="10"/>
      <c r="D155" s="1">
        <f t="shared" si="68"/>
        <v>0</v>
      </c>
      <c r="E155" s="10"/>
      <c r="F155" s="34">
        <f t="shared" si="69"/>
        <v>0</v>
      </c>
      <c r="G155" s="1">
        <f t="shared" si="70"/>
        <v>0</v>
      </c>
      <c r="H155" s="11"/>
      <c r="I155" s="12"/>
      <c r="J155" s="13"/>
      <c r="K155" s="14"/>
      <c r="L155" s="35">
        <f t="shared" si="71"/>
        <v>0</v>
      </c>
      <c r="M155" s="58"/>
      <c r="N155" s="51"/>
      <c r="O155" s="58"/>
      <c r="P155" s="58"/>
      <c r="Q155" s="58"/>
      <c r="R155" s="58"/>
      <c r="S155" s="58"/>
      <c r="T155" s="61"/>
      <c r="U155" s="58"/>
      <c r="V155" s="58"/>
      <c r="W155" s="58"/>
      <c r="X155" s="58"/>
      <c r="Y155" s="58"/>
      <c r="Z155" s="102"/>
      <c r="AA155" s="61"/>
      <c r="AB155" s="55"/>
    </row>
    <row r="156" spans="1:28" ht="37.5" hidden="1" customHeight="1" x14ac:dyDescent="0.25">
      <c r="A156" s="41">
        <f t="shared" si="67"/>
        <v>153</v>
      </c>
      <c r="B156" s="10"/>
      <c r="C156" s="10"/>
      <c r="D156" s="1">
        <f t="shared" si="68"/>
        <v>0</v>
      </c>
      <c r="E156" s="10"/>
      <c r="F156" s="34">
        <f t="shared" si="69"/>
        <v>0</v>
      </c>
      <c r="G156" s="1">
        <f t="shared" si="70"/>
        <v>0</v>
      </c>
      <c r="H156" s="11"/>
      <c r="I156" s="12"/>
      <c r="J156" s="13"/>
      <c r="K156" s="14"/>
      <c r="L156" s="35">
        <f t="shared" si="71"/>
        <v>0</v>
      </c>
      <c r="M156" s="58"/>
      <c r="N156" s="51"/>
      <c r="O156" s="58"/>
      <c r="P156" s="58"/>
      <c r="Q156" s="58"/>
      <c r="R156" s="58"/>
      <c r="S156" s="58"/>
      <c r="T156" s="61"/>
      <c r="U156" s="58"/>
      <c r="V156" s="58"/>
      <c r="W156" s="58"/>
      <c r="X156" s="58"/>
      <c r="Y156" s="58"/>
      <c r="Z156" s="102"/>
      <c r="AA156" s="61"/>
      <c r="AB156" s="55"/>
    </row>
    <row r="157" spans="1:28" ht="37.5" hidden="1" customHeight="1" x14ac:dyDescent="0.25">
      <c r="A157" s="41">
        <f t="shared" si="67"/>
        <v>154</v>
      </c>
      <c r="B157" s="10"/>
      <c r="C157" s="10"/>
      <c r="D157" s="1">
        <f t="shared" si="68"/>
        <v>0</v>
      </c>
      <c r="E157" s="10"/>
      <c r="F157" s="34">
        <f t="shared" si="69"/>
        <v>0</v>
      </c>
      <c r="G157" s="1">
        <f t="shared" si="70"/>
        <v>0</v>
      </c>
      <c r="H157" s="11"/>
      <c r="I157" s="12"/>
      <c r="J157" s="13"/>
      <c r="K157" s="14"/>
      <c r="L157" s="35">
        <f t="shared" si="71"/>
        <v>0</v>
      </c>
      <c r="M157" s="58"/>
      <c r="N157" s="51"/>
      <c r="O157" s="58"/>
      <c r="P157" s="58"/>
      <c r="Q157" s="58"/>
      <c r="R157" s="58"/>
      <c r="S157" s="58"/>
      <c r="T157" s="61"/>
      <c r="U157" s="58"/>
      <c r="V157" s="58"/>
      <c r="W157" s="58"/>
      <c r="X157" s="58"/>
      <c r="Y157" s="58"/>
      <c r="Z157" s="102"/>
      <c r="AA157" s="61"/>
      <c r="AB157" s="55"/>
    </row>
    <row r="158" spans="1:28" ht="37.5" hidden="1" customHeight="1" x14ac:dyDescent="0.25">
      <c r="A158" s="41">
        <f t="shared" si="67"/>
        <v>155</v>
      </c>
      <c r="B158" s="10"/>
      <c r="C158" s="10"/>
      <c r="D158" s="1">
        <f t="shared" si="68"/>
        <v>0</v>
      </c>
      <c r="E158" s="10"/>
      <c r="F158" s="34">
        <f t="shared" si="69"/>
        <v>0</v>
      </c>
      <c r="G158" s="1">
        <f t="shared" si="70"/>
        <v>0</v>
      </c>
      <c r="H158" s="11"/>
      <c r="I158" s="12"/>
      <c r="J158" s="13"/>
      <c r="K158" s="14"/>
      <c r="L158" s="35">
        <f t="shared" si="71"/>
        <v>0</v>
      </c>
      <c r="M158" s="58"/>
      <c r="N158" s="51"/>
      <c r="O158" s="58"/>
      <c r="P158" s="58"/>
      <c r="Q158" s="58"/>
      <c r="R158" s="58"/>
      <c r="S158" s="58"/>
      <c r="T158" s="61"/>
      <c r="U158" s="58"/>
      <c r="V158" s="58"/>
      <c r="W158" s="58"/>
      <c r="X158" s="58"/>
      <c r="Y158" s="58"/>
      <c r="Z158" s="102"/>
      <c r="AA158" s="61"/>
      <c r="AB158" s="55"/>
    </row>
    <row r="159" spans="1:28" ht="37.5" hidden="1" customHeight="1" x14ac:dyDescent="0.25">
      <c r="A159" s="41">
        <f t="shared" si="67"/>
        <v>156</v>
      </c>
      <c r="B159" s="10"/>
      <c r="C159" s="10"/>
      <c r="D159" s="1">
        <f t="shared" si="68"/>
        <v>0</v>
      </c>
      <c r="E159" s="10"/>
      <c r="F159" s="34">
        <f t="shared" si="69"/>
        <v>0</v>
      </c>
      <c r="G159" s="1">
        <f t="shared" si="70"/>
        <v>0</v>
      </c>
      <c r="H159" s="11"/>
      <c r="I159" s="12"/>
      <c r="J159" s="13"/>
      <c r="K159" s="14"/>
      <c r="L159" s="35">
        <f t="shared" si="71"/>
        <v>0</v>
      </c>
      <c r="M159" s="58"/>
      <c r="N159" s="51"/>
      <c r="O159" s="58"/>
      <c r="P159" s="58"/>
      <c r="Q159" s="58"/>
      <c r="R159" s="58"/>
      <c r="S159" s="58"/>
      <c r="T159" s="61"/>
      <c r="U159" s="58"/>
      <c r="V159" s="58"/>
      <c r="W159" s="58"/>
      <c r="X159" s="58"/>
      <c r="Y159" s="58"/>
      <c r="Z159" s="102"/>
      <c r="AA159" s="61"/>
      <c r="AB159" s="55"/>
    </row>
    <row r="160" spans="1:28" ht="37.5" hidden="1" customHeight="1" x14ac:dyDescent="0.25">
      <c r="A160" s="41">
        <f t="shared" si="67"/>
        <v>157</v>
      </c>
      <c r="B160" s="10"/>
      <c r="C160" s="10"/>
      <c r="D160" s="1">
        <f t="shared" si="68"/>
        <v>0</v>
      </c>
      <c r="E160" s="10"/>
      <c r="F160" s="34">
        <f t="shared" si="69"/>
        <v>0</v>
      </c>
      <c r="G160" s="1">
        <f t="shared" si="70"/>
        <v>0</v>
      </c>
      <c r="H160" s="11"/>
      <c r="I160" s="12"/>
      <c r="J160" s="13"/>
      <c r="K160" s="14"/>
      <c r="L160" s="35">
        <f t="shared" si="71"/>
        <v>0</v>
      </c>
      <c r="M160" s="58"/>
      <c r="N160" s="51"/>
      <c r="O160" s="58"/>
      <c r="P160" s="58"/>
      <c r="Q160" s="58"/>
      <c r="R160" s="58"/>
      <c r="S160" s="58"/>
      <c r="T160" s="61"/>
      <c r="U160" s="58"/>
      <c r="V160" s="58"/>
      <c r="W160" s="58"/>
      <c r="X160" s="58"/>
      <c r="Y160" s="58"/>
      <c r="Z160" s="102"/>
      <c r="AA160" s="61"/>
      <c r="AB160" s="55"/>
    </row>
    <row r="161" spans="1:28" ht="37.5" hidden="1" customHeight="1" x14ac:dyDescent="0.25">
      <c r="A161" s="41">
        <f t="shared" si="67"/>
        <v>158</v>
      </c>
      <c r="B161" s="10"/>
      <c r="C161" s="10"/>
      <c r="D161" s="1">
        <f t="shared" si="68"/>
        <v>0</v>
      </c>
      <c r="E161" s="10"/>
      <c r="F161" s="34">
        <f t="shared" si="69"/>
        <v>0</v>
      </c>
      <c r="G161" s="1">
        <f t="shared" si="70"/>
        <v>0</v>
      </c>
      <c r="H161" s="11"/>
      <c r="I161" s="12"/>
      <c r="J161" s="13"/>
      <c r="K161" s="14"/>
      <c r="L161" s="35">
        <f t="shared" si="71"/>
        <v>0</v>
      </c>
      <c r="M161" s="58"/>
      <c r="N161" s="51"/>
      <c r="O161" s="58"/>
      <c r="P161" s="58"/>
      <c r="Q161" s="58"/>
      <c r="R161" s="58"/>
      <c r="S161" s="58"/>
      <c r="T161" s="61"/>
      <c r="U161" s="58"/>
      <c r="V161" s="58"/>
      <c r="W161" s="58"/>
      <c r="X161" s="58"/>
      <c r="Y161" s="58"/>
      <c r="Z161" s="102"/>
      <c r="AA161" s="61"/>
      <c r="AB161" s="55"/>
    </row>
    <row r="162" spans="1:28" ht="37.5" hidden="1" customHeight="1" x14ac:dyDescent="0.25">
      <c r="A162" s="41">
        <f t="shared" si="67"/>
        <v>159</v>
      </c>
      <c r="B162" s="10"/>
      <c r="C162" s="10"/>
      <c r="D162" s="1">
        <f t="shared" si="68"/>
        <v>0</v>
      </c>
      <c r="E162" s="10"/>
      <c r="F162" s="34">
        <f t="shared" si="69"/>
        <v>0</v>
      </c>
      <c r="G162" s="1">
        <f t="shared" si="70"/>
        <v>0</v>
      </c>
      <c r="H162" s="11"/>
      <c r="I162" s="12"/>
      <c r="J162" s="13"/>
      <c r="K162" s="14"/>
      <c r="L162" s="35">
        <f t="shared" si="71"/>
        <v>0</v>
      </c>
      <c r="M162" s="58"/>
      <c r="N162" s="51"/>
      <c r="O162" s="58"/>
      <c r="P162" s="58"/>
      <c r="Q162" s="58"/>
      <c r="R162" s="58"/>
      <c r="S162" s="58"/>
      <c r="T162" s="61"/>
      <c r="U162" s="58"/>
      <c r="V162" s="58"/>
      <c r="W162" s="58"/>
      <c r="X162" s="58"/>
      <c r="Y162" s="58"/>
      <c r="Z162" s="102"/>
      <c r="AA162" s="61"/>
      <c r="AB162" s="55"/>
    </row>
    <row r="163" spans="1:28" ht="37.5" hidden="1" customHeight="1" x14ac:dyDescent="0.25">
      <c r="A163" s="41">
        <f t="shared" si="67"/>
        <v>160</v>
      </c>
      <c r="B163" s="10"/>
      <c r="C163" s="10"/>
      <c r="D163" s="1">
        <f t="shared" si="68"/>
        <v>0</v>
      </c>
      <c r="E163" s="10"/>
      <c r="F163" s="34">
        <f t="shared" si="69"/>
        <v>0</v>
      </c>
      <c r="G163" s="1">
        <f t="shared" si="70"/>
        <v>0</v>
      </c>
      <c r="H163" s="11"/>
      <c r="I163" s="12"/>
      <c r="J163" s="13"/>
      <c r="K163" s="14"/>
      <c r="L163" s="35">
        <f t="shared" si="71"/>
        <v>0</v>
      </c>
      <c r="M163" s="58"/>
      <c r="N163" s="51"/>
      <c r="O163" s="58"/>
      <c r="P163" s="58"/>
      <c r="Q163" s="58"/>
      <c r="R163" s="58"/>
      <c r="S163" s="58"/>
      <c r="T163" s="61"/>
      <c r="U163" s="58"/>
      <c r="V163" s="58"/>
      <c r="W163" s="58"/>
      <c r="X163" s="58"/>
      <c r="Y163" s="58"/>
      <c r="Z163" s="102"/>
      <c r="AA163" s="61"/>
      <c r="AB163" s="55"/>
    </row>
    <row r="164" spans="1:28" ht="37.5" hidden="1" customHeight="1" x14ac:dyDescent="0.25">
      <c r="A164" s="41">
        <f t="shared" si="67"/>
        <v>161</v>
      </c>
      <c r="B164" s="10"/>
      <c r="C164" s="10"/>
      <c r="D164" s="1">
        <f t="shared" si="68"/>
        <v>0</v>
      </c>
      <c r="E164" s="10"/>
      <c r="F164" s="34">
        <f t="shared" si="69"/>
        <v>0</v>
      </c>
      <c r="G164" s="1">
        <f t="shared" si="70"/>
        <v>0</v>
      </c>
      <c r="H164" s="11"/>
      <c r="I164" s="12"/>
      <c r="J164" s="13"/>
      <c r="K164" s="14"/>
      <c r="L164" s="35">
        <f t="shared" si="71"/>
        <v>0</v>
      </c>
      <c r="M164" s="58"/>
      <c r="N164" s="51"/>
      <c r="O164" s="58"/>
      <c r="P164" s="58"/>
      <c r="Q164" s="58"/>
      <c r="R164" s="58"/>
      <c r="S164" s="58"/>
      <c r="T164" s="61"/>
      <c r="U164" s="58"/>
      <c r="V164" s="58"/>
      <c r="W164" s="58"/>
      <c r="X164" s="58"/>
      <c r="Y164" s="58"/>
      <c r="Z164" s="102"/>
      <c r="AA164" s="61"/>
      <c r="AB164" s="55"/>
    </row>
    <row r="165" spans="1:28" ht="37.5" hidden="1" customHeight="1" x14ac:dyDescent="0.25">
      <c r="A165" s="41">
        <f t="shared" si="67"/>
        <v>162</v>
      </c>
      <c r="B165" s="10"/>
      <c r="C165" s="10"/>
      <c r="D165" s="1">
        <f t="shared" si="68"/>
        <v>0</v>
      </c>
      <c r="E165" s="10"/>
      <c r="F165" s="34">
        <f t="shared" si="69"/>
        <v>0</v>
      </c>
      <c r="G165" s="1">
        <f t="shared" si="70"/>
        <v>0</v>
      </c>
      <c r="H165" s="11"/>
      <c r="I165" s="12"/>
      <c r="J165" s="13"/>
      <c r="K165" s="14"/>
      <c r="L165" s="35">
        <f t="shared" si="71"/>
        <v>0</v>
      </c>
      <c r="M165" s="58"/>
      <c r="N165" s="51"/>
      <c r="O165" s="58"/>
      <c r="P165" s="58"/>
      <c r="Q165" s="58"/>
      <c r="R165" s="58"/>
      <c r="S165" s="58"/>
      <c r="T165" s="61"/>
      <c r="U165" s="58"/>
      <c r="V165" s="58"/>
      <c r="W165" s="58"/>
      <c r="X165" s="58"/>
      <c r="Y165" s="58"/>
      <c r="Z165" s="102"/>
      <c r="AA165" s="61"/>
      <c r="AB165" s="55"/>
    </row>
    <row r="166" spans="1:28" ht="37.5" hidden="1" customHeight="1" x14ac:dyDescent="0.25">
      <c r="A166" s="41">
        <f t="shared" si="67"/>
        <v>163</v>
      </c>
      <c r="B166" s="10"/>
      <c r="C166" s="10"/>
      <c r="D166" s="1">
        <f t="shared" si="68"/>
        <v>0</v>
      </c>
      <c r="E166" s="10"/>
      <c r="F166" s="34">
        <f t="shared" si="69"/>
        <v>0</v>
      </c>
      <c r="G166" s="1">
        <f t="shared" si="70"/>
        <v>0</v>
      </c>
      <c r="H166" s="11"/>
      <c r="I166" s="12"/>
      <c r="J166" s="13"/>
      <c r="K166" s="14"/>
      <c r="L166" s="35">
        <f t="shared" si="71"/>
        <v>0</v>
      </c>
      <c r="M166" s="58"/>
      <c r="N166" s="51"/>
      <c r="O166" s="58"/>
      <c r="P166" s="58"/>
      <c r="Q166" s="58"/>
      <c r="R166" s="58"/>
      <c r="S166" s="58"/>
      <c r="T166" s="61"/>
      <c r="U166" s="58"/>
      <c r="V166" s="58"/>
      <c r="W166" s="58"/>
      <c r="X166" s="58"/>
      <c r="Y166" s="58"/>
      <c r="Z166" s="102"/>
      <c r="AA166" s="61"/>
      <c r="AB166" s="55"/>
    </row>
    <row r="167" spans="1:28" ht="37.5" hidden="1" customHeight="1" x14ac:dyDescent="0.25">
      <c r="A167" s="41">
        <f t="shared" si="67"/>
        <v>164</v>
      </c>
      <c r="B167" s="10"/>
      <c r="C167" s="10"/>
      <c r="D167" s="1">
        <f t="shared" si="68"/>
        <v>0</v>
      </c>
      <c r="E167" s="10"/>
      <c r="F167" s="34">
        <f t="shared" si="69"/>
        <v>0</v>
      </c>
      <c r="G167" s="1">
        <f t="shared" si="70"/>
        <v>0</v>
      </c>
      <c r="H167" s="11"/>
      <c r="I167" s="12"/>
      <c r="J167" s="13"/>
      <c r="K167" s="14"/>
      <c r="L167" s="35">
        <f t="shared" si="71"/>
        <v>0</v>
      </c>
      <c r="M167" s="58"/>
      <c r="N167" s="51"/>
      <c r="O167" s="58"/>
      <c r="P167" s="58"/>
      <c r="Q167" s="58"/>
      <c r="R167" s="58"/>
      <c r="S167" s="58"/>
      <c r="T167" s="61"/>
      <c r="U167" s="58"/>
      <c r="V167" s="58"/>
      <c r="W167" s="58"/>
      <c r="X167" s="58"/>
      <c r="Y167" s="58"/>
      <c r="Z167" s="102"/>
      <c r="AA167" s="61"/>
      <c r="AB167" s="55"/>
    </row>
    <row r="168" spans="1:28" ht="37.5" hidden="1" customHeight="1" x14ac:dyDescent="0.25">
      <c r="A168" s="41">
        <f t="shared" si="67"/>
        <v>165</v>
      </c>
      <c r="B168" s="10"/>
      <c r="C168" s="10"/>
      <c r="D168" s="1">
        <f t="shared" si="68"/>
        <v>0</v>
      </c>
      <c r="E168" s="10"/>
      <c r="F168" s="34">
        <f t="shared" si="69"/>
        <v>0</v>
      </c>
      <c r="G168" s="1">
        <f t="shared" si="70"/>
        <v>0</v>
      </c>
      <c r="H168" s="11"/>
      <c r="I168" s="12"/>
      <c r="J168" s="13"/>
      <c r="K168" s="14"/>
      <c r="L168" s="35">
        <f t="shared" si="71"/>
        <v>0</v>
      </c>
      <c r="M168" s="58"/>
      <c r="N168" s="51"/>
      <c r="O168" s="58"/>
      <c r="P168" s="58"/>
      <c r="Q168" s="58"/>
      <c r="R168" s="58"/>
      <c r="S168" s="58"/>
      <c r="T168" s="61"/>
      <c r="U168" s="58"/>
      <c r="V168" s="58"/>
      <c r="W168" s="58"/>
      <c r="X168" s="58"/>
      <c r="Y168" s="58"/>
      <c r="Z168" s="102"/>
      <c r="AA168" s="61"/>
      <c r="AB168" s="55"/>
    </row>
    <row r="169" spans="1:28" ht="37.5" hidden="1" customHeight="1" x14ac:dyDescent="0.25">
      <c r="A169" s="41">
        <f t="shared" si="67"/>
        <v>166</v>
      </c>
      <c r="B169" s="10"/>
      <c r="C169" s="10"/>
      <c r="D169" s="1">
        <f t="shared" si="68"/>
        <v>0</v>
      </c>
      <c r="E169" s="10"/>
      <c r="F169" s="34">
        <f t="shared" si="69"/>
        <v>0</v>
      </c>
      <c r="G169" s="1">
        <f t="shared" si="70"/>
        <v>0</v>
      </c>
      <c r="H169" s="11"/>
      <c r="I169" s="12"/>
      <c r="J169" s="13"/>
      <c r="K169" s="14"/>
      <c r="L169" s="35">
        <f t="shared" si="71"/>
        <v>0</v>
      </c>
      <c r="M169" s="58"/>
      <c r="N169" s="51"/>
      <c r="O169" s="58"/>
      <c r="P169" s="58"/>
      <c r="Q169" s="58"/>
      <c r="R169" s="58"/>
      <c r="S169" s="58"/>
      <c r="T169" s="61"/>
      <c r="U169" s="58"/>
      <c r="V169" s="58"/>
      <c r="W169" s="58"/>
      <c r="X169" s="58"/>
      <c r="Y169" s="58"/>
      <c r="Z169" s="102"/>
      <c r="AA169" s="61"/>
      <c r="AB169" s="55"/>
    </row>
    <row r="170" spans="1:28" ht="37.5" hidden="1" customHeight="1" x14ac:dyDescent="0.25">
      <c r="A170" s="41">
        <f t="shared" si="67"/>
        <v>167</v>
      </c>
      <c r="B170" s="10"/>
      <c r="C170" s="10"/>
      <c r="D170" s="1">
        <f t="shared" si="68"/>
        <v>0</v>
      </c>
      <c r="E170" s="10"/>
      <c r="F170" s="34">
        <f t="shared" si="69"/>
        <v>0</v>
      </c>
      <c r="G170" s="1">
        <f t="shared" si="70"/>
        <v>0</v>
      </c>
      <c r="H170" s="11"/>
      <c r="I170" s="12"/>
      <c r="J170" s="13"/>
      <c r="K170" s="14"/>
      <c r="L170" s="35">
        <f t="shared" si="71"/>
        <v>0</v>
      </c>
      <c r="M170" s="58"/>
      <c r="N170" s="51"/>
      <c r="O170" s="58"/>
      <c r="P170" s="58"/>
      <c r="Q170" s="58"/>
      <c r="R170" s="58"/>
      <c r="S170" s="58"/>
      <c r="T170" s="61"/>
      <c r="U170" s="58"/>
      <c r="V170" s="58"/>
      <c r="W170" s="58"/>
      <c r="X170" s="58"/>
      <c r="Y170" s="58"/>
      <c r="Z170" s="102"/>
      <c r="AA170" s="61"/>
      <c r="AB170" s="55"/>
    </row>
    <row r="171" spans="1:28" ht="37.5" hidden="1" customHeight="1" x14ac:dyDescent="0.25">
      <c r="A171" s="41">
        <f t="shared" si="67"/>
        <v>168</v>
      </c>
      <c r="B171" s="10"/>
      <c r="C171" s="10"/>
      <c r="D171" s="1">
        <f t="shared" si="68"/>
        <v>0</v>
      </c>
      <c r="E171" s="10"/>
      <c r="F171" s="34">
        <f t="shared" si="69"/>
        <v>0</v>
      </c>
      <c r="G171" s="1">
        <f t="shared" si="70"/>
        <v>0</v>
      </c>
      <c r="H171" s="11"/>
      <c r="I171" s="12"/>
      <c r="J171" s="13"/>
      <c r="K171" s="14"/>
      <c r="L171" s="35">
        <f t="shared" si="71"/>
        <v>0</v>
      </c>
      <c r="M171" s="58"/>
      <c r="N171" s="51"/>
      <c r="O171" s="58"/>
      <c r="P171" s="58"/>
      <c r="Q171" s="58"/>
      <c r="R171" s="58"/>
      <c r="S171" s="58"/>
      <c r="T171" s="61"/>
      <c r="U171" s="58"/>
      <c r="V171" s="58"/>
      <c r="W171" s="58"/>
      <c r="X171" s="58"/>
      <c r="Y171" s="58"/>
      <c r="Z171" s="102"/>
      <c r="AA171" s="61"/>
      <c r="AB171" s="55"/>
    </row>
    <row r="172" spans="1:28" ht="37.5" hidden="1" customHeight="1" x14ac:dyDescent="0.25">
      <c r="A172" s="41">
        <f t="shared" si="67"/>
        <v>169</v>
      </c>
      <c r="B172" s="10"/>
      <c r="C172" s="10"/>
      <c r="D172" s="1">
        <f t="shared" si="68"/>
        <v>0</v>
      </c>
      <c r="E172" s="10"/>
      <c r="F172" s="34">
        <f t="shared" si="69"/>
        <v>0</v>
      </c>
      <c r="G172" s="1">
        <f t="shared" si="70"/>
        <v>0</v>
      </c>
      <c r="H172" s="11"/>
      <c r="I172" s="12"/>
      <c r="J172" s="13"/>
      <c r="K172" s="14"/>
      <c r="L172" s="35">
        <f t="shared" si="71"/>
        <v>0</v>
      </c>
      <c r="M172" s="58"/>
      <c r="N172" s="51"/>
      <c r="O172" s="58"/>
      <c r="P172" s="58"/>
      <c r="Q172" s="58"/>
      <c r="R172" s="58"/>
      <c r="S172" s="58"/>
      <c r="T172" s="61"/>
      <c r="U172" s="58"/>
      <c r="V172" s="58"/>
      <c r="W172" s="58"/>
      <c r="X172" s="58"/>
      <c r="Y172" s="58"/>
      <c r="Z172" s="102"/>
      <c r="AA172" s="61"/>
      <c r="AB172" s="55"/>
    </row>
    <row r="173" spans="1:28" ht="37.5" hidden="1" customHeight="1" x14ac:dyDescent="0.25">
      <c r="A173" s="41">
        <f t="shared" si="67"/>
        <v>170</v>
      </c>
      <c r="B173" s="10"/>
      <c r="C173" s="10"/>
      <c r="D173" s="1">
        <f t="shared" si="68"/>
        <v>0</v>
      </c>
      <c r="E173" s="10"/>
      <c r="F173" s="34">
        <f t="shared" si="69"/>
        <v>0</v>
      </c>
      <c r="G173" s="1">
        <f t="shared" si="70"/>
        <v>0</v>
      </c>
      <c r="H173" s="11"/>
      <c r="I173" s="12"/>
      <c r="J173" s="13"/>
      <c r="K173" s="14"/>
      <c r="L173" s="35">
        <f t="shared" si="71"/>
        <v>0</v>
      </c>
      <c r="M173" s="58"/>
      <c r="N173" s="51"/>
      <c r="O173" s="58"/>
      <c r="P173" s="58"/>
      <c r="Q173" s="58"/>
      <c r="R173" s="58"/>
      <c r="S173" s="58"/>
      <c r="T173" s="61"/>
      <c r="U173" s="58"/>
      <c r="V173" s="58"/>
      <c r="W173" s="58"/>
      <c r="X173" s="58"/>
      <c r="Y173" s="58"/>
      <c r="Z173" s="102"/>
      <c r="AA173" s="61"/>
      <c r="AB173" s="55"/>
    </row>
    <row r="174" spans="1:28" ht="37.5" hidden="1" customHeight="1" x14ac:dyDescent="0.25">
      <c r="A174" s="41">
        <f t="shared" si="67"/>
        <v>171</v>
      </c>
      <c r="B174" s="10"/>
      <c r="C174" s="10"/>
      <c r="D174" s="1">
        <f t="shared" si="68"/>
        <v>0</v>
      </c>
      <c r="E174" s="10"/>
      <c r="F174" s="34">
        <f t="shared" si="69"/>
        <v>0</v>
      </c>
      <c r="G174" s="1">
        <f t="shared" si="70"/>
        <v>0</v>
      </c>
      <c r="H174" s="11"/>
      <c r="I174" s="12"/>
      <c r="J174" s="13"/>
      <c r="K174" s="14"/>
      <c r="L174" s="35">
        <f t="shared" si="71"/>
        <v>0</v>
      </c>
      <c r="M174" s="58"/>
      <c r="N174" s="51"/>
      <c r="O174" s="58"/>
      <c r="P174" s="58"/>
      <c r="Q174" s="58"/>
      <c r="R174" s="58"/>
      <c r="S174" s="58"/>
      <c r="T174" s="61"/>
      <c r="U174" s="58"/>
      <c r="V174" s="58"/>
      <c r="W174" s="58"/>
      <c r="X174" s="58"/>
      <c r="Y174" s="58"/>
      <c r="Z174" s="102"/>
      <c r="AA174" s="61"/>
      <c r="AB174" s="55"/>
    </row>
    <row r="175" spans="1:28" ht="37.5" hidden="1" customHeight="1" x14ac:dyDescent="0.25">
      <c r="A175" s="41">
        <f t="shared" si="67"/>
        <v>172</v>
      </c>
      <c r="B175" s="10"/>
      <c r="C175" s="10"/>
      <c r="D175" s="1">
        <f t="shared" si="68"/>
        <v>0</v>
      </c>
      <c r="E175" s="10"/>
      <c r="F175" s="34">
        <f t="shared" si="69"/>
        <v>0</v>
      </c>
      <c r="G175" s="1">
        <f t="shared" si="70"/>
        <v>0</v>
      </c>
      <c r="H175" s="11"/>
      <c r="I175" s="12"/>
      <c r="J175" s="13"/>
      <c r="K175" s="14"/>
      <c r="L175" s="35">
        <f t="shared" si="71"/>
        <v>0</v>
      </c>
      <c r="M175" s="58"/>
      <c r="N175" s="51"/>
      <c r="O175" s="58"/>
      <c r="P175" s="58"/>
      <c r="Q175" s="58"/>
      <c r="R175" s="58"/>
      <c r="S175" s="58"/>
      <c r="T175" s="61"/>
      <c r="U175" s="58"/>
      <c r="V175" s="58"/>
      <c r="W175" s="58"/>
      <c r="X175" s="58"/>
      <c r="Y175" s="58"/>
      <c r="Z175" s="102"/>
      <c r="AA175" s="61"/>
      <c r="AB175" s="55"/>
    </row>
    <row r="176" spans="1:28" ht="37.5" hidden="1" customHeight="1" x14ac:dyDescent="0.25">
      <c r="A176" s="41">
        <f t="shared" si="67"/>
        <v>173</v>
      </c>
      <c r="B176" s="10"/>
      <c r="C176" s="10"/>
      <c r="D176" s="1">
        <f t="shared" si="68"/>
        <v>0</v>
      </c>
      <c r="E176" s="10"/>
      <c r="F176" s="34">
        <f t="shared" si="69"/>
        <v>0</v>
      </c>
      <c r="G176" s="1">
        <f t="shared" si="70"/>
        <v>0</v>
      </c>
      <c r="H176" s="11"/>
      <c r="I176" s="12"/>
      <c r="J176" s="13"/>
      <c r="K176" s="14"/>
      <c r="L176" s="35">
        <f t="shared" si="71"/>
        <v>0</v>
      </c>
      <c r="M176" s="58"/>
      <c r="N176" s="51"/>
      <c r="O176" s="58"/>
      <c r="P176" s="58"/>
      <c r="Q176" s="58"/>
      <c r="R176" s="58"/>
      <c r="S176" s="58"/>
      <c r="T176" s="61"/>
      <c r="U176" s="58"/>
      <c r="V176" s="58"/>
      <c r="W176" s="58"/>
      <c r="X176" s="58"/>
      <c r="Y176" s="58"/>
      <c r="Z176" s="102"/>
      <c r="AA176" s="61"/>
      <c r="AB176" s="55"/>
    </row>
    <row r="177" spans="1:28" ht="37.5" hidden="1" customHeight="1" x14ac:dyDescent="0.25">
      <c r="A177" s="41">
        <f t="shared" si="67"/>
        <v>174</v>
      </c>
      <c r="B177" s="10"/>
      <c r="C177" s="10"/>
      <c r="D177" s="1">
        <f t="shared" si="68"/>
        <v>0</v>
      </c>
      <c r="E177" s="10"/>
      <c r="F177" s="34">
        <f t="shared" si="69"/>
        <v>0</v>
      </c>
      <c r="G177" s="1">
        <f t="shared" si="70"/>
        <v>0</v>
      </c>
      <c r="H177" s="11"/>
      <c r="I177" s="12"/>
      <c r="J177" s="13"/>
      <c r="K177" s="14"/>
      <c r="L177" s="35">
        <f t="shared" si="71"/>
        <v>0</v>
      </c>
      <c r="M177" s="58"/>
      <c r="N177" s="51"/>
      <c r="O177" s="58"/>
      <c r="P177" s="58"/>
      <c r="Q177" s="58"/>
      <c r="R177" s="58"/>
      <c r="S177" s="58"/>
      <c r="T177" s="61"/>
      <c r="U177" s="58"/>
      <c r="V177" s="58"/>
      <c r="W177" s="58"/>
      <c r="X177" s="58"/>
      <c r="Y177" s="58"/>
      <c r="Z177" s="102"/>
      <c r="AA177" s="61"/>
      <c r="AB177" s="55"/>
    </row>
    <row r="178" spans="1:28" ht="37.5" hidden="1" customHeight="1" x14ac:dyDescent="0.25">
      <c r="A178" s="41">
        <f t="shared" si="67"/>
        <v>175</v>
      </c>
      <c r="B178" s="10"/>
      <c r="C178" s="10"/>
      <c r="D178" s="1">
        <f t="shared" si="68"/>
        <v>0</v>
      </c>
      <c r="E178" s="10"/>
      <c r="F178" s="34">
        <f t="shared" si="69"/>
        <v>0</v>
      </c>
      <c r="G178" s="1">
        <f t="shared" si="70"/>
        <v>0</v>
      </c>
      <c r="H178" s="11"/>
      <c r="I178" s="12"/>
      <c r="J178" s="13"/>
      <c r="K178" s="14"/>
      <c r="L178" s="35">
        <f t="shared" si="71"/>
        <v>0</v>
      </c>
      <c r="M178" s="58"/>
      <c r="N178" s="51"/>
      <c r="O178" s="58"/>
      <c r="P178" s="58"/>
      <c r="Q178" s="58"/>
      <c r="R178" s="58"/>
      <c r="S178" s="58"/>
      <c r="T178" s="61"/>
      <c r="U178" s="58"/>
      <c r="V178" s="58"/>
      <c r="W178" s="58"/>
      <c r="X178" s="58"/>
      <c r="Y178" s="58"/>
      <c r="Z178" s="102"/>
      <c r="AA178" s="61"/>
      <c r="AB178" s="55"/>
    </row>
    <row r="179" spans="1:28" ht="37.5" hidden="1" customHeight="1" x14ac:dyDescent="0.25">
      <c r="A179" s="41">
        <f t="shared" si="67"/>
        <v>176</v>
      </c>
      <c r="B179" s="10"/>
      <c r="C179" s="10"/>
      <c r="D179" s="1">
        <f t="shared" si="68"/>
        <v>0</v>
      </c>
      <c r="E179" s="10"/>
      <c r="F179" s="34">
        <f t="shared" si="69"/>
        <v>0</v>
      </c>
      <c r="G179" s="1">
        <f t="shared" si="70"/>
        <v>0</v>
      </c>
      <c r="H179" s="11"/>
      <c r="I179" s="12"/>
      <c r="J179" s="13"/>
      <c r="K179" s="14"/>
      <c r="L179" s="35">
        <f t="shared" si="71"/>
        <v>0</v>
      </c>
      <c r="M179" s="58"/>
      <c r="N179" s="51"/>
      <c r="O179" s="58"/>
      <c r="P179" s="58"/>
      <c r="Q179" s="58"/>
      <c r="R179" s="58"/>
      <c r="S179" s="58"/>
      <c r="T179" s="61"/>
      <c r="U179" s="58"/>
      <c r="V179" s="58"/>
      <c r="W179" s="58"/>
      <c r="X179" s="58"/>
      <c r="Y179" s="58"/>
      <c r="Z179" s="102"/>
      <c r="AA179" s="61"/>
      <c r="AB179" s="55"/>
    </row>
    <row r="180" spans="1:28" ht="37.5" hidden="1" customHeight="1" x14ac:dyDescent="0.25">
      <c r="A180" s="41">
        <f t="shared" si="67"/>
        <v>177</v>
      </c>
      <c r="B180" s="10"/>
      <c r="C180" s="10"/>
      <c r="D180" s="1">
        <f t="shared" si="68"/>
        <v>0</v>
      </c>
      <c r="E180" s="10"/>
      <c r="F180" s="34">
        <f t="shared" si="69"/>
        <v>0</v>
      </c>
      <c r="G180" s="1">
        <f t="shared" si="70"/>
        <v>0</v>
      </c>
      <c r="H180" s="11"/>
      <c r="I180" s="12"/>
      <c r="J180" s="13"/>
      <c r="K180" s="14"/>
      <c r="L180" s="35">
        <f t="shared" si="71"/>
        <v>0</v>
      </c>
      <c r="M180" s="58"/>
      <c r="N180" s="51"/>
      <c r="O180" s="58"/>
      <c r="P180" s="58"/>
      <c r="Q180" s="58"/>
      <c r="R180" s="58"/>
      <c r="S180" s="58"/>
      <c r="T180" s="61"/>
      <c r="U180" s="58"/>
      <c r="V180" s="58"/>
      <c r="W180" s="58"/>
      <c r="X180" s="58"/>
      <c r="Y180" s="58"/>
      <c r="Z180" s="102"/>
      <c r="AA180" s="61"/>
      <c r="AB180" s="55"/>
    </row>
    <row r="181" spans="1:28" ht="37.5" hidden="1" customHeight="1" x14ac:dyDescent="0.25">
      <c r="A181" s="41">
        <f t="shared" si="67"/>
        <v>178</v>
      </c>
      <c r="B181" s="10"/>
      <c r="C181" s="10"/>
      <c r="D181" s="1">
        <f t="shared" si="68"/>
        <v>0</v>
      </c>
      <c r="E181" s="10"/>
      <c r="F181" s="34">
        <f t="shared" si="69"/>
        <v>0</v>
      </c>
      <c r="G181" s="1">
        <f t="shared" si="70"/>
        <v>0</v>
      </c>
      <c r="H181" s="11"/>
      <c r="I181" s="12"/>
      <c r="J181" s="13"/>
      <c r="K181" s="14"/>
      <c r="L181" s="35">
        <f t="shared" si="71"/>
        <v>0</v>
      </c>
      <c r="M181" s="58"/>
      <c r="N181" s="51"/>
      <c r="O181" s="58"/>
      <c r="P181" s="58"/>
      <c r="Q181" s="58"/>
      <c r="R181" s="58"/>
      <c r="S181" s="58"/>
      <c r="T181" s="61"/>
      <c r="U181" s="58"/>
      <c r="V181" s="58"/>
      <c r="W181" s="58"/>
      <c r="X181" s="58"/>
      <c r="Y181" s="58"/>
      <c r="Z181" s="102"/>
      <c r="AA181" s="61"/>
      <c r="AB181" s="55"/>
    </row>
    <row r="182" spans="1:28" ht="37.5" hidden="1" customHeight="1" x14ac:dyDescent="0.25">
      <c r="A182" s="41">
        <f t="shared" si="67"/>
        <v>179</v>
      </c>
      <c r="B182" s="10"/>
      <c r="C182" s="10"/>
      <c r="D182" s="1">
        <f t="shared" si="68"/>
        <v>0</v>
      </c>
      <c r="E182" s="10"/>
      <c r="F182" s="34">
        <f t="shared" si="69"/>
        <v>0</v>
      </c>
      <c r="G182" s="1">
        <f t="shared" si="70"/>
        <v>0</v>
      </c>
      <c r="H182" s="11"/>
      <c r="I182" s="12"/>
      <c r="J182" s="13"/>
      <c r="K182" s="14"/>
      <c r="L182" s="35">
        <f t="shared" si="71"/>
        <v>0</v>
      </c>
      <c r="M182" s="58"/>
      <c r="N182" s="51"/>
      <c r="O182" s="58"/>
      <c r="P182" s="58"/>
      <c r="Q182" s="58"/>
      <c r="R182" s="58"/>
      <c r="S182" s="58"/>
      <c r="T182" s="61"/>
      <c r="U182" s="58"/>
      <c r="V182" s="58"/>
      <c r="W182" s="58"/>
      <c r="X182" s="58"/>
      <c r="Y182" s="58"/>
      <c r="Z182" s="102"/>
      <c r="AA182" s="61"/>
      <c r="AB182" s="55"/>
    </row>
    <row r="183" spans="1:28" ht="37.5" hidden="1" customHeight="1" x14ac:dyDescent="0.25">
      <c r="A183" s="41">
        <f t="shared" si="67"/>
        <v>180</v>
      </c>
      <c r="B183" s="10"/>
      <c r="C183" s="10"/>
      <c r="D183" s="1">
        <f t="shared" si="68"/>
        <v>0</v>
      </c>
      <c r="E183" s="10"/>
      <c r="F183" s="34">
        <f t="shared" si="69"/>
        <v>0</v>
      </c>
      <c r="G183" s="1">
        <f t="shared" si="70"/>
        <v>0</v>
      </c>
      <c r="H183" s="11"/>
      <c r="I183" s="12"/>
      <c r="J183" s="13"/>
      <c r="K183" s="14"/>
      <c r="L183" s="35">
        <f t="shared" si="71"/>
        <v>0</v>
      </c>
      <c r="M183" s="58"/>
      <c r="N183" s="51"/>
      <c r="O183" s="58"/>
      <c r="P183" s="58"/>
      <c r="Q183" s="58"/>
      <c r="R183" s="58"/>
      <c r="S183" s="58"/>
      <c r="T183" s="61"/>
      <c r="U183" s="58"/>
      <c r="V183" s="58"/>
      <c r="W183" s="58"/>
      <c r="X183" s="58"/>
      <c r="Y183" s="58"/>
      <c r="Z183" s="102"/>
      <c r="AA183" s="61"/>
      <c r="AB183" s="55"/>
    </row>
    <row r="184" spans="1:28" ht="37.5" hidden="1" customHeight="1" x14ac:dyDescent="0.25">
      <c r="A184" s="41">
        <f t="shared" si="67"/>
        <v>181</v>
      </c>
      <c r="B184" s="10"/>
      <c r="C184" s="10"/>
      <c r="D184" s="1">
        <f t="shared" si="68"/>
        <v>0</v>
      </c>
      <c r="E184" s="10"/>
      <c r="F184" s="34">
        <f t="shared" si="69"/>
        <v>0</v>
      </c>
      <c r="G184" s="1">
        <f t="shared" si="70"/>
        <v>0</v>
      </c>
      <c r="H184" s="11"/>
      <c r="I184" s="12"/>
      <c r="J184" s="13"/>
      <c r="K184" s="14"/>
      <c r="L184" s="35">
        <f t="shared" si="71"/>
        <v>0</v>
      </c>
      <c r="M184" s="58"/>
      <c r="N184" s="51"/>
      <c r="O184" s="58"/>
      <c r="P184" s="58"/>
      <c r="Q184" s="58"/>
      <c r="R184" s="58"/>
      <c r="S184" s="58"/>
      <c r="T184" s="61"/>
      <c r="U184" s="58"/>
      <c r="V184" s="58"/>
      <c r="W184" s="58"/>
      <c r="X184" s="58"/>
      <c r="Y184" s="58"/>
      <c r="Z184" s="102"/>
      <c r="AA184" s="61"/>
      <c r="AB184" s="55"/>
    </row>
    <row r="185" spans="1:28" ht="37.5" hidden="1" customHeight="1" x14ac:dyDescent="0.25">
      <c r="A185" s="41">
        <f t="shared" si="67"/>
        <v>182</v>
      </c>
      <c r="B185" s="10"/>
      <c r="C185" s="10"/>
      <c r="D185" s="1">
        <f t="shared" si="68"/>
        <v>0</v>
      </c>
      <c r="E185" s="10"/>
      <c r="F185" s="34">
        <f t="shared" si="69"/>
        <v>0</v>
      </c>
      <c r="G185" s="1">
        <f t="shared" si="70"/>
        <v>0</v>
      </c>
      <c r="H185" s="11"/>
      <c r="I185" s="12"/>
      <c r="J185" s="13"/>
      <c r="K185" s="14"/>
      <c r="L185" s="35">
        <f t="shared" si="71"/>
        <v>0</v>
      </c>
      <c r="M185" s="58"/>
      <c r="N185" s="51"/>
      <c r="O185" s="58"/>
      <c r="P185" s="58"/>
      <c r="Q185" s="58"/>
      <c r="R185" s="58"/>
      <c r="S185" s="58"/>
      <c r="T185" s="61"/>
      <c r="U185" s="58"/>
      <c r="V185" s="58"/>
      <c r="W185" s="58"/>
      <c r="X185" s="58"/>
      <c r="Y185" s="58"/>
      <c r="Z185" s="102"/>
      <c r="AA185" s="61"/>
      <c r="AB185" s="55"/>
    </row>
    <row r="186" spans="1:28" ht="37.5" hidden="1" customHeight="1" x14ac:dyDescent="0.25">
      <c r="A186" s="41">
        <f t="shared" si="67"/>
        <v>183</v>
      </c>
      <c r="B186" s="10"/>
      <c r="C186" s="10"/>
      <c r="D186" s="1">
        <f t="shared" si="68"/>
        <v>0</v>
      </c>
      <c r="E186" s="10"/>
      <c r="F186" s="34">
        <f t="shared" si="69"/>
        <v>0</v>
      </c>
      <c r="G186" s="1">
        <f t="shared" si="70"/>
        <v>0</v>
      </c>
      <c r="H186" s="11"/>
      <c r="I186" s="12"/>
      <c r="J186" s="13"/>
      <c r="K186" s="14"/>
      <c r="L186" s="35">
        <f t="shared" si="71"/>
        <v>0</v>
      </c>
      <c r="M186" s="58"/>
      <c r="N186" s="51"/>
      <c r="O186" s="58"/>
      <c r="P186" s="58"/>
      <c r="Q186" s="58"/>
      <c r="R186" s="58"/>
      <c r="S186" s="58"/>
      <c r="T186" s="61"/>
      <c r="U186" s="58"/>
      <c r="V186" s="58"/>
      <c r="W186" s="58"/>
      <c r="X186" s="58"/>
      <c r="Y186" s="58"/>
      <c r="Z186" s="102"/>
      <c r="AA186" s="61"/>
      <c r="AB186" s="55"/>
    </row>
    <row r="187" spans="1:28" ht="37.5" hidden="1" customHeight="1" x14ac:dyDescent="0.25">
      <c r="A187" s="41">
        <f t="shared" si="67"/>
        <v>184</v>
      </c>
      <c r="B187" s="10"/>
      <c r="C187" s="10"/>
      <c r="D187" s="1">
        <f t="shared" si="68"/>
        <v>0</v>
      </c>
      <c r="E187" s="10"/>
      <c r="F187" s="34">
        <f t="shared" si="69"/>
        <v>0</v>
      </c>
      <c r="G187" s="1">
        <f t="shared" si="70"/>
        <v>0</v>
      </c>
      <c r="H187" s="11"/>
      <c r="I187" s="12"/>
      <c r="J187" s="13"/>
      <c r="K187" s="14"/>
      <c r="L187" s="35">
        <f t="shared" si="71"/>
        <v>0</v>
      </c>
      <c r="M187" s="58"/>
      <c r="N187" s="51"/>
      <c r="O187" s="58"/>
      <c r="P187" s="58"/>
      <c r="Q187" s="58"/>
      <c r="R187" s="58"/>
      <c r="S187" s="58"/>
      <c r="T187" s="61"/>
      <c r="U187" s="58"/>
      <c r="V187" s="58"/>
      <c r="W187" s="58"/>
      <c r="X187" s="58"/>
      <c r="Y187" s="58"/>
      <c r="Z187" s="102"/>
      <c r="AA187" s="61"/>
      <c r="AB187" s="55"/>
    </row>
    <row r="188" spans="1:28" ht="37.5" hidden="1" customHeight="1" x14ac:dyDescent="0.25">
      <c r="A188" s="41">
        <f t="shared" si="67"/>
        <v>185</v>
      </c>
      <c r="B188" s="10"/>
      <c r="C188" s="10"/>
      <c r="D188" s="1">
        <f t="shared" si="68"/>
        <v>0</v>
      </c>
      <c r="E188" s="10"/>
      <c r="F188" s="34">
        <f t="shared" si="69"/>
        <v>0</v>
      </c>
      <c r="G188" s="1">
        <f t="shared" si="70"/>
        <v>0</v>
      </c>
      <c r="H188" s="11"/>
      <c r="I188" s="12"/>
      <c r="J188" s="13"/>
      <c r="K188" s="14"/>
      <c r="L188" s="35">
        <f t="shared" si="71"/>
        <v>0</v>
      </c>
      <c r="M188" s="58"/>
      <c r="N188" s="51"/>
      <c r="O188" s="58"/>
      <c r="P188" s="58"/>
      <c r="Q188" s="58"/>
      <c r="R188" s="58"/>
      <c r="S188" s="58"/>
      <c r="T188" s="61"/>
      <c r="U188" s="58"/>
      <c r="V188" s="58"/>
      <c r="W188" s="58"/>
      <c r="X188" s="58"/>
      <c r="Y188" s="58"/>
      <c r="Z188" s="102"/>
      <c r="AA188" s="61"/>
      <c r="AB188" s="55"/>
    </row>
    <row r="189" spans="1:28" ht="37.5" hidden="1" customHeight="1" x14ac:dyDescent="0.25">
      <c r="A189" s="41">
        <f t="shared" si="67"/>
        <v>186</v>
      </c>
      <c r="B189" s="10"/>
      <c r="C189" s="10"/>
      <c r="D189" s="1">
        <f t="shared" si="68"/>
        <v>0</v>
      </c>
      <c r="E189" s="10"/>
      <c r="F189" s="34">
        <f t="shared" si="69"/>
        <v>0</v>
      </c>
      <c r="G189" s="1">
        <f t="shared" si="70"/>
        <v>0</v>
      </c>
      <c r="H189" s="11"/>
      <c r="I189" s="12"/>
      <c r="J189" s="13"/>
      <c r="K189" s="14"/>
      <c r="L189" s="35">
        <f t="shared" si="71"/>
        <v>0</v>
      </c>
      <c r="M189" s="58"/>
      <c r="N189" s="51"/>
      <c r="O189" s="58"/>
      <c r="P189" s="58"/>
      <c r="Q189" s="58"/>
      <c r="R189" s="58"/>
      <c r="S189" s="58"/>
      <c r="T189" s="61"/>
      <c r="U189" s="58"/>
      <c r="V189" s="58"/>
      <c r="W189" s="58"/>
      <c r="X189" s="58"/>
      <c r="Y189" s="58"/>
      <c r="Z189" s="102"/>
      <c r="AA189" s="61"/>
      <c r="AB189" s="55"/>
    </row>
    <row r="190" spans="1:28" ht="37.5" hidden="1" customHeight="1" x14ac:dyDescent="0.25">
      <c r="A190" s="41">
        <f t="shared" si="67"/>
        <v>187</v>
      </c>
      <c r="B190" s="10"/>
      <c r="C190" s="10"/>
      <c r="D190" s="1">
        <f t="shared" si="68"/>
        <v>0</v>
      </c>
      <c r="E190" s="10"/>
      <c r="F190" s="34">
        <f t="shared" si="69"/>
        <v>0</v>
      </c>
      <c r="G190" s="1">
        <f t="shared" si="70"/>
        <v>0</v>
      </c>
      <c r="H190" s="11"/>
      <c r="I190" s="12"/>
      <c r="J190" s="13"/>
      <c r="K190" s="14"/>
      <c r="L190" s="35">
        <f t="shared" si="71"/>
        <v>0</v>
      </c>
      <c r="M190" s="58"/>
      <c r="N190" s="51"/>
      <c r="O190" s="58"/>
      <c r="P190" s="58"/>
      <c r="Q190" s="58"/>
      <c r="R190" s="58"/>
      <c r="S190" s="58"/>
      <c r="T190" s="61"/>
      <c r="U190" s="58"/>
      <c r="V190" s="58"/>
      <c r="W190" s="58"/>
      <c r="X190" s="58"/>
      <c r="Y190" s="58"/>
      <c r="Z190" s="102"/>
      <c r="AA190" s="61"/>
      <c r="AB190" s="55"/>
    </row>
    <row r="191" spans="1:28" ht="37.5" hidden="1" customHeight="1" x14ac:dyDescent="0.25">
      <c r="A191" s="41">
        <f t="shared" si="67"/>
        <v>188</v>
      </c>
      <c r="B191" s="10"/>
      <c r="C191" s="10"/>
      <c r="D191" s="1">
        <f t="shared" si="68"/>
        <v>0</v>
      </c>
      <c r="E191" s="10"/>
      <c r="F191" s="34">
        <f t="shared" si="69"/>
        <v>0</v>
      </c>
      <c r="G191" s="1">
        <f t="shared" si="70"/>
        <v>0</v>
      </c>
      <c r="H191" s="11"/>
      <c r="I191" s="12"/>
      <c r="J191" s="13"/>
      <c r="K191" s="14"/>
      <c r="L191" s="35">
        <f t="shared" si="71"/>
        <v>0</v>
      </c>
      <c r="M191" s="58"/>
      <c r="N191" s="51"/>
      <c r="O191" s="58"/>
      <c r="P191" s="58"/>
      <c r="Q191" s="58"/>
      <c r="R191" s="58"/>
      <c r="S191" s="58"/>
      <c r="T191" s="61"/>
      <c r="U191" s="58"/>
      <c r="V191" s="58"/>
      <c r="W191" s="58"/>
      <c r="X191" s="58"/>
      <c r="Y191" s="58"/>
      <c r="Z191" s="102"/>
      <c r="AA191" s="61"/>
      <c r="AB191" s="55"/>
    </row>
    <row r="192" spans="1:28" ht="37.5" hidden="1" customHeight="1" x14ac:dyDescent="0.25">
      <c r="A192" s="41">
        <f t="shared" si="67"/>
        <v>189</v>
      </c>
      <c r="B192" s="10"/>
      <c r="C192" s="10"/>
      <c r="D192" s="1">
        <f t="shared" si="68"/>
        <v>0</v>
      </c>
      <c r="E192" s="10"/>
      <c r="F192" s="34">
        <f t="shared" si="69"/>
        <v>0</v>
      </c>
      <c r="G192" s="1">
        <f t="shared" si="70"/>
        <v>0</v>
      </c>
      <c r="H192" s="11"/>
      <c r="I192" s="12"/>
      <c r="J192" s="13"/>
      <c r="K192" s="14"/>
      <c r="L192" s="35">
        <f t="shared" si="71"/>
        <v>0</v>
      </c>
      <c r="M192" s="58"/>
      <c r="N192" s="51"/>
      <c r="O192" s="58"/>
      <c r="P192" s="58"/>
      <c r="Q192" s="58"/>
      <c r="R192" s="58"/>
      <c r="S192" s="58"/>
      <c r="T192" s="61"/>
      <c r="U192" s="58"/>
      <c r="V192" s="58"/>
      <c r="W192" s="58"/>
      <c r="X192" s="58"/>
      <c r="Y192" s="58"/>
      <c r="Z192" s="102"/>
      <c r="AA192" s="61"/>
      <c r="AB192" s="55"/>
    </row>
    <row r="193" spans="1:28" ht="37.5" hidden="1" customHeight="1" x14ac:dyDescent="0.25">
      <c r="A193" s="41">
        <f t="shared" si="67"/>
        <v>190</v>
      </c>
      <c r="B193" s="10"/>
      <c r="C193" s="10"/>
      <c r="D193" s="1">
        <f t="shared" si="68"/>
        <v>0</v>
      </c>
      <c r="E193" s="10"/>
      <c r="F193" s="34">
        <f t="shared" si="69"/>
        <v>0</v>
      </c>
      <c r="G193" s="1">
        <f t="shared" si="70"/>
        <v>0</v>
      </c>
      <c r="H193" s="11"/>
      <c r="I193" s="12"/>
      <c r="J193" s="13"/>
      <c r="K193" s="14"/>
      <c r="L193" s="35">
        <f t="shared" si="71"/>
        <v>0</v>
      </c>
      <c r="M193" s="58"/>
      <c r="N193" s="51"/>
      <c r="O193" s="58"/>
      <c r="P193" s="58"/>
      <c r="Q193" s="58"/>
      <c r="R193" s="58"/>
      <c r="S193" s="58"/>
      <c r="T193" s="61"/>
      <c r="U193" s="58"/>
      <c r="V193" s="58"/>
      <c r="W193" s="58"/>
      <c r="X193" s="58"/>
      <c r="Y193" s="58"/>
      <c r="Z193" s="102"/>
      <c r="AA193" s="61"/>
      <c r="AB193" s="55"/>
    </row>
    <row r="194" spans="1:28" ht="37.5" hidden="1" customHeight="1" x14ac:dyDescent="0.25">
      <c r="A194" s="41">
        <f t="shared" si="67"/>
        <v>191</v>
      </c>
      <c r="B194" s="10"/>
      <c r="C194" s="10"/>
      <c r="D194" s="1">
        <f t="shared" si="68"/>
        <v>0</v>
      </c>
      <c r="E194" s="10"/>
      <c r="F194" s="34">
        <f t="shared" si="69"/>
        <v>0</v>
      </c>
      <c r="G194" s="1">
        <f t="shared" si="70"/>
        <v>0</v>
      </c>
      <c r="H194" s="11"/>
      <c r="I194" s="12"/>
      <c r="J194" s="13"/>
      <c r="K194" s="14"/>
      <c r="L194" s="35">
        <f t="shared" si="71"/>
        <v>0</v>
      </c>
      <c r="M194" s="58"/>
      <c r="N194" s="51"/>
      <c r="O194" s="58"/>
      <c r="P194" s="58"/>
      <c r="Q194" s="58"/>
      <c r="R194" s="58"/>
      <c r="S194" s="58"/>
      <c r="T194" s="61"/>
      <c r="U194" s="58"/>
      <c r="V194" s="58"/>
      <c r="W194" s="58"/>
      <c r="X194" s="58"/>
      <c r="Y194" s="58"/>
      <c r="Z194" s="102"/>
      <c r="AA194" s="61"/>
      <c r="AB194" s="55"/>
    </row>
    <row r="195" spans="1:28" ht="37.5" hidden="1" customHeight="1" x14ac:dyDescent="0.25">
      <c r="A195" s="41">
        <f t="shared" si="67"/>
        <v>192</v>
      </c>
      <c r="B195" s="10"/>
      <c r="C195" s="10"/>
      <c r="D195" s="1">
        <f t="shared" si="68"/>
        <v>0</v>
      </c>
      <c r="E195" s="10"/>
      <c r="F195" s="34">
        <f t="shared" si="69"/>
        <v>0</v>
      </c>
      <c r="G195" s="1">
        <f t="shared" si="70"/>
        <v>0</v>
      </c>
      <c r="H195" s="11"/>
      <c r="I195" s="12"/>
      <c r="J195" s="13"/>
      <c r="K195" s="14"/>
      <c r="L195" s="35">
        <f t="shared" si="71"/>
        <v>0</v>
      </c>
      <c r="M195" s="58"/>
      <c r="N195" s="51"/>
      <c r="O195" s="58"/>
      <c r="P195" s="58"/>
      <c r="Q195" s="58"/>
      <c r="R195" s="58"/>
      <c r="S195" s="58"/>
      <c r="T195" s="61"/>
      <c r="U195" s="58"/>
      <c r="V195" s="58"/>
      <c r="W195" s="58"/>
      <c r="X195" s="58"/>
      <c r="Y195" s="58"/>
      <c r="Z195" s="102"/>
      <c r="AA195" s="61"/>
      <c r="AB195" s="55"/>
    </row>
    <row r="196" spans="1:28" ht="37.5" hidden="1" customHeight="1" x14ac:dyDescent="0.25">
      <c r="A196" s="41">
        <f t="shared" si="67"/>
        <v>193</v>
      </c>
      <c r="B196" s="10"/>
      <c r="C196" s="10"/>
      <c r="D196" s="1">
        <f t="shared" si="68"/>
        <v>0</v>
      </c>
      <c r="E196" s="10"/>
      <c r="F196" s="34">
        <f t="shared" si="69"/>
        <v>0</v>
      </c>
      <c r="G196" s="1">
        <f t="shared" si="70"/>
        <v>0</v>
      </c>
      <c r="H196" s="11"/>
      <c r="I196" s="12"/>
      <c r="J196" s="13"/>
      <c r="K196" s="14"/>
      <c r="L196" s="35">
        <f t="shared" si="71"/>
        <v>0</v>
      </c>
      <c r="M196" s="58"/>
      <c r="N196" s="51"/>
      <c r="O196" s="58"/>
      <c r="P196" s="58"/>
      <c r="Q196" s="58"/>
      <c r="R196" s="58"/>
      <c r="S196" s="58"/>
      <c r="T196" s="61"/>
      <c r="U196" s="58"/>
      <c r="V196" s="58"/>
      <c r="W196" s="58"/>
      <c r="X196" s="58"/>
      <c r="Y196" s="58"/>
      <c r="Z196" s="102"/>
      <c r="AA196" s="61"/>
      <c r="AB196" s="55"/>
    </row>
    <row r="197" spans="1:28" ht="37.5" hidden="1" customHeight="1" x14ac:dyDescent="0.25">
      <c r="A197" s="41">
        <f t="shared" si="67"/>
        <v>194</v>
      </c>
      <c r="B197" s="10"/>
      <c r="C197" s="10"/>
      <c r="D197" s="1">
        <f t="shared" si="68"/>
        <v>0</v>
      </c>
      <c r="E197" s="10"/>
      <c r="F197" s="34">
        <f t="shared" si="69"/>
        <v>0</v>
      </c>
      <c r="G197" s="1">
        <f t="shared" si="70"/>
        <v>0</v>
      </c>
      <c r="H197" s="11"/>
      <c r="I197" s="12"/>
      <c r="J197" s="13"/>
      <c r="K197" s="14"/>
      <c r="L197" s="35">
        <f t="shared" si="71"/>
        <v>0</v>
      </c>
      <c r="M197" s="58"/>
      <c r="N197" s="51"/>
      <c r="O197" s="58"/>
      <c r="P197" s="58"/>
      <c r="Q197" s="58"/>
      <c r="R197" s="58"/>
      <c r="S197" s="58"/>
      <c r="T197" s="61"/>
      <c r="U197" s="58"/>
      <c r="V197" s="58"/>
      <c r="W197" s="58"/>
      <c r="X197" s="58"/>
      <c r="Y197" s="58"/>
      <c r="Z197" s="102"/>
      <c r="AA197" s="61"/>
      <c r="AB197" s="55"/>
    </row>
    <row r="198" spans="1:28" ht="37.5" hidden="1" customHeight="1" x14ac:dyDescent="0.25">
      <c r="A198" s="41">
        <f t="shared" si="67"/>
        <v>195</v>
      </c>
      <c r="B198" s="10"/>
      <c r="C198" s="10"/>
      <c r="D198" s="1">
        <f t="shared" si="68"/>
        <v>0</v>
      </c>
      <c r="E198" s="10"/>
      <c r="F198" s="34">
        <f t="shared" si="69"/>
        <v>0</v>
      </c>
      <c r="G198" s="1">
        <f t="shared" si="70"/>
        <v>0</v>
      </c>
      <c r="H198" s="11"/>
      <c r="I198" s="12"/>
      <c r="J198" s="13"/>
      <c r="K198" s="14"/>
      <c r="L198" s="35">
        <f t="shared" si="71"/>
        <v>0</v>
      </c>
      <c r="M198" s="58"/>
      <c r="N198" s="51"/>
      <c r="O198" s="58"/>
      <c r="P198" s="58"/>
      <c r="Q198" s="58"/>
      <c r="R198" s="58"/>
      <c r="S198" s="58"/>
      <c r="T198" s="61"/>
      <c r="U198" s="58"/>
      <c r="V198" s="58"/>
      <c r="W198" s="58"/>
      <c r="X198" s="58"/>
      <c r="Y198" s="58"/>
      <c r="Z198" s="102"/>
      <c r="AA198" s="61"/>
      <c r="AB198" s="55"/>
    </row>
    <row r="199" spans="1:28" ht="37.5" hidden="1" customHeight="1" x14ac:dyDescent="0.25">
      <c r="A199" s="41">
        <f t="shared" si="67"/>
        <v>196</v>
      </c>
      <c r="B199" s="10"/>
      <c r="C199" s="10"/>
      <c r="D199" s="1">
        <f t="shared" si="68"/>
        <v>0</v>
      </c>
      <c r="E199" s="10"/>
      <c r="F199" s="34">
        <f t="shared" si="69"/>
        <v>0</v>
      </c>
      <c r="G199" s="1">
        <f t="shared" si="70"/>
        <v>0</v>
      </c>
      <c r="H199" s="11"/>
      <c r="I199" s="12"/>
      <c r="J199" s="13"/>
      <c r="K199" s="14"/>
      <c r="L199" s="35">
        <f t="shared" si="71"/>
        <v>0</v>
      </c>
      <c r="M199" s="58"/>
      <c r="N199" s="51"/>
      <c r="O199" s="58"/>
      <c r="P199" s="58"/>
      <c r="Q199" s="58"/>
      <c r="R199" s="58"/>
      <c r="S199" s="58"/>
      <c r="T199" s="61"/>
      <c r="U199" s="58"/>
      <c r="V199" s="58"/>
      <c r="W199" s="58"/>
      <c r="X199" s="58"/>
      <c r="Y199" s="58"/>
      <c r="Z199" s="102"/>
      <c r="AA199" s="61"/>
      <c r="AB199" s="55"/>
    </row>
    <row r="200" spans="1:28" ht="37.5" hidden="1" customHeight="1" x14ac:dyDescent="0.25">
      <c r="A200" s="41">
        <f t="shared" si="67"/>
        <v>197</v>
      </c>
      <c r="B200" s="10"/>
      <c r="C200" s="10"/>
      <c r="D200" s="1">
        <f t="shared" si="68"/>
        <v>0</v>
      </c>
      <c r="E200" s="10"/>
      <c r="F200" s="34">
        <f t="shared" si="69"/>
        <v>0</v>
      </c>
      <c r="G200" s="1">
        <f t="shared" si="70"/>
        <v>0</v>
      </c>
      <c r="H200" s="11"/>
      <c r="I200" s="12"/>
      <c r="J200" s="13"/>
      <c r="K200" s="14"/>
      <c r="L200" s="35">
        <f t="shared" si="71"/>
        <v>0</v>
      </c>
      <c r="M200" s="58"/>
      <c r="N200" s="51"/>
      <c r="O200" s="58"/>
      <c r="P200" s="58"/>
      <c r="Q200" s="58"/>
      <c r="R200" s="58"/>
      <c r="S200" s="58"/>
      <c r="T200" s="61"/>
      <c r="U200" s="58"/>
      <c r="V200" s="58"/>
      <c r="W200" s="58"/>
      <c r="X200" s="58"/>
      <c r="Y200" s="58"/>
      <c r="Z200" s="102"/>
      <c r="AA200" s="61"/>
      <c r="AB200" s="55"/>
    </row>
    <row r="201" spans="1:28" ht="37.5" hidden="1" customHeight="1" x14ac:dyDescent="0.25">
      <c r="A201" s="41">
        <f t="shared" si="67"/>
        <v>198</v>
      </c>
      <c r="B201" s="10"/>
      <c r="C201" s="10"/>
      <c r="D201" s="1">
        <f t="shared" si="68"/>
        <v>0</v>
      </c>
      <c r="E201" s="10"/>
      <c r="F201" s="34">
        <f t="shared" si="69"/>
        <v>0</v>
      </c>
      <c r="G201" s="1">
        <f t="shared" si="70"/>
        <v>0</v>
      </c>
      <c r="H201" s="11"/>
      <c r="I201" s="12"/>
      <c r="J201" s="13"/>
      <c r="K201" s="14"/>
      <c r="L201" s="35">
        <f t="shared" si="71"/>
        <v>0</v>
      </c>
      <c r="M201" s="58"/>
      <c r="N201" s="51"/>
      <c r="O201" s="58"/>
      <c r="P201" s="58"/>
      <c r="Q201" s="58"/>
      <c r="R201" s="58"/>
      <c r="S201" s="58"/>
      <c r="T201" s="61"/>
      <c r="U201" s="58"/>
      <c r="V201" s="58"/>
      <c r="W201" s="58"/>
      <c r="X201" s="58"/>
      <c r="Y201" s="58"/>
      <c r="Z201" s="102"/>
      <c r="AA201" s="61"/>
      <c r="AB201" s="55"/>
    </row>
    <row r="202" spans="1:28" ht="37.5" hidden="1" customHeight="1" x14ac:dyDescent="0.25">
      <c r="A202" s="41">
        <f t="shared" si="67"/>
        <v>199</v>
      </c>
      <c r="B202" s="10"/>
      <c r="C202" s="10"/>
      <c r="D202" s="1">
        <f t="shared" si="68"/>
        <v>0</v>
      </c>
      <c r="E202" s="10"/>
      <c r="F202" s="34">
        <f t="shared" si="69"/>
        <v>0</v>
      </c>
      <c r="G202" s="1">
        <f t="shared" si="70"/>
        <v>0</v>
      </c>
      <c r="H202" s="11"/>
      <c r="I202" s="12"/>
      <c r="J202" s="13"/>
      <c r="K202" s="14"/>
      <c r="L202" s="35">
        <f t="shared" si="71"/>
        <v>0</v>
      </c>
      <c r="M202" s="58"/>
      <c r="N202" s="51"/>
      <c r="O202" s="58"/>
      <c r="P202" s="58"/>
      <c r="Q202" s="58"/>
      <c r="R202" s="58"/>
      <c r="S202" s="58"/>
      <c r="T202" s="61"/>
      <c r="U202" s="58"/>
      <c r="V202" s="58"/>
      <c r="W202" s="58"/>
      <c r="X202" s="58"/>
      <c r="Y202" s="58"/>
      <c r="Z202" s="102"/>
      <c r="AA202" s="61"/>
      <c r="AB202" s="55"/>
    </row>
    <row r="203" spans="1:28" ht="37.5" hidden="1" customHeight="1" x14ac:dyDescent="0.25">
      <c r="A203" s="41">
        <f t="shared" si="67"/>
        <v>200</v>
      </c>
      <c r="B203" s="10"/>
      <c r="C203" s="10"/>
      <c r="D203" s="1">
        <f t="shared" si="68"/>
        <v>0</v>
      </c>
      <c r="E203" s="10"/>
      <c r="F203" s="34">
        <f t="shared" si="69"/>
        <v>0</v>
      </c>
      <c r="G203" s="1">
        <f t="shared" si="70"/>
        <v>0</v>
      </c>
      <c r="H203" s="11"/>
      <c r="I203" s="12"/>
      <c r="J203" s="13"/>
      <c r="K203" s="14"/>
      <c r="L203" s="35">
        <f t="shared" si="71"/>
        <v>0</v>
      </c>
      <c r="M203" s="58"/>
      <c r="N203" s="51"/>
      <c r="O203" s="58"/>
      <c r="P203" s="58"/>
      <c r="Q203" s="58"/>
      <c r="R203" s="58"/>
      <c r="S203" s="58"/>
      <c r="T203" s="61"/>
      <c r="U203" s="58"/>
      <c r="V203" s="58"/>
      <c r="W203" s="58"/>
      <c r="X203" s="58"/>
      <c r="Y203" s="58"/>
      <c r="Z203" s="102"/>
      <c r="AA203" s="61"/>
      <c r="AB203" s="55"/>
    </row>
    <row r="204" spans="1:28" ht="37.5" hidden="1" customHeight="1" x14ac:dyDescent="0.25">
      <c r="A204" s="41">
        <f t="shared" si="67"/>
        <v>201</v>
      </c>
      <c r="B204" s="10"/>
      <c r="C204" s="10"/>
      <c r="D204" s="1">
        <f t="shared" si="68"/>
        <v>0</v>
      </c>
      <c r="E204" s="10"/>
      <c r="F204" s="34">
        <f t="shared" si="69"/>
        <v>0</v>
      </c>
      <c r="G204" s="1">
        <f t="shared" si="70"/>
        <v>0</v>
      </c>
      <c r="H204" s="11"/>
      <c r="I204" s="12"/>
      <c r="J204" s="13"/>
      <c r="K204" s="14"/>
      <c r="L204" s="35">
        <f t="shared" si="71"/>
        <v>0</v>
      </c>
      <c r="M204" s="58"/>
      <c r="N204" s="51"/>
      <c r="O204" s="58"/>
      <c r="P204" s="58"/>
      <c r="Q204" s="58"/>
      <c r="R204" s="58"/>
      <c r="S204" s="58"/>
      <c r="T204" s="61"/>
      <c r="U204" s="58"/>
      <c r="V204" s="58"/>
      <c r="W204" s="58"/>
      <c r="X204" s="58"/>
      <c r="Y204" s="58"/>
      <c r="Z204" s="102"/>
      <c r="AA204" s="61"/>
      <c r="AB204" s="55"/>
    </row>
    <row r="205" spans="1:28" ht="37.5" hidden="1" customHeight="1" x14ac:dyDescent="0.25">
      <c r="A205" s="41">
        <f t="shared" si="67"/>
        <v>202</v>
      </c>
      <c r="B205" s="10"/>
      <c r="C205" s="10"/>
      <c r="D205" s="1">
        <f t="shared" si="68"/>
        <v>0</v>
      </c>
      <c r="E205" s="10"/>
      <c r="F205" s="34">
        <f t="shared" si="69"/>
        <v>0</v>
      </c>
      <c r="G205" s="1">
        <f t="shared" si="70"/>
        <v>0</v>
      </c>
      <c r="H205" s="11"/>
      <c r="I205" s="12"/>
      <c r="J205" s="13"/>
      <c r="K205" s="14"/>
      <c r="L205" s="35">
        <f t="shared" si="71"/>
        <v>0</v>
      </c>
      <c r="M205" s="58"/>
      <c r="N205" s="51"/>
      <c r="O205" s="58"/>
      <c r="P205" s="58"/>
      <c r="Q205" s="58"/>
      <c r="R205" s="58"/>
      <c r="S205" s="58"/>
      <c r="T205" s="61"/>
      <c r="U205" s="58"/>
      <c r="V205" s="58"/>
      <c r="W205" s="58"/>
      <c r="X205" s="58"/>
      <c r="Y205" s="58"/>
      <c r="Z205" s="102"/>
      <c r="AA205" s="61"/>
      <c r="AB205" s="55"/>
    </row>
    <row r="206" spans="1:28" ht="37.5" hidden="1" customHeight="1" x14ac:dyDescent="0.25">
      <c r="A206" s="41">
        <f t="shared" si="67"/>
        <v>203</v>
      </c>
      <c r="B206" s="10"/>
      <c r="C206" s="10"/>
      <c r="D206" s="1">
        <f t="shared" si="68"/>
        <v>0</v>
      </c>
      <c r="E206" s="10"/>
      <c r="F206" s="34">
        <f t="shared" si="69"/>
        <v>0</v>
      </c>
      <c r="G206" s="1">
        <f t="shared" si="70"/>
        <v>0</v>
      </c>
      <c r="H206" s="11"/>
      <c r="I206" s="12"/>
      <c r="J206" s="13"/>
      <c r="K206" s="14"/>
      <c r="L206" s="35">
        <f t="shared" si="71"/>
        <v>0</v>
      </c>
      <c r="M206" s="58"/>
      <c r="N206" s="51"/>
      <c r="O206" s="58"/>
      <c r="P206" s="58"/>
      <c r="Q206" s="58"/>
      <c r="R206" s="58"/>
      <c r="S206" s="58"/>
      <c r="T206" s="61"/>
      <c r="U206" s="58"/>
      <c r="V206" s="58"/>
      <c r="W206" s="58"/>
      <c r="X206" s="58"/>
      <c r="Y206" s="58"/>
      <c r="Z206" s="102"/>
      <c r="AA206" s="61"/>
      <c r="AB206" s="55"/>
    </row>
    <row r="207" spans="1:28" ht="37.5" hidden="1" customHeight="1" x14ac:dyDescent="0.25">
      <c r="A207" s="41">
        <f t="shared" si="67"/>
        <v>204</v>
      </c>
      <c r="B207" s="10"/>
      <c r="C207" s="10"/>
      <c r="D207" s="1">
        <f t="shared" si="68"/>
        <v>0</v>
      </c>
      <c r="E207" s="10"/>
      <c r="F207" s="34">
        <f t="shared" si="69"/>
        <v>0</v>
      </c>
      <c r="G207" s="1">
        <f t="shared" si="70"/>
        <v>0</v>
      </c>
      <c r="H207" s="11"/>
      <c r="I207" s="12"/>
      <c r="J207" s="13"/>
      <c r="K207" s="14"/>
      <c r="L207" s="35">
        <f t="shared" si="71"/>
        <v>0</v>
      </c>
      <c r="M207" s="58"/>
      <c r="N207" s="51"/>
      <c r="O207" s="58"/>
      <c r="P207" s="58"/>
      <c r="Q207" s="58"/>
      <c r="R207" s="58"/>
      <c r="S207" s="58"/>
      <c r="T207" s="61"/>
      <c r="U207" s="58"/>
      <c r="V207" s="58"/>
      <c r="W207" s="58"/>
      <c r="X207" s="58"/>
      <c r="Y207" s="58"/>
      <c r="Z207" s="102"/>
      <c r="AA207" s="61"/>
      <c r="AB207" s="55"/>
    </row>
    <row r="208" spans="1:28" ht="37.5" hidden="1" customHeight="1" x14ac:dyDescent="0.25">
      <c r="A208" s="41">
        <f t="shared" si="62"/>
        <v>205</v>
      </c>
      <c r="B208" s="10"/>
      <c r="C208" s="10"/>
      <c r="D208" s="1">
        <f t="shared" si="63"/>
        <v>0</v>
      </c>
      <c r="E208" s="10"/>
      <c r="F208" s="34">
        <f t="shared" si="64"/>
        <v>0</v>
      </c>
      <c r="G208" s="1">
        <f t="shared" si="65"/>
        <v>0</v>
      </c>
      <c r="H208" s="11"/>
      <c r="I208" s="12"/>
      <c r="J208" s="13"/>
      <c r="K208" s="14"/>
      <c r="L208" s="35">
        <f t="shared" si="66"/>
        <v>0</v>
      </c>
      <c r="M208" s="58"/>
      <c r="N208" s="51"/>
      <c r="O208" s="58"/>
      <c r="P208" s="58"/>
      <c r="Q208" s="58"/>
      <c r="R208" s="58"/>
      <c r="S208" s="58"/>
      <c r="T208" s="61"/>
      <c r="U208" s="58"/>
      <c r="V208" s="58"/>
      <c r="W208" s="58"/>
      <c r="X208" s="58"/>
      <c r="Y208" s="58"/>
      <c r="Z208" s="102"/>
      <c r="AA208" s="61"/>
      <c r="AB208" s="55"/>
    </row>
    <row r="209" spans="1:28" ht="37.5" hidden="1" customHeight="1" x14ac:dyDescent="0.25">
      <c r="A209" s="41">
        <f t="shared" si="62"/>
        <v>206</v>
      </c>
      <c r="B209" s="10"/>
      <c r="C209" s="10"/>
      <c r="D209" s="1">
        <f t="shared" si="63"/>
        <v>0</v>
      </c>
      <c r="E209" s="10"/>
      <c r="F209" s="34">
        <f t="shared" si="64"/>
        <v>0</v>
      </c>
      <c r="G209" s="1">
        <f t="shared" si="65"/>
        <v>0</v>
      </c>
      <c r="H209" s="11"/>
      <c r="I209" s="12"/>
      <c r="J209" s="13"/>
      <c r="K209" s="14"/>
      <c r="L209" s="35">
        <f t="shared" si="66"/>
        <v>0</v>
      </c>
      <c r="M209" s="58"/>
      <c r="N209" s="51"/>
      <c r="O209" s="58"/>
      <c r="P209" s="58"/>
      <c r="Q209" s="58"/>
      <c r="R209" s="58"/>
      <c r="S209" s="58"/>
      <c r="T209" s="61"/>
      <c r="U209" s="58"/>
      <c r="V209" s="58"/>
      <c r="W209" s="58"/>
      <c r="X209" s="58"/>
      <c r="Y209" s="58"/>
      <c r="Z209" s="102"/>
      <c r="AA209" s="61"/>
      <c r="AB209" s="55"/>
    </row>
    <row r="210" spans="1:28" ht="37.5" hidden="1" customHeight="1" x14ac:dyDescent="0.25">
      <c r="A210" s="41">
        <f t="shared" si="62"/>
        <v>207</v>
      </c>
      <c r="B210" s="10"/>
      <c r="C210" s="10"/>
      <c r="D210" s="1">
        <f t="shared" si="63"/>
        <v>0</v>
      </c>
      <c r="E210" s="10"/>
      <c r="F210" s="34">
        <f t="shared" si="64"/>
        <v>0</v>
      </c>
      <c r="G210" s="1">
        <f t="shared" si="65"/>
        <v>0</v>
      </c>
      <c r="H210" s="11"/>
      <c r="I210" s="12"/>
      <c r="J210" s="13"/>
      <c r="K210" s="14"/>
      <c r="L210" s="35">
        <f t="shared" si="66"/>
        <v>0</v>
      </c>
      <c r="M210" s="58"/>
      <c r="N210" s="51"/>
      <c r="O210" s="58"/>
      <c r="P210" s="58"/>
      <c r="Q210" s="58"/>
      <c r="R210" s="58"/>
      <c r="S210" s="58"/>
      <c r="T210" s="61"/>
      <c r="U210" s="58"/>
      <c r="V210" s="58"/>
      <c r="W210" s="58"/>
      <c r="X210" s="58"/>
      <c r="Y210" s="58"/>
      <c r="Z210" s="102"/>
      <c r="AA210" s="61"/>
      <c r="AB210" s="55"/>
    </row>
    <row r="211" spans="1:28" ht="37.5" hidden="1" customHeight="1" x14ac:dyDescent="0.25">
      <c r="A211" s="41">
        <f t="shared" si="62"/>
        <v>208</v>
      </c>
      <c r="B211" s="10"/>
      <c r="C211" s="10"/>
      <c r="D211" s="1">
        <f t="shared" si="63"/>
        <v>0</v>
      </c>
      <c r="E211" s="10"/>
      <c r="F211" s="34">
        <f t="shared" si="64"/>
        <v>0</v>
      </c>
      <c r="G211" s="1">
        <f t="shared" si="65"/>
        <v>0</v>
      </c>
      <c r="H211" s="11"/>
      <c r="I211" s="12"/>
      <c r="J211" s="13"/>
      <c r="K211" s="14"/>
      <c r="L211" s="35">
        <f t="shared" si="66"/>
        <v>0</v>
      </c>
      <c r="M211" s="58"/>
      <c r="N211" s="51"/>
      <c r="O211" s="58"/>
      <c r="P211" s="58"/>
      <c r="Q211" s="58"/>
      <c r="R211" s="58"/>
      <c r="S211" s="58"/>
      <c r="T211" s="61"/>
      <c r="U211" s="58"/>
      <c r="V211" s="58"/>
      <c r="W211" s="58"/>
      <c r="X211" s="58"/>
      <c r="Y211" s="58"/>
      <c r="Z211" s="102"/>
      <c r="AA211" s="61"/>
      <c r="AB211" s="55"/>
    </row>
    <row r="212" spans="1:28" ht="37.5" hidden="1" customHeight="1" x14ac:dyDescent="0.25">
      <c r="A212" s="41">
        <f t="shared" si="62"/>
        <v>209</v>
      </c>
      <c r="B212" s="10"/>
      <c r="C212" s="10"/>
      <c r="D212" s="1">
        <f t="shared" si="63"/>
        <v>0</v>
      </c>
      <c r="E212" s="10"/>
      <c r="F212" s="34">
        <f t="shared" si="64"/>
        <v>0</v>
      </c>
      <c r="G212" s="1">
        <f t="shared" si="65"/>
        <v>0</v>
      </c>
      <c r="H212" s="11"/>
      <c r="I212" s="12"/>
      <c r="J212" s="13"/>
      <c r="K212" s="14"/>
      <c r="L212" s="35">
        <f t="shared" si="66"/>
        <v>0</v>
      </c>
      <c r="M212" s="58"/>
      <c r="N212" s="51"/>
      <c r="O212" s="58"/>
      <c r="P212" s="58"/>
      <c r="Q212" s="58"/>
      <c r="R212" s="58"/>
      <c r="S212" s="58"/>
      <c r="T212" s="61"/>
      <c r="U212" s="58"/>
      <c r="V212" s="58"/>
      <c r="W212" s="58"/>
      <c r="X212" s="58"/>
      <c r="Y212" s="58"/>
      <c r="Z212" s="102"/>
      <c r="AA212" s="61"/>
      <c r="AB212" s="55"/>
    </row>
    <row r="213" spans="1:28" ht="37.5" hidden="1" customHeight="1" x14ac:dyDescent="0.25">
      <c r="A213" s="41">
        <f t="shared" si="62"/>
        <v>210</v>
      </c>
      <c r="B213" s="10"/>
      <c r="C213" s="10"/>
      <c r="D213" s="1">
        <f t="shared" si="63"/>
        <v>0</v>
      </c>
      <c r="E213" s="10"/>
      <c r="F213" s="34">
        <f t="shared" si="64"/>
        <v>0</v>
      </c>
      <c r="G213" s="1">
        <f t="shared" si="65"/>
        <v>0</v>
      </c>
      <c r="H213" s="11"/>
      <c r="I213" s="12"/>
      <c r="J213" s="13"/>
      <c r="K213" s="14"/>
      <c r="L213" s="35">
        <f t="shared" si="66"/>
        <v>0</v>
      </c>
      <c r="M213" s="58"/>
      <c r="N213" s="51"/>
      <c r="O213" s="58"/>
      <c r="P213" s="58"/>
      <c r="Q213" s="58"/>
      <c r="R213" s="58"/>
      <c r="S213" s="58"/>
      <c r="T213" s="61"/>
      <c r="U213" s="58"/>
      <c r="V213" s="58"/>
      <c r="W213" s="58"/>
      <c r="X213" s="58"/>
      <c r="Y213" s="58"/>
      <c r="Z213" s="102"/>
      <c r="AA213" s="61"/>
      <c r="AB213" s="55"/>
    </row>
    <row r="214" spans="1:28" ht="37.5" hidden="1" customHeight="1" x14ac:dyDescent="0.25">
      <c r="A214" s="41">
        <f t="shared" si="62"/>
        <v>211</v>
      </c>
      <c r="B214" s="10"/>
      <c r="C214" s="10"/>
      <c r="D214" s="1">
        <f t="shared" si="63"/>
        <v>0</v>
      </c>
      <c r="E214" s="10"/>
      <c r="F214" s="34">
        <f t="shared" si="64"/>
        <v>0</v>
      </c>
      <c r="G214" s="1">
        <f t="shared" si="65"/>
        <v>0</v>
      </c>
      <c r="H214" s="11"/>
      <c r="I214" s="12"/>
      <c r="J214" s="13"/>
      <c r="K214" s="14"/>
      <c r="L214" s="35">
        <f t="shared" si="66"/>
        <v>0</v>
      </c>
      <c r="M214" s="58"/>
      <c r="N214" s="51"/>
      <c r="O214" s="58"/>
      <c r="P214" s="58"/>
      <c r="Q214" s="58"/>
      <c r="R214" s="58"/>
      <c r="S214" s="58"/>
      <c r="T214" s="61"/>
      <c r="U214" s="58"/>
      <c r="V214" s="58"/>
      <c r="W214" s="58"/>
      <c r="X214" s="58"/>
      <c r="Y214" s="58"/>
      <c r="Z214" s="102"/>
      <c r="AA214" s="61"/>
      <c r="AB214" s="55"/>
    </row>
    <row r="215" spans="1:28" ht="37.5" hidden="1" customHeight="1" x14ac:dyDescent="0.25">
      <c r="A215" s="41">
        <f t="shared" si="62"/>
        <v>212</v>
      </c>
      <c r="B215" s="10"/>
      <c r="C215" s="10"/>
      <c r="D215" s="1">
        <f t="shared" si="63"/>
        <v>0</v>
      </c>
      <c r="E215" s="10"/>
      <c r="F215" s="34">
        <f t="shared" si="64"/>
        <v>0</v>
      </c>
      <c r="G215" s="1">
        <f t="shared" si="65"/>
        <v>0</v>
      </c>
      <c r="H215" s="11"/>
      <c r="I215" s="12"/>
      <c r="J215" s="13"/>
      <c r="K215" s="14"/>
      <c r="L215" s="35">
        <f t="shared" si="66"/>
        <v>0</v>
      </c>
      <c r="M215" s="58"/>
      <c r="N215" s="51"/>
      <c r="O215" s="58"/>
      <c r="P215" s="58"/>
      <c r="Q215" s="58"/>
      <c r="R215" s="58"/>
      <c r="S215" s="58"/>
      <c r="T215" s="61"/>
      <c r="U215" s="58"/>
      <c r="V215" s="58"/>
      <c r="W215" s="58"/>
      <c r="X215" s="58"/>
      <c r="Y215" s="58"/>
      <c r="Z215" s="102"/>
      <c r="AA215" s="61"/>
      <c r="AB215" s="55"/>
    </row>
    <row r="216" spans="1:28" ht="37.5" hidden="1" customHeight="1" x14ac:dyDescent="0.25">
      <c r="A216" s="41">
        <f t="shared" si="62"/>
        <v>213</v>
      </c>
      <c r="B216" s="10"/>
      <c r="C216" s="10"/>
      <c r="D216" s="1">
        <f t="shared" si="63"/>
        <v>0</v>
      </c>
      <c r="E216" s="10"/>
      <c r="F216" s="34">
        <f t="shared" si="64"/>
        <v>0</v>
      </c>
      <c r="G216" s="1">
        <f t="shared" si="65"/>
        <v>0</v>
      </c>
      <c r="H216" s="11"/>
      <c r="I216" s="12"/>
      <c r="J216" s="13"/>
      <c r="K216" s="14"/>
      <c r="L216" s="35">
        <f t="shared" si="66"/>
        <v>0</v>
      </c>
      <c r="M216" s="58"/>
      <c r="N216" s="51"/>
      <c r="O216" s="58"/>
      <c r="P216" s="58"/>
      <c r="Q216" s="58"/>
      <c r="R216" s="58"/>
      <c r="S216" s="58"/>
      <c r="T216" s="61"/>
      <c r="U216" s="58"/>
      <c r="V216" s="58"/>
      <c r="W216" s="58"/>
      <c r="X216" s="58"/>
      <c r="Y216" s="58"/>
      <c r="Z216" s="102"/>
      <c r="AA216" s="61"/>
      <c r="AB216" s="55"/>
    </row>
    <row r="217" spans="1:28" ht="37.5" hidden="1" customHeight="1" x14ac:dyDescent="0.25">
      <c r="A217" s="41">
        <f t="shared" si="62"/>
        <v>214</v>
      </c>
      <c r="B217" s="10"/>
      <c r="C217" s="10"/>
      <c r="D217" s="1">
        <f t="shared" si="63"/>
        <v>0</v>
      </c>
      <c r="E217" s="10"/>
      <c r="F217" s="34">
        <f t="shared" si="64"/>
        <v>0</v>
      </c>
      <c r="G217" s="1">
        <f t="shared" si="65"/>
        <v>0</v>
      </c>
      <c r="H217" s="11"/>
      <c r="I217" s="12"/>
      <c r="J217" s="13"/>
      <c r="K217" s="14"/>
      <c r="L217" s="35">
        <f t="shared" si="66"/>
        <v>0</v>
      </c>
      <c r="M217" s="58"/>
      <c r="N217" s="51"/>
      <c r="O217" s="58"/>
      <c r="P217" s="58"/>
      <c r="Q217" s="58"/>
      <c r="R217" s="58"/>
      <c r="S217" s="58"/>
      <c r="T217" s="61"/>
      <c r="U217" s="58"/>
      <c r="V217" s="58"/>
      <c r="W217" s="58"/>
      <c r="X217" s="58"/>
      <c r="Y217" s="58"/>
      <c r="Z217" s="102"/>
      <c r="AA217" s="61"/>
      <c r="AB217" s="55"/>
    </row>
    <row r="218" spans="1:28" ht="37.5" hidden="1" customHeight="1" x14ac:dyDescent="0.25">
      <c r="A218" s="41">
        <f t="shared" si="62"/>
        <v>215</v>
      </c>
      <c r="B218" s="10"/>
      <c r="C218" s="10"/>
      <c r="D218" s="1">
        <f t="shared" si="63"/>
        <v>0</v>
      </c>
      <c r="E218" s="10"/>
      <c r="F218" s="34">
        <f t="shared" si="64"/>
        <v>0</v>
      </c>
      <c r="G218" s="1">
        <f t="shared" si="65"/>
        <v>0</v>
      </c>
      <c r="H218" s="11"/>
      <c r="I218" s="12"/>
      <c r="J218" s="13"/>
      <c r="K218" s="14"/>
      <c r="L218" s="35">
        <f t="shared" si="66"/>
        <v>0</v>
      </c>
      <c r="M218" s="58"/>
      <c r="N218" s="51"/>
      <c r="O218" s="58"/>
      <c r="P218" s="58"/>
      <c r="Q218" s="58"/>
      <c r="R218" s="58"/>
      <c r="S218" s="58"/>
      <c r="T218" s="61"/>
      <c r="U218" s="58"/>
      <c r="V218" s="58"/>
      <c r="W218" s="58"/>
      <c r="X218" s="58"/>
      <c r="Y218" s="58"/>
      <c r="Z218" s="102"/>
      <c r="AA218" s="61"/>
      <c r="AB218" s="55"/>
    </row>
    <row r="219" spans="1:28" ht="37.5" hidden="1" customHeight="1" x14ac:dyDescent="0.25">
      <c r="A219" s="41">
        <f t="shared" si="62"/>
        <v>216</v>
      </c>
      <c r="B219" s="10"/>
      <c r="C219" s="10"/>
      <c r="D219" s="1">
        <f t="shared" si="63"/>
        <v>0</v>
      </c>
      <c r="E219" s="10"/>
      <c r="F219" s="34">
        <f t="shared" si="64"/>
        <v>0</v>
      </c>
      <c r="G219" s="1">
        <f t="shared" si="65"/>
        <v>0</v>
      </c>
      <c r="H219" s="11"/>
      <c r="I219" s="12"/>
      <c r="J219" s="13"/>
      <c r="K219" s="14"/>
      <c r="L219" s="35">
        <f t="shared" si="66"/>
        <v>0</v>
      </c>
      <c r="M219" s="58"/>
      <c r="N219" s="51"/>
      <c r="O219" s="58"/>
      <c r="P219" s="58"/>
      <c r="Q219" s="58"/>
      <c r="R219" s="58"/>
      <c r="S219" s="58"/>
      <c r="T219" s="61"/>
      <c r="U219" s="58"/>
      <c r="V219" s="58"/>
      <c r="W219" s="58"/>
      <c r="X219" s="58"/>
      <c r="Y219" s="58"/>
      <c r="Z219" s="102"/>
      <c r="AA219" s="61"/>
      <c r="AB219" s="55"/>
    </row>
    <row r="220" spans="1:28" ht="37.5" hidden="1" customHeight="1" x14ac:dyDescent="0.25">
      <c r="A220" s="41">
        <f t="shared" si="62"/>
        <v>217</v>
      </c>
      <c r="B220" s="10"/>
      <c r="C220" s="10"/>
      <c r="D220" s="1">
        <f t="shared" si="63"/>
        <v>0</v>
      </c>
      <c r="E220" s="10"/>
      <c r="F220" s="34">
        <f t="shared" si="64"/>
        <v>0</v>
      </c>
      <c r="G220" s="1">
        <f t="shared" si="65"/>
        <v>0</v>
      </c>
      <c r="H220" s="11"/>
      <c r="I220" s="12"/>
      <c r="J220" s="13"/>
      <c r="K220" s="14"/>
      <c r="L220" s="35">
        <f t="shared" si="66"/>
        <v>0</v>
      </c>
      <c r="M220" s="58"/>
      <c r="N220" s="51"/>
      <c r="O220" s="58"/>
      <c r="P220" s="58"/>
      <c r="Q220" s="58"/>
      <c r="R220" s="58"/>
      <c r="S220" s="58"/>
      <c r="T220" s="61"/>
      <c r="U220" s="58"/>
      <c r="V220" s="58"/>
      <c r="W220" s="58"/>
      <c r="X220" s="58"/>
      <c r="Y220" s="58"/>
      <c r="Z220" s="102"/>
      <c r="AA220" s="61"/>
      <c r="AB220" s="55"/>
    </row>
    <row r="221" spans="1:28" ht="37.5" hidden="1" customHeight="1" x14ac:dyDescent="0.25">
      <c r="A221" s="41">
        <f t="shared" si="62"/>
        <v>218</v>
      </c>
      <c r="B221" s="10"/>
      <c r="C221" s="10"/>
      <c r="D221" s="1">
        <f t="shared" si="63"/>
        <v>0</v>
      </c>
      <c r="E221" s="10"/>
      <c r="F221" s="34">
        <f t="shared" si="64"/>
        <v>0</v>
      </c>
      <c r="G221" s="1">
        <f t="shared" si="65"/>
        <v>0</v>
      </c>
      <c r="H221" s="11"/>
      <c r="I221" s="12"/>
      <c r="J221" s="13"/>
      <c r="K221" s="14"/>
      <c r="L221" s="35">
        <f t="shared" si="66"/>
        <v>0</v>
      </c>
      <c r="M221" s="58"/>
      <c r="N221" s="51"/>
      <c r="O221" s="58"/>
      <c r="P221" s="58"/>
      <c r="Q221" s="58"/>
      <c r="R221" s="58"/>
      <c r="S221" s="58"/>
      <c r="T221" s="61"/>
      <c r="U221" s="58"/>
      <c r="V221" s="58"/>
      <c r="W221" s="58"/>
      <c r="X221" s="58"/>
      <c r="Y221" s="58"/>
      <c r="Z221" s="102"/>
      <c r="AA221" s="61"/>
      <c r="AB221" s="55"/>
    </row>
    <row r="222" spans="1:28" ht="37.5" hidden="1" customHeight="1" x14ac:dyDescent="0.25">
      <c r="A222" s="41">
        <f t="shared" si="62"/>
        <v>219</v>
      </c>
      <c r="B222" s="10"/>
      <c r="C222" s="10"/>
      <c r="D222" s="1">
        <f t="shared" si="63"/>
        <v>0</v>
      </c>
      <c r="E222" s="10"/>
      <c r="F222" s="34">
        <f t="shared" si="64"/>
        <v>0</v>
      </c>
      <c r="G222" s="1">
        <f t="shared" si="65"/>
        <v>0</v>
      </c>
      <c r="H222" s="11"/>
      <c r="I222" s="12"/>
      <c r="J222" s="13"/>
      <c r="K222" s="14"/>
      <c r="L222" s="35">
        <f t="shared" si="66"/>
        <v>0</v>
      </c>
      <c r="M222" s="58"/>
      <c r="N222" s="51"/>
      <c r="O222" s="58"/>
      <c r="P222" s="58"/>
      <c r="Q222" s="58"/>
      <c r="R222" s="58"/>
      <c r="S222" s="58"/>
      <c r="T222" s="61"/>
      <c r="U222" s="58"/>
      <c r="V222" s="58"/>
      <c r="W222" s="58"/>
      <c r="X222" s="58"/>
      <c r="Y222" s="58"/>
      <c r="Z222" s="102"/>
      <c r="AA222" s="61"/>
      <c r="AB222" s="55"/>
    </row>
    <row r="223" spans="1:28" ht="37.5" hidden="1" customHeight="1" x14ac:dyDescent="0.25">
      <c r="A223" s="41">
        <f t="shared" si="62"/>
        <v>220</v>
      </c>
      <c r="B223" s="10"/>
      <c r="C223" s="10"/>
      <c r="D223" s="1">
        <f t="shared" si="63"/>
        <v>0</v>
      </c>
      <c r="E223" s="10"/>
      <c r="F223" s="34">
        <f t="shared" si="64"/>
        <v>0</v>
      </c>
      <c r="G223" s="1">
        <f t="shared" si="65"/>
        <v>0</v>
      </c>
      <c r="H223" s="11"/>
      <c r="I223" s="12"/>
      <c r="J223" s="13"/>
      <c r="K223" s="14"/>
      <c r="L223" s="35">
        <f t="shared" si="66"/>
        <v>0</v>
      </c>
      <c r="M223" s="58"/>
      <c r="N223" s="51"/>
      <c r="O223" s="58"/>
      <c r="P223" s="58"/>
      <c r="Q223" s="58"/>
      <c r="R223" s="58"/>
      <c r="S223" s="58"/>
      <c r="T223" s="61"/>
      <c r="U223" s="58"/>
      <c r="V223" s="58"/>
      <c r="W223" s="58"/>
      <c r="X223" s="58"/>
      <c r="Y223" s="58"/>
      <c r="Z223" s="102"/>
      <c r="AA223" s="61"/>
      <c r="AB223" s="55"/>
    </row>
    <row r="224" spans="1:28" ht="37.5" hidden="1" customHeight="1" x14ac:dyDescent="0.25">
      <c r="A224" s="41">
        <f t="shared" si="62"/>
        <v>221</v>
      </c>
      <c r="B224" s="10"/>
      <c r="C224" s="10"/>
      <c r="D224" s="1">
        <f t="shared" si="63"/>
        <v>0</v>
      </c>
      <c r="E224" s="10"/>
      <c r="F224" s="34">
        <f t="shared" si="64"/>
        <v>0</v>
      </c>
      <c r="G224" s="1">
        <f t="shared" si="65"/>
        <v>0</v>
      </c>
      <c r="H224" s="11"/>
      <c r="I224" s="12"/>
      <c r="J224" s="13"/>
      <c r="K224" s="14"/>
      <c r="L224" s="35">
        <f t="shared" si="66"/>
        <v>0</v>
      </c>
      <c r="M224" s="58"/>
      <c r="N224" s="51"/>
      <c r="O224" s="58"/>
      <c r="P224" s="58"/>
      <c r="Q224" s="58"/>
      <c r="R224" s="58"/>
      <c r="S224" s="58"/>
      <c r="T224" s="61"/>
      <c r="U224" s="58"/>
      <c r="V224" s="58"/>
      <c r="W224" s="58"/>
      <c r="X224" s="58"/>
      <c r="Y224" s="58"/>
      <c r="Z224" s="102"/>
      <c r="AA224" s="61"/>
      <c r="AB224" s="55"/>
    </row>
    <row r="225" spans="1:28" ht="37.5" hidden="1" customHeight="1" x14ac:dyDescent="0.25">
      <c r="A225" s="41">
        <f t="shared" si="62"/>
        <v>222</v>
      </c>
      <c r="B225" s="10"/>
      <c r="C225" s="10"/>
      <c r="D225" s="1">
        <f t="shared" si="63"/>
        <v>0</v>
      </c>
      <c r="E225" s="10"/>
      <c r="F225" s="34">
        <f t="shared" si="64"/>
        <v>0</v>
      </c>
      <c r="G225" s="1">
        <f t="shared" si="65"/>
        <v>0</v>
      </c>
      <c r="H225" s="11"/>
      <c r="I225" s="12"/>
      <c r="J225" s="13"/>
      <c r="K225" s="14"/>
      <c r="L225" s="35">
        <f t="shared" si="66"/>
        <v>0</v>
      </c>
      <c r="M225" s="58"/>
      <c r="N225" s="51"/>
      <c r="O225" s="58"/>
      <c r="P225" s="58"/>
      <c r="Q225" s="58"/>
      <c r="R225" s="58"/>
      <c r="S225" s="58"/>
      <c r="T225" s="61"/>
      <c r="U225" s="58"/>
      <c r="V225" s="58"/>
      <c r="W225" s="58"/>
      <c r="X225" s="58"/>
      <c r="Y225" s="58"/>
      <c r="Z225" s="102"/>
      <c r="AA225" s="61"/>
      <c r="AB225" s="55"/>
    </row>
    <row r="226" spans="1:28" ht="37.5" hidden="1" customHeight="1" x14ac:dyDescent="0.25">
      <c r="A226" s="41">
        <f t="shared" si="62"/>
        <v>223</v>
      </c>
      <c r="B226" s="10"/>
      <c r="C226" s="10"/>
      <c r="D226" s="1">
        <f t="shared" si="63"/>
        <v>0</v>
      </c>
      <c r="E226" s="10"/>
      <c r="F226" s="34">
        <f t="shared" si="64"/>
        <v>0</v>
      </c>
      <c r="G226" s="1">
        <f t="shared" si="65"/>
        <v>0</v>
      </c>
      <c r="H226" s="11"/>
      <c r="I226" s="12"/>
      <c r="J226" s="13"/>
      <c r="K226" s="14"/>
      <c r="L226" s="35">
        <f t="shared" si="66"/>
        <v>0</v>
      </c>
      <c r="M226" s="58"/>
      <c r="N226" s="51"/>
      <c r="O226" s="58"/>
      <c r="P226" s="58"/>
      <c r="Q226" s="58"/>
      <c r="R226" s="58"/>
      <c r="S226" s="58"/>
      <c r="T226" s="61"/>
      <c r="U226" s="58"/>
      <c r="V226" s="58"/>
      <c r="W226" s="58"/>
      <c r="X226" s="58"/>
      <c r="Y226" s="58"/>
      <c r="Z226" s="102"/>
      <c r="AA226" s="61"/>
      <c r="AB226" s="55"/>
    </row>
    <row r="227" spans="1:28" ht="37.5" hidden="1" customHeight="1" x14ac:dyDescent="0.25">
      <c r="A227" s="41">
        <f t="shared" si="62"/>
        <v>224</v>
      </c>
      <c r="B227" s="10"/>
      <c r="C227" s="10"/>
      <c r="D227" s="1">
        <f t="shared" si="63"/>
        <v>0</v>
      </c>
      <c r="E227" s="10"/>
      <c r="F227" s="34">
        <f t="shared" si="64"/>
        <v>0</v>
      </c>
      <c r="G227" s="1">
        <f t="shared" si="65"/>
        <v>0</v>
      </c>
      <c r="H227" s="11"/>
      <c r="I227" s="12"/>
      <c r="J227" s="13"/>
      <c r="K227" s="14"/>
      <c r="L227" s="35">
        <f t="shared" si="66"/>
        <v>0</v>
      </c>
      <c r="M227" s="58"/>
      <c r="N227" s="51"/>
      <c r="O227" s="58"/>
      <c r="P227" s="58"/>
      <c r="Q227" s="58"/>
      <c r="R227" s="58"/>
      <c r="S227" s="58"/>
      <c r="T227" s="61"/>
      <c r="U227" s="58"/>
      <c r="V227" s="58"/>
      <c r="W227" s="58"/>
      <c r="X227" s="58"/>
      <c r="Y227" s="58"/>
      <c r="Z227" s="102"/>
      <c r="AA227" s="61"/>
      <c r="AB227" s="55"/>
    </row>
    <row r="228" spans="1:28" ht="37.5" hidden="1" customHeight="1" x14ac:dyDescent="0.25">
      <c r="A228" s="41">
        <f t="shared" si="62"/>
        <v>225</v>
      </c>
      <c r="B228" s="10"/>
      <c r="C228" s="10"/>
      <c r="D228" s="1">
        <f t="shared" si="63"/>
        <v>0</v>
      </c>
      <c r="E228" s="10"/>
      <c r="F228" s="34">
        <f t="shared" si="64"/>
        <v>0</v>
      </c>
      <c r="G228" s="1">
        <f t="shared" si="65"/>
        <v>0</v>
      </c>
      <c r="H228" s="11"/>
      <c r="I228" s="12"/>
      <c r="J228" s="13"/>
      <c r="K228" s="14"/>
      <c r="L228" s="35">
        <f t="shared" si="66"/>
        <v>0</v>
      </c>
      <c r="M228" s="58"/>
      <c r="N228" s="51"/>
      <c r="O228" s="58"/>
      <c r="P228" s="58"/>
      <c r="Q228" s="58"/>
      <c r="R228" s="58"/>
      <c r="S228" s="58"/>
      <c r="T228" s="61"/>
      <c r="U228" s="58"/>
      <c r="V228" s="58"/>
      <c r="W228" s="58"/>
      <c r="X228" s="58"/>
      <c r="Y228" s="58"/>
      <c r="Z228" s="102"/>
      <c r="AA228" s="61"/>
      <c r="AB228" s="55"/>
    </row>
    <row r="229" spans="1:28" ht="37.5" hidden="1" customHeight="1" x14ac:dyDescent="0.25">
      <c r="A229" s="41">
        <f t="shared" si="62"/>
        <v>226</v>
      </c>
      <c r="B229" s="10"/>
      <c r="C229" s="10"/>
      <c r="D229" s="1">
        <f t="shared" si="63"/>
        <v>0</v>
      </c>
      <c r="E229" s="10"/>
      <c r="F229" s="34">
        <f t="shared" si="64"/>
        <v>0</v>
      </c>
      <c r="G229" s="1">
        <f t="shared" si="65"/>
        <v>0</v>
      </c>
      <c r="H229" s="11"/>
      <c r="I229" s="12"/>
      <c r="J229" s="13"/>
      <c r="K229" s="14"/>
      <c r="L229" s="35">
        <f t="shared" si="66"/>
        <v>0</v>
      </c>
      <c r="M229" s="58"/>
      <c r="N229" s="51"/>
      <c r="O229" s="58"/>
      <c r="P229" s="58"/>
      <c r="Q229" s="58"/>
      <c r="R229" s="58"/>
      <c r="S229" s="58"/>
      <c r="T229" s="61"/>
      <c r="U229" s="58"/>
      <c r="V229" s="58"/>
      <c r="W229" s="58"/>
      <c r="X229" s="58"/>
      <c r="Y229" s="58"/>
      <c r="Z229" s="102"/>
      <c r="AA229" s="61"/>
      <c r="AB229" s="55"/>
    </row>
    <row r="230" spans="1:28" ht="37.5" hidden="1" customHeight="1" x14ac:dyDescent="0.25">
      <c r="A230" s="41">
        <f t="shared" si="62"/>
        <v>227</v>
      </c>
      <c r="B230" s="10"/>
      <c r="C230" s="10"/>
      <c r="D230" s="1">
        <f t="shared" si="63"/>
        <v>0</v>
      </c>
      <c r="E230" s="10"/>
      <c r="F230" s="34">
        <f t="shared" si="64"/>
        <v>0</v>
      </c>
      <c r="G230" s="1">
        <f t="shared" si="65"/>
        <v>0</v>
      </c>
      <c r="H230" s="11"/>
      <c r="I230" s="12"/>
      <c r="J230" s="13"/>
      <c r="K230" s="14"/>
      <c r="L230" s="35">
        <f t="shared" si="66"/>
        <v>0</v>
      </c>
      <c r="M230" s="58"/>
      <c r="N230" s="51"/>
      <c r="O230" s="58"/>
      <c r="P230" s="58"/>
      <c r="Q230" s="58"/>
      <c r="R230" s="58"/>
      <c r="S230" s="58"/>
      <c r="T230" s="61"/>
      <c r="U230" s="58"/>
      <c r="V230" s="58"/>
      <c r="W230" s="58"/>
      <c r="X230" s="58"/>
      <c r="Y230" s="58"/>
      <c r="Z230" s="102"/>
      <c r="AA230" s="61"/>
      <c r="AB230" s="55"/>
    </row>
    <row r="231" spans="1:28" ht="37.5" hidden="1" customHeight="1" x14ac:dyDescent="0.25">
      <c r="A231" s="41">
        <f t="shared" si="62"/>
        <v>228</v>
      </c>
      <c r="B231" s="10"/>
      <c r="C231" s="10"/>
      <c r="D231" s="1">
        <f t="shared" si="63"/>
        <v>0</v>
      </c>
      <c r="E231" s="10"/>
      <c r="F231" s="34">
        <f t="shared" si="64"/>
        <v>0</v>
      </c>
      <c r="G231" s="1">
        <f t="shared" si="65"/>
        <v>0</v>
      </c>
      <c r="H231" s="11"/>
      <c r="I231" s="12"/>
      <c r="J231" s="13"/>
      <c r="K231" s="14"/>
      <c r="L231" s="35">
        <f t="shared" si="66"/>
        <v>0</v>
      </c>
      <c r="M231" s="58"/>
      <c r="N231" s="51"/>
      <c r="O231" s="58"/>
      <c r="P231" s="58"/>
      <c r="Q231" s="58"/>
      <c r="R231" s="58"/>
      <c r="S231" s="58"/>
      <c r="T231" s="61"/>
      <c r="U231" s="58"/>
      <c r="V231" s="58"/>
      <c r="W231" s="58"/>
      <c r="X231" s="58"/>
      <c r="Y231" s="58"/>
      <c r="Z231" s="102"/>
      <c r="AA231" s="61"/>
      <c r="AB231" s="55"/>
    </row>
    <row r="232" spans="1:28" ht="37.5" hidden="1" customHeight="1" x14ac:dyDescent="0.25">
      <c r="A232" s="41">
        <f t="shared" si="62"/>
        <v>229</v>
      </c>
      <c r="B232" s="10"/>
      <c r="C232" s="10"/>
      <c r="D232" s="1">
        <f t="shared" si="63"/>
        <v>0</v>
      </c>
      <c r="E232" s="10"/>
      <c r="F232" s="34">
        <f t="shared" si="64"/>
        <v>0</v>
      </c>
      <c r="G232" s="1">
        <f t="shared" si="65"/>
        <v>0</v>
      </c>
      <c r="H232" s="11"/>
      <c r="I232" s="12"/>
      <c r="J232" s="13"/>
      <c r="K232" s="14"/>
      <c r="L232" s="35">
        <f t="shared" si="66"/>
        <v>0</v>
      </c>
      <c r="M232" s="58"/>
      <c r="N232" s="51"/>
      <c r="O232" s="58"/>
      <c r="P232" s="58"/>
      <c r="Q232" s="58"/>
      <c r="R232" s="58"/>
      <c r="S232" s="58"/>
      <c r="T232" s="61"/>
      <c r="U232" s="58"/>
      <c r="V232" s="58"/>
      <c r="W232" s="58"/>
      <c r="X232" s="58"/>
      <c r="Y232" s="58"/>
      <c r="Z232" s="102"/>
      <c r="AA232" s="61"/>
      <c r="AB232" s="55"/>
    </row>
    <row r="233" spans="1:28" ht="37.5" hidden="1" customHeight="1" x14ac:dyDescent="0.25">
      <c r="A233" s="41">
        <f t="shared" si="62"/>
        <v>230</v>
      </c>
      <c r="B233" s="10"/>
      <c r="C233" s="10"/>
      <c r="D233" s="1">
        <f t="shared" si="63"/>
        <v>0</v>
      </c>
      <c r="E233" s="10"/>
      <c r="F233" s="34">
        <f t="shared" si="64"/>
        <v>0</v>
      </c>
      <c r="G233" s="1">
        <f t="shared" si="65"/>
        <v>0</v>
      </c>
      <c r="H233" s="11"/>
      <c r="I233" s="12"/>
      <c r="J233" s="13"/>
      <c r="K233" s="14"/>
      <c r="L233" s="35">
        <f t="shared" si="66"/>
        <v>0</v>
      </c>
      <c r="M233" s="58"/>
      <c r="N233" s="51"/>
      <c r="O233" s="58"/>
      <c r="P233" s="58"/>
      <c r="Q233" s="58"/>
      <c r="R233" s="58"/>
      <c r="S233" s="58"/>
      <c r="T233" s="61"/>
      <c r="U233" s="58"/>
      <c r="V233" s="58"/>
      <c r="W233" s="58"/>
      <c r="X233" s="58"/>
      <c r="Y233" s="58"/>
      <c r="Z233" s="102"/>
      <c r="AA233" s="61"/>
      <c r="AB233" s="55"/>
    </row>
    <row r="234" spans="1:28" ht="37.5" hidden="1" customHeight="1" x14ac:dyDescent="0.25">
      <c r="A234" s="41">
        <f t="shared" ref="A234:A242" si="72">A233+1</f>
        <v>231</v>
      </c>
      <c r="B234" s="10"/>
      <c r="C234" s="10"/>
      <c r="D234" s="1">
        <f t="shared" ref="D234:D235" si="73">B234+C234</f>
        <v>0</v>
      </c>
      <c r="E234" s="10"/>
      <c r="F234" s="34">
        <f t="shared" ref="F234:F235" si="74">IF(E234&gt;0,(D234-E234),0)</f>
        <v>0</v>
      </c>
      <c r="G234" s="1">
        <f t="shared" ref="G234:G235" si="75">D234-F234</f>
        <v>0</v>
      </c>
      <c r="H234" s="11"/>
      <c r="I234" s="12"/>
      <c r="J234" s="13"/>
      <c r="K234" s="14"/>
      <c r="L234" s="35">
        <f t="shared" ref="L234:L235" si="76">SUM(H234:K234)-G234</f>
        <v>0</v>
      </c>
      <c r="M234" s="58"/>
      <c r="N234" s="51"/>
      <c r="O234" s="58"/>
      <c r="P234" s="58"/>
      <c r="Q234" s="58"/>
      <c r="R234" s="58"/>
      <c r="S234" s="58"/>
      <c r="T234" s="61"/>
      <c r="U234" s="58"/>
      <c r="V234" s="58"/>
      <c r="W234" s="58"/>
      <c r="X234" s="58"/>
      <c r="Y234" s="58"/>
      <c r="Z234" s="102"/>
      <c r="AA234" s="61"/>
      <c r="AB234" s="55"/>
    </row>
    <row r="235" spans="1:28" ht="37.5" hidden="1" customHeight="1" x14ac:dyDescent="0.25">
      <c r="A235" s="41">
        <f t="shared" si="72"/>
        <v>232</v>
      </c>
      <c r="B235" s="10"/>
      <c r="C235" s="10"/>
      <c r="D235" s="1">
        <f t="shared" si="73"/>
        <v>0</v>
      </c>
      <c r="E235" s="10"/>
      <c r="F235" s="34">
        <f t="shared" si="74"/>
        <v>0</v>
      </c>
      <c r="G235" s="1">
        <f t="shared" si="75"/>
        <v>0</v>
      </c>
      <c r="H235" s="11"/>
      <c r="I235" s="12"/>
      <c r="J235" s="13"/>
      <c r="K235" s="14"/>
      <c r="L235" s="35">
        <f t="shared" si="76"/>
        <v>0</v>
      </c>
      <c r="M235" s="58"/>
      <c r="N235" s="51"/>
      <c r="O235" s="58"/>
      <c r="P235" s="58"/>
      <c r="Q235" s="58"/>
      <c r="R235" s="58"/>
      <c r="S235" s="58"/>
      <c r="T235" s="61"/>
      <c r="U235" s="58"/>
      <c r="V235" s="58"/>
      <c r="W235" s="58"/>
      <c r="X235" s="58"/>
      <c r="Y235" s="58"/>
      <c r="Z235" s="102"/>
      <c r="AA235" s="61"/>
      <c r="AB235" s="55"/>
    </row>
    <row r="236" spans="1:28" ht="37.5" hidden="1" customHeight="1" x14ac:dyDescent="0.25">
      <c r="A236" s="41">
        <f t="shared" si="72"/>
        <v>233</v>
      </c>
      <c r="B236" s="10"/>
      <c r="C236" s="10"/>
      <c r="D236" s="1">
        <f>B236+C236</f>
        <v>0</v>
      </c>
      <c r="E236" s="10"/>
      <c r="F236" s="34">
        <f>IF(E236&gt;0,(D236-E236),0)</f>
        <v>0</v>
      </c>
      <c r="G236" s="1">
        <f>D236-F236</f>
        <v>0</v>
      </c>
      <c r="H236" s="11"/>
      <c r="I236" s="12"/>
      <c r="J236" s="13"/>
      <c r="K236" s="14"/>
      <c r="L236" s="35">
        <f>SUM(H236:K236)-G236</f>
        <v>0</v>
      </c>
      <c r="M236" s="58"/>
      <c r="N236" s="51"/>
      <c r="O236" s="58"/>
      <c r="P236" s="58"/>
      <c r="Q236" s="58"/>
      <c r="R236" s="58"/>
      <c r="S236" s="58"/>
      <c r="T236" s="61"/>
      <c r="U236" s="58"/>
      <c r="V236" s="58"/>
      <c r="W236" s="58"/>
      <c r="X236" s="58"/>
      <c r="Y236" s="58"/>
      <c r="Z236" s="102"/>
      <c r="AA236" s="61"/>
      <c r="AB236" s="55"/>
    </row>
    <row r="237" spans="1:28" ht="37.5" hidden="1" customHeight="1" x14ac:dyDescent="0.25">
      <c r="A237" s="41">
        <f t="shared" si="72"/>
        <v>234</v>
      </c>
      <c r="B237" s="10"/>
      <c r="C237" s="10"/>
      <c r="D237" s="1">
        <f t="shared" ref="D237:D238" si="77">B237+C237</f>
        <v>0</v>
      </c>
      <c r="E237" s="10"/>
      <c r="F237" s="34">
        <f t="shared" ref="F237:F238" si="78">IF(E237&gt;0,(D237-E237),0)</f>
        <v>0</v>
      </c>
      <c r="G237" s="1">
        <f t="shared" ref="G237:G238" si="79">D237-F237</f>
        <v>0</v>
      </c>
      <c r="H237" s="11"/>
      <c r="I237" s="12"/>
      <c r="J237" s="13"/>
      <c r="K237" s="14"/>
      <c r="L237" s="35">
        <f t="shared" ref="L237:L238" si="80">SUM(H237:K237)-G237</f>
        <v>0</v>
      </c>
      <c r="M237" s="58"/>
      <c r="N237" s="51"/>
      <c r="O237" s="58"/>
      <c r="P237" s="58"/>
      <c r="Q237" s="58"/>
      <c r="R237" s="58"/>
      <c r="S237" s="58"/>
      <c r="T237" s="61"/>
      <c r="U237" s="58"/>
      <c r="V237" s="58"/>
      <c r="W237" s="58"/>
      <c r="X237" s="58"/>
      <c r="Y237" s="58"/>
      <c r="Z237" s="102"/>
      <c r="AA237" s="61"/>
      <c r="AB237" s="55"/>
    </row>
    <row r="238" spans="1:28" ht="37.5" hidden="1" customHeight="1" x14ac:dyDescent="0.25">
      <c r="A238" s="41">
        <f t="shared" si="72"/>
        <v>235</v>
      </c>
      <c r="B238" s="10"/>
      <c r="C238" s="10"/>
      <c r="D238" s="1">
        <f t="shared" si="77"/>
        <v>0</v>
      </c>
      <c r="E238" s="10"/>
      <c r="F238" s="34">
        <f t="shared" si="78"/>
        <v>0</v>
      </c>
      <c r="G238" s="1">
        <f t="shared" si="79"/>
        <v>0</v>
      </c>
      <c r="H238" s="11"/>
      <c r="I238" s="12"/>
      <c r="J238" s="13"/>
      <c r="K238" s="14"/>
      <c r="L238" s="35">
        <f t="shared" si="80"/>
        <v>0</v>
      </c>
      <c r="M238" s="58"/>
      <c r="N238" s="51"/>
      <c r="O238" s="58"/>
      <c r="P238" s="58"/>
      <c r="Q238" s="58"/>
      <c r="R238" s="58"/>
      <c r="S238" s="58"/>
      <c r="T238" s="61"/>
      <c r="U238" s="58"/>
      <c r="V238" s="58"/>
      <c r="W238" s="58"/>
      <c r="X238" s="58"/>
      <c r="Y238" s="58"/>
      <c r="Z238" s="102"/>
      <c r="AA238" s="61"/>
      <c r="AB238" s="55"/>
    </row>
    <row r="239" spans="1:28" ht="37.5" hidden="1" customHeight="1" x14ac:dyDescent="0.25">
      <c r="A239" s="41">
        <f t="shared" si="72"/>
        <v>236</v>
      </c>
      <c r="B239" s="10"/>
      <c r="C239" s="10"/>
      <c r="D239" s="1">
        <f>B239+C239</f>
        <v>0</v>
      </c>
      <c r="E239" s="10"/>
      <c r="F239" s="34">
        <f>IF(E239&gt;0,(D239-E239),0)</f>
        <v>0</v>
      </c>
      <c r="G239" s="1">
        <f>D239-F239</f>
        <v>0</v>
      </c>
      <c r="H239" s="11"/>
      <c r="I239" s="12"/>
      <c r="J239" s="13"/>
      <c r="K239" s="14"/>
      <c r="L239" s="35">
        <f>SUM(H239:K239)-G239</f>
        <v>0</v>
      </c>
      <c r="M239" s="58"/>
      <c r="N239" s="51"/>
      <c r="O239" s="58"/>
      <c r="P239" s="58"/>
      <c r="Q239" s="58"/>
      <c r="R239" s="58"/>
      <c r="S239" s="58"/>
      <c r="T239" s="61"/>
      <c r="U239" s="58"/>
      <c r="V239" s="58"/>
      <c r="W239" s="58"/>
      <c r="X239" s="58"/>
      <c r="Y239" s="58"/>
      <c r="Z239" s="102"/>
      <c r="AA239" s="61"/>
      <c r="AB239" s="55"/>
    </row>
    <row r="240" spans="1:28" ht="37.5" hidden="1" customHeight="1" x14ac:dyDescent="0.25">
      <c r="A240" s="41">
        <f t="shared" si="72"/>
        <v>237</v>
      </c>
      <c r="B240" s="10"/>
      <c r="C240" s="10"/>
      <c r="D240" s="1">
        <f t="shared" ref="D240:D251" si="81">B240+C240</f>
        <v>0</v>
      </c>
      <c r="E240" s="10"/>
      <c r="F240" s="34">
        <f t="shared" ref="F240:F251" si="82">IF(E240&gt;0,(D240-E240),0)</f>
        <v>0</v>
      </c>
      <c r="G240" s="1">
        <f t="shared" ref="G240:G251" si="83">D240-F240</f>
        <v>0</v>
      </c>
      <c r="H240" s="11"/>
      <c r="I240" s="12"/>
      <c r="J240" s="13"/>
      <c r="K240" s="14"/>
      <c r="L240" s="35">
        <f t="shared" ref="L240:L241" si="84">SUM(H240:K240)-G240</f>
        <v>0</v>
      </c>
      <c r="M240" s="58"/>
      <c r="N240" s="51"/>
      <c r="O240" s="58"/>
      <c r="P240" s="58"/>
      <c r="Q240" s="58"/>
      <c r="R240" s="58"/>
      <c r="S240" s="58"/>
      <c r="T240" s="61"/>
      <c r="U240" s="58"/>
      <c r="V240" s="58"/>
      <c r="W240" s="58"/>
      <c r="X240" s="58"/>
      <c r="Y240" s="58"/>
      <c r="Z240" s="102"/>
      <c r="AA240" s="61"/>
      <c r="AB240" s="55"/>
    </row>
    <row r="241" spans="1:28" ht="37.5" hidden="1" customHeight="1" x14ac:dyDescent="0.25">
      <c r="A241" s="41">
        <f t="shared" si="72"/>
        <v>238</v>
      </c>
      <c r="B241" s="10"/>
      <c r="C241" s="10"/>
      <c r="D241" s="1">
        <f t="shared" si="81"/>
        <v>0</v>
      </c>
      <c r="E241" s="10"/>
      <c r="F241" s="34">
        <f t="shared" si="82"/>
        <v>0</v>
      </c>
      <c r="G241" s="1">
        <f t="shared" si="83"/>
        <v>0</v>
      </c>
      <c r="H241" s="11"/>
      <c r="I241" s="12"/>
      <c r="J241" s="13"/>
      <c r="K241" s="14"/>
      <c r="L241" s="35">
        <f t="shared" si="84"/>
        <v>0</v>
      </c>
      <c r="M241" s="58"/>
      <c r="N241" s="51"/>
      <c r="O241" s="58"/>
      <c r="P241" s="58"/>
      <c r="Q241" s="58"/>
      <c r="R241" s="58"/>
      <c r="S241" s="58"/>
      <c r="T241" s="61"/>
      <c r="U241" s="58"/>
      <c r="V241" s="58"/>
      <c r="W241" s="58"/>
      <c r="X241" s="58"/>
      <c r="Y241" s="58"/>
      <c r="Z241" s="102"/>
      <c r="AA241" s="61"/>
      <c r="AB241" s="55"/>
    </row>
    <row r="242" spans="1:28" ht="37.5" hidden="1" customHeight="1" x14ac:dyDescent="0.25">
      <c r="A242" s="41">
        <f t="shared" si="72"/>
        <v>239</v>
      </c>
      <c r="B242" s="10"/>
      <c r="C242" s="10"/>
      <c r="D242" s="1">
        <f>B242+C242</f>
        <v>0</v>
      </c>
      <c r="E242" s="10"/>
      <c r="F242" s="34">
        <f>IF(E242&gt;0,(D242-E242),0)</f>
        <v>0</v>
      </c>
      <c r="G242" s="1">
        <f>D242-F242</f>
        <v>0</v>
      </c>
      <c r="H242" s="11"/>
      <c r="I242" s="12"/>
      <c r="J242" s="13"/>
      <c r="K242" s="14"/>
      <c r="L242" s="35">
        <f>SUM(H242:K242)-G242</f>
        <v>0</v>
      </c>
      <c r="M242" s="58"/>
      <c r="N242" s="51"/>
      <c r="O242" s="58"/>
      <c r="P242" s="58"/>
      <c r="Q242" s="58"/>
      <c r="R242" s="58"/>
      <c r="S242" s="58"/>
      <c r="T242" s="61"/>
      <c r="U242" s="58"/>
      <c r="V242" s="58"/>
      <c r="W242" s="58"/>
      <c r="X242" s="58"/>
      <c r="Y242" s="58"/>
      <c r="Z242" s="102"/>
      <c r="AA242" s="61"/>
      <c r="AB242" s="55"/>
    </row>
    <row r="243" spans="1:28" ht="37.5" hidden="1" customHeight="1" x14ac:dyDescent="0.25">
      <c r="A243" s="41">
        <f t="shared" ref="A243:A251" si="85">A242+1</f>
        <v>240</v>
      </c>
      <c r="B243" s="10"/>
      <c r="C243" s="10"/>
      <c r="D243" s="1">
        <f t="shared" ref="D243:D247" si="86">B243+C243</f>
        <v>0</v>
      </c>
      <c r="E243" s="10"/>
      <c r="F243" s="34">
        <f t="shared" ref="F243:F247" si="87">IF(E243&gt;0,(D243-E243),0)</f>
        <v>0</v>
      </c>
      <c r="G243" s="1">
        <f t="shared" ref="G243:G247" si="88">D243-F243</f>
        <v>0</v>
      </c>
      <c r="H243" s="11"/>
      <c r="I243" s="12"/>
      <c r="J243" s="13"/>
      <c r="K243" s="14"/>
      <c r="L243" s="35">
        <f t="shared" ref="L243:L247" si="89">SUM(H243:K243)-G243</f>
        <v>0</v>
      </c>
      <c r="M243" s="58"/>
      <c r="N243" s="51"/>
      <c r="O243" s="58"/>
      <c r="P243" s="58"/>
      <c r="Q243" s="58"/>
      <c r="R243" s="58"/>
      <c r="S243" s="58"/>
      <c r="T243" s="61"/>
      <c r="U243" s="58"/>
      <c r="V243" s="58"/>
      <c r="W243" s="58"/>
      <c r="X243" s="58"/>
      <c r="Y243" s="58"/>
      <c r="Z243" s="102"/>
      <c r="AA243" s="61"/>
      <c r="AB243" s="55"/>
    </row>
    <row r="244" spans="1:28" ht="37.5" hidden="1" customHeight="1" x14ac:dyDescent="0.25">
      <c r="A244" s="41">
        <f t="shared" si="85"/>
        <v>241</v>
      </c>
      <c r="B244" s="10"/>
      <c r="C244" s="10"/>
      <c r="D244" s="1">
        <f t="shared" si="86"/>
        <v>0</v>
      </c>
      <c r="E244" s="10"/>
      <c r="F244" s="34">
        <f t="shared" si="87"/>
        <v>0</v>
      </c>
      <c r="G244" s="1">
        <f t="shared" si="88"/>
        <v>0</v>
      </c>
      <c r="H244" s="11"/>
      <c r="I244" s="12"/>
      <c r="J244" s="13"/>
      <c r="K244" s="14"/>
      <c r="L244" s="35">
        <f t="shared" si="89"/>
        <v>0</v>
      </c>
      <c r="M244" s="58"/>
      <c r="N244" s="51"/>
      <c r="O244" s="58"/>
      <c r="P244" s="58"/>
      <c r="Q244" s="58"/>
      <c r="R244" s="58"/>
      <c r="S244" s="58"/>
      <c r="T244" s="61"/>
      <c r="U244" s="58"/>
      <c r="V244" s="58"/>
      <c r="W244" s="58"/>
      <c r="X244" s="58"/>
      <c r="Y244" s="58"/>
      <c r="Z244" s="102"/>
      <c r="AA244" s="61"/>
      <c r="AB244" s="55"/>
    </row>
    <row r="245" spans="1:28" ht="37.5" hidden="1" customHeight="1" x14ac:dyDescent="0.25">
      <c r="A245" s="41">
        <f t="shared" si="85"/>
        <v>242</v>
      </c>
      <c r="B245" s="10"/>
      <c r="C245" s="10"/>
      <c r="D245" s="1">
        <f t="shared" si="86"/>
        <v>0</v>
      </c>
      <c r="E245" s="10"/>
      <c r="F245" s="34">
        <f t="shared" si="87"/>
        <v>0</v>
      </c>
      <c r="G245" s="1">
        <f t="shared" si="88"/>
        <v>0</v>
      </c>
      <c r="H245" s="11"/>
      <c r="I245" s="12"/>
      <c r="J245" s="13"/>
      <c r="K245" s="14"/>
      <c r="L245" s="35">
        <f t="shared" si="89"/>
        <v>0</v>
      </c>
      <c r="M245" s="58"/>
      <c r="N245" s="51"/>
      <c r="O245" s="58"/>
      <c r="P245" s="58"/>
      <c r="Q245" s="58"/>
      <c r="R245" s="58"/>
      <c r="S245" s="58"/>
      <c r="T245" s="61"/>
      <c r="U245" s="58"/>
      <c r="V245" s="58"/>
      <c r="W245" s="58"/>
      <c r="X245" s="58"/>
      <c r="Y245" s="58"/>
      <c r="Z245" s="102"/>
      <c r="AA245" s="61"/>
      <c r="AB245" s="55"/>
    </row>
    <row r="246" spans="1:28" ht="37.5" hidden="1" customHeight="1" x14ac:dyDescent="0.25">
      <c r="A246" s="41">
        <f t="shared" si="85"/>
        <v>243</v>
      </c>
      <c r="B246" s="10"/>
      <c r="C246" s="10"/>
      <c r="D246" s="1">
        <f t="shared" si="86"/>
        <v>0</v>
      </c>
      <c r="E246" s="10"/>
      <c r="F246" s="34">
        <f t="shared" si="87"/>
        <v>0</v>
      </c>
      <c r="G246" s="1">
        <f t="shared" si="88"/>
        <v>0</v>
      </c>
      <c r="H246" s="11"/>
      <c r="I246" s="12"/>
      <c r="J246" s="13"/>
      <c r="K246" s="14"/>
      <c r="L246" s="35">
        <f t="shared" si="89"/>
        <v>0</v>
      </c>
      <c r="M246" s="58"/>
      <c r="N246" s="51"/>
      <c r="O246" s="58"/>
      <c r="P246" s="58"/>
      <c r="Q246" s="58"/>
      <c r="R246" s="58"/>
      <c r="S246" s="58"/>
      <c r="T246" s="61"/>
      <c r="U246" s="58"/>
      <c r="V246" s="58"/>
      <c r="W246" s="58"/>
      <c r="X246" s="58"/>
      <c r="Y246" s="58"/>
      <c r="Z246" s="102"/>
      <c r="AA246" s="61"/>
      <c r="AB246" s="55"/>
    </row>
    <row r="247" spans="1:28" ht="37.5" hidden="1" customHeight="1" x14ac:dyDescent="0.25">
      <c r="A247" s="41">
        <f t="shared" si="85"/>
        <v>244</v>
      </c>
      <c r="B247" s="10"/>
      <c r="C247" s="10"/>
      <c r="D247" s="1">
        <f t="shared" si="86"/>
        <v>0</v>
      </c>
      <c r="E247" s="10"/>
      <c r="F247" s="34">
        <f t="shared" si="87"/>
        <v>0</v>
      </c>
      <c r="G247" s="1">
        <f t="shared" si="88"/>
        <v>0</v>
      </c>
      <c r="H247" s="11"/>
      <c r="I247" s="12"/>
      <c r="J247" s="13"/>
      <c r="K247" s="14"/>
      <c r="L247" s="35">
        <f t="shared" si="89"/>
        <v>0</v>
      </c>
      <c r="M247" s="58"/>
      <c r="N247" s="51"/>
      <c r="O247" s="58"/>
      <c r="P247" s="58"/>
      <c r="Q247" s="58"/>
      <c r="R247" s="58"/>
      <c r="S247" s="58"/>
      <c r="T247" s="61"/>
      <c r="U247" s="58"/>
      <c r="V247" s="58"/>
      <c r="W247" s="58"/>
      <c r="X247" s="58"/>
      <c r="Y247" s="58"/>
      <c r="Z247" s="102"/>
      <c r="AA247" s="61"/>
      <c r="AB247" s="55"/>
    </row>
    <row r="248" spans="1:28" ht="37.5" hidden="1" customHeight="1" x14ac:dyDescent="0.25">
      <c r="A248" s="41">
        <f t="shared" si="85"/>
        <v>245</v>
      </c>
      <c r="B248" s="10"/>
      <c r="C248" s="10"/>
      <c r="D248" s="1">
        <f t="shared" ref="D248:D250" si="90">B248+C248</f>
        <v>0</v>
      </c>
      <c r="E248" s="10"/>
      <c r="F248" s="34">
        <f t="shared" ref="F248:F250" si="91">IF(E248&gt;0,(D248-E248),0)</f>
        <v>0</v>
      </c>
      <c r="G248" s="1">
        <f t="shared" ref="G248:G250" si="92">D248-F248</f>
        <v>0</v>
      </c>
      <c r="H248" s="11"/>
      <c r="I248" s="12"/>
      <c r="J248" s="13"/>
      <c r="K248" s="14"/>
      <c r="L248" s="35">
        <f t="shared" ref="L248:L251" si="93">SUM(H248:K248)-G248</f>
        <v>0</v>
      </c>
      <c r="M248" s="58"/>
      <c r="N248" s="51"/>
      <c r="O248" s="58"/>
      <c r="P248" s="58"/>
      <c r="Q248" s="58"/>
      <c r="R248" s="58"/>
      <c r="S248" s="58"/>
      <c r="T248" s="61"/>
      <c r="U248" s="58"/>
      <c r="V248" s="58"/>
      <c r="W248" s="58"/>
      <c r="X248" s="58"/>
      <c r="Y248" s="58"/>
      <c r="Z248" s="102"/>
      <c r="AA248" s="61"/>
      <c r="AB248" s="55"/>
    </row>
    <row r="249" spans="1:28" ht="37.5" hidden="1" customHeight="1" x14ac:dyDescent="0.25">
      <c r="A249" s="41">
        <f t="shared" si="85"/>
        <v>246</v>
      </c>
      <c r="B249" s="10"/>
      <c r="C249" s="10"/>
      <c r="D249" s="1">
        <f t="shared" si="90"/>
        <v>0</v>
      </c>
      <c r="E249" s="10"/>
      <c r="F249" s="34">
        <f t="shared" si="91"/>
        <v>0</v>
      </c>
      <c r="G249" s="1">
        <f t="shared" si="92"/>
        <v>0</v>
      </c>
      <c r="H249" s="11"/>
      <c r="I249" s="12"/>
      <c r="J249" s="13"/>
      <c r="K249" s="14"/>
      <c r="L249" s="35">
        <f t="shared" si="93"/>
        <v>0</v>
      </c>
      <c r="M249" s="58"/>
      <c r="N249" s="51"/>
      <c r="O249" s="58"/>
      <c r="P249" s="58"/>
      <c r="Q249" s="58"/>
      <c r="R249" s="58"/>
      <c r="S249" s="58"/>
      <c r="T249" s="61"/>
      <c r="U249" s="58"/>
      <c r="V249" s="58"/>
      <c r="W249" s="58"/>
      <c r="X249" s="58"/>
      <c r="Y249" s="58"/>
      <c r="Z249" s="102"/>
      <c r="AA249" s="61"/>
      <c r="AB249" s="55"/>
    </row>
    <row r="250" spans="1:28" ht="37.5" hidden="1" customHeight="1" x14ac:dyDescent="0.25">
      <c r="A250" s="41">
        <f t="shared" si="85"/>
        <v>247</v>
      </c>
      <c r="B250" s="10"/>
      <c r="C250" s="10"/>
      <c r="D250" s="1">
        <f t="shared" si="90"/>
        <v>0</v>
      </c>
      <c r="E250" s="10"/>
      <c r="F250" s="34">
        <f t="shared" si="91"/>
        <v>0</v>
      </c>
      <c r="G250" s="1">
        <f t="shared" si="92"/>
        <v>0</v>
      </c>
      <c r="H250" s="11"/>
      <c r="I250" s="12"/>
      <c r="J250" s="13"/>
      <c r="K250" s="14"/>
      <c r="L250" s="35">
        <f t="shared" si="93"/>
        <v>0</v>
      </c>
      <c r="M250" s="58"/>
      <c r="N250" s="51"/>
      <c r="O250" s="58"/>
      <c r="P250" s="58"/>
      <c r="Q250" s="58"/>
      <c r="R250" s="58"/>
      <c r="S250" s="58"/>
      <c r="T250" s="61"/>
      <c r="U250" s="58"/>
      <c r="V250" s="58"/>
      <c r="W250" s="58"/>
      <c r="X250" s="58"/>
      <c r="Y250" s="58"/>
      <c r="Z250" s="102"/>
      <c r="AA250" s="61"/>
      <c r="AB250" s="55"/>
    </row>
    <row r="251" spans="1:28" ht="37.5" hidden="1" customHeight="1" x14ac:dyDescent="0.25">
      <c r="A251" s="41">
        <f t="shared" si="85"/>
        <v>248</v>
      </c>
      <c r="B251" s="10"/>
      <c r="C251" s="10"/>
      <c r="D251" s="1">
        <f t="shared" si="81"/>
        <v>0</v>
      </c>
      <c r="E251" s="10"/>
      <c r="F251" s="34">
        <f t="shared" si="82"/>
        <v>0</v>
      </c>
      <c r="G251" s="1">
        <f t="shared" si="83"/>
        <v>0</v>
      </c>
      <c r="H251" s="11"/>
      <c r="I251" s="12"/>
      <c r="J251" s="13"/>
      <c r="K251" s="14"/>
      <c r="L251" s="35">
        <f t="shared" si="93"/>
        <v>0</v>
      </c>
      <c r="M251" s="58"/>
      <c r="N251" s="51"/>
      <c r="O251" s="58"/>
      <c r="P251" s="58"/>
      <c r="Q251" s="58"/>
      <c r="R251" s="58"/>
      <c r="S251" s="58"/>
      <c r="T251" s="61"/>
      <c r="U251" s="58"/>
      <c r="V251" s="58"/>
      <c r="W251" s="58"/>
      <c r="X251" s="58"/>
      <c r="Y251" s="58"/>
      <c r="Z251" s="102"/>
      <c r="AA251" s="61"/>
      <c r="AB251" s="55"/>
    </row>
    <row r="252" spans="1:28" ht="37.5" hidden="1" customHeight="1" x14ac:dyDescent="0.25">
      <c r="A252" s="41">
        <f>A251+1</f>
        <v>249</v>
      </c>
      <c r="B252" s="10"/>
      <c r="C252" s="10"/>
      <c r="D252" s="1">
        <f>B252+C252</f>
        <v>0</v>
      </c>
      <c r="E252" s="10"/>
      <c r="F252" s="34">
        <f>IF(E252&gt;0,(D252-E252),0)</f>
        <v>0</v>
      </c>
      <c r="G252" s="1">
        <f>D252-F252</f>
        <v>0</v>
      </c>
      <c r="H252" s="11"/>
      <c r="I252" s="12"/>
      <c r="J252" s="13"/>
      <c r="K252" s="14"/>
      <c r="L252" s="35">
        <f>SUM(H252:K252)-G252</f>
        <v>0</v>
      </c>
    </row>
    <row r="253" spans="1:28" ht="37.5" hidden="1" customHeight="1" x14ac:dyDescent="0.25">
      <c r="A253" s="41">
        <f>A252+1</f>
        <v>250</v>
      </c>
      <c r="B253" s="10"/>
      <c r="C253" s="10"/>
      <c r="D253" s="1">
        <f t="shared" ref="D253" si="94">B253+C253</f>
        <v>0</v>
      </c>
      <c r="E253" s="10"/>
      <c r="F253" s="34">
        <f t="shared" ref="F253" si="95">IF(E253&gt;0,(D253-E253),0)</f>
        <v>0</v>
      </c>
      <c r="G253" s="1">
        <f t="shared" ref="G253" si="96">D253-F253</f>
        <v>0</v>
      </c>
      <c r="H253" s="11"/>
      <c r="I253" s="12"/>
      <c r="J253" s="13"/>
      <c r="K253" s="14"/>
      <c r="L253" s="35">
        <f t="shared" ref="L253" si="97">SUM(H253:K253)-G253</f>
        <v>0</v>
      </c>
    </row>
    <row r="254" spans="1:28" ht="37.5" hidden="1" customHeight="1" x14ac:dyDescent="0.25">
      <c r="A254" s="41">
        <f>A253+1</f>
        <v>251</v>
      </c>
      <c r="B254" s="10"/>
      <c r="C254" s="10"/>
      <c r="D254" s="1">
        <f t="shared" ref="D254" si="98">B254+C254</f>
        <v>0</v>
      </c>
      <c r="E254" s="10"/>
      <c r="F254" s="34">
        <f t="shared" ref="F254" si="99">IF(E254&gt;0,(D254-E254),0)</f>
        <v>0</v>
      </c>
      <c r="G254" s="1">
        <f t="shared" ref="G254" si="100">D254-F254</f>
        <v>0</v>
      </c>
      <c r="H254" s="11"/>
      <c r="I254" s="12"/>
      <c r="J254" s="13"/>
      <c r="K254" s="14"/>
      <c r="L254" s="35">
        <f t="shared" ref="L254" si="101">SUM(H254:K254)-G254</f>
        <v>0</v>
      </c>
    </row>
    <row r="255" spans="1:28" ht="15" customHeight="1" x14ac:dyDescent="0.25">
      <c r="B255" s="40"/>
      <c r="C255" s="40"/>
      <c r="D255" s="40">
        <f t="shared" ref="B255:L255" si="102">SUM(D4:D254)</f>
        <v>964.36</v>
      </c>
      <c r="E255" s="40"/>
      <c r="F255" s="40">
        <f t="shared" si="102"/>
        <v>0</v>
      </c>
      <c r="G255" s="40">
        <f t="shared" si="102"/>
        <v>964.36</v>
      </c>
      <c r="H255" s="40">
        <f t="shared" si="102"/>
        <v>705.87</v>
      </c>
      <c r="I255" s="40">
        <f t="shared" si="102"/>
        <v>258.48999999999995</v>
      </c>
      <c r="J255" s="40">
        <f t="shared" si="102"/>
        <v>0</v>
      </c>
      <c r="K255" s="40">
        <f t="shared" si="102"/>
        <v>0</v>
      </c>
      <c r="L255" s="40">
        <f t="shared" si="102"/>
        <v>0</v>
      </c>
      <c r="N255" s="166" t="s">
        <v>47</v>
      </c>
    </row>
    <row r="256" spans="1:28" ht="15" customHeight="1" x14ac:dyDescent="0.25">
      <c r="N256" s="166" t="s">
        <v>48</v>
      </c>
    </row>
    <row r="257" spans="2:8" ht="15" customHeight="1" x14ac:dyDescent="0.25">
      <c r="B257" s="159" t="s">
        <v>41</v>
      </c>
      <c r="C257" s="159"/>
      <c r="D257" s="159"/>
      <c r="E257" s="160">
        <f>H255+I255+J255+K255</f>
        <v>964.3599999999999</v>
      </c>
      <c r="F257" s="161"/>
      <c r="G257" s="161"/>
      <c r="H257" s="161"/>
    </row>
    <row r="258" spans="2:8" ht="15" customHeight="1" x14ac:dyDescent="0.25">
      <c r="B258" s="159"/>
      <c r="C258" s="159"/>
      <c r="D258" s="159"/>
      <c r="E258" s="161"/>
      <c r="F258" s="161"/>
      <c r="G258" s="161"/>
      <c r="H258" s="161"/>
    </row>
    <row r="259" spans="2:8" ht="15" customHeight="1" x14ac:dyDescent="0.25">
      <c r="B259" s="159" t="s">
        <v>40</v>
      </c>
      <c r="C259" s="159"/>
      <c r="D259" s="159"/>
      <c r="E259" s="160">
        <f>SUM(B255+C255)-F255</f>
        <v>0</v>
      </c>
      <c r="F259" s="161"/>
      <c r="G259" s="161"/>
      <c r="H259" s="161"/>
    </row>
  </sheetData>
  <autoFilter ref="A3:L3" xr:uid="{00000000-0009-0000-0000-000001000000}"/>
  <mergeCells count="54">
    <mergeCell ref="B259:D259"/>
    <mergeCell ref="E259:H259"/>
    <mergeCell ref="N30:O30"/>
    <mergeCell ref="P30:R30"/>
    <mergeCell ref="N31:R31"/>
    <mergeCell ref="B257:D258"/>
    <mergeCell ref="E257:H258"/>
    <mergeCell ref="N25:R25"/>
    <mergeCell ref="U30:Y30"/>
    <mergeCell ref="N27:S27"/>
    <mergeCell ref="N28:O28"/>
    <mergeCell ref="P28:R28"/>
    <mergeCell ref="N29:O29"/>
    <mergeCell ref="P29:R29"/>
    <mergeCell ref="U28:Y28"/>
    <mergeCell ref="U27:Y27"/>
    <mergeCell ref="U25:Y25"/>
    <mergeCell ref="U23:Y23"/>
    <mergeCell ref="U24:Y24"/>
    <mergeCell ref="N18:O18"/>
    <mergeCell ref="P18:R18"/>
    <mergeCell ref="N19:O19"/>
    <mergeCell ref="P19:R19"/>
    <mergeCell ref="N20:O20"/>
    <mergeCell ref="P20:R20"/>
    <mergeCell ref="N23:R23"/>
    <mergeCell ref="U19:Y19"/>
    <mergeCell ref="U20:Y20"/>
    <mergeCell ref="U21:Y21"/>
    <mergeCell ref="U22:Y22"/>
    <mergeCell ref="N21:O21"/>
    <mergeCell ref="P21:R21"/>
    <mergeCell ref="N22:O22"/>
    <mergeCell ref="P22:R22"/>
    <mergeCell ref="N14:R14"/>
    <mergeCell ref="N15:R15"/>
    <mergeCell ref="U18:Y18"/>
    <mergeCell ref="N3:S3"/>
    <mergeCell ref="U3:Z3"/>
    <mergeCell ref="P12:Q12"/>
    <mergeCell ref="R12:S12"/>
    <mergeCell ref="W12:X12"/>
    <mergeCell ref="Y12:Z12"/>
    <mergeCell ref="W14:Y14"/>
    <mergeCell ref="U16:Z16"/>
    <mergeCell ref="U17:Y17"/>
    <mergeCell ref="N17:R17"/>
    <mergeCell ref="A1:L1"/>
    <mergeCell ref="N1:Z1"/>
    <mergeCell ref="A2:B2"/>
    <mergeCell ref="C2:G2"/>
    <mergeCell ref="H2:K2"/>
    <mergeCell ref="N2:O2"/>
    <mergeCell ref="P2:Z2"/>
  </mergeCells>
  <conditionalFormatting sqref="L23">
    <cfRule type="cellIs" dxfId="75" priority="42" operator="lessThan">
      <formula>0</formula>
    </cfRule>
  </conditionalFormatting>
  <conditionalFormatting sqref="L254 L252 L4:L104">
    <cfRule type="cellIs" dxfId="74" priority="41" operator="notEqual">
      <formula>0</formula>
    </cfRule>
  </conditionalFormatting>
  <conditionalFormatting sqref="L253">
    <cfRule type="cellIs" dxfId="73" priority="38" operator="notEqual">
      <formula>0</formula>
    </cfRule>
  </conditionalFormatting>
  <conditionalFormatting sqref="L240">
    <cfRule type="cellIs" dxfId="72" priority="36" operator="notEqual">
      <formula>0</formula>
    </cfRule>
  </conditionalFormatting>
  <conditionalFormatting sqref="L234">
    <cfRule type="cellIs" dxfId="71" priority="32" operator="notEqual">
      <formula>0</formula>
    </cfRule>
  </conditionalFormatting>
  <conditionalFormatting sqref="L239">
    <cfRule type="cellIs" dxfId="70" priority="37" operator="notEqual">
      <formula>0</formula>
    </cfRule>
  </conditionalFormatting>
  <conditionalFormatting sqref="L140:L233">
    <cfRule type="cellIs" dxfId="69" priority="23" operator="notEqual">
      <formula>0</formula>
    </cfRule>
  </conditionalFormatting>
  <conditionalFormatting sqref="L238 L236">
    <cfRule type="cellIs" dxfId="68" priority="35" operator="notEqual">
      <formula>0</formula>
    </cfRule>
  </conditionalFormatting>
  <conditionalFormatting sqref="L237">
    <cfRule type="cellIs" dxfId="67" priority="34" operator="notEqual">
      <formula>0</formula>
    </cfRule>
  </conditionalFormatting>
  <conditionalFormatting sqref="L241">
    <cfRule type="cellIs" dxfId="66" priority="20" operator="notEqual">
      <formula>0</formula>
    </cfRule>
  </conditionalFormatting>
  <conditionalFormatting sqref="L235">
    <cfRule type="cellIs" dxfId="65" priority="33" operator="notEqual">
      <formula>0</formula>
    </cfRule>
  </conditionalFormatting>
  <conditionalFormatting sqref="L138">
    <cfRule type="cellIs" dxfId="64" priority="31" operator="notEqual">
      <formula>0</formula>
    </cfRule>
  </conditionalFormatting>
  <conditionalFormatting sqref="L139">
    <cfRule type="cellIs" dxfId="63" priority="30" operator="notEqual">
      <formula>0</formula>
    </cfRule>
  </conditionalFormatting>
  <conditionalFormatting sqref="L136">
    <cfRule type="cellIs" dxfId="62" priority="28" operator="notEqual">
      <formula>0</formula>
    </cfRule>
  </conditionalFormatting>
  <conditionalFormatting sqref="L137 L135">
    <cfRule type="cellIs" dxfId="61" priority="29" operator="notEqual">
      <formula>0</formula>
    </cfRule>
  </conditionalFormatting>
  <conditionalFormatting sqref="L134 L132">
    <cfRule type="cellIs" dxfId="60" priority="27" operator="notEqual">
      <formula>0</formula>
    </cfRule>
  </conditionalFormatting>
  <conditionalFormatting sqref="L133">
    <cfRule type="cellIs" dxfId="59" priority="26" operator="notEqual">
      <formula>0</formula>
    </cfRule>
  </conditionalFormatting>
  <conditionalFormatting sqref="L131">
    <cfRule type="cellIs" dxfId="58" priority="25" operator="notEqual">
      <formula>0</formula>
    </cfRule>
  </conditionalFormatting>
  <conditionalFormatting sqref="L124">
    <cfRule type="cellIs" dxfId="57" priority="1" operator="notEqual">
      <formula>0</formula>
    </cfRule>
  </conditionalFormatting>
  <conditionalFormatting sqref="L242:L251">
    <cfRule type="cellIs" dxfId="56" priority="22" operator="notEqual">
      <formula>0</formula>
    </cfRule>
  </conditionalFormatting>
  <conditionalFormatting sqref="L130 L128">
    <cfRule type="cellIs" dxfId="55" priority="19" operator="notEqual">
      <formula>0</formula>
    </cfRule>
  </conditionalFormatting>
  <conditionalFormatting sqref="L129">
    <cfRule type="cellIs" dxfId="54" priority="18" operator="notEqual">
      <formula>0</formula>
    </cfRule>
  </conditionalFormatting>
  <conditionalFormatting sqref="L123">
    <cfRule type="cellIs" dxfId="53" priority="16" operator="notEqual">
      <formula>0</formula>
    </cfRule>
  </conditionalFormatting>
  <conditionalFormatting sqref="L117">
    <cfRule type="cellIs" dxfId="52" priority="12" operator="notEqual">
      <formula>0</formula>
    </cfRule>
  </conditionalFormatting>
  <conditionalFormatting sqref="L127 L122">
    <cfRule type="cellIs" dxfId="51" priority="17" operator="notEqual">
      <formula>0</formula>
    </cfRule>
  </conditionalFormatting>
  <conditionalFormatting sqref="L114:L115">
    <cfRule type="cellIs" dxfId="50" priority="4" operator="notEqual">
      <formula>0</formula>
    </cfRule>
  </conditionalFormatting>
  <conditionalFormatting sqref="L121 L119">
    <cfRule type="cellIs" dxfId="49" priority="15" operator="notEqual">
      <formula>0</formula>
    </cfRule>
  </conditionalFormatting>
  <conditionalFormatting sqref="L120">
    <cfRule type="cellIs" dxfId="48" priority="14" operator="notEqual">
      <formula>0</formula>
    </cfRule>
  </conditionalFormatting>
  <conditionalFormatting sqref="L118 L116">
    <cfRule type="cellIs" dxfId="47" priority="13" operator="notEqual">
      <formula>0</formula>
    </cfRule>
  </conditionalFormatting>
  <conditionalFormatting sqref="L112">
    <cfRule type="cellIs" dxfId="46" priority="11" operator="notEqual">
      <formula>0</formula>
    </cfRule>
  </conditionalFormatting>
  <conditionalFormatting sqref="L113">
    <cfRule type="cellIs" dxfId="45" priority="10" operator="notEqual">
      <formula>0</formula>
    </cfRule>
  </conditionalFormatting>
  <conditionalFormatting sqref="L110">
    <cfRule type="cellIs" dxfId="44" priority="8" operator="notEqual">
      <formula>0</formula>
    </cfRule>
  </conditionalFormatting>
  <conditionalFormatting sqref="L111 L109">
    <cfRule type="cellIs" dxfId="43" priority="9" operator="notEqual">
      <formula>0</formula>
    </cfRule>
  </conditionalFormatting>
  <conditionalFormatting sqref="L108 L106">
    <cfRule type="cellIs" dxfId="42" priority="7" operator="notEqual">
      <formula>0</formula>
    </cfRule>
  </conditionalFormatting>
  <conditionalFormatting sqref="L107">
    <cfRule type="cellIs" dxfId="41" priority="6" operator="notEqual">
      <formula>0</formula>
    </cfRule>
  </conditionalFormatting>
  <conditionalFormatting sqref="L105">
    <cfRule type="cellIs" dxfId="40" priority="5" operator="notEqual">
      <formula>0</formula>
    </cfRule>
  </conditionalFormatting>
  <conditionalFormatting sqref="L126">
    <cfRule type="cellIs" dxfId="39" priority="2" operator="notEqual">
      <formula>0</formula>
    </cfRule>
  </conditionalFormatting>
  <conditionalFormatting sqref="L125">
    <cfRule type="cellIs" dxfId="38" priority="3" operator="notEqual">
      <formula>0</formula>
    </cfRule>
  </conditionalFormatting>
  <pageMargins left="0.17013900000000001" right="0.24027799999999999" top="0.27013900000000002" bottom="0.27013900000000002" header="0.51180599999999998" footer="0.51180599999999998"/>
  <pageSetup orientation="portrait" r:id="rId1"/>
  <headerFooter>
    <oddFooter>&amp;C&amp;"Helvetica,Regular"&amp;12&amp;K000000&amp;P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5E7D9-5FD6-43A9-B86A-66E3D80A4F41}">
  <sheetPr codeName="Feuil11"/>
  <dimension ref="A1:IW259"/>
  <sheetViews>
    <sheetView showGridLines="0" zoomScaleNormal="100" zoomScalePageLayoutView="91" workbookViewId="0">
      <pane ySplit="3" topLeftCell="A4" activePane="bottomLeft" state="frozen"/>
      <selection activeCell="O58" sqref="O58"/>
      <selection pane="bottomLeft" activeCell="B4" sqref="B4"/>
    </sheetView>
  </sheetViews>
  <sheetFormatPr baseColWidth="10" defaultColWidth="10.7109375" defaultRowHeight="15" customHeight="1" x14ac:dyDescent="0.25"/>
  <cols>
    <col min="1" max="1" width="4.7109375" style="23" customWidth="1"/>
    <col min="2" max="2" width="10.7109375" style="23" customWidth="1"/>
    <col min="3" max="3" width="7.85546875" style="23" customWidth="1"/>
    <col min="4" max="4" width="8.42578125" style="23" customWidth="1"/>
    <col min="5" max="5" width="8.140625" style="23" customWidth="1"/>
    <col min="6" max="6" width="8.85546875" style="23" customWidth="1"/>
    <col min="7" max="7" width="9" style="23" customWidth="1"/>
    <col min="8" max="11" width="7.42578125" style="23" customWidth="1"/>
    <col min="12" max="12" width="10.42578125" style="23" customWidth="1"/>
    <col min="13" max="13" width="10.7109375" style="23" customWidth="1"/>
    <col min="14" max="14" width="11.42578125" style="23" customWidth="1"/>
    <col min="15" max="26" width="10.7109375" style="23" customWidth="1"/>
    <col min="27" max="27" width="20.42578125" style="23" customWidth="1"/>
    <col min="28" max="257" width="10.7109375" style="23" customWidth="1"/>
    <col min="258" max="16384" width="10.7109375" style="24"/>
  </cols>
  <sheetData>
    <row r="1" spans="1:29" ht="26.1" customHeight="1" x14ac:dyDescent="0.4">
      <c r="A1" s="103" t="s">
        <v>0</v>
      </c>
      <c r="B1" s="104"/>
      <c r="C1" s="105"/>
      <c r="D1" s="105"/>
      <c r="E1" s="105"/>
      <c r="F1" s="105"/>
      <c r="G1" s="105"/>
      <c r="H1" s="105"/>
      <c r="I1" s="105"/>
      <c r="J1" s="105"/>
      <c r="K1" s="105"/>
      <c r="L1" s="106"/>
      <c r="M1"/>
      <c r="N1" s="107" t="s">
        <v>1</v>
      </c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83"/>
      <c r="AB1" s="55"/>
      <c r="AC1" s="55"/>
    </row>
    <row r="2" spans="1:29" ht="26.1" customHeight="1" x14ac:dyDescent="0.4">
      <c r="A2" s="107" t="s">
        <v>2</v>
      </c>
      <c r="B2" s="109"/>
      <c r="C2" s="110" t="e">
        <f ca="1">DATE(2021,2,MID(CELL("filename",A1),FIND("]",CELL("filename",A1))+1,2))</f>
        <v>#VALUE!</v>
      </c>
      <c r="D2" s="110"/>
      <c r="E2" s="110"/>
      <c r="F2" s="110"/>
      <c r="G2" s="110"/>
      <c r="H2" s="111" t="s">
        <v>3</v>
      </c>
      <c r="I2" s="112"/>
      <c r="J2" s="112"/>
      <c r="K2" s="112"/>
      <c r="L2" s="25"/>
      <c r="M2"/>
      <c r="N2" s="113" t="s">
        <v>2</v>
      </c>
      <c r="O2" s="114"/>
      <c r="P2" s="115" t="e">
        <f ca="1">DATE(2021,2,MID(CELL("filename",A1),FIND("]",CELL("filename",A1))+1,2))</f>
        <v>#VALUE!</v>
      </c>
      <c r="Q2" s="115"/>
      <c r="R2" s="115"/>
      <c r="S2" s="115"/>
      <c r="T2" s="116"/>
      <c r="U2" s="115"/>
      <c r="V2" s="115"/>
      <c r="W2" s="115"/>
      <c r="X2" s="115"/>
      <c r="Y2" s="115"/>
      <c r="Z2" s="115"/>
      <c r="AA2" s="84"/>
      <c r="AB2" s="55"/>
      <c r="AC2" s="55"/>
    </row>
    <row r="3" spans="1:29" ht="45.6" customHeight="1" x14ac:dyDescent="0.25">
      <c r="A3" s="6" t="s">
        <v>4</v>
      </c>
      <c r="B3" s="7" t="s">
        <v>5</v>
      </c>
      <c r="C3" s="8" t="s">
        <v>6</v>
      </c>
      <c r="D3" s="9" t="s">
        <v>7</v>
      </c>
      <c r="E3" s="9" t="s">
        <v>36</v>
      </c>
      <c r="F3" s="9" t="s">
        <v>37</v>
      </c>
      <c r="G3" s="8" t="s">
        <v>8</v>
      </c>
      <c r="H3" s="6" t="s">
        <v>9</v>
      </c>
      <c r="I3" s="6" t="s">
        <v>10</v>
      </c>
      <c r="J3" s="6" t="s">
        <v>11</v>
      </c>
      <c r="K3" s="6" t="s">
        <v>12</v>
      </c>
      <c r="L3" s="26" t="s">
        <v>35</v>
      </c>
      <c r="M3"/>
      <c r="N3" s="122" t="s">
        <v>13</v>
      </c>
      <c r="O3" s="123"/>
      <c r="P3" s="123"/>
      <c r="Q3" s="123"/>
      <c r="R3" s="123"/>
      <c r="S3" s="123"/>
      <c r="T3" s="86"/>
      <c r="U3" s="122" t="s">
        <v>14</v>
      </c>
      <c r="V3" s="123"/>
      <c r="W3" s="123"/>
      <c r="X3" s="123"/>
      <c r="Y3" s="123"/>
      <c r="Z3" s="123"/>
      <c r="AA3" s="85"/>
      <c r="AB3" s="55"/>
      <c r="AC3" s="55"/>
    </row>
    <row r="4" spans="1:29" ht="37.5" customHeight="1" x14ac:dyDescent="0.25">
      <c r="A4" s="41">
        <v>1</v>
      </c>
      <c r="B4" s="10"/>
      <c r="C4" s="10"/>
      <c r="D4" s="1">
        <f t="shared" ref="D4:D131" si="0">B4+C4</f>
        <v>0</v>
      </c>
      <c r="E4" s="10"/>
      <c r="F4" s="34">
        <f>IF(E4&gt;0,(D4-E4),0)</f>
        <v>0</v>
      </c>
      <c r="G4" s="1">
        <f>D4-F4</f>
        <v>0</v>
      </c>
      <c r="H4" s="11"/>
      <c r="I4" s="12"/>
      <c r="J4" s="13"/>
      <c r="K4" s="14"/>
      <c r="L4" s="35">
        <f>SUM(H4:K4)-G4</f>
        <v>0</v>
      </c>
      <c r="M4"/>
      <c r="N4" s="38">
        <v>100</v>
      </c>
      <c r="O4" s="15"/>
      <c r="P4" s="4">
        <f>N4*O4</f>
        <v>0</v>
      </c>
      <c r="Q4" s="36">
        <v>0.5</v>
      </c>
      <c r="R4" s="4">
        <f t="shared" ref="R4:R9" si="1">S4/Q4</f>
        <v>48</v>
      </c>
      <c r="S4" s="16">
        <v>24</v>
      </c>
      <c r="T4" s="56"/>
      <c r="U4" s="38">
        <v>100</v>
      </c>
      <c r="V4" s="15"/>
      <c r="W4" s="4">
        <f>U4*V4</f>
        <v>0</v>
      </c>
      <c r="X4" s="36">
        <v>0.5</v>
      </c>
      <c r="Y4" s="4">
        <f t="shared" ref="Y4:Y9" si="2">Z4/X4</f>
        <v>47</v>
      </c>
      <c r="Z4" s="16">
        <v>23.5</v>
      </c>
      <c r="AA4" s="81"/>
      <c r="AB4" s="55"/>
      <c r="AC4" s="55"/>
    </row>
    <row r="5" spans="1:29" ht="37.5" customHeight="1" x14ac:dyDescent="0.25">
      <c r="A5" s="41">
        <v>2</v>
      </c>
      <c r="B5" s="10"/>
      <c r="C5" s="10"/>
      <c r="D5" s="1">
        <f t="shared" si="0"/>
        <v>0</v>
      </c>
      <c r="E5" s="10"/>
      <c r="F5" s="34">
        <f t="shared" ref="F5:F131" si="3">IF(E5&gt;0,(D5-E5),0)</f>
        <v>0</v>
      </c>
      <c r="G5" s="1">
        <f t="shared" ref="G5:G131" si="4">D5-F5</f>
        <v>0</v>
      </c>
      <c r="H5" s="11"/>
      <c r="I5" s="12"/>
      <c r="J5" s="13"/>
      <c r="K5" s="14"/>
      <c r="L5" s="35">
        <f t="shared" ref="L5:L131" si="5">SUM(H5:K5)-G5</f>
        <v>0</v>
      </c>
      <c r="M5" s="52"/>
      <c r="N5" s="39">
        <v>50</v>
      </c>
      <c r="O5" s="17"/>
      <c r="P5" s="2">
        <f>N5*O5</f>
        <v>0</v>
      </c>
      <c r="Q5" s="37">
        <v>0.2</v>
      </c>
      <c r="R5" s="2">
        <f t="shared" si="1"/>
        <v>54</v>
      </c>
      <c r="S5" s="18">
        <v>10.8</v>
      </c>
      <c r="T5" s="56"/>
      <c r="U5" s="39">
        <v>50</v>
      </c>
      <c r="V5" s="17">
        <v>5</v>
      </c>
      <c r="W5" s="2">
        <f>U5*V5</f>
        <v>250</v>
      </c>
      <c r="X5" s="37">
        <v>0.2</v>
      </c>
      <c r="Y5" s="2">
        <f t="shared" si="2"/>
        <v>52</v>
      </c>
      <c r="Z5" s="18">
        <v>10.4</v>
      </c>
      <c r="AA5" s="76"/>
      <c r="AB5" s="55"/>
      <c r="AC5" s="55"/>
    </row>
    <row r="6" spans="1:29" ht="37.5" customHeight="1" x14ac:dyDescent="0.25">
      <c r="A6" s="41">
        <v>3</v>
      </c>
      <c r="B6" s="10"/>
      <c r="C6" s="10"/>
      <c r="D6" s="1">
        <f t="shared" si="0"/>
        <v>0</v>
      </c>
      <c r="E6" s="10"/>
      <c r="F6" s="34">
        <f t="shared" si="3"/>
        <v>0</v>
      </c>
      <c r="G6" s="1">
        <f t="shared" si="4"/>
        <v>0</v>
      </c>
      <c r="H6" s="11"/>
      <c r="I6" s="12"/>
      <c r="J6" s="13"/>
      <c r="K6" s="14"/>
      <c r="L6" s="35">
        <f t="shared" si="5"/>
        <v>0</v>
      </c>
      <c r="M6" s="52"/>
      <c r="N6" s="39">
        <v>20</v>
      </c>
      <c r="O6" s="17"/>
      <c r="P6" s="2">
        <f>N6*O6</f>
        <v>0</v>
      </c>
      <c r="Q6" s="37">
        <v>0.1</v>
      </c>
      <c r="R6" s="2">
        <f t="shared" si="1"/>
        <v>35</v>
      </c>
      <c r="S6" s="18">
        <v>3.5</v>
      </c>
      <c r="T6" s="56"/>
      <c r="U6" s="39">
        <v>20</v>
      </c>
      <c r="V6" s="17">
        <v>3</v>
      </c>
      <c r="W6" s="2">
        <f>U6*V6</f>
        <v>60</v>
      </c>
      <c r="X6" s="37">
        <v>0.1</v>
      </c>
      <c r="Y6" s="2">
        <f t="shared" si="2"/>
        <v>36</v>
      </c>
      <c r="Z6" s="18">
        <v>3.6</v>
      </c>
      <c r="AA6" s="76"/>
      <c r="AB6" s="55"/>
      <c r="AC6" s="55"/>
    </row>
    <row r="7" spans="1:29" ht="37.5" customHeight="1" x14ac:dyDescent="0.25">
      <c r="A7" s="41">
        <v>4</v>
      </c>
      <c r="B7" s="10"/>
      <c r="C7" s="10"/>
      <c r="D7" s="1">
        <f t="shared" si="0"/>
        <v>0</v>
      </c>
      <c r="E7" s="10"/>
      <c r="F7" s="34">
        <f t="shared" si="3"/>
        <v>0</v>
      </c>
      <c r="G7" s="1">
        <f t="shared" si="4"/>
        <v>0</v>
      </c>
      <c r="H7" s="11"/>
      <c r="I7" s="12"/>
      <c r="J7" s="13"/>
      <c r="K7" s="14"/>
      <c r="L7" s="35">
        <f t="shared" si="5"/>
        <v>0</v>
      </c>
      <c r="M7" s="52"/>
      <c r="N7" s="39">
        <v>10</v>
      </c>
      <c r="O7" s="17">
        <v>16</v>
      </c>
      <c r="P7" s="2">
        <f>N7*O7</f>
        <v>160</v>
      </c>
      <c r="Q7" s="37">
        <v>0.05</v>
      </c>
      <c r="R7" s="2">
        <f t="shared" si="1"/>
        <v>54</v>
      </c>
      <c r="S7" s="18">
        <v>2.7</v>
      </c>
      <c r="T7" s="56"/>
      <c r="U7" s="39">
        <v>10</v>
      </c>
      <c r="V7" s="17">
        <v>13</v>
      </c>
      <c r="W7" s="2">
        <f>U7*V7</f>
        <v>130</v>
      </c>
      <c r="X7" s="37">
        <v>0.05</v>
      </c>
      <c r="Y7" s="2">
        <f t="shared" si="2"/>
        <v>52.999999999999993</v>
      </c>
      <c r="Z7" s="18">
        <v>2.65</v>
      </c>
      <c r="AA7" s="76"/>
      <c r="AB7" s="55"/>
      <c r="AC7" s="55"/>
    </row>
    <row r="8" spans="1:29" ht="37.5" customHeight="1" x14ac:dyDescent="0.25">
      <c r="A8" s="41">
        <v>5</v>
      </c>
      <c r="B8" s="10"/>
      <c r="C8" s="10"/>
      <c r="D8" s="1">
        <f t="shared" si="0"/>
        <v>0</v>
      </c>
      <c r="E8" s="10"/>
      <c r="F8" s="34">
        <f t="shared" si="3"/>
        <v>0</v>
      </c>
      <c r="G8" s="1">
        <f t="shared" si="4"/>
        <v>0</v>
      </c>
      <c r="H8" s="11"/>
      <c r="I8" s="12"/>
      <c r="J8" s="13"/>
      <c r="K8" s="14"/>
      <c r="L8" s="35">
        <f t="shared" si="5"/>
        <v>0</v>
      </c>
      <c r="M8" s="52"/>
      <c r="N8" s="39">
        <v>5</v>
      </c>
      <c r="O8" s="17">
        <v>23</v>
      </c>
      <c r="P8" s="2">
        <f>N8*O8</f>
        <v>115</v>
      </c>
      <c r="Q8" s="37">
        <v>0.02</v>
      </c>
      <c r="R8" s="2">
        <f t="shared" si="1"/>
        <v>14.000000000000002</v>
      </c>
      <c r="S8" s="18">
        <v>0.28000000000000003</v>
      </c>
      <c r="T8" s="56"/>
      <c r="U8" s="39">
        <v>5</v>
      </c>
      <c r="V8" s="17">
        <v>21</v>
      </c>
      <c r="W8" s="2">
        <f>U8*V8</f>
        <v>105</v>
      </c>
      <c r="X8" s="37">
        <v>0.02</v>
      </c>
      <c r="Y8" s="2">
        <f t="shared" si="2"/>
        <v>32</v>
      </c>
      <c r="Z8" s="18">
        <v>0.64</v>
      </c>
      <c r="AA8" s="76"/>
      <c r="AB8" s="55"/>
      <c r="AC8" s="55"/>
    </row>
    <row r="9" spans="1:29" ht="37.5" customHeight="1" thickBot="1" x14ac:dyDescent="0.3">
      <c r="A9" s="41">
        <v>6</v>
      </c>
      <c r="B9" s="10"/>
      <c r="C9" s="10"/>
      <c r="D9" s="1">
        <f t="shared" si="0"/>
        <v>0</v>
      </c>
      <c r="E9" s="10"/>
      <c r="F9" s="34">
        <f t="shared" si="3"/>
        <v>0</v>
      </c>
      <c r="G9" s="1">
        <f t="shared" si="4"/>
        <v>0</v>
      </c>
      <c r="H9" s="11"/>
      <c r="I9" s="12"/>
      <c r="J9" s="13"/>
      <c r="K9" s="14"/>
      <c r="L9" s="35">
        <f t="shared" si="5"/>
        <v>0</v>
      </c>
      <c r="M9" s="52"/>
      <c r="N9" s="39">
        <v>2</v>
      </c>
      <c r="O9" s="2">
        <f>P9/N9</f>
        <v>24</v>
      </c>
      <c r="P9" s="19">
        <v>48</v>
      </c>
      <c r="Q9" s="37">
        <v>0.01</v>
      </c>
      <c r="R9" s="2">
        <f t="shared" si="1"/>
        <v>72</v>
      </c>
      <c r="S9" s="18">
        <v>0.72</v>
      </c>
      <c r="T9" s="56"/>
      <c r="U9" s="39">
        <v>2</v>
      </c>
      <c r="V9" s="2">
        <f>W9/U9</f>
        <v>21</v>
      </c>
      <c r="W9" s="20">
        <v>42</v>
      </c>
      <c r="X9" s="37">
        <v>0.01</v>
      </c>
      <c r="Y9" s="2">
        <f t="shared" si="2"/>
        <v>70</v>
      </c>
      <c r="Z9" s="18">
        <v>0.7</v>
      </c>
      <c r="AA9" s="76"/>
      <c r="AB9" s="55"/>
      <c r="AC9" s="55"/>
    </row>
    <row r="10" spans="1:29" ht="37.5" customHeight="1" thickBot="1" x14ac:dyDescent="0.3">
      <c r="A10" s="41">
        <v>7</v>
      </c>
      <c r="B10" s="10"/>
      <c r="C10" s="10"/>
      <c r="D10" s="1">
        <f t="shared" si="0"/>
        <v>0</v>
      </c>
      <c r="E10" s="10"/>
      <c r="F10" s="34">
        <f t="shared" si="3"/>
        <v>0</v>
      </c>
      <c r="G10" s="1">
        <f t="shared" si="4"/>
        <v>0</v>
      </c>
      <c r="H10" s="11"/>
      <c r="I10" s="12"/>
      <c r="J10" s="13"/>
      <c r="K10" s="14"/>
      <c r="L10" s="35">
        <f t="shared" si="5"/>
        <v>0</v>
      </c>
      <c r="M10" s="52"/>
      <c r="N10" s="39">
        <v>1</v>
      </c>
      <c r="O10" s="3">
        <f>P10/N10</f>
        <v>35</v>
      </c>
      <c r="P10" s="21">
        <v>35</v>
      </c>
      <c r="Q10" s="67"/>
      <c r="R10" s="68"/>
      <c r="S10" s="69"/>
      <c r="T10" s="57"/>
      <c r="U10" s="39">
        <v>1</v>
      </c>
      <c r="V10" s="2">
        <f>W10/U10</f>
        <v>30</v>
      </c>
      <c r="W10" s="20">
        <v>30</v>
      </c>
      <c r="X10" s="78"/>
      <c r="Y10" s="68"/>
      <c r="Z10" s="69"/>
      <c r="AA10" s="75"/>
      <c r="AB10" s="55"/>
      <c r="AC10" s="55"/>
    </row>
    <row r="11" spans="1:29" ht="37.5" customHeight="1" x14ac:dyDescent="0.25">
      <c r="A11" s="41">
        <v>8</v>
      </c>
      <c r="B11" s="10"/>
      <c r="C11" s="10"/>
      <c r="D11" s="1">
        <f t="shared" si="0"/>
        <v>0</v>
      </c>
      <c r="E11" s="10"/>
      <c r="F11" s="34">
        <f t="shared" si="3"/>
        <v>0</v>
      </c>
      <c r="G11" s="1">
        <f t="shared" si="4"/>
        <v>0</v>
      </c>
      <c r="H11" s="11"/>
      <c r="I11" s="12"/>
      <c r="J11" s="13"/>
      <c r="K11" s="14"/>
      <c r="L11" s="35">
        <f t="shared" si="5"/>
        <v>0</v>
      </c>
      <c r="M11" s="54"/>
      <c r="N11" s="63"/>
      <c r="O11" s="66"/>
      <c r="P11" s="65"/>
      <c r="Q11" s="70"/>
      <c r="R11" s="71"/>
      <c r="S11" s="72"/>
      <c r="T11" s="75"/>
      <c r="U11" s="66"/>
      <c r="V11" s="63"/>
      <c r="W11" s="80"/>
      <c r="X11" s="70"/>
      <c r="Y11" s="71"/>
      <c r="Z11" s="72"/>
      <c r="AA11" s="75"/>
      <c r="AB11" s="55"/>
      <c r="AC11" s="55"/>
    </row>
    <row r="12" spans="1:29" ht="37.5" customHeight="1" x14ac:dyDescent="0.25">
      <c r="A12" s="41">
        <v>9</v>
      </c>
      <c r="B12" s="10"/>
      <c r="C12" s="10"/>
      <c r="D12" s="1">
        <f t="shared" si="0"/>
        <v>0</v>
      </c>
      <c r="E12" s="10"/>
      <c r="F12" s="34">
        <f t="shared" si="3"/>
        <v>0</v>
      </c>
      <c r="G12" s="1">
        <f t="shared" si="4"/>
        <v>0</v>
      </c>
      <c r="H12" s="11"/>
      <c r="I12" s="12"/>
      <c r="J12" s="13"/>
      <c r="K12" s="14"/>
      <c r="L12" s="35">
        <f t="shared" si="5"/>
        <v>0</v>
      </c>
      <c r="M12" s="54"/>
      <c r="N12" s="51"/>
      <c r="O12" s="59"/>
      <c r="P12" s="124" t="s">
        <v>15</v>
      </c>
      <c r="Q12" s="125"/>
      <c r="R12" s="126">
        <f>SUM(P4:P10)+SUM(S4:S9)</f>
        <v>400</v>
      </c>
      <c r="S12" s="126"/>
      <c r="T12" s="76"/>
      <c r="U12" s="58"/>
      <c r="V12" s="57"/>
      <c r="W12" s="127" t="s">
        <v>16</v>
      </c>
      <c r="X12" s="128"/>
      <c r="Y12" s="126">
        <f>SUM(W4:W10)+SUM(Z4:Z9)</f>
        <v>658.49</v>
      </c>
      <c r="Z12" s="126"/>
      <c r="AA12" s="76"/>
      <c r="AB12" s="55"/>
      <c r="AC12" s="55"/>
    </row>
    <row r="13" spans="1:29" ht="37.5" customHeight="1" thickBot="1" x14ac:dyDescent="0.3">
      <c r="A13" s="41">
        <v>10</v>
      </c>
      <c r="B13" s="10"/>
      <c r="C13" s="10"/>
      <c r="D13" s="1">
        <f t="shared" si="0"/>
        <v>0</v>
      </c>
      <c r="E13" s="10"/>
      <c r="F13" s="34">
        <f t="shared" si="3"/>
        <v>0</v>
      </c>
      <c r="G13" s="1">
        <f t="shared" si="4"/>
        <v>0</v>
      </c>
      <c r="H13" s="11"/>
      <c r="I13" s="12"/>
      <c r="J13" s="13"/>
      <c r="K13" s="14"/>
      <c r="L13" s="35">
        <f t="shared" si="5"/>
        <v>0</v>
      </c>
      <c r="M13" s="54"/>
      <c r="N13" s="73"/>
      <c r="O13" s="74"/>
      <c r="P13" s="64"/>
      <c r="Q13" s="64"/>
      <c r="R13" s="64"/>
      <c r="S13" s="64"/>
      <c r="T13" s="58"/>
      <c r="U13" s="58"/>
      <c r="V13" s="58"/>
      <c r="W13" s="79"/>
      <c r="X13" s="79"/>
      <c r="Y13" s="79"/>
      <c r="Z13" s="79"/>
      <c r="AA13" s="58"/>
      <c r="AB13" s="55"/>
      <c r="AC13" s="55"/>
    </row>
    <row r="14" spans="1:29" ht="37.5" customHeight="1" thickBot="1" x14ac:dyDescent="0.3">
      <c r="A14" s="41">
        <v>11</v>
      </c>
      <c r="B14" s="10"/>
      <c r="C14" s="10"/>
      <c r="D14" s="1">
        <f t="shared" si="0"/>
        <v>0</v>
      </c>
      <c r="E14" s="10"/>
      <c r="F14" s="34">
        <f t="shared" si="3"/>
        <v>0</v>
      </c>
      <c r="G14" s="1">
        <f t="shared" si="4"/>
        <v>0</v>
      </c>
      <c r="H14" s="11"/>
      <c r="I14" s="12"/>
      <c r="J14" s="13"/>
      <c r="K14" s="14"/>
      <c r="L14" s="35">
        <f t="shared" si="5"/>
        <v>0</v>
      </c>
      <c r="M14" s="53"/>
      <c r="N14" s="118" t="s">
        <v>25</v>
      </c>
      <c r="O14" s="119"/>
      <c r="P14" s="119"/>
      <c r="Q14" s="119"/>
      <c r="R14" s="119"/>
      <c r="S14" s="22">
        <v>964.36</v>
      </c>
      <c r="T14" s="54"/>
      <c r="U14" s="58"/>
      <c r="V14" s="77"/>
      <c r="W14" s="129" t="s">
        <v>17</v>
      </c>
      <c r="X14" s="130"/>
      <c r="Y14" s="130"/>
      <c r="Z14" s="5">
        <f>Y12-(R12+S31)</f>
        <v>258.49</v>
      </c>
      <c r="AA14" s="82"/>
      <c r="AB14" s="55"/>
      <c r="AC14" s="55"/>
    </row>
    <row r="15" spans="1:29" ht="37.5" customHeight="1" thickBot="1" x14ac:dyDescent="0.3">
      <c r="A15" s="41">
        <v>12</v>
      </c>
      <c r="B15" s="10"/>
      <c r="C15" s="10"/>
      <c r="D15" s="1">
        <f t="shared" si="0"/>
        <v>0</v>
      </c>
      <c r="E15" s="10"/>
      <c r="F15" s="34">
        <f t="shared" si="3"/>
        <v>0</v>
      </c>
      <c r="G15" s="1">
        <f t="shared" si="4"/>
        <v>0</v>
      </c>
      <c r="H15" s="11"/>
      <c r="I15" s="12"/>
      <c r="J15" s="13"/>
      <c r="K15" s="14"/>
      <c r="L15" s="35">
        <f t="shared" si="5"/>
        <v>0</v>
      </c>
      <c r="M15" s="53"/>
      <c r="N15" s="118" t="s">
        <v>34</v>
      </c>
      <c r="O15" s="119"/>
      <c r="P15" s="119"/>
      <c r="Q15" s="119"/>
      <c r="R15" s="119"/>
      <c r="S15" s="5">
        <f>S14-S23-S25-S31</f>
        <v>964.36</v>
      </c>
      <c r="T15" s="54"/>
      <c r="U15" s="58"/>
      <c r="V15" s="87"/>
      <c r="W15" s="88"/>
      <c r="X15" s="88"/>
      <c r="Y15" s="88"/>
      <c r="Z15" s="88"/>
      <c r="AA15" s="87"/>
      <c r="AB15" s="55"/>
      <c r="AC15" s="55"/>
    </row>
    <row r="16" spans="1:29" ht="37.5" customHeight="1" x14ac:dyDescent="0.25">
      <c r="A16" s="41">
        <v>13</v>
      </c>
      <c r="B16" s="10"/>
      <c r="C16" s="10"/>
      <c r="D16" s="1">
        <f t="shared" si="0"/>
        <v>0</v>
      </c>
      <c r="E16" s="10"/>
      <c r="F16" s="34">
        <f t="shared" si="3"/>
        <v>0</v>
      </c>
      <c r="G16" s="1">
        <f t="shared" si="4"/>
        <v>0</v>
      </c>
      <c r="H16" s="11"/>
      <c r="I16" s="12"/>
      <c r="J16" s="13"/>
      <c r="K16" s="14"/>
      <c r="L16" s="35">
        <f t="shared" si="5"/>
        <v>0</v>
      </c>
      <c r="M16" s="89"/>
      <c r="N16" s="73"/>
      <c r="O16" s="92"/>
      <c r="P16" s="92"/>
      <c r="Q16" s="92"/>
      <c r="R16" s="92"/>
      <c r="S16" s="92"/>
      <c r="T16" s="91"/>
      <c r="U16" s="131" t="s">
        <v>45</v>
      </c>
      <c r="V16" s="132"/>
      <c r="W16" s="132"/>
      <c r="X16" s="132"/>
      <c r="Y16" s="132"/>
      <c r="Z16" s="132"/>
      <c r="AA16" s="46" t="s">
        <v>42</v>
      </c>
    </row>
    <row r="17" spans="1:29" ht="37.5" customHeight="1" x14ac:dyDescent="0.25">
      <c r="A17" s="41">
        <v>14</v>
      </c>
      <c r="B17" s="10"/>
      <c r="C17" s="10"/>
      <c r="D17" s="1">
        <f t="shared" si="0"/>
        <v>0</v>
      </c>
      <c r="E17" s="10"/>
      <c r="F17" s="34">
        <f t="shared" si="3"/>
        <v>0</v>
      </c>
      <c r="G17" s="1">
        <f t="shared" si="4"/>
        <v>0</v>
      </c>
      <c r="H17" s="11"/>
      <c r="I17" s="12"/>
      <c r="J17" s="13"/>
      <c r="K17" s="14"/>
      <c r="L17" s="35">
        <f t="shared" si="5"/>
        <v>0</v>
      </c>
      <c r="M17" s="54"/>
      <c r="N17" s="135" t="s">
        <v>26</v>
      </c>
      <c r="O17" s="136"/>
      <c r="P17" s="136"/>
      <c r="Q17" s="136"/>
      <c r="R17" s="137"/>
      <c r="S17" s="32"/>
      <c r="T17" s="59"/>
      <c r="U17" s="133" t="s">
        <v>18</v>
      </c>
      <c r="V17" s="134"/>
      <c r="W17" s="134"/>
      <c r="X17" s="134"/>
      <c r="Y17" s="134"/>
      <c r="Z17" s="45">
        <v>340.51</v>
      </c>
      <c r="AA17" s="44"/>
    </row>
    <row r="18" spans="1:29" ht="37.5" customHeight="1" x14ac:dyDescent="0.25">
      <c r="A18" s="41">
        <v>15</v>
      </c>
      <c r="B18" s="10"/>
      <c r="C18" s="10"/>
      <c r="D18" s="1">
        <f t="shared" si="0"/>
        <v>0</v>
      </c>
      <c r="E18" s="10"/>
      <c r="F18" s="34">
        <f t="shared" si="3"/>
        <v>0</v>
      </c>
      <c r="G18" s="1">
        <f t="shared" si="4"/>
        <v>0</v>
      </c>
      <c r="H18" s="11"/>
      <c r="I18" s="12"/>
      <c r="J18" s="13"/>
      <c r="K18" s="14"/>
      <c r="L18" s="35">
        <f t="shared" si="5"/>
        <v>0</v>
      </c>
      <c r="M18" s="54"/>
      <c r="N18" s="138" t="s">
        <v>39</v>
      </c>
      <c r="O18" s="139"/>
      <c r="P18" s="140"/>
      <c r="Q18" s="141"/>
      <c r="R18" s="142"/>
      <c r="S18" s="32"/>
      <c r="T18" s="59"/>
      <c r="U18" s="120" t="s">
        <v>19</v>
      </c>
      <c r="V18" s="121"/>
      <c r="W18" s="121"/>
      <c r="X18" s="121"/>
      <c r="Y18" s="121"/>
      <c r="Z18" s="27">
        <v>365.36</v>
      </c>
      <c r="AA18" s="42"/>
    </row>
    <row r="19" spans="1:29" ht="37.5" customHeight="1" x14ac:dyDescent="0.25">
      <c r="A19" s="41">
        <v>16</v>
      </c>
      <c r="B19" s="10"/>
      <c r="C19" s="10"/>
      <c r="D19" s="1">
        <f t="shared" si="0"/>
        <v>0</v>
      </c>
      <c r="E19" s="10"/>
      <c r="F19" s="34">
        <f t="shared" si="3"/>
        <v>0</v>
      </c>
      <c r="G19" s="1">
        <f t="shared" si="4"/>
        <v>0</v>
      </c>
      <c r="H19" s="11"/>
      <c r="I19" s="12"/>
      <c r="J19" s="13"/>
      <c r="K19" s="14"/>
      <c r="L19" s="35">
        <f t="shared" si="5"/>
        <v>0</v>
      </c>
      <c r="M19" s="54"/>
      <c r="N19" s="138" t="s">
        <v>39</v>
      </c>
      <c r="O19" s="139"/>
      <c r="P19" s="140"/>
      <c r="Q19" s="141"/>
      <c r="R19" s="142"/>
      <c r="S19" s="32"/>
      <c r="T19" s="59"/>
      <c r="U19" s="120" t="s">
        <v>21</v>
      </c>
      <c r="V19" s="121"/>
      <c r="W19" s="121"/>
      <c r="X19" s="121"/>
      <c r="Y19" s="121"/>
      <c r="Z19" s="27">
        <v>0</v>
      </c>
      <c r="AA19" s="42"/>
    </row>
    <row r="20" spans="1:29" ht="37.5" customHeight="1" x14ac:dyDescent="0.25">
      <c r="A20" s="41">
        <v>17</v>
      </c>
      <c r="B20" s="10"/>
      <c r="C20" s="10"/>
      <c r="D20" s="1">
        <f t="shared" si="0"/>
        <v>0</v>
      </c>
      <c r="E20" s="10"/>
      <c r="F20" s="34">
        <f t="shared" si="3"/>
        <v>0</v>
      </c>
      <c r="G20" s="1">
        <f t="shared" si="4"/>
        <v>0</v>
      </c>
      <c r="H20" s="11"/>
      <c r="I20" s="12"/>
      <c r="J20" s="13"/>
      <c r="K20" s="14"/>
      <c r="L20" s="35">
        <f t="shared" si="5"/>
        <v>0</v>
      </c>
      <c r="M20" s="54"/>
      <c r="N20" s="138" t="s">
        <v>39</v>
      </c>
      <c r="O20" s="139"/>
      <c r="P20" s="117"/>
      <c r="Q20" s="117"/>
      <c r="R20" s="117"/>
      <c r="S20" s="32"/>
      <c r="T20" s="59"/>
      <c r="U20" s="120" t="s">
        <v>23</v>
      </c>
      <c r="V20" s="121"/>
      <c r="W20" s="121"/>
      <c r="X20" s="121"/>
      <c r="Y20" s="121"/>
      <c r="Z20" s="27">
        <v>0</v>
      </c>
      <c r="AA20" s="49"/>
    </row>
    <row r="21" spans="1:29" ht="37.5" customHeight="1" x14ac:dyDescent="0.25">
      <c r="A21" s="41">
        <v>18</v>
      </c>
      <c r="B21" s="10"/>
      <c r="C21" s="10"/>
      <c r="D21" s="1">
        <f t="shared" si="0"/>
        <v>0</v>
      </c>
      <c r="E21" s="10"/>
      <c r="F21" s="34">
        <f t="shared" si="3"/>
        <v>0</v>
      </c>
      <c r="G21" s="1">
        <f t="shared" si="4"/>
        <v>0</v>
      </c>
      <c r="H21" s="11"/>
      <c r="I21" s="12"/>
      <c r="J21" s="13"/>
      <c r="K21" s="14"/>
      <c r="L21" s="35">
        <f t="shared" si="5"/>
        <v>0</v>
      </c>
      <c r="M21" s="54"/>
      <c r="N21" s="138" t="s">
        <v>39</v>
      </c>
      <c r="O21" s="139"/>
      <c r="P21" s="117"/>
      <c r="Q21" s="117"/>
      <c r="R21" s="117"/>
      <c r="S21" s="32"/>
      <c r="T21" s="59"/>
      <c r="U21" s="145" t="s">
        <v>43</v>
      </c>
      <c r="V21" s="121"/>
      <c r="W21" s="121"/>
      <c r="X21" s="121"/>
      <c r="Y21" s="121"/>
      <c r="Z21" s="47">
        <f>SUM(Z17:Z20)</f>
        <v>705.87</v>
      </c>
      <c r="AA21" s="50">
        <f>SUM(H4:H254)</f>
        <v>0</v>
      </c>
    </row>
    <row r="22" spans="1:29" ht="37.5" customHeight="1" x14ac:dyDescent="0.25">
      <c r="A22" s="41">
        <v>19</v>
      </c>
      <c r="B22" s="10"/>
      <c r="C22" s="10"/>
      <c r="D22" s="1">
        <f t="shared" si="0"/>
        <v>0</v>
      </c>
      <c r="E22" s="10"/>
      <c r="F22" s="34">
        <f t="shared" si="3"/>
        <v>0</v>
      </c>
      <c r="G22" s="1">
        <f t="shared" si="4"/>
        <v>0</v>
      </c>
      <c r="H22" s="11"/>
      <c r="I22" s="12"/>
      <c r="J22" s="13"/>
      <c r="K22" s="14"/>
      <c r="L22" s="35">
        <f t="shared" si="5"/>
        <v>0</v>
      </c>
      <c r="M22" s="53"/>
      <c r="N22" s="138" t="s">
        <v>39</v>
      </c>
      <c r="O22" s="139"/>
      <c r="P22" s="117"/>
      <c r="Q22" s="117"/>
      <c r="R22" s="117"/>
      <c r="S22" s="32"/>
      <c r="T22" s="52"/>
      <c r="U22" s="120" t="s">
        <v>24</v>
      </c>
      <c r="V22" s="121"/>
      <c r="W22" s="121"/>
      <c r="X22" s="121"/>
      <c r="Y22" s="121"/>
      <c r="Z22" s="47">
        <f>Z14</f>
        <v>258.49</v>
      </c>
      <c r="AA22" s="50">
        <f>SUM(I4:I254)-S31</f>
        <v>0</v>
      </c>
    </row>
    <row r="23" spans="1:29" ht="37.5" customHeight="1" thickBot="1" x14ac:dyDescent="0.3">
      <c r="A23" s="41">
        <v>20</v>
      </c>
      <c r="B23" s="10"/>
      <c r="C23" s="10"/>
      <c r="D23" s="1">
        <f t="shared" si="0"/>
        <v>0</v>
      </c>
      <c r="E23" s="10"/>
      <c r="F23" s="34">
        <f t="shared" si="3"/>
        <v>0</v>
      </c>
      <c r="G23" s="1">
        <f t="shared" si="4"/>
        <v>0</v>
      </c>
      <c r="H23" s="11"/>
      <c r="I23" s="12"/>
      <c r="J23" s="13"/>
      <c r="K23" s="14"/>
      <c r="L23" s="35">
        <f t="shared" si="5"/>
        <v>0</v>
      </c>
      <c r="M23" s="53"/>
      <c r="N23" s="143" t="s">
        <v>28</v>
      </c>
      <c r="O23" s="144"/>
      <c r="P23" s="144"/>
      <c r="Q23" s="144"/>
      <c r="R23" s="144"/>
      <c r="S23" s="31">
        <f>SUM(S18:S22)</f>
        <v>0</v>
      </c>
      <c r="T23" s="52"/>
      <c r="U23" s="120" t="s">
        <v>20</v>
      </c>
      <c r="V23" s="121"/>
      <c r="W23" s="121"/>
      <c r="X23" s="121"/>
      <c r="Y23" s="121"/>
      <c r="Z23" s="48"/>
      <c r="AA23" s="50">
        <f>SUM(J4:J254)</f>
        <v>0</v>
      </c>
    </row>
    <row r="24" spans="1:29" ht="37.5" customHeight="1" thickBot="1" x14ac:dyDescent="0.3">
      <c r="A24" s="41">
        <v>21</v>
      </c>
      <c r="B24" s="10"/>
      <c r="C24" s="10"/>
      <c r="D24" s="1">
        <f t="shared" si="0"/>
        <v>0</v>
      </c>
      <c r="E24" s="10"/>
      <c r="F24" s="34">
        <f t="shared" si="3"/>
        <v>0</v>
      </c>
      <c r="G24" s="1">
        <f t="shared" si="4"/>
        <v>0</v>
      </c>
      <c r="H24" s="11"/>
      <c r="I24" s="12"/>
      <c r="J24" s="13"/>
      <c r="K24" s="14"/>
      <c r="L24" s="35">
        <f t="shared" si="5"/>
        <v>0</v>
      </c>
      <c r="M24" s="54"/>
      <c r="N24" s="90"/>
      <c r="O24" s="43"/>
      <c r="P24" s="43"/>
      <c r="Q24" s="43"/>
      <c r="R24" s="43"/>
      <c r="S24" s="43"/>
      <c r="T24" s="93"/>
      <c r="U24" s="120" t="s">
        <v>22</v>
      </c>
      <c r="V24" s="121"/>
      <c r="W24" s="121"/>
      <c r="X24" s="121"/>
      <c r="Y24" s="121"/>
      <c r="Z24" s="48"/>
      <c r="AA24" s="50">
        <f>SUM(K4:K254)</f>
        <v>0</v>
      </c>
    </row>
    <row r="25" spans="1:29" ht="37.5" customHeight="1" thickBot="1" x14ac:dyDescent="0.3">
      <c r="A25" s="41">
        <v>22</v>
      </c>
      <c r="B25" s="10"/>
      <c r="C25" s="10"/>
      <c r="D25" s="1">
        <f t="shared" si="0"/>
        <v>0</v>
      </c>
      <c r="E25" s="10"/>
      <c r="F25" s="34">
        <f t="shared" si="3"/>
        <v>0</v>
      </c>
      <c r="G25" s="1">
        <f t="shared" si="4"/>
        <v>0</v>
      </c>
      <c r="H25" s="11"/>
      <c r="I25" s="12"/>
      <c r="J25" s="13"/>
      <c r="K25" s="14"/>
      <c r="L25" s="35">
        <f t="shared" si="5"/>
        <v>0</v>
      </c>
      <c r="M25" s="54"/>
      <c r="N25" s="146" t="s">
        <v>30</v>
      </c>
      <c r="O25" s="147"/>
      <c r="P25" s="147"/>
      <c r="Q25" s="147"/>
      <c r="R25" s="147"/>
      <c r="S25" s="29">
        <f>SUM(F4:F254)</f>
        <v>0</v>
      </c>
      <c r="T25" s="60"/>
      <c r="U25" s="156" t="s">
        <v>44</v>
      </c>
      <c r="V25" s="157"/>
      <c r="W25" s="157"/>
      <c r="X25" s="157"/>
      <c r="Y25" s="158"/>
      <c r="Z25" s="30">
        <f>SUM(Z21:Z24)</f>
        <v>964.36</v>
      </c>
      <c r="AA25" s="97"/>
      <c r="AB25" s="55"/>
      <c r="AC25" s="55"/>
    </row>
    <row r="26" spans="1:29" ht="37.5" customHeight="1" thickBot="1" x14ac:dyDescent="0.3">
      <c r="A26" s="41">
        <v>23</v>
      </c>
      <c r="B26" s="10"/>
      <c r="C26" s="10"/>
      <c r="D26" s="1">
        <f t="shared" si="0"/>
        <v>0</v>
      </c>
      <c r="E26" s="10"/>
      <c r="F26" s="34">
        <f t="shared" si="3"/>
        <v>0</v>
      </c>
      <c r="G26" s="1">
        <f t="shared" si="4"/>
        <v>0</v>
      </c>
      <c r="H26" s="11"/>
      <c r="I26" s="12"/>
      <c r="J26" s="13"/>
      <c r="K26" s="14"/>
      <c r="L26" s="35">
        <f t="shared" si="5"/>
        <v>0</v>
      </c>
      <c r="M26" s="54"/>
      <c r="N26" s="33"/>
      <c r="O26" s="33"/>
      <c r="P26" s="33"/>
      <c r="Q26" s="33"/>
      <c r="R26" s="33"/>
      <c r="S26" s="33"/>
      <c r="T26" s="61"/>
      <c r="U26" s="33"/>
      <c r="V26" s="33"/>
      <c r="W26" s="33"/>
      <c r="X26" s="33"/>
      <c r="Y26" s="33"/>
      <c r="Z26" s="33"/>
      <c r="AA26" s="61"/>
      <c r="AB26" s="55"/>
      <c r="AC26" s="55"/>
    </row>
    <row r="27" spans="1:29" ht="37.5" customHeight="1" thickBot="1" x14ac:dyDescent="0.3">
      <c r="A27" s="41">
        <v>24</v>
      </c>
      <c r="B27" s="10"/>
      <c r="C27" s="10"/>
      <c r="D27" s="1">
        <f t="shared" si="0"/>
        <v>0</v>
      </c>
      <c r="E27" s="10"/>
      <c r="F27" s="34">
        <f t="shared" si="3"/>
        <v>0</v>
      </c>
      <c r="G27" s="1">
        <f t="shared" si="4"/>
        <v>0</v>
      </c>
      <c r="H27" s="11"/>
      <c r="I27" s="12"/>
      <c r="J27" s="13"/>
      <c r="K27" s="14"/>
      <c r="L27" s="35">
        <f t="shared" si="5"/>
        <v>0</v>
      </c>
      <c r="M27" s="54"/>
      <c r="N27" s="150" t="s">
        <v>32</v>
      </c>
      <c r="O27" s="151"/>
      <c r="P27" s="152"/>
      <c r="Q27" s="152"/>
      <c r="R27" s="152"/>
      <c r="S27" s="152"/>
      <c r="T27" s="61"/>
      <c r="U27" s="148" t="s">
        <v>27</v>
      </c>
      <c r="V27" s="149"/>
      <c r="W27" s="149"/>
      <c r="X27" s="149"/>
      <c r="Y27" s="149"/>
      <c r="Z27" s="96">
        <f>AA21-Z21</f>
        <v>-705.87</v>
      </c>
      <c r="AA27" s="94"/>
      <c r="AB27" s="55"/>
      <c r="AC27" s="55"/>
    </row>
    <row r="28" spans="1:29" ht="37.5" customHeight="1" thickBot="1" x14ac:dyDescent="0.3">
      <c r="A28" s="41">
        <v>25</v>
      </c>
      <c r="B28" s="10"/>
      <c r="C28" s="10"/>
      <c r="D28" s="1">
        <f t="shared" si="0"/>
        <v>0</v>
      </c>
      <c r="E28" s="10"/>
      <c r="F28" s="34">
        <f t="shared" si="3"/>
        <v>0</v>
      </c>
      <c r="G28" s="1">
        <f t="shared" si="4"/>
        <v>0</v>
      </c>
      <c r="H28" s="11"/>
      <c r="I28" s="12"/>
      <c r="J28" s="13"/>
      <c r="K28" s="14"/>
      <c r="L28" s="35">
        <f t="shared" si="5"/>
        <v>0</v>
      </c>
      <c r="M28" s="54"/>
      <c r="N28" s="153" t="s">
        <v>38</v>
      </c>
      <c r="O28" s="153"/>
      <c r="P28" s="154"/>
      <c r="Q28" s="155"/>
      <c r="R28" s="155"/>
      <c r="S28" s="28"/>
      <c r="T28" s="60"/>
      <c r="U28" s="148" t="s">
        <v>29</v>
      </c>
      <c r="V28" s="149"/>
      <c r="W28" s="149"/>
      <c r="X28" s="149"/>
      <c r="Y28" s="149"/>
      <c r="Z28" s="96">
        <f>AA22-Z22</f>
        <v>-258.49</v>
      </c>
      <c r="AA28" s="94"/>
      <c r="AB28" s="55"/>
      <c r="AC28" s="55"/>
    </row>
    <row r="29" spans="1:29" ht="37.5" customHeight="1" thickBot="1" x14ac:dyDescent="0.3">
      <c r="A29" s="41">
        <v>26</v>
      </c>
      <c r="B29" s="10"/>
      <c r="C29" s="10"/>
      <c r="D29" s="1">
        <f t="shared" si="0"/>
        <v>0</v>
      </c>
      <c r="E29" s="10"/>
      <c r="F29" s="34">
        <f t="shared" si="3"/>
        <v>0</v>
      </c>
      <c r="G29" s="1">
        <f t="shared" si="4"/>
        <v>0</v>
      </c>
      <c r="H29" s="11"/>
      <c r="I29" s="12"/>
      <c r="J29" s="13"/>
      <c r="K29" s="14"/>
      <c r="L29" s="35">
        <f t="shared" si="5"/>
        <v>0</v>
      </c>
      <c r="M29" s="54"/>
      <c r="N29" s="153" t="s">
        <v>38</v>
      </c>
      <c r="O29" s="153"/>
      <c r="P29" s="154"/>
      <c r="Q29" s="155"/>
      <c r="R29" s="155"/>
      <c r="S29" s="28"/>
      <c r="T29" s="98"/>
      <c r="U29" s="33"/>
      <c r="V29" s="33"/>
      <c r="W29" s="33"/>
      <c r="X29" s="33"/>
      <c r="Y29" s="33"/>
      <c r="Z29" s="99"/>
      <c r="AA29" s="61"/>
      <c r="AB29" s="55"/>
      <c r="AC29" s="55"/>
    </row>
    <row r="30" spans="1:29" ht="37.5" customHeight="1" thickBot="1" x14ac:dyDescent="0.3">
      <c r="A30" s="41">
        <v>27</v>
      </c>
      <c r="B30" s="10"/>
      <c r="C30" s="10"/>
      <c r="D30" s="1">
        <f t="shared" si="0"/>
        <v>0</v>
      </c>
      <c r="E30" s="10"/>
      <c r="F30" s="34">
        <f t="shared" si="3"/>
        <v>0</v>
      </c>
      <c r="G30" s="1">
        <f t="shared" si="4"/>
        <v>0</v>
      </c>
      <c r="H30" s="11"/>
      <c r="I30" s="12"/>
      <c r="J30" s="13"/>
      <c r="K30" s="14"/>
      <c r="L30" s="35">
        <f t="shared" si="5"/>
        <v>0</v>
      </c>
      <c r="M30" s="54"/>
      <c r="N30" s="153" t="s">
        <v>38</v>
      </c>
      <c r="O30" s="153"/>
      <c r="P30" s="162"/>
      <c r="Q30" s="163"/>
      <c r="R30" s="163"/>
      <c r="S30" s="28"/>
      <c r="T30" s="62"/>
      <c r="U30" s="148" t="s">
        <v>31</v>
      </c>
      <c r="V30" s="149"/>
      <c r="W30" s="149"/>
      <c r="X30" s="149"/>
      <c r="Y30" s="149"/>
      <c r="Z30" s="96">
        <f>Z25-S15</f>
        <v>0</v>
      </c>
      <c r="AA30" s="54"/>
      <c r="AB30" s="55"/>
      <c r="AC30" s="55"/>
    </row>
    <row r="31" spans="1:29" ht="37.5" customHeight="1" thickBot="1" x14ac:dyDescent="0.3">
      <c r="A31" s="41">
        <v>28</v>
      </c>
      <c r="B31" s="10"/>
      <c r="C31" s="10"/>
      <c r="D31" s="1">
        <f t="shared" si="0"/>
        <v>0</v>
      </c>
      <c r="E31" s="10"/>
      <c r="F31" s="34">
        <f t="shared" si="3"/>
        <v>0</v>
      </c>
      <c r="G31" s="1">
        <f t="shared" si="4"/>
        <v>0</v>
      </c>
      <c r="H31" s="11"/>
      <c r="I31" s="12"/>
      <c r="J31" s="13"/>
      <c r="K31" s="14"/>
      <c r="L31" s="35">
        <f t="shared" si="5"/>
        <v>0</v>
      </c>
      <c r="M31" s="54"/>
      <c r="N31" s="143" t="s">
        <v>33</v>
      </c>
      <c r="O31" s="144"/>
      <c r="P31" s="164"/>
      <c r="Q31" s="164"/>
      <c r="R31" s="164"/>
      <c r="S31" s="95">
        <f>SUM(S28:S30)</f>
        <v>0</v>
      </c>
      <c r="T31" s="98"/>
      <c r="U31" s="100"/>
      <c r="V31" s="101"/>
      <c r="W31" s="101"/>
      <c r="X31" s="101"/>
      <c r="Y31" s="101"/>
      <c r="Z31" s="101"/>
      <c r="AA31" s="58"/>
      <c r="AB31" s="55"/>
      <c r="AC31" s="55"/>
    </row>
    <row r="32" spans="1:29" ht="37.5" customHeight="1" x14ac:dyDescent="0.25">
      <c r="A32" s="41">
        <v>29</v>
      </c>
      <c r="B32" s="10"/>
      <c r="C32" s="10"/>
      <c r="D32" s="1">
        <f t="shared" si="0"/>
        <v>0</v>
      </c>
      <c r="E32" s="10"/>
      <c r="F32" s="34">
        <f t="shared" si="3"/>
        <v>0</v>
      </c>
      <c r="G32" s="1">
        <f t="shared" si="4"/>
        <v>0</v>
      </c>
      <c r="H32" s="11"/>
      <c r="I32" s="12"/>
      <c r="J32" s="13"/>
      <c r="K32" s="14"/>
      <c r="L32" s="35">
        <f t="shared" si="5"/>
        <v>0</v>
      </c>
      <c r="M32" s="54"/>
      <c r="N32" s="101"/>
      <c r="O32" s="101"/>
      <c r="P32" s="101"/>
      <c r="Q32" s="101"/>
      <c r="R32" s="101"/>
      <c r="S32" s="101"/>
      <c r="T32" s="61"/>
      <c r="U32" s="61"/>
      <c r="V32" s="61"/>
      <c r="W32" s="61"/>
      <c r="X32" s="61"/>
      <c r="Y32" s="61"/>
      <c r="Z32" s="61"/>
      <c r="AA32" s="61"/>
      <c r="AB32" s="55"/>
      <c r="AC32" s="55"/>
    </row>
    <row r="33" spans="1:28" ht="37.5" customHeight="1" x14ac:dyDescent="0.25">
      <c r="A33" s="41">
        <v>30</v>
      </c>
      <c r="B33" s="10"/>
      <c r="C33" s="10"/>
      <c r="D33" s="1">
        <f t="shared" si="0"/>
        <v>0</v>
      </c>
      <c r="E33" s="10"/>
      <c r="F33" s="34">
        <f t="shared" si="3"/>
        <v>0</v>
      </c>
      <c r="G33" s="1">
        <f t="shared" si="4"/>
        <v>0</v>
      </c>
      <c r="H33" s="11"/>
      <c r="I33" s="12"/>
      <c r="J33" s="13"/>
      <c r="K33" s="14"/>
      <c r="L33" s="35">
        <f t="shared" si="5"/>
        <v>0</v>
      </c>
      <c r="M33" s="54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55"/>
    </row>
    <row r="34" spans="1:28" ht="37.5" customHeight="1" x14ac:dyDescent="0.25">
      <c r="A34" s="41">
        <v>31</v>
      </c>
      <c r="B34" s="10"/>
      <c r="C34" s="10"/>
      <c r="D34" s="1">
        <f t="shared" si="0"/>
        <v>0</v>
      </c>
      <c r="E34" s="10"/>
      <c r="F34" s="34">
        <f t="shared" si="3"/>
        <v>0</v>
      </c>
      <c r="G34" s="1">
        <f t="shared" si="4"/>
        <v>0</v>
      </c>
      <c r="H34" s="11"/>
      <c r="I34" s="12"/>
      <c r="J34" s="13"/>
      <c r="K34" s="14"/>
      <c r="L34" s="35">
        <f t="shared" si="5"/>
        <v>0</v>
      </c>
      <c r="M34" s="54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55"/>
    </row>
    <row r="35" spans="1:28" ht="37.5" customHeight="1" x14ac:dyDescent="0.25">
      <c r="A35" s="41">
        <v>32</v>
      </c>
      <c r="B35" s="10"/>
      <c r="C35" s="10"/>
      <c r="D35" s="1">
        <f t="shared" si="0"/>
        <v>0</v>
      </c>
      <c r="E35" s="10"/>
      <c r="F35" s="34">
        <f t="shared" si="3"/>
        <v>0</v>
      </c>
      <c r="G35" s="1">
        <f t="shared" si="4"/>
        <v>0</v>
      </c>
      <c r="H35" s="11"/>
      <c r="I35" s="12"/>
      <c r="J35" s="13"/>
      <c r="K35" s="14"/>
      <c r="L35" s="35">
        <f t="shared" si="5"/>
        <v>0</v>
      </c>
      <c r="M35" s="54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55"/>
    </row>
    <row r="36" spans="1:28" ht="37.5" hidden="1" customHeight="1" x14ac:dyDescent="0.25">
      <c r="A36" s="41">
        <v>33</v>
      </c>
      <c r="B36" s="10"/>
      <c r="C36" s="10"/>
      <c r="D36" s="1">
        <f t="shared" si="0"/>
        <v>0</v>
      </c>
      <c r="E36" s="10"/>
      <c r="F36" s="34">
        <f t="shared" si="3"/>
        <v>0</v>
      </c>
      <c r="G36" s="1">
        <f t="shared" si="4"/>
        <v>0</v>
      </c>
      <c r="H36" s="11"/>
      <c r="I36" s="12"/>
      <c r="J36" s="13"/>
      <c r="K36" s="14"/>
      <c r="L36" s="35">
        <f t="shared" si="5"/>
        <v>0</v>
      </c>
      <c r="M36" s="54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55"/>
    </row>
    <row r="37" spans="1:28" ht="37.5" hidden="1" customHeight="1" x14ac:dyDescent="0.25">
      <c r="A37" s="41">
        <v>34</v>
      </c>
      <c r="B37" s="10"/>
      <c r="C37" s="10"/>
      <c r="D37" s="1">
        <f t="shared" si="0"/>
        <v>0</v>
      </c>
      <c r="E37" s="10"/>
      <c r="F37" s="34">
        <f t="shared" si="3"/>
        <v>0</v>
      </c>
      <c r="G37" s="1">
        <f t="shared" si="4"/>
        <v>0</v>
      </c>
      <c r="H37" s="11"/>
      <c r="I37" s="12"/>
      <c r="J37" s="13"/>
      <c r="K37" s="14"/>
      <c r="L37" s="35">
        <f t="shared" si="5"/>
        <v>0</v>
      </c>
      <c r="M37" s="54"/>
      <c r="N37" s="61"/>
      <c r="O37" s="61"/>
      <c r="P37" s="61"/>
      <c r="Q37" s="61"/>
      <c r="R37" s="61"/>
      <c r="S37" s="61"/>
      <c r="T37" s="61"/>
      <c r="U37" s="58"/>
      <c r="V37" s="58"/>
      <c r="W37" s="58"/>
      <c r="X37" s="58"/>
      <c r="Y37" s="58"/>
      <c r="Z37" s="61"/>
      <c r="AA37" s="61"/>
      <c r="AB37" s="55"/>
    </row>
    <row r="38" spans="1:28" ht="37.5" hidden="1" customHeight="1" x14ac:dyDescent="0.25">
      <c r="A38" s="41">
        <v>35</v>
      </c>
      <c r="B38" s="10"/>
      <c r="C38" s="10"/>
      <c r="D38" s="1">
        <f t="shared" si="0"/>
        <v>0</v>
      </c>
      <c r="E38" s="10"/>
      <c r="F38" s="34">
        <f t="shared" si="3"/>
        <v>0</v>
      </c>
      <c r="G38" s="1">
        <f t="shared" si="4"/>
        <v>0</v>
      </c>
      <c r="H38" s="11"/>
      <c r="I38" s="12"/>
      <c r="J38" s="13"/>
      <c r="K38" s="14"/>
      <c r="L38" s="35">
        <f t="shared" si="5"/>
        <v>0</v>
      </c>
      <c r="M38" s="54"/>
      <c r="N38" s="61"/>
      <c r="O38" s="61"/>
      <c r="P38" s="61"/>
      <c r="Q38" s="61"/>
      <c r="R38" s="61"/>
      <c r="S38" s="61"/>
      <c r="T38" s="61"/>
      <c r="U38" s="58"/>
      <c r="V38" s="58"/>
      <c r="W38" s="58"/>
      <c r="X38" s="58"/>
      <c r="Y38" s="58"/>
      <c r="Z38" s="61"/>
      <c r="AA38" s="61"/>
      <c r="AB38" s="55"/>
    </row>
    <row r="39" spans="1:28" ht="37.5" hidden="1" customHeight="1" x14ac:dyDescent="0.25">
      <c r="A39" s="41">
        <v>36</v>
      </c>
      <c r="B39" s="10"/>
      <c r="C39" s="10"/>
      <c r="D39" s="1">
        <f t="shared" si="0"/>
        <v>0</v>
      </c>
      <c r="E39" s="10"/>
      <c r="F39" s="34">
        <f t="shared" si="3"/>
        <v>0</v>
      </c>
      <c r="G39" s="1">
        <f t="shared" si="4"/>
        <v>0</v>
      </c>
      <c r="H39" s="11"/>
      <c r="I39" s="12"/>
      <c r="J39" s="13"/>
      <c r="K39" s="14"/>
      <c r="L39" s="35">
        <f t="shared" si="5"/>
        <v>0</v>
      </c>
      <c r="M39" s="54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55"/>
    </row>
    <row r="40" spans="1:28" ht="37.5" hidden="1" customHeight="1" x14ac:dyDescent="0.25">
      <c r="A40" s="41">
        <v>37</v>
      </c>
      <c r="B40" s="10"/>
      <c r="C40" s="10"/>
      <c r="D40" s="1">
        <f t="shared" si="0"/>
        <v>0</v>
      </c>
      <c r="E40" s="10"/>
      <c r="F40" s="34">
        <f t="shared" si="3"/>
        <v>0</v>
      </c>
      <c r="G40" s="1">
        <f t="shared" si="4"/>
        <v>0</v>
      </c>
      <c r="H40" s="11"/>
      <c r="I40" s="12"/>
      <c r="J40" s="13"/>
      <c r="K40" s="14"/>
      <c r="L40" s="35">
        <f t="shared" si="5"/>
        <v>0</v>
      </c>
      <c r="M40" s="54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55"/>
    </row>
    <row r="41" spans="1:28" ht="37.5" hidden="1" customHeight="1" x14ac:dyDescent="0.25">
      <c r="A41" s="41">
        <v>38</v>
      </c>
      <c r="B41" s="10"/>
      <c r="C41" s="10"/>
      <c r="D41" s="1">
        <f t="shared" si="0"/>
        <v>0</v>
      </c>
      <c r="E41" s="10"/>
      <c r="F41" s="34">
        <f t="shared" si="3"/>
        <v>0</v>
      </c>
      <c r="G41" s="1">
        <f t="shared" si="4"/>
        <v>0</v>
      </c>
      <c r="H41" s="11"/>
      <c r="I41" s="12"/>
      <c r="J41" s="13"/>
      <c r="K41" s="14"/>
      <c r="L41" s="35">
        <f t="shared" si="5"/>
        <v>0</v>
      </c>
      <c r="M41" s="54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55"/>
    </row>
    <row r="42" spans="1:28" ht="37.5" hidden="1" customHeight="1" x14ac:dyDescent="0.25">
      <c r="A42" s="41">
        <v>39</v>
      </c>
      <c r="B42" s="10"/>
      <c r="C42" s="10"/>
      <c r="D42" s="1">
        <f t="shared" si="0"/>
        <v>0</v>
      </c>
      <c r="E42" s="10"/>
      <c r="F42" s="34">
        <f t="shared" si="3"/>
        <v>0</v>
      </c>
      <c r="G42" s="1">
        <f t="shared" si="4"/>
        <v>0</v>
      </c>
      <c r="H42" s="11"/>
      <c r="I42" s="12"/>
      <c r="J42" s="13"/>
      <c r="K42" s="14"/>
      <c r="L42" s="35">
        <f t="shared" si="5"/>
        <v>0</v>
      </c>
      <c r="M42" s="54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55"/>
    </row>
    <row r="43" spans="1:28" ht="37.5" hidden="1" customHeight="1" x14ac:dyDescent="0.25">
      <c r="A43" s="41">
        <v>40</v>
      </c>
      <c r="B43" s="10"/>
      <c r="C43" s="10"/>
      <c r="D43" s="1">
        <f t="shared" si="0"/>
        <v>0</v>
      </c>
      <c r="E43" s="10"/>
      <c r="F43" s="34">
        <f t="shared" si="3"/>
        <v>0</v>
      </c>
      <c r="G43" s="1">
        <f t="shared" si="4"/>
        <v>0</v>
      </c>
      <c r="H43" s="11"/>
      <c r="I43" s="12"/>
      <c r="J43" s="13"/>
      <c r="K43" s="14"/>
      <c r="L43" s="35">
        <f t="shared" si="5"/>
        <v>0</v>
      </c>
      <c r="M43" s="54"/>
      <c r="N43" s="51"/>
      <c r="O43" s="58"/>
      <c r="P43" s="58"/>
      <c r="Q43" s="58"/>
      <c r="R43" s="58"/>
      <c r="S43" s="58"/>
      <c r="T43" s="58"/>
      <c r="U43" s="61"/>
      <c r="V43" s="61"/>
      <c r="W43" s="61"/>
      <c r="X43" s="61"/>
      <c r="Y43" s="61"/>
      <c r="Z43" s="61"/>
      <c r="AA43" s="61"/>
      <c r="AB43" s="55"/>
    </row>
    <row r="44" spans="1:28" ht="37.5" hidden="1" customHeight="1" x14ac:dyDescent="0.25">
      <c r="A44" s="41">
        <v>41</v>
      </c>
      <c r="B44" s="10"/>
      <c r="C44" s="10"/>
      <c r="D44" s="1">
        <f t="shared" si="0"/>
        <v>0</v>
      </c>
      <c r="E44" s="10"/>
      <c r="F44" s="34">
        <f t="shared" si="3"/>
        <v>0</v>
      </c>
      <c r="G44" s="1">
        <f t="shared" si="4"/>
        <v>0</v>
      </c>
      <c r="H44" s="11"/>
      <c r="I44" s="12"/>
      <c r="J44" s="13"/>
      <c r="K44" s="14"/>
      <c r="L44" s="35">
        <f t="shared" si="5"/>
        <v>0</v>
      </c>
      <c r="M44" s="54"/>
      <c r="N44" s="51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102"/>
      <c r="AA44" s="61"/>
      <c r="AB44" s="55"/>
    </row>
    <row r="45" spans="1:28" ht="37.5" hidden="1" customHeight="1" x14ac:dyDescent="0.25">
      <c r="A45" s="41">
        <v>42</v>
      </c>
      <c r="B45" s="10"/>
      <c r="C45" s="10"/>
      <c r="D45" s="1">
        <f t="shared" si="0"/>
        <v>0</v>
      </c>
      <c r="E45" s="10"/>
      <c r="F45" s="34">
        <f t="shared" si="3"/>
        <v>0</v>
      </c>
      <c r="G45" s="1">
        <f t="shared" si="4"/>
        <v>0</v>
      </c>
      <c r="H45" s="11"/>
      <c r="I45" s="12"/>
      <c r="J45" s="13"/>
      <c r="K45" s="14"/>
      <c r="L45" s="35">
        <f t="shared" si="5"/>
        <v>0</v>
      </c>
      <c r="M45" s="54"/>
      <c r="N45" s="51"/>
      <c r="O45" s="58"/>
      <c r="P45" s="58"/>
      <c r="Q45" s="58"/>
      <c r="R45" s="58"/>
      <c r="S45" s="58"/>
      <c r="T45" s="61"/>
      <c r="U45" s="58"/>
      <c r="V45" s="58"/>
      <c r="W45" s="58"/>
      <c r="X45" s="58"/>
      <c r="Y45" s="58"/>
      <c r="Z45" s="102"/>
      <c r="AA45" s="61"/>
      <c r="AB45" s="55"/>
    </row>
    <row r="46" spans="1:28" ht="37.5" hidden="1" customHeight="1" x14ac:dyDescent="0.25">
      <c r="A46" s="41">
        <v>43</v>
      </c>
      <c r="B46" s="10"/>
      <c r="C46" s="10"/>
      <c r="D46" s="1">
        <f t="shared" si="0"/>
        <v>0</v>
      </c>
      <c r="E46" s="10"/>
      <c r="F46" s="34">
        <f t="shared" si="3"/>
        <v>0</v>
      </c>
      <c r="G46" s="1">
        <f t="shared" si="4"/>
        <v>0</v>
      </c>
      <c r="H46" s="11"/>
      <c r="I46" s="12"/>
      <c r="J46" s="13"/>
      <c r="K46" s="14"/>
      <c r="L46" s="35">
        <f t="shared" si="5"/>
        <v>0</v>
      </c>
      <c r="M46" s="54"/>
      <c r="N46" s="51"/>
      <c r="O46" s="58"/>
      <c r="P46" s="58"/>
      <c r="Q46" s="58"/>
      <c r="R46" s="58"/>
      <c r="S46" s="58"/>
      <c r="T46" s="61"/>
      <c r="U46" s="58"/>
      <c r="V46" s="58"/>
      <c r="W46" s="58"/>
      <c r="X46" s="58"/>
      <c r="Y46" s="58"/>
      <c r="Z46" s="102"/>
      <c r="AA46" s="61"/>
      <c r="AB46" s="55"/>
    </row>
    <row r="47" spans="1:28" ht="37.5" hidden="1" customHeight="1" x14ac:dyDescent="0.25">
      <c r="A47" s="41">
        <f>A46+1</f>
        <v>44</v>
      </c>
      <c r="B47" s="10"/>
      <c r="C47" s="10"/>
      <c r="D47" s="1">
        <f t="shared" si="0"/>
        <v>0</v>
      </c>
      <c r="E47" s="10"/>
      <c r="F47" s="34">
        <f t="shared" si="3"/>
        <v>0</v>
      </c>
      <c r="G47" s="1">
        <f t="shared" si="4"/>
        <v>0</v>
      </c>
      <c r="H47" s="11"/>
      <c r="I47" s="12"/>
      <c r="J47" s="13"/>
      <c r="K47" s="14"/>
      <c r="L47" s="35">
        <f t="shared" si="5"/>
        <v>0</v>
      </c>
      <c r="M47" s="58"/>
      <c r="N47" s="51"/>
      <c r="O47" s="58"/>
      <c r="P47" s="58"/>
      <c r="Q47" s="58"/>
      <c r="R47" s="58"/>
      <c r="S47" s="58"/>
      <c r="T47" s="61"/>
      <c r="U47" s="58"/>
      <c r="V47" s="58"/>
      <c r="W47" s="58"/>
      <c r="X47" s="58"/>
      <c r="Y47" s="58"/>
      <c r="Z47" s="102"/>
      <c r="AA47" s="61"/>
      <c r="AB47" s="55"/>
    </row>
    <row r="48" spans="1:28" ht="37.5" hidden="1" customHeight="1" x14ac:dyDescent="0.25">
      <c r="A48" s="41">
        <f t="shared" ref="A48:A110" si="6">A47+1</f>
        <v>45</v>
      </c>
      <c r="B48" s="10"/>
      <c r="C48" s="10"/>
      <c r="D48" s="1">
        <f t="shared" si="0"/>
        <v>0</v>
      </c>
      <c r="E48" s="10"/>
      <c r="F48" s="34">
        <f t="shared" si="3"/>
        <v>0</v>
      </c>
      <c r="G48" s="1">
        <f t="shared" si="4"/>
        <v>0</v>
      </c>
      <c r="H48" s="11"/>
      <c r="I48" s="12"/>
      <c r="J48" s="13"/>
      <c r="K48" s="14"/>
      <c r="L48" s="35">
        <f t="shared" si="5"/>
        <v>0</v>
      </c>
      <c r="M48" s="58"/>
      <c r="N48" s="51"/>
      <c r="O48" s="58"/>
      <c r="P48" s="58"/>
      <c r="Q48" s="58"/>
      <c r="R48" s="58"/>
      <c r="S48" s="58"/>
      <c r="T48" s="61"/>
      <c r="U48" s="58"/>
      <c r="V48" s="58"/>
      <c r="W48" s="58"/>
      <c r="X48" s="58"/>
      <c r="Y48" s="58"/>
      <c r="Z48" s="102"/>
      <c r="AA48" s="61"/>
      <c r="AB48" s="55"/>
    </row>
    <row r="49" spans="1:28" ht="37.5" hidden="1" customHeight="1" x14ac:dyDescent="0.25">
      <c r="A49" s="41">
        <f t="shared" si="6"/>
        <v>46</v>
      </c>
      <c r="B49" s="10"/>
      <c r="C49" s="10"/>
      <c r="D49" s="1">
        <f t="shared" si="0"/>
        <v>0</v>
      </c>
      <c r="E49" s="10"/>
      <c r="F49" s="34">
        <f t="shared" si="3"/>
        <v>0</v>
      </c>
      <c r="G49" s="1">
        <f t="shared" si="4"/>
        <v>0</v>
      </c>
      <c r="H49" s="11"/>
      <c r="I49" s="12"/>
      <c r="J49" s="13"/>
      <c r="K49" s="14"/>
      <c r="L49" s="35">
        <f t="shared" si="5"/>
        <v>0</v>
      </c>
      <c r="M49" s="58"/>
      <c r="N49" s="51"/>
      <c r="O49" s="58"/>
      <c r="P49" s="58"/>
      <c r="Q49" s="58"/>
      <c r="R49" s="58"/>
      <c r="S49" s="58"/>
      <c r="T49" s="61"/>
      <c r="U49" s="58"/>
      <c r="V49" s="58"/>
      <c r="W49" s="58"/>
      <c r="X49" s="58"/>
      <c r="Y49" s="58"/>
      <c r="Z49" s="102"/>
      <c r="AA49" s="61"/>
      <c r="AB49" s="55"/>
    </row>
    <row r="50" spans="1:28" ht="37.5" hidden="1" customHeight="1" x14ac:dyDescent="0.25">
      <c r="A50" s="41">
        <f t="shared" si="6"/>
        <v>47</v>
      </c>
      <c r="B50" s="10"/>
      <c r="C50" s="10"/>
      <c r="D50" s="1">
        <f t="shared" si="0"/>
        <v>0</v>
      </c>
      <c r="E50" s="10"/>
      <c r="F50" s="34">
        <f t="shared" si="3"/>
        <v>0</v>
      </c>
      <c r="G50" s="1">
        <f t="shared" si="4"/>
        <v>0</v>
      </c>
      <c r="H50" s="11"/>
      <c r="I50" s="12"/>
      <c r="J50" s="13"/>
      <c r="K50" s="14"/>
      <c r="L50" s="35">
        <f t="shared" si="5"/>
        <v>0</v>
      </c>
      <c r="M50" s="58"/>
      <c r="N50" s="51"/>
      <c r="O50" s="58"/>
      <c r="P50" s="58"/>
      <c r="Q50" s="58"/>
      <c r="R50" s="58"/>
      <c r="S50" s="58"/>
      <c r="T50" s="61"/>
      <c r="U50" s="58"/>
      <c r="V50" s="58"/>
      <c r="W50" s="58"/>
      <c r="X50" s="58"/>
      <c r="Y50" s="58"/>
      <c r="Z50" s="102"/>
      <c r="AA50" s="61"/>
      <c r="AB50" s="55"/>
    </row>
    <row r="51" spans="1:28" ht="37.5" hidden="1" customHeight="1" x14ac:dyDescent="0.25">
      <c r="A51" s="41">
        <f t="shared" si="6"/>
        <v>48</v>
      </c>
      <c r="B51" s="10"/>
      <c r="C51" s="10"/>
      <c r="D51" s="1">
        <f t="shared" si="0"/>
        <v>0</v>
      </c>
      <c r="E51" s="10"/>
      <c r="F51" s="34">
        <f t="shared" si="3"/>
        <v>0</v>
      </c>
      <c r="G51" s="1">
        <f t="shared" si="4"/>
        <v>0</v>
      </c>
      <c r="H51" s="11"/>
      <c r="I51" s="12"/>
      <c r="J51" s="13"/>
      <c r="K51" s="14"/>
      <c r="L51" s="35">
        <f t="shared" si="5"/>
        <v>0</v>
      </c>
      <c r="M51" s="58"/>
      <c r="N51" s="51"/>
      <c r="O51" s="58"/>
      <c r="P51" s="58"/>
      <c r="Q51" s="58"/>
      <c r="R51" s="58"/>
      <c r="S51" s="58"/>
      <c r="T51" s="61"/>
      <c r="U51" s="58"/>
      <c r="V51" s="58"/>
      <c r="W51" s="58"/>
      <c r="X51" s="58"/>
      <c r="Y51" s="58"/>
      <c r="Z51" s="102"/>
      <c r="AA51" s="61"/>
      <c r="AB51" s="55"/>
    </row>
    <row r="52" spans="1:28" ht="37.5" hidden="1" customHeight="1" x14ac:dyDescent="0.25">
      <c r="A52" s="41">
        <f t="shared" si="6"/>
        <v>49</v>
      </c>
      <c r="B52" s="10"/>
      <c r="C52" s="10"/>
      <c r="D52" s="1">
        <f t="shared" si="0"/>
        <v>0</v>
      </c>
      <c r="E52" s="10"/>
      <c r="F52" s="34">
        <f t="shared" si="3"/>
        <v>0</v>
      </c>
      <c r="G52" s="1">
        <f t="shared" si="4"/>
        <v>0</v>
      </c>
      <c r="H52" s="11"/>
      <c r="I52" s="12"/>
      <c r="J52" s="13"/>
      <c r="K52" s="14"/>
      <c r="L52" s="35">
        <f t="shared" si="5"/>
        <v>0</v>
      </c>
      <c r="M52" s="58"/>
      <c r="N52" s="51"/>
      <c r="O52" s="58"/>
      <c r="P52" s="58"/>
      <c r="Q52" s="58"/>
      <c r="R52" s="58"/>
      <c r="S52" s="58"/>
      <c r="T52" s="61"/>
      <c r="U52" s="58"/>
      <c r="V52" s="58"/>
      <c r="W52" s="58"/>
      <c r="X52" s="58"/>
      <c r="Y52" s="58"/>
      <c r="Z52" s="102"/>
      <c r="AA52" s="61"/>
      <c r="AB52" s="55"/>
    </row>
    <row r="53" spans="1:28" ht="37.5" hidden="1" customHeight="1" x14ac:dyDescent="0.25">
      <c r="A53" s="41">
        <f t="shared" si="6"/>
        <v>50</v>
      </c>
      <c r="B53" s="10"/>
      <c r="C53" s="10"/>
      <c r="D53" s="1">
        <f t="shared" si="0"/>
        <v>0</v>
      </c>
      <c r="E53" s="10"/>
      <c r="F53" s="34">
        <f t="shared" si="3"/>
        <v>0</v>
      </c>
      <c r="G53" s="1">
        <f t="shared" si="4"/>
        <v>0</v>
      </c>
      <c r="H53" s="11"/>
      <c r="I53" s="12"/>
      <c r="J53" s="13"/>
      <c r="K53" s="14"/>
      <c r="L53" s="35">
        <f t="shared" si="5"/>
        <v>0</v>
      </c>
      <c r="M53" s="58"/>
      <c r="N53" s="51"/>
      <c r="O53" s="58"/>
      <c r="P53" s="58"/>
      <c r="Q53" s="58"/>
      <c r="R53" s="58"/>
      <c r="S53" s="58"/>
      <c r="T53" s="61"/>
      <c r="U53" s="58"/>
      <c r="V53" s="58"/>
      <c r="W53" s="58"/>
      <c r="X53" s="58"/>
      <c r="Y53" s="58"/>
      <c r="Z53" s="102"/>
      <c r="AA53" s="61"/>
      <c r="AB53" s="55"/>
    </row>
    <row r="54" spans="1:28" ht="37.5" hidden="1" customHeight="1" x14ac:dyDescent="0.25">
      <c r="A54" s="41">
        <f t="shared" si="6"/>
        <v>51</v>
      </c>
      <c r="B54" s="10"/>
      <c r="C54" s="10"/>
      <c r="D54" s="1">
        <f t="shared" si="0"/>
        <v>0</v>
      </c>
      <c r="E54" s="10"/>
      <c r="F54" s="34">
        <f t="shared" si="3"/>
        <v>0</v>
      </c>
      <c r="G54" s="1">
        <f t="shared" si="4"/>
        <v>0</v>
      </c>
      <c r="H54" s="11"/>
      <c r="I54" s="12"/>
      <c r="J54" s="13"/>
      <c r="K54" s="14"/>
      <c r="L54" s="35">
        <f t="shared" si="5"/>
        <v>0</v>
      </c>
      <c r="M54" s="58"/>
      <c r="N54" s="51"/>
      <c r="O54" s="58"/>
      <c r="P54" s="58"/>
      <c r="Q54" s="58"/>
      <c r="R54" s="58"/>
      <c r="S54" s="58"/>
      <c r="T54" s="61"/>
      <c r="U54" s="58"/>
      <c r="V54" s="58"/>
      <c r="W54" s="58"/>
      <c r="X54" s="58"/>
      <c r="Y54" s="58"/>
      <c r="Z54" s="102"/>
      <c r="AA54" s="61"/>
      <c r="AB54" s="55"/>
    </row>
    <row r="55" spans="1:28" ht="37.5" hidden="1" customHeight="1" x14ac:dyDescent="0.25">
      <c r="A55" s="41">
        <f t="shared" si="6"/>
        <v>52</v>
      </c>
      <c r="B55" s="10"/>
      <c r="C55" s="10"/>
      <c r="D55" s="1">
        <f t="shared" si="0"/>
        <v>0</v>
      </c>
      <c r="E55" s="10"/>
      <c r="F55" s="34">
        <f t="shared" si="3"/>
        <v>0</v>
      </c>
      <c r="G55" s="1">
        <f t="shared" si="4"/>
        <v>0</v>
      </c>
      <c r="H55" s="11"/>
      <c r="I55" s="12"/>
      <c r="J55" s="13"/>
      <c r="K55" s="14"/>
      <c r="L55" s="35">
        <f t="shared" si="5"/>
        <v>0</v>
      </c>
      <c r="M55" s="58"/>
      <c r="N55" s="51"/>
      <c r="O55" s="58"/>
      <c r="P55" s="58"/>
      <c r="Q55" s="58"/>
      <c r="R55" s="58"/>
      <c r="S55" s="58"/>
      <c r="T55" s="61"/>
      <c r="U55" s="58"/>
      <c r="V55" s="58"/>
      <c r="W55" s="58"/>
      <c r="X55" s="58"/>
      <c r="Y55" s="58"/>
      <c r="Z55" s="102"/>
      <c r="AA55" s="61"/>
      <c r="AB55" s="55"/>
    </row>
    <row r="56" spans="1:28" ht="37.5" hidden="1" customHeight="1" x14ac:dyDescent="0.25">
      <c r="A56" s="41">
        <f t="shared" si="6"/>
        <v>53</v>
      </c>
      <c r="B56" s="10"/>
      <c r="C56" s="10"/>
      <c r="D56" s="1">
        <f t="shared" si="0"/>
        <v>0</v>
      </c>
      <c r="E56" s="10"/>
      <c r="F56" s="34">
        <f t="shared" si="3"/>
        <v>0</v>
      </c>
      <c r="G56" s="1">
        <f t="shared" si="4"/>
        <v>0</v>
      </c>
      <c r="H56" s="11"/>
      <c r="I56" s="12"/>
      <c r="J56" s="13"/>
      <c r="K56" s="14"/>
      <c r="L56" s="35">
        <f t="shared" si="5"/>
        <v>0</v>
      </c>
      <c r="M56" s="58"/>
      <c r="N56" s="51"/>
      <c r="O56" s="58"/>
      <c r="P56" s="58"/>
      <c r="Q56" s="58"/>
      <c r="R56" s="58"/>
      <c r="S56" s="58"/>
      <c r="T56" s="61"/>
      <c r="U56" s="58"/>
      <c r="V56" s="58"/>
      <c r="W56" s="58"/>
      <c r="X56" s="58"/>
      <c r="Y56" s="58"/>
      <c r="Z56" s="102"/>
      <c r="AA56" s="61"/>
      <c r="AB56" s="55"/>
    </row>
    <row r="57" spans="1:28" ht="37.5" hidden="1" customHeight="1" x14ac:dyDescent="0.25">
      <c r="A57" s="41">
        <f t="shared" si="6"/>
        <v>54</v>
      </c>
      <c r="B57" s="10"/>
      <c r="C57" s="10"/>
      <c r="D57" s="1">
        <f t="shared" si="0"/>
        <v>0</v>
      </c>
      <c r="E57" s="10"/>
      <c r="F57" s="34">
        <f t="shared" si="3"/>
        <v>0</v>
      </c>
      <c r="G57" s="1">
        <f t="shared" si="4"/>
        <v>0</v>
      </c>
      <c r="H57" s="11"/>
      <c r="I57" s="12"/>
      <c r="J57" s="13"/>
      <c r="K57" s="14"/>
      <c r="L57" s="35">
        <f t="shared" si="5"/>
        <v>0</v>
      </c>
      <c r="M57" s="58"/>
      <c r="N57" s="51"/>
      <c r="O57" s="58"/>
      <c r="P57" s="58"/>
      <c r="Q57" s="58"/>
      <c r="R57" s="58"/>
      <c r="S57" s="58"/>
      <c r="T57" s="61"/>
      <c r="U57" s="58"/>
      <c r="V57" s="58"/>
      <c r="W57" s="58"/>
      <c r="X57" s="58"/>
      <c r="Y57" s="58"/>
      <c r="Z57" s="102"/>
      <c r="AA57" s="61"/>
      <c r="AB57" s="55"/>
    </row>
    <row r="58" spans="1:28" ht="37.5" hidden="1" customHeight="1" x14ac:dyDescent="0.25">
      <c r="A58" s="41">
        <f t="shared" si="6"/>
        <v>55</v>
      </c>
      <c r="B58" s="10"/>
      <c r="C58" s="10"/>
      <c r="D58" s="1">
        <f t="shared" si="0"/>
        <v>0</v>
      </c>
      <c r="E58" s="10"/>
      <c r="F58" s="34">
        <f t="shared" si="3"/>
        <v>0</v>
      </c>
      <c r="G58" s="1">
        <f t="shared" si="4"/>
        <v>0</v>
      </c>
      <c r="H58" s="11"/>
      <c r="I58" s="12"/>
      <c r="J58" s="13"/>
      <c r="K58" s="14"/>
      <c r="L58" s="35">
        <f t="shared" si="5"/>
        <v>0</v>
      </c>
      <c r="M58" s="58"/>
      <c r="N58" s="51"/>
      <c r="O58" s="58"/>
      <c r="P58" s="58"/>
      <c r="Q58" s="58"/>
      <c r="R58" s="58"/>
      <c r="S58" s="58"/>
      <c r="T58" s="61"/>
      <c r="U58" s="58"/>
      <c r="V58" s="58"/>
      <c r="W58" s="58"/>
      <c r="X58" s="58"/>
      <c r="Y58" s="58"/>
      <c r="Z58" s="102"/>
      <c r="AA58" s="61"/>
      <c r="AB58" s="55"/>
    </row>
    <row r="59" spans="1:28" ht="37.5" hidden="1" customHeight="1" x14ac:dyDescent="0.25">
      <c r="A59" s="41">
        <f t="shared" si="6"/>
        <v>56</v>
      </c>
      <c r="B59" s="10"/>
      <c r="C59" s="10"/>
      <c r="D59" s="1">
        <f t="shared" si="0"/>
        <v>0</v>
      </c>
      <c r="E59" s="10"/>
      <c r="F59" s="34">
        <f t="shared" si="3"/>
        <v>0</v>
      </c>
      <c r="G59" s="1">
        <f t="shared" si="4"/>
        <v>0</v>
      </c>
      <c r="H59" s="11"/>
      <c r="I59" s="12"/>
      <c r="J59" s="13"/>
      <c r="K59" s="14"/>
      <c r="L59" s="35">
        <f t="shared" si="5"/>
        <v>0</v>
      </c>
      <c r="M59" s="58"/>
      <c r="N59" s="51"/>
      <c r="O59" s="58"/>
      <c r="P59" s="58"/>
      <c r="Q59" s="58"/>
      <c r="R59" s="58"/>
      <c r="S59" s="58"/>
      <c r="T59" s="61"/>
      <c r="U59" s="58"/>
      <c r="V59" s="58"/>
      <c r="W59" s="58"/>
      <c r="X59" s="58"/>
      <c r="Y59" s="58"/>
      <c r="Z59" s="102"/>
      <c r="AA59" s="61"/>
      <c r="AB59" s="55"/>
    </row>
    <row r="60" spans="1:28" ht="37.5" hidden="1" customHeight="1" x14ac:dyDescent="0.25">
      <c r="A60" s="41">
        <f t="shared" si="6"/>
        <v>57</v>
      </c>
      <c r="B60" s="10"/>
      <c r="C60" s="10"/>
      <c r="D60" s="1">
        <f t="shared" si="0"/>
        <v>0</v>
      </c>
      <c r="E60" s="10"/>
      <c r="F60" s="34">
        <f t="shared" si="3"/>
        <v>0</v>
      </c>
      <c r="G60" s="1">
        <f t="shared" si="4"/>
        <v>0</v>
      </c>
      <c r="H60" s="11"/>
      <c r="I60" s="12"/>
      <c r="J60" s="13"/>
      <c r="K60" s="14"/>
      <c r="L60" s="35">
        <f t="shared" si="5"/>
        <v>0</v>
      </c>
      <c r="M60" s="58"/>
      <c r="N60" s="51"/>
      <c r="O60" s="58"/>
      <c r="P60" s="58"/>
      <c r="Q60" s="58"/>
      <c r="R60" s="58"/>
      <c r="S60" s="58"/>
      <c r="T60" s="61"/>
      <c r="U60" s="58"/>
      <c r="V60" s="58"/>
      <c r="W60" s="58"/>
      <c r="X60" s="58"/>
      <c r="Y60" s="58"/>
      <c r="Z60" s="102"/>
      <c r="AA60" s="61"/>
      <c r="AB60" s="55"/>
    </row>
    <row r="61" spans="1:28" ht="37.5" hidden="1" customHeight="1" x14ac:dyDescent="0.25">
      <c r="A61" s="41">
        <f t="shared" si="6"/>
        <v>58</v>
      </c>
      <c r="B61" s="10"/>
      <c r="C61" s="10"/>
      <c r="D61" s="1">
        <f t="shared" si="0"/>
        <v>0</v>
      </c>
      <c r="E61" s="10"/>
      <c r="F61" s="34">
        <f t="shared" si="3"/>
        <v>0</v>
      </c>
      <c r="G61" s="1">
        <f t="shared" si="4"/>
        <v>0</v>
      </c>
      <c r="H61" s="11"/>
      <c r="I61" s="12"/>
      <c r="J61" s="13"/>
      <c r="K61" s="14"/>
      <c r="L61" s="35">
        <f t="shared" si="5"/>
        <v>0</v>
      </c>
      <c r="M61" s="58"/>
      <c r="N61" s="51"/>
      <c r="O61" s="58"/>
      <c r="P61" s="58"/>
      <c r="Q61" s="58"/>
      <c r="R61" s="58"/>
      <c r="S61" s="58"/>
      <c r="T61" s="61"/>
      <c r="U61" s="58"/>
      <c r="V61" s="58"/>
      <c r="W61" s="58"/>
      <c r="X61" s="58"/>
      <c r="Y61" s="58"/>
      <c r="Z61" s="102"/>
      <c r="AA61" s="61"/>
      <c r="AB61" s="55"/>
    </row>
    <row r="62" spans="1:28" ht="37.5" hidden="1" customHeight="1" x14ac:dyDescent="0.25">
      <c r="A62" s="41">
        <f t="shared" si="6"/>
        <v>59</v>
      </c>
      <c r="B62" s="10"/>
      <c r="C62" s="10"/>
      <c r="D62" s="1">
        <f t="shared" si="0"/>
        <v>0</v>
      </c>
      <c r="E62" s="10"/>
      <c r="F62" s="34">
        <f t="shared" si="3"/>
        <v>0</v>
      </c>
      <c r="G62" s="1">
        <f t="shared" si="4"/>
        <v>0</v>
      </c>
      <c r="H62" s="11"/>
      <c r="I62" s="12"/>
      <c r="J62" s="13"/>
      <c r="K62" s="14"/>
      <c r="L62" s="35">
        <f t="shared" si="5"/>
        <v>0</v>
      </c>
      <c r="M62" s="58"/>
      <c r="N62" s="51"/>
      <c r="O62" s="58"/>
      <c r="P62" s="58"/>
      <c r="Q62" s="58"/>
      <c r="R62" s="58"/>
      <c r="S62" s="58"/>
      <c r="T62" s="61"/>
      <c r="U62" s="58"/>
      <c r="V62" s="58"/>
      <c r="W62" s="58"/>
      <c r="X62" s="58"/>
      <c r="Y62" s="58"/>
      <c r="Z62" s="102"/>
      <c r="AA62" s="61"/>
      <c r="AB62" s="55"/>
    </row>
    <row r="63" spans="1:28" ht="37.5" hidden="1" customHeight="1" x14ac:dyDescent="0.25">
      <c r="A63" s="41">
        <f t="shared" si="6"/>
        <v>60</v>
      </c>
      <c r="B63" s="10"/>
      <c r="C63" s="10"/>
      <c r="D63" s="1">
        <f t="shared" si="0"/>
        <v>0</v>
      </c>
      <c r="E63" s="10"/>
      <c r="F63" s="34">
        <f t="shared" si="3"/>
        <v>0</v>
      </c>
      <c r="G63" s="1">
        <f t="shared" si="4"/>
        <v>0</v>
      </c>
      <c r="H63" s="11"/>
      <c r="I63" s="12"/>
      <c r="J63" s="13"/>
      <c r="K63" s="14"/>
      <c r="L63" s="35">
        <f t="shared" si="5"/>
        <v>0</v>
      </c>
      <c r="M63" s="58"/>
      <c r="N63" s="51"/>
      <c r="O63" s="58"/>
      <c r="P63" s="58"/>
      <c r="Q63" s="58"/>
      <c r="R63" s="58"/>
      <c r="S63" s="58"/>
      <c r="T63" s="61"/>
      <c r="U63" s="58"/>
      <c r="V63" s="58"/>
      <c r="W63" s="58"/>
      <c r="X63" s="58"/>
      <c r="Y63" s="58"/>
      <c r="Z63" s="102"/>
      <c r="AA63" s="61"/>
      <c r="AB63" s="55"/>
    </row>
    <row r="64" spans="1:28" ht="37.5" hidden="1" customHeight="1" x14ac:dyDescent="0.25">
      <c r="A64" s="41">
        <f t="shared" si="6"/>
        <v>61</v>
      </c>
      <c r="B64" s="10"/>
      <c r="C64" s="10"/>
      <c r="D64" s="1">
        <f t="shared" si="0"/>
        <v>0</v>
      </c>
      <c r="E64" s="10"/>
      <c r="F64" s="34">
        <f t="shared" si="3"/>
        <v>0</v>
      </c>
      <c r="G64" s="1">
        <f t="shared" si="4"/>
        <v>0</v>
      </c>
      <c r="H64" s="11"/>
      <c r="I64" s="12"/>
      <c r="J64" s="13"/>
      <c r="K64" s="14"/>
      <c r="L64" s="35">
        <f t="shared" si="5"/>
        <v>0</v>
      </c>
      <c r="M64" s="58"/>
      <c r="N64" s="51"/>
      <c r="O64" s="58"/>
      <c r="P64" s="58"/>
      <c r="Q64" s="58"/>
      <c r="R64" s="58"/>
      <c r="S64" s="58"/>
      <c r="T64" s="61"/>
      <c r="U64" s="58"/>
      <c r="V64" s="58"/>
      <c r="W64" s="58"/>
      <c r="X64" s="58"/>
      <c r="Y64" s="58"/>
      <c r="Z64" s="102"/>
      <c r="AA64" s="61"/>
      <c r="AB64" s="55"/>
    </row>
    <row r="65" spans="1:28" ht="37.5" hidden="1" customHeight="1" x14ac:dyDescent="0.25">
      <c r="A65" s="41">
        <f t="shared" si="6"/>
        <v>62</v>
      </c>
      <c r="B65" s="10"/>
      <c r="C65" s="10"/>
      <c r="D65" s="1">
        <f t="shared" si="0"/>
        <v>0</v>
      </c>
      <c r="E65" s="10"/>
      <c r="F65" s="34">
        <f t="shared" si="3"/>
        <v>0</v>
      </c>
      <c r="G65" s="1">
        <f t="shared" si="4"/>
        <v>0</v>
      </c>
      <c r="H65" s="11"/>
      <c r="I65" s="12"/>
      <c r="J65" s="13"/>
      <c r="K65" s="14"/>
      <c r="L65" s="35">
        <f t="shared" si="5"/>
        <v>0</v>
      </c>
      <c r="M65" s="58"/>
      <c r="N65" s="51"/>
      <c r="O65" s="58"/>
      <c r="P65" s="58"/>
      <c r="Q65" s="58"/>
      <c r="R65" s="58"/>
      <c r="S65" s="58"/>
      <c r="T65" s="61"/>
      <c r="U65" s="58"/>
      <c r="V65" s="58"/>
      <c r="W65" s="58"/>
      <c r="X65" s="58"/>
      <c r="Y65" s="58"/>
      <c r="Z65" s="102"/>
      <c r="AA65" s="61"/>
      <c r="AB65" s="55"/>
    </row>
    <row r="66" spans="1:28" ht="37.5" hidden="1" customHeight="1" x14ac:dyDescent="0.25">
      <c r="A66" s="41">
        <f t="shared" si="6"/>
        <v>63</v>
      </c>
      <c r="B66" s="10"/>
      <c r="C66" s="10"/>
      <c r="D66" s="1">
        <f t="shared" si="0"/>
        <v>0</v>
      </c>
      <c r="E66" s="10"/>
      <c r="F66" s="34">
        <f t="shared" si="3"/>
        <v>0</v>
      </c>
      <c r="G66" s="1">
        <f t="shared" si="4"/>
        <v>0</v>
      </c>
      <c r="H66" s="11"/>
      <c r="I66" s="12"/>
      <c r="J66" s="13"/>
      <c r="K66" s="14"/>
      <c r="L66" s="35">
        <f t="shared" si="5"/>
        <v>0</v>
      </c>
      <c r="M66" s="58"/>
      <c r="N66" s="51"/>
      <c r="O66" s="58"/>
      <c r="P66" s="58"/>
      <c r="Q66" s="58"/>
      <c r="R66" s="58"/>
      <c r="S66" s="58"/>
      <c r="T66" s="61"/>
      <c r="U66" s="58"/>
      <c r="V66" s="58"/>
      <c r="W66" s="58"/>
      <c r="X66" s="58"/>
      <c r="Y66" s="58"/>
      <c r="Z66" s="102"/>
      <c r="AA66" s="61"/>
      <c r="AB66" s="55"/>
    </row>
    <row r="67" spans="1:28" ht="37.5" hidden="1" customHeight="1" x14ac:dyDescent="0.25">
      <c r="A67" s="41">
        <f t="shared" si="6"/>
        <v>64</v>
      </c>
      <c r="B67" s="10"/>
      <c r="C67" s="10"/>
      <c r="D67" s="1">
        <f t="shared" si="0"/>
        <v>0</v>
      </c>
      <c r="E67" s="10"/>
      <c r="F67" s="34">
        <f t="shared" si="3"/>
        <v>0</v>
      </c>
      <c r="G67" s="1">
        <f t="shared" si="4"/>
        <v>0</v>
      </c>
      <c r="H67" s="11"/>
      <c r="I67" s="12"/>
      <c r="J67" s="13"/>
      <c r="K67" s="14"/>
      <c r="L67" s="35">
        <f t="shared" si="5"/>
        <v>0</v>
      </c>
      <c r="M67" s="58"/>
      <c r="N67" s="51"/>
      <c r="O67" s="58"/>
      <c r="P67" s="58"/>
      <c r="Q67" s="58"/>
      <c r="R67" s="58"/>
      <c r="S67" s="58"/>
      <c r="T67" s="61"/>
      <c r="U67" s="58"/>
      <c r="V67" s="58"/>
      <c r="W67" s="58"/>
      <c r="X67" s="58"/>
      <c r="Y67" s="58"/>
      <c r="Z67" s="102"/>
      <c r="AA67" s="61"/>
      <c r="AB67" s="55"/>
    </row>
    <row r="68" spans="1:28" ht="37.5" hidden="1" customHeight="1" x14ac:dyDescent="0.25">
      <c r="A68" s="41">
        <f t="shared" si="6"/>
        <v>65</v>
      </c>
      <c r="B68" s="10"/>
      <c r="C68" s="10"/>
      <c r="D68" s="1">
        <f t="shared" si="0"/>
        <v>0</v>
      </c>
      <c r="E68" s="10"/>
      <c r="F68" s="34">
        <f t="shared" si="3"/>
        <v>0</v>
      </c>
      <c r="G68" s="1">
        <f t="shared" si="4"/>
        <v>0</v>
      </c>
      <c r="H68" s="11"/>
      <c r="I68" s="12"/>
      <c r="J68" s="13"/>
      <c r="K68" s="14"/>
      <c r="L68" s="35">
        <f t="shared" si="5"/>
        <v>0</v>
      </c>
      <c r="M68" s="58"/>
      <c r="N68" s="51"/>
      <c r="O68" s="58"/>
      <c r="P68" s="58"/>
      <c r="Q68" s="58"/>
      <c r="R68" s="58"/>
      <c r="S68" s="58"/>
      <c r="T68" s="61"/>
      <c r="U68" s="58"/>
      <c r="V68" s="58"/>
      <c r="W68" s="58"/>
      <c r="X68" s="58"/>
      <c r="Y68" s="58"/>
      <c r="Z68" s="102"/>
      <c r="AA68" s="61"/>
      <c r="AB68" s="55"/>
    </row>
    <row r="69" spans="1:28" ht="37.5" hidden="1" customHeight="1" x14ac:dyDescent="0.25">
      <c r="A69" s="41">
        <f t="shared" si="6"/>
        <v>66</v>
      </c>
      <c r="B69" s="10"/>
      <c r="C69" s="10"/>
      <c r="D69" s="1">
        <f t="shared" si="0"/>
        <v>0</v>
      </c>
      <c r="E69" s="10"/>
      <c r="F69" s="34">
        <f t="shared" si="3"/>
        <v>0</v>
      </c>
      <c r="G69" s="1">
        <f t="shared" si="4"/>
        <v>0</v>
      </c>
      <c r="H69" s="11"/>
      <c r="I69" s="12"/>
      <c r="J69" s="13"/>
      <c r="K69" s="14"/>
      <c r="L69" s="35">
        <f t="shared" si="5"/>
        <v>0</v>
      </c>
      <c r="M69" s="58"/>
      <c r="N69" s="51"/>
      <c r="O69" s="58"/>
      <c r="P69" s="58"/>
      <c r="Q69" s="58"/>
      <c r="R69" s="58"/>
      <c r="S69" s="58"/>
      <c r="T69" s="61"/>
      <c r="U69" s="58"/>
      <c r="V69" s="58"/>
      <c r="W69" s="58"/>
      <c r="X69" s="58"/>
      <c r="Y69" s="58"/>
      <c r="Z69" s="102"/>
      <c r="AA69" s="61"/>
      <c r="AB69" s="55"/>
    </row>
    <row r="70" spans="1:28" ht="37.5" hidden="1" customHeight="1" x14ac:dyDescent="0.25">
      <c r="A70" s="41">
        <f t="shared" si="6"/>
        <v>67</v>
      </c>
      <c r="B70" s="10"/>
      <c r="C70" s="10"/>
      <c r="D70" s="1">
        <f t="shared" si="0"/>
        <v>0</v>
      </c>
      <c r="E70" s="10"/>
      <c r="F70" s="34">
        <f t="shared" si="3"/>
        <v>0</v>
      </c>
      <c r="G70" s="1">
        <f t="shared" si="4"/>
        <v>0</v>
      </c>
      <c r="H70" s="11"/>
      <c r="I70" s="12"/>
      <c r="J70" s="13"/>
      <c r="K70" s="14"/>
      <c r="L70" s="35">
        <f t="shared" si="5"/>
        <v>0</v>
      </c>
      <c r="M70" s="58"/>
      <c r="N70" s="51"/>
      <c r="O70" s="58"/>
      <c r="P70" s="58"/>
      <c r="Q70" s="58"/>
      <c r="R70" s="58"/>
      <c r="S70" s="58"/>
      <c r="T70" s="61"/>
      <c r="U70" s="58"/>
      <c r="V70" s="58"/>
      <c r="W70" s="58"/>
      <c r="X70" s="58"/>
      <c r="Y70" s="58"/>
      <c r="Z70" s="102"/>
      <c r="AA70" s="61"/>
      <c r="AB70" s="55"/>
    </row>
    <row r="71" spans="1:28" ht="37.5" hidden="1" customHeight="1" x14ac:dyDescent="0.25">
      <c r="A71" s="41">
        <f t="shared" si="6"/>
        <v>68</v>
      </c>
      <c r="B71" s="10"/>
      <c r="C71" s="10"/>
      <c r="D71" s="1">
        <f t="shared" si="0"/>
        <v>0</v>
      </c>
      <c r="E71" s="10"/>
      <c r="F71" s="34">
        <f t="shared" si="3"/>
        <v>0</v>
      </c>
      <c r="G71" s="1">
        <f t="shared" si="4"/>
        <v>0</v>
      </c>
      <c r="H71" s="11"/>
      <c r="I71" s="12"/>
      <c r="J71" s="13"/>
      <c r="K71" s="14"/>
      <c r="L71" s="35">
        <f t="shared" si="5"/>
        <v>0</v>
      </c>
      <c r="M71" s="58"/>
      <c r="N71" s="51"/>
      <c r="O71" s="58"/>
      <c r="P71" s="58"/>
      <c r="Q71" s="58"/>
      <c r="R71" s="58"/>
      <c r="S71" s="58"/>
      <c r="T71" s="61"/>
      <c r="U71" s="58"/>
      <c r="V71" s="58"/>
      <c r="W71" s="58"/>
      <c r="X71" s="58"/>
      <c r="Y71" s="58"/>
      <c r="Z71" s="102"/>
      <c r="AA71" s="61"/>
      <c r="AB71" s="55"/>
    </row>
    <row r="72" spans="1:28" ht="37.5" hidden="1" customHeight="1" x14ac:dyDescent="0.25">
      <c r="A72" s="41">
        <f t="shared" si="6"/>
        <v>69</v>
      </c>
      <c r="B72" s="10"/>
      <c r="C72" s="10"/>
      <c r="D72" s="1">
        <f t="shared" si="0"/>
        <v>0</v>
      </c>
      <c r="E72" s="10"/>
      <c r="F72" s="34">
        <f t="shared" si="3"/>
        <v>0</v>
      </c>
      <c r="G72" s="1">
        <f t="shared" si="4"/>
        <v>0</v>
      </c>
      <c r="H72" s="11"/>
      <c r="I72" s="12"/>
      <c r="J72" s="13"/>
      <c r="K72" s="14"/>
      <c r="L72" s="35">
        <f t="shared" si="5"/>
        <v>0</v>
      </c>
      <c r="M72" s="58"/>
      <c r="N72" s="51"/>
      <c r="O72" s="58"/>
      <c r="P72" s="58"/>
      <c r="Q72" s="58"/>
      <c r="R72" s="58"/>
      <c r="S72" s="58"/>
      <c r="T72" s="61"/>
      <c r="U72" s="58"/>
      <c r="V72" s="58"/>
      <c r="W72" s="58"/>
      <c r="X72" s="58"/>
      <c r="Y72" s="58"/>
      <c r="Z72" s="102"/>
      <c r="AA72" s="61"/>
      <c r="AB72" s="55"/>
    </row>
    <row r="73" spans="1:28" ht="37.5" hidden="1" customHeight="1" x14ac:dyDescent="0.25">
      <c r="A73" s="41">
        <f t="shared" si="6"/>
        <v>70</v>
      </c>
      <c r="B73" s="10"/>
      <c r="C73" s="10"/>
      <c r="D73" s="1">
        <f t="shared" si="0"/>
        <v>0</v>
      </c>
      <c r="E73" s="10"/>
      <c r="F73" s="34">
        <f t="shared" si="3"/>
        <v>0</v>
      </c>
      <c r="G73" s="1">
        <f t="shared" si="4"/>
        <v>0</v>
      </c>
      <c r="H73" s="11"/>
      <c r="I73" s="12"/>
      <c r="J73" s="13"/>
      <c r="K73" s="14"/>
      <c r="L73" s="35">
        <f t="shared" si="5"/>
        <v>0</v>
      </c>
      <c r="M73" s="58"/>
      <c r="N73" s="51"/>
      <c r="O73" s="58"/>
      <c r="P73" s="58"/>
      <c r="Q73" s="58"/>
      <c r="R73" s="58"/>
      <c r="S73" s="58"/>
      <c r="T73" s="61"/>
      <c r="U73" s="58"/>
      <c r="V73" s="58"/>
      <c r="W73" s="58"/>
      <c r="X73" s="58"/>
      <c r="Y73" s="58"/>
      <c r="Z73" s="102"/>
      <c r="AA73" s="61"/>
      <c r="AB73" s="55"/>
    </row>
    <row r="74" spans="1:28" ht="37.5" hidden="1" customHeight="1" x14ac:dyDescent="0.25">
      <c r="A74" s="41">
        <f t="shared" si="6"/>
        <v>71</v>
      </c>
      <c r="B74" s="10"/>
      <c r="C74" s="10"/>
      <c r="D74" s="1">
        <f t="shared" si="0"/>
        <v>0</v>
      </c>
      <c r="E74" s="10"/>
      <c r="F74" s="34">
        <f t="shared" si="3"/>
        <v>0</v>
      </c>
      <c r="G74" s="1">
        <f t="shared" si="4"/>
        <v>0</v>
      </c>
      <c r="H74" s="11"/>
      <c r="I74" s="12"/>
      <c r="J74" s="13"/>
      <c r="K74" s="14"/>
      <c r="L74" s="35">
        <f t="shared" si="5"/>
        <v>0</v>
      </c>
      <c r="M74" s="58"/>
      <c r="N74" s="51"/>
      <c r="O74" s="58"/>
      <c r="P74" s="58"/>
      <c r="Q74" s="58"/>
      <c r="R74" s="58"/>
      <c r="S74" s="58"/>
      <c r="T74" s="61"/>
      <c r="U74" s="58"/>
      <c r="V74" s="58"/>
      <c r="W74" s="58"/>
      <c r="X74" s="58"/>
      <c r="Y74" s="58"/>
      <c r="Z74" s="102"/>
      <c r="AA74" s="61"/>
      <c r="AB74" s="55"/>
    </row>
    <row r="75" spans="1:28" ht="37.5" hidden="1" customHeight="1" x14ac:dyDescent="0.25">
      <c r="A75" s="41">
        <f t="shared" si="6"/>
        <v>72</v>
      </c>
      <c r="B75" s="10"/>
      <c r="C75" s="10"/>
      <c r="D75" s="1">
        <f t="shared" si="0"/>
        <v>0</v>
      </c>
      <c r="E75" s="10"/>
      <c r="F75" s="34">
        <f t="shared" si="3"/>
        <v>0</v>
      </c>
      <c r="G75" s="1">
        <f t="shared" si="4"/>
        <v>0</v>
      </c>
      <c r="H75" s="11"/>
      <c r="I75" s="12"/>
      <c r="J75" s="13"/>
      <c r="K75" s="14"/>
      <c r="L75" s="35">
        <f t="shared" si="5"/>
        <v>0</v>
      </c>
      <c r="M75" s="58"/>
      <c r="N75" s="51"/>
      <c r="O75" s="58"/>
      <c r="P75" s="58"/>
      <c r="Q75" s="58"/>
      <c r="R75" s="58"/>
      <c r="S75" s="58"/>
      <c r="T75" s="61"/>
      <c r="U75" s="58"/>
      <c r="V75" s="58"/>
      <c r="W75" s="58"/>
      <c r="X75" s="58"/>
      <c r="Y75" s="58"/>
      <c r="Z75" s="102"/>
      <c r="AA75" s="61"/>
      <c r="AB75" s="55"/>
    </row>
    <row r="76" spans="1:28" ht="37.5" hidden="1" customHeight="1" x14ac:dyDescent="0.25">
      <c r="A76" s="41">
        <f t="shared" si="6"/>
        <v>73</v>
      </c>
      <c r="B76" s="10"/>
      <c r="C76" s="10"/>
      <c r="D76" s="1">
        <f t="shared" si="0"/>
        <v>0</v>
      </c>
      <c r="E76" s="10"/>
      <c r="F76" s="34">
        <f t="shared" si="3"/>
        <v>0</v>
      </c>
      <c r="G76" s="1">
        <f t="shared" si="4"/>
        <v>0</v>
      </c>
      <c r="H76" s="11"/>
      <c r="I76" s="12"/>
      <c r="J76" s="13"/>
      <c r="K76" s="14"/>
      <c r="L76" s="35">
        <f t="shared" si="5"/>
        <v>0</v>
      </c>
      <c r="M76" s="58"/>
      <c r="N76" s="51"/>
      <c r="O76" s="58"/>
      <c r="P76" s="58"/>
      <c r="Q76" s="58"/>
      <c r="R76" s="58"/>
      <c r="S76" s="58"/>
      <c r="T76" s="61"/>
      <c r="U76" s="58"/>
      <c r="V76" s="58"/>
      <c r="W76" s="58"/>
      <c r="X76" s="58"/>
      <c r="Y76" s="58"/>
      <c r="Z76" s="102"/>
      <c r="AA76" s="61"/>
      <c r="AB76" s="55"/>
    </row>
    <row r="77" spans="1:28" ht="37.5" hidden="1" customHeight="1" x14ac:dyDescent="0.25">
      <c r="A77" s="41">
        <f t="shared" si="6"/>
        <v>74</v>
      </c>
      <c r="B77" s="10"/>
      <c r="C77" s="10"/>
      <c r="D77" s="1">
        <f t="shared" si="0"/>
        <v>0</v>
      </c>
      <c r="E77" s="10"/>
      <c r="F77" s="34">
        <f t="shared" si="3"/>
        <v>0</v>
      </c>
      <c r="G77" s="1">
        <f t="shared" si="4"/>
        <v>0</v>
      </c>
      <c r="H77" s="11"/>
      <c r="I77" s="12"/>
      <c r="J77" s="13"/>
      <c r="K77" s="14"/>
      <c r="L77" s="35">
        <f t="shared" si="5"/>
        <v>0</v>
      </c>
      <c r="M77" s="58"/>
      <c r="N77" s="51"/>
      <c r="O77" s="58"/>
      <c r="P77" s="58"/>
      <c r="Q77" s="58"/>
      <c r="R77" s="58"/>
      <c r="S77" s="58"/>
      <c r="T77" s="61"/>
      <c r="U77" s="58"/>
      <c r="V77" s="58"/>
      <c r="W77" s="58"/>
      <c r="X77" s="58"/>
      <c r="Y77" s="58"/>
      <c r="Z77" s="102"/>
      <c r="AA77" s="61"/>
      <c r="AB77" s="55"/>
    </row>
    <row r="78" spans="1:28" ht="37.5" hidden="1" customHeight="1" x14ac:dyDescent="0.25">
      <c r="A78" s="41">
        <f t="shared" si="6"/>
        <v>75</v>
      </c>
      <c r="B78" s="10"/>
      <c r="C78" s="10"/>
      <c r="D78" s="1">
        <f t="shared" si="0"/>
        <v>0</v>
      </c>
      <c r="E78" s="10"/>
      <c r="F78" s="34">
        <f t="shared" si="3"/>
        <v>0</v>
      </c>
      <c r="G78" s="1">
        <f t="shared" si="4"/>
        <v>0</v>
      </c>
      <c r="H78" s="11"/>
      <c r="I78" s="12"/>
      <c r="J78" s="13"/>
      <c r="K78" s="14"/>
      <c r="L78" s="35">
        <f t="shared" si="5"/>
        <v>0</v>
      </c>
      <c r="M78" s="58"/>
      <c r="N78" s="51"/>
      <c r="O78" s="58"/>
      <c r="P78" s="58"/>
      <c r="Q78" s="58"/>
      <c r="R78" s="58"/>
      <c r="S78" s="58"/>
      <c r="T78" s="61"/>
      <c r="U78" s="58"/>
      <c r="V78" s="58"/>
      <c r="W78" s="58"/>
      <c r="X78" s="58"/>
      <c r="Y78" s="58"/>
      <c r="Z78" s="102"/>
      <c r="AA78" s="61"/>
      <c r="AB78" s="55"/>
    </row>
    <row r="79" spans="1:28" ht="37.5" hidden="1" customHeight="1" x14ac:dyDescent="0.25">
      <c r="A79" s="41">
        <f t="shared" si="6"/>
        <v>76</v>
      </c>
      <c r="B79" s="10"/>
      <c r="C79" s="10"/>
      <c r="D79" s="1">
        <f t="shared" si="0"/>
        <v>0</v>
      </c>
      <c r="E79" s="10"/>
      <c r="F79" s="34">
        <f t="shared" si="3"/>
        <v>0</v>
      </c>
      <c r="G79" s="1">
        <f t="shared" si="4"/>
        <v>0</v>
      </c>
      <c r="H79" s="11"/>
      <c r="I79" s="12"/>
      <c r="J79" s="13"/>
      <c r="K79" s="14"/>
      <c r="L79" s="35">
        <f t="shared" si="5"/>
        <v>0</v>
      </c>
      <c r="M79" s="58"/>
      <c r="N79" s="51"/>
      <c r="O79" s="58"/>
      <c r="P79" s="58"/>
      <c r="Q79" s="58"/>
      <c r="R79" s="58"/>
      <c r="S79" s="58"/>
      <c r="T79" s="61"/>
      <c r="U79" s="58"/>
      <c r="V79" s="58"/>
      <c r="W79" s="58"/>
      <c r="X79" s="58"/>
      <c r="Y79" s="58"/>
      <c r="Z79" s="102"/>
      <c r="AA79" s="61"/>
      <c r="AB79" s="55"/>
    </row>
    <row r="80" spans="1:28" ht="37.5" hidden="1" customHeight="1" x14ac:dyDescent="0.25">
      <c r="A80" s="41">
        <f t="shared" si="6"/>
        <v>77</v>
      </c>
      <c r="B80" s="10"/>
      <c r="C80" s="10"/>
      <c r="D80" s="1">
        <f t="shared" si="0"/>
        <v>0</v>
      </c>
      <c r="E80" s="10"/>
      <c r="F80" s="34">
        <f t="shared" si="3"/>
        <v>0</v>
      </c>
      <c r="G80" s="1">
        <f t="shared" si="4"/>
        <v>0</v>
      </c>
      <c r="H80" s="11"/>
      <c r="I80" s="12"/>
      <c r="J80" s="13"/>
      <c r="K80" s="14"/>
      <c r="L80" s="35">
        <f t="shared" si="5"/>
        <v>0</v>
      </c>
      <c r="M80" s="58"/>
      <c r="N80" s="51"/>
      <c r="O80" s="58"/>
      <c r="P80" s="58"/>
      <c r="Q80" s="58"/>
      <c r="R80" s="58"/>
      <c r="S80" s="58"/>
      <c r="T80" s="61"/>
      <c r="U80" s="58"/>
      <c r="V80" s="58"/>
      <c r="W80" s="58"/>
      <c r="X80" s="58"/>
      <c r="Y80" s="58"/>
      <c r="Z80" s="102"/>
      <c r="AA80" s="61"/>
      <c r="AB80" s="55"/>
    </row>
    <row r="81" spans="1:28" ht="37.5" hidden="1" customHeight="1" x14ac:dyDescent="0.25">
      <c r="A81" s="41">
        <f t="shared" si="6"/>
        <v>78</v>
      </c>
      <c r="B81" s="10"/>
      <c r="C81" s="10"/>
      <c r="D81" s="1">
        <f t="shared" si="0"/>
        <v>0</v>
      </c>
      <c r="E81" s="10"/>
      <c r="F81" s="34">
        <f t="shared" si="3"/>
        <v>0</v>
      </c>
      <c r="G81" s="1">
        <f t="shared" si="4"/>
        <v>0</v>
      </c>
      <c r="H81" s="11"/>
      <c r="I81" s="12"/>
      <c r="J81" s="13"/>
      <c r="K81" s="14"/>
      <c r="L81" s="35">
        <f t="shared" si="5"/>
        <v>0</v>
      </c>
      <c r="M81" s="58"/>
      <c r="N81" s="51"/>
      <c r="O81" s="58"/>
      <c r="P81" s="58"/>
      <c r="Q81" s="58"/>
      <c r="R81" s="58"/>
      <c r="S81" s="58"/>
      <c r="T81" s="61"/>
      <c r="U81" s="58"/>
      <c r="V81" s="58"/>
      <c r="W81" s="58"/>
      <c r="X81" s="58"/>
      <c r="Y81" s="58"/>
      <c r="Z81" s="102"/>
      <c r="AA81" s="61"/>
      <c r="AB81" s="55"/>
    </row>
    <row r="82" spans="1:28" ht="37.5" hidden="1" customHeight="1" x14ac:dyDescent="0.25">
      <c r="A82" s="41">
        <f t="shared" si="6"/>
        <v>79</v>
      </c>
      <c r="B82" s="10"/>
      <c r="C82" s="10"/>
      <c r="D82" s="1">
        <f t="shared" si="0"/>
        <v>0</v>
      </c>
      <c r="E82" s="10"/>
      <c r="F82" s="34">
        <f t="shared" si="3"/>
        <v>0</v>
      </c>
      <c r="G82" s="1">
        <f t="shared" si="4"/>
        <v>0</v>
      </c>
      <c r="H82" s="11"/>
      <c r="I82" s="12"/>
      <c r="J82" s="13"/>
      <c r="K82" s="14"/>
      <c r="L82" s="35">
        <f t="shared" si="5"/>
        <v>0</v>
      </c>
      <c r="M82" s="58"/>
      <c r="N82" s="51"/>
      <c r="O82" s="58"/>
      <c r="P82" s="58"/>
      <c r="Q82" s="58"/>
      <c r="R82" s="58"/>
      <c r="S82" s="58"/>
      <c r="T82" s="61"/>
      <c r="U82" s="58"/>
      <c r="V82" s="58"/>
      <c r="W82" s="58"/>
      <c r="X82" s="58"/>
      <c r="Y82" s="58"/>
      <c r="Z82" s="102"/>
      <c r="AA82" s="61"/>
      <c r="AB82" s="55"/>
    </row>
    <row r="83" spans="1:28" ht="37.5" hidden="1" customHeight="1" x14ac:dyDescent="0.25">
      <c r="A83" s="41">
        <f t="shared" si="6"/>
        <v>80</v>
      </c>
      <c r="B83" s="10"/>
      <c r="C83" s="10"/>
      <c r="D83" s="1">
        <f t="shared" si="0"/>
        <v>0</v>
      </c>
      <c r="E83" s="10"/>
      <c r="F83" s="34">
        <f t="shared" si="3"/>
        <v>0</v>
      </c>
      <c r="G83" s="1">
        <f t="shared" si="4"/>
        <v>0</v>
      </c>
      <c r="H83" s="11"/>
      <c r="I83" s="12"/>
      <c r="J83" s="13"/>
      <c r="K83" s="14"/>
      <c r="L83" s="35">
        <f t="shared" si="5"/>
        <v>0</v>
      </c>
      <c r="M83" s="58"/>
      <c r="N83" s="51"/>
      <c r="O83" s="58"/>
      <c r="P83" s="58"/>
      <c r="Q83" s="58"/>
      <c r="R83" s="58"/>
      <c r="S83" s="58"/>
      <c r="T83" s="61"/>
      <c r="U83" s="58"/>
      <c r="V83" s="58"/>
      <c r="W83" s="58"/>
      <c r="X83" s="58"/>
      <c r="Y83" s="58"/>
      <c r="Z83" s="102"/>
      <c r="AA83" s="61"/>
      <c r="AB83" s="55"/>
    </row>
    <row r="84" spans="1:28" ht="37.5" hidden="1" customHeight="1" x14ac:dyDescent="0.25">
      <c r="A84" s="41">
        <f t="shared" si="6"/>
        <v>81</v>
      </c>
      <c r="B84" s="10"/>
      <c r="C84" s="10"/>
      <c r="D84" s="1">
        <f t="shared" si="0"/>
        <v>0</v>
      </c>
      <c r="E84" s="10"/>
      <c r="F84" s="34">
        <f t="shared" si="3"/>
        <v>0</v>
      </c>
      <c r="G84" s="1">
        <f t="shared" si="4"/>
        <v>0</v>
      </c>
      <c r="H84" s="11"/>
      <c r="I84" s="12"/>
      <c r="J84" s="13"/>
      <c r="K84" s="14"/>
      <c r="L84" s="35">
        <f t="shared" si="5"/>
        <v>0</v>
      </c>
      <c r="M84" s="58"/>
      <c r="N84" s="51"/>
      <c r="O84" s="58"/>
      <c r="P84" s="58"/>
      <c r="Q84" s="58"/>
      <c r="R84" s="58"/>
      <c r="S84" s="58"/>
      <c r="T84" s="61"/>
      <c r="U84" s="58"/>
      <c r="V84" s="58"/>
      <c r="W84" s="58"/>
      <c r="X84" s="58"/>
      <c r="Y84" s="58"/>
      <c r="Z84" s="102"/>
      <c r="AA84" s="61"/>
      <c r="AB84" s="55"/>
    </row>
    <row r="85" spans="1:28" ht="37.5" hidden="1" customHeight="1" x14ac:dyDescent="0.25">
      <c r="A85" s="41">
        <f t="shared" si="6"/>
        <v>82</v>
      </c>
      <c r="B85" s="10"/>
      <c r="C85" s="10"/>
      <c r="D85" s="1">
        <f t="shared" si="0"/>
        <v>0</v>
      </c>
      <c r="E85" s="10"/>
      <c r="F85" s="34">
        <f t="shared" si="3"/>
        <v>0</v>
      </c>
      <c r="G85" s="1">
        <f t="shared" si="4"/>
        <v>0</v>
      </c>
      <c r="H85" s="11"/>
      <c r="I85" s="12"/>
      <c r="J85" s="13"/>
      <c r="K85" s="14"/>
      <c r="L85" s="35">
        <f t="shared" si="5"/>
        <v>0</v>
      </c>
      <c r="M85" s="58"/>
      <c r="N85" s="51"/>
      <c r="O85" s="58"/>
      <c r="P85" s="58"/>
      <c r="Q85" s="58"/>
      <c r="R85" s="58"/>
      <c r="S85" s="58"/>
      <c r="T85" s="61"/>
      <c r="U85" s="58"/>
      <c r="V85" s="58"/>
      <c r="W85" s="58"/>
      <c r="X85" s="58"/>
      <c r="Y85" s="58"/>
      <c r="Z85" s="102"/>
      <c r="AA85" s="61"/>
      <c r="AB85" s="55"/>
    </row>
    <row r="86" spans="1:28" ht="37.5" hidden="1" customHeight="1" x14ac:dyDescent="0.25">
      <c r="A86" s="41">
        <f t="shared" si="6"/>
        <v>83</v>
      </c>
      <c r="B86" s="10"/>
      <c r="C86" s="10"/>
      <c r="D86" s="1">
        <f t="shared" si="0"/>
        <v>0</v>
      </c>
      <c r="E86" s="10"/>
      <c r="F86" s="34">
        <f t="shared" si="3"/>
        <v>0</v>
      </c>
      <c r="G86" s="1">
        <f t="shared" si="4"/>
        <v>0</v>
      </c>
      <c r="H86" s="11"/>
      <c r="I86" s="12"/>
      <c r="J86" s="13"/>
      <c r="K86" s="14"/>
      <c r="L86" s="35">
        <f t="shared" si="5"/>
        <v>0</v>
      </c>
      <c r="M86" s="58"/>
      <c r="N86" s="51"/>
      <c r="O86" s="58"/>
      <c r="P86" s="58"/>
      <c r="Q86" s="58"/>
      <c r="R86" s="58"/>
      <c r="S86" s="58"/>
      <c r="T86" s="61"/>
      <c r="U86" s="58"/>
      <c r="V86" s="58"/>
      <c r="W86" s="58"/>
      <c r="X86" s="58"/>
      <c r="Y86" s="58"/>
      <c r="Z86" s="102"/>
      <c r="AA86" s="61"/>
      <c r="AB86" s="55"/>
    </row>
    <row r="87" spans="1:28" ht="37.5" hidden="1" customHeight="1" x14ac:dyDescent="0.25">
      <c r="A87" s="41">
        <f t="shared" si="6"/>
        <v>84</v>
      </c>
      <c r="B87" s="10"/>
      <c r="C87" s="10"/>
      <c r="D87" s="1">
        <f t="shared" si="0"/>
        <v>0</v>
      </c>
      <c r="E87" s="10"/>
      <c r="F87" s="34">
        <f t="shared" si="3"/>
        <v>0</v>
      </c>
      <c r="G87" s="1">
        <f t="shared" si="4"/>
        <v>0</v>
      </c>
      <c r="H87" s="11"/>
      <c r="I87" s="12"/>
      <c r="J87" s="13"/>
      <c r="K87" s="14"/>
      <c r="L87" s="35">
        <f t="shared" si="5"/>
        <v>0</v>
      </c>
      <c r="M87" s="58"/>
      <c r="N87" s="51"/>
      <c r="O87" s="58"/>
      <c r="P87" s="58"/>
      <c r="Q87" s="58"/>
      <c r="R87" s="58"/>
      <c r="S87" s="58"/>
      <c r="T87" s="61"/>
      <c r="U87" s="58"/>
      <c r="V87" s="58"/>
      <c r="W87" s="58"/>
      <c r="X87" s="58"/>
      <c r="Y87" s="58"/>
      <c r="Z87" s="102"/>
      <c r="AA87" s="61"/>
      <c r="AB87" s="55"/>
    </row>
    <row r="88" spans="1:28" ht="37.5" hidden="1" customHeight="1" x14ac:dyDescent="0.25">
      <c r="A88" s="41">
        <f t="shared" si="6"/>
        <v>85</v>
      </c>
      <c r="B88" s="10"/>
      <c r="C88" s="10"/>
      <c r="D88" s="1">
        <f t="shared" si="0"/>
        <v>0</v>
      </c>
      <c r="E88" s="10"/>
      <c r="F88" s="34">
        <f t="shared" si="3"/>
        <v>0</v>
      </c>
      <c r="G88" s="1">
        <f t="shared" si="4"/>
        <v>0</v>
      </c>
      <c r="H88" s="11"/>
      <c r="I88" s="12"/>
      <c r="J88" s="13"/>
      <c r="K88" s="14"/>
      <c r="L88" s="35">
        <f t="shared" si="5"/>
        <v>0</v>
      </c>
      <c r="M88" s="58"/>
      <c r="N88" s="51"/>
      <c r="O88" s="58"/>
      <c r="P88" s="58"/>
      <c r="Q88" s="58"/>
      <c r="R88" s="58"/>
      <c r="S88" s="58"/>
      <c r="T88" s="61"/>
      <c r="U88" s="58"/>
      <c r="V88" s="58"/>
      <c r="W88" s="58"/>
      <c r="X88" s="58"/>
      <c r="Y88" s="58"/>
      <c r="Z88" s="102"/>
      <c r="AA88" s="61"/>
      <c r="AB88" s="55"/>
    </row>
    <row r="89" spans="1:28" ht="37.5" hidden="1" customHeight="1" x14ac:dyDescent="0.25">
      <c r="A89" s="41">
        <f t="shared" si="6"/>
        <v>86</v>
      </c>
      <c r="B89" s="10"/>
      <c r="C89" s="10"/>
      <c r="D89" s="1">
        <f t="shared" si="0"/>
        <v>0</v>
      </c>
      <c r="E89" s="10"/>
      <c r="F89" s="34">
        <f t="shared" si="3"/>
        <v>0</v>
      </c>
      <c r="G89" s="1">
        <f t="shared" si="4"/>
        <v>0</v>
      </c>
      <c r="H89" s="11"/>
      <c r="I89" s="12"/>
      <c r="J89" s="13"/>
      <c r="K89" s="14"/>
      <c r="L89" s="35">
        <f t="shared" si="5"/>
        <v>0</v>
      </c>
      <c r="M89" s="58"/>
      <c r="N89" s="51"/>
      <c r="O89" s="58"/>
      <c r="P89" s="58"/>
      <c r="Q89" s="58"/>
      <c r="R89" s="58"/>
      <c r="S89" s="58"/>
      <c r="T89" s="61"/>
      <c r="U89" s="58"/>
      <c r="V89" s="58"/>
      <c r="W89" s="58"/>
      <c r="X89" s="58"/>
      <c r="Y89" s="58"/>
      <c r="Z89" s="102"/>
      <c r="AA89" s="61"/>
      <c r="AB89" s="55"/>
    </row>
    <row r="90" spans="1:28" ht="37.5" hidden="1" customHeight="1" x14ac:dyDescent="0.25">
      <c r="A90" s="41">
        <f t="shared" si="6"/>
        <v>87</v>
      </c>
      <c r="B90" s="10"/>
      <c r="C90" s="10"/>
      <c r="D90" s="1">
        <f t="shared" si="0"/>
        <v>0</v>
      </c>
      <c r="E90" s="10"/>
      <c r="F90" s="34">
        <f t="shared" si="3"/>
        <v>0</v>
      </c>
      <c r="G90" s="1">
        <f t="shared" si="4"/>
        <v>0</v>
      </c>
      <c r="H90" s="11"/>
      <c r="I90" s="12"/>
      <c r="J90" s="13"/>
      <c r="K90" s="14"/>
      <c r="L90" s="35">
        <f t="shared" si="5"/>
        <v>0</v>
      </c>
      <c r="M90" s="58"/>
      <c r="N90" s="51"/>
      <c r="O90" s="58"/>
      <c r="P90" s="58"/>
      <c r="Q90" s="58"/>
      <c r="R90" s="58"/>
      <c r="S90" s="58"/>
      <c r="T90" s="61"/>
      <c r="U90" s="58"/>
      <c r="V90" s="58"/>
      <c r="W90" s="58"/>
      <c r="X90" s="58"/>
      <c r="Y90" s="58"/>
      <c r="Z90" s="102"/>
      <c r="AA90" s="61"/>
      <c r="AB90" s="55"/>
    </row>
    <row r="91" spans="1:28" ht="37.5" hidden="1" customHeight="1" x14ac:dyDescent="0.25">
      <c r="A91" s="41">
        <f t="shared" si="6"/>
        <v>88</v>
      </c>
      <c r="B91" s="10"/>
      <c r="C91" s="10"/>
      <c r="D91" s="1">
        <f t="shared" si="0"/>
        <v>0</v>
      </c>
      <c r="E91" s="10"/>
      <c r="F91" s="34">
        <f t="shared" si="3"/>
        <v>0</v>
      </c>
      <c r="G91" s="1">
        <f t="shared" si="4"/>
        <v>0</v>
      </c>
      <c r="H91" s="11"/>
      <c r="I91" s="12"/>
      <c r="J91" s="13"/>
      <c r="K91" s="14"/>
      <c r="L91" s="35">
        <f t="shared" si="5"/>
        <v>0</v>
      </c>
      <c r="M91" s="58"/>
      <c r="N91" s="51"/>
      <c r="O91" s="58"/>
      <c r="P91" s="58"/>
      <c r="Q91" s="58"/>
      <c r="R91" s="58"/>
      <c r="S91" s="58"/>
      <c r="T91" s="61"/>
      <c r="U91" s="58"/>
      <c r="V91" s="58"/>
      <c r="W91" s="58"/>
      <c r="X91" s="58"/>
      <c r="Y91" s="58"/>
      <c r="Z91" s="102"/>
      <c r="AA91" s="61"/>
      <c r="AB91" s="55"/>
    </row>
    <row r="92" spans="1:28" ht="37.5" hidden="1" customHeight="1" x14ac:dyDescent="0.25">
      <c r="A92" s="41">
        <f t="shared" si="6"/>
        <v>89</v>
      </c>
      <c r="B92" s="10"/>
      <c r="C92" s="10"/>
      <c r="D92" s="1">
        <f t="shared" si="0"/>
        <v>0</v>
      </c>
      <c r="E92" s="10"/>
      <c r="F92" s="34">
        <f t="shared" si="3"/>
        <v>0</v>
      </c>
      <c r="G92" s="1">
        <f t="shared" si="4"/>
        <v>0</v>
      </c>
      <c r="H92" s="11"/>
      <c r="I92" s="12"/>
      <c r="J92" s="13"/>
      <c r="K92" s="14"/>
      <c r="L92" s="35">
        <f t="shared" si="5"/>
        <v>0</v>
      </c>
      <c r="M92" s="58"/>
      <c r="N92" s="51"/>
      <c r="O92" s="58"/>
      <c r="P92" s="58"/>
      <c r="Q92" s="58"/>
      <c r="R92" s="58"/>
      <c r="S92" s="58"/>
      <c r="T92" s="61"/>
      <c r="U92" s="58"/>
      <c r="V92" s="58"/>
      <c r="W92" s="58"/>
      <c r="X92" s="58"/>
      <c r="Y92" s="58"/>
      <c r="Z92" s="102"/>
      <c r="AA92" s="61"/>
      <c r="AB92" s="55"/>
    </row>
    <row r="93" spans="1:28" ht="37.5" hidden="1" customHeight="1" x14ac:dyDescent="0.25">
      <c r="A93" s="41">
        <f t="shared" si="6"/>
        <v>90</v>
      </c>
      <c r="B93" s="10"/>
      <c r="C93" s="10"/>
      <c r="D93" s="1">
        <f t="shared" si="0"/>
        <v>0</v>
      </c>
      <c r="E93" s="10"/>
      <c r="F93" s="34">
        <f t="shared" si="3"/>
        <v>0</v>
      </c>
      <c r="G93" s="1">
        <f t="shared" si="4"/>
        <v>0</v>
      </c>
      <c r="H93" s="11"/>
      <c r="I93" s="12"/>
      <c r="J93" s="13"/>
      <c r="K93" s="14"/>
      <c r="L93" s="35">
        <f t="shared" si="5"/>
        <v>0</v>
      </c>
      <c r="M93" s="58"/>
      <c r="N93" s="51"/>
      <c r="O93" s="58"/>
      <c r="P93" s="58"/>
      <c r="Q93" s="58"/>
      <c r="R93" s="58"/>
      <c r="S93" s="58"/>
      <c r="T93" s="61"/>
      <c r="U93" s="58"/>
      <c r="V93" s="58"/>
      <c r="W93" s="58"/>
      <c r="X93" s="58"/>
      <c r="Y93" s="58"/>
      <c r="Z93" s="102"/>
      <c r="AA93" s="61"/>
      <c r="AB93" s="55"/>
    </row>
    <row r="94" spans="1:28" ht="37.5" hidden="1" customHeight="1" x14ac:dyDescent="0.25">
      <c r="A94" s="41">
        <f t="shared" si="6"/>
        <v>91</v>
      </c>
      <c r="B94" s="10"/>
      <c r="C94" s="10"/>
      <c r="D94" s="1">
        <f t="shared" si="0"/>
        <v>0</v>
      </c>
      <c r="E94" s="10"/>
      <c r="F94" s="34">
        <f t="shared" si="3"/>
        <v>0</v>
      </c>
      <c r="G94" s="1">
        <f t="shared" si="4"/>
        <v>0</v>
      </c>
      <c r="H94" s="11"/>
      <c r="I94" s="12"/>
      <c r="J94" s="13"/>
      <c r="K94" s="14"/>
      <c r="L94" s="35">
        <f t="shared" si="5"/>
        <v>0</v>
      </c>
      <c r="M94" s="58"/>
      <c r="N94" s="51"/>
      <c r="O94" s="58"/>
      <c r="P94" s="58"/>
      <c r="Q94" s="58"/>
      <c r="R94" s="58"/>
      <c r="S94" s="58"/>
      <c r="T94" s="61"/>
      <c r="U94" s="58"/>
      <c r="V94" s="58"/>
      <c r="W94" s="58"/>
      <c r="X94" s="58"/>
      <c r="Y94" s="58"/>
      <c r="Z94" s="102"/>
      <c r="AA94" s="61"/>
      <c r="AB94" s="55"/>
    </row>
    <row r="95" spans="1:28" ht="37.5" hidden="1" customHeight="1" x14ac:dyDescent="0.25">
      <c r="A95" s="41">
        <f t="shared" si="6"/>
        <v>92</v>
      </c>
      <c r="B95" s="10"/>
      <c r="C95" s="10"/>
      <c r="D95" s="1">
        <f t="shared" si="0"/>
        <v>0</v>
      </c>
      <c r="E95" s="10"/>
      <c r="F95" s="34">
        <f t="shared" si="3"/>
        <v>0</v>
      </c>
      <c r="G95" s="1">
        <f t="shared" si="4"/>
        <v>0</v>
      </c>
      <c r="H95" s="11"/>
      <c r="I95" s="12"/>
      <c r="J95" s="13"/>
      <c r="K95" s="14"/>
      <c r="L95" s="35">
        <f t="shared" si="5"/>
        <v>0</v>
      </c>
      <c r="M95" s="58"/>
      <c r="N95" s="51"/>
      <c r="O95" s="58"/>
      <c r="P95" s="58"/>
      <c r="Q95" s="58"/>
      <c r="R95" s="58"/>
      <c r="S95" s="58"/>
      <c r="T95" s="61"/>
      <c r="U95" s="58"/>
      <c r="V95" s="58"/>
      <c r="W95" s="58"/>
      <c r="X95" s="58"/>
      <c r="Y95" s="58"/>
      <c r="Z95" s="102"/>
      <c r="AA95" s="61"/>
      <c r="AB95" s="55"/>
    </row>
    <row r="96" spans="1:28" ht="37.5" hidden="1" customHeight="1" x14ac:dyDescent="0.25">
      <c r="A96" s="41">
        <f t="shared" si="6"/>
        <v>93</v>
      </c>
      <c r="B96" s="10"/>
      <c r="C96" s="10"/>
      <c r="D96" s="1">
        <f t="shared" si="0"/>
        <v>0</v>
      </c>
      <c r="E96" s="10"/>
      <c r="F96" s="34">
        <f t="shared" si="3"/>
        <v>0</v>
      </c>
      <c r="G96" s="1">
        <f t="shared" si="4"/>
        <v>0</v>
      </c>
      <c r="H96" s="11"/>
      <c r="I96" s="12"/>
      <c r="J96" s="13"/>
      <c r="K96" s="14"/>
      <c r="L96" s="35">
        <f t="shared" si="5"/>
        <v>0</v>
      </c>
      <c r="M96" s="58"/>
      <c r="N96" s="51"/>
      <c r="O96" s="58"/>
      <c r="P96" s="58"/>
      <c r="Q96" s="58"/>
      <c r="R96" s="58"/>
      <c r="S96" s="58"/>
      <c r="T96" s="61"/>
      <c r="U96" s="58"/>
      <c r="V96" s="58"/>
      <c r="W96" s="58"/>
      <c r="X96" s="58"/>
      <c r="Y96" s="58"/>
      <c r="Z96" s="102"/>
      <c r="AA96" s="61"/>
      <c r="AB96" s="55"/>
    </row>
    <row r="97" spans="1:28" ht="37.5" hidden="1" customHeight="1" x14ac:dyDescent="0.25">
      <c r="A97" s="41">
        <f t="shared" si="6"/>
        <v>94</v>
      </c>
      <c r="B97" s="10"/>
      <c r="C97" s="10"/>
      <c r="D97" s="1">
        <f t="shared" si="0"/>
        <v>0</v>
      </c>
      <c r="E97" s="10"/>
      <c r="F97" s="34">
        <f t="shared" si="3"/>
        <v>0</v>
      </c>
      <c r="G97" s="1">
        <f t="shared" si="4"/>
        <v>0</v>
      </c>
      <c r="H97" s="11"/>
      <c r="I97" s="12"/>
      <c r="J97" s="13"/>
      <c r="K97" s="14"/>
      <c r="L97" s="35">
        <f t="shared" si="5"/>
        <v>0</v>
      </c>
      <c r="M97" s="58"/>
      <c r="N97" s="51"/>
      <c r="O97" s="58"/>
      <c r="P97" s="58"/>
      <c r="Q97" s="58"/>
      <c r="R97" s="58"/>
      <c r="S97" s="58"/>
      <c r="T97" s="61"/>
      <c r="U97" s="58"/>
      <c r="V97" s="58"/>
      <c r="W97" s="58"/>
      <c r="X97" s="58"/>
      <c r="Y97" s="58"/>
      <c r="Z97" s="102"/>
      <c r="AA97" s="61"/>
      <c r="AB97" s="55"/>
    </row>
    <row r="98" spans="1:28" ht="37.5" hidden="1" customHeight="1" x14ac:dyDescent="0.25">
      <c r="A98" s="41">
        <f t="shared" si="6"/>
        <v>95</v>
      </c>
      <c r="B98" s="10"/>
      <c r="C98" s="10"/>
      <c r="D98" s="1">
        <f t="shared" si="0"/>
        <v>0</v>
      </c>
      <c r="E98" s="10"/>
      <c r="F98" s="34">
        <f t="shared" si="3"/>
        <v>0</v>
      </c>
      <c r="G98" s="1">
        <f t="shared" si="4"/>
        <v>0</v>
      </c>
      <c r="H98" s="11"/>
      <c r="I98" s="12"/>
      <c r="J98" s="13"/>
      <c r="K98" s="14"/>
      <c r="L98" s="35">
        <f t="shared" si="5"/>
        <v>0</v>
      </c>
      <c r="M98" s="58"/>
      <c r="N98" s="51"/>
      <c r="O98" s="58"/>
      <c r="P98" s="58"/>
      <c r="Q98" s="58"/>
      <c r="R98" s="58"/>
      <c r="S98" s="58"/>
      <c r="T98" s="61"/>
      <c r="U98" s="58"/>
      <c r="V98" s="58"/>
      <c r="W98" s="58"/>
      <c r="X98" s="58"/>
      <c r="Y98" s="58"/>
      <c r="Z98" s="102"/>
      <c r="AA98" s="61"/>
      <c r="AB98" s="55"/>
    </row>
    <row r="99" spans="1:28" ht="37.5" hidden="1" customHeight="1" x14ac:dyDescent="0.25">
      <c r="A99" s="41">
        <f t="shared" si="6"/>
        <v>96</v>
      </c>
      <c r="B99" s="10"/>
      <c r="C99" s="10"/>
      <c r="D99" s="1">
        <f t="shared" si="0"/>
        <v>0</v>
      </c>
      <c r="E99" s="10"/>
      <c r="F99" s="34">
        <f t="shared" si="3"/>
        <v>0</v>
      </c>
      <c r="G99" s="1">
        <f t="shared" si="4"/>
        <v>0</v>
      </c>
      <c r="H99" s="11"/>
      <c r="I99" s="12"/>
      <c r="J99" s="13"/>
      <c r="K99" s="14"/>
      <c r="L99" s="35">
        <f t="shared" si="5"/>
        <v>0</v>
      </c>
      <c r="M99" s="58"/>
      <c r="N99" s="51"/>
      <c r="O99" s="58"/>
      <c r="P99" s="58"/>
      <c r="Q99" s="58"/>
      <c r="R99" s="58"/>
      <c r="S99" s="58"/>
      <c r="T99" s="61"/>
      <c r="U99" s="58"/>
      <c r="V99" s="58"/>
      <c r="W99" s="58"/>
      <c r="X99" s="58"/>
      <c r="Y99" s="58"/>
      <c r="Z99" s="102"/>
      <c r="AA99" s="61"/>
      <c r="AB99" s="55"/>
    </row>
    <row r="100" spans="1:28" ht="37.5" hidden="1" customHeight="1" x14ac:dyDescent="0.25">
      <c r="A100" s="41">
        <f t="shared" si="6"/>
        <v>97</v>
      </c>
      <c r="B100" s="10"/>
      <c r="C100" s="10"/>
      <c r="D100" s="1">
        <f t="shared" si="0"/>
        <v>0</v>
      </c>
      <c r="E100" s="10"/>
      <c r="F100" s="34">
        <f t="shared" si="3"/>
        <v>0</v>
      </c>
      <c r="G100" s="1">
        <f t="shared" si="4"/>
        <v>0</v>
      </c>
      <c r="H100" s="11"/>
      <c r="I100" s="12"/>
      <c r="J100" s="13"/>
      <c r="K100" s="14"/>
      <c r="L100" s="35">
        <f t="shared" si="5"/>
        <v>0</v>
      </c>
      <c r="M100" s="58"/>
      <c r="N100" s="51"/>
      <c r="O100" s="58"/>
      <c r="P100" s="58"/>
      <c r="Q100" s="58"/>
      <c r="R100" s="58"/>
      <c r="S100" s="58"/>
      <c r="T100" s="61"/>
      <c r="U100" s="58"/>
      <c r="V100" s="58"/>
      <c r="W100" s="58"/>
      <c r="X100" s="58"/>
      <c r="Y100" s="58"/>
      <c r="Z100" s="102"/>
      <c r="AA100" s="61"/>
      <c r="AB100" s="55"/>
    </row>
    <row r="101" spans="1:28" ht="37.5" hidden="1" customHeight="1" x14ac:dyDescent="0.25">
      <c r="A101" s="41">
        <f t="shared" si="6"/>
        <v>98</v>
      </c>
      <c r="B101" s="10"/>
      <c r="C101" s="10"/>
      <c r="D101" s="1">
        <f t="shared" si="0"/>
        <v>0</v>
      </c>
      <c r="E101" s="10"/>
      <c r="F101" s="34">
        <f t="shared" si="3"/>
        <v>0</v>
      </c>
      <c r="G101" s="1">
        <f t="shared" si="4"/>
        <v>0</v>
      </c>
      <c r="H101" s="11"/>
      <c r="I101" s="12"/>
      <c r="J101" s="13"/>
      <c r="K101" s="14"/>
      <c r="L101" s="35">
        <f t="shared" si="5"/>
        <v>0</v>
      </c>
      <c r="M101" s="58"/>
      <c r="N101" s="51"/>
      <c r="O101" s="58"/>
      <c r="P101" s="58"/>
      <c r="Q101" s="58"/>
      <c r="R101" s="58"/>
      <c r="S101" s="58"/>
      <c r="T101" s="61"/>
      <c r="U101" s="58"/>
      <c r="V101" s="58"/>
      <c r="W101" s="58"/>
      <c r="X101" s="58"/>
      <c r="Y101" s="58"/>
      <c r="Z101" s="102"/>
      <c r="AA101" s="61"/>
      <c r="AB101" s="55"/>
    </row>
    <row r="102" spans="1:28" ht="37.5" hidden="1" customHeight="1" x14ac:dyDescent="0.25">
      <c r="A102" s="41">
        <f t="shared" si="6"/>
        <v>99</v>
      </c>
      <c r="B102" s="10"/>
      <c r="C102" s="10"/>
      <c r="D102" s="1">
        <f t="shared" si="0"/>
        <v>0</v>
      </c>
      <c r="E102" s="10"/>
      <c r="F102" s="34">
        <f t="shared" si="3"/>
        <v>0</v>
      </c>
      <c r="G102" s="1">
        <f t="shared" si="4"/>
        <v>0</v>
      </c>
      <c r="H102" s="11"/>
      <c r="I102" s="12"/>
      <c r="J102" s="13"/>
      <c r="K102" s="14"/>
      <c r="L102" s="35">
        <f t="shared" si="5"/>
        <v>0</v>
      </c>
      <c r="M102" s="58"/>
      <c r="N102" s="51"/>
      <c r="O102" s="58"/>
      <c r="P102" s="58"/>
      <c r="Q102" s="58"/>
      <c r="R102" s="58"/>
      <c r="S102" s="58"/>
      <c r="T102" s="61"/>
      <c r="U102" s="58"/>
      <c r="V102" s="58"/>
      <c r="W102" s="58"/>
      <c r="X102" s="58"/>
      <c r="Y102" s="58"/>
      <c r="Z102" s="102"/>
      <c r="AA102" s="61"/>
      <c r="AB102" s="55"/>
    </row>
    <row r="103" spans="1:28" ht="37.5" hidden="1" customHeight="1" x14ac:dyDescent="0.25">
      <c r="A103" s="41">
        <f t="shared" si="6"/>
        <v>100</v>
      </c>
      <c r="B103" s="10"/>
      <c r="C103" s="10"/>
      <c r="D103" s="1">
        <f t="shared" si="0"/>
        <v>0</v>
      </c>
      <c r="E103" s="10"/>
      <c r="F103" s="34">
        <f t="shared" si="3"/>
        <v>0</v>
      </c>
      <c r="G103" s="1">
        <f t="shared" si="4"/>
        <v>0</v>
      </c>
      <c r="H103" s="11"/>
      <c r="I103" s="12"/>
      <c r="J103" s="13"/>
      <c r="K103" s="14"/>
      <c r="L103" s="35">
        <f t="shared" si="5"/>
        <v>0</v>
      </c>
      <c r="M103" s="58"/>
      <c r="N103" s="51"/>
      <c r="O103" s="58"/>
      <c r="P103" s="58"/>
      <c r="Q103" s="58"/>
      <c r="R103" s="58"/>
      <c r="S103" s="58"/>
      <c r="T103" s="61"/>
      <c r="U103" s="58"/>
      <c r="V103" s="58"/>
      <c r="W103" s="58"/>
      <c r="X103" s="58"/>
      <c r="Y103" s="58"/>
      <c r="Z103" s="102"/>
      <c r="AA103" s="61"/>
      <c r="AB103" s="55"/>
    </row>
    <row r="104" spans="1:28" ht="37.5" hidden="1" customHeight="1" x14ac:dyDescent="0.25">
      <c r="A104" s="41">
        <f t="shared" si="6"/>
        <v>101</v>
      </c>
      <c r="B104" s="10"/>
      <c r="C104" s="10"/>
      <c r="D104" s="1">
        <f t="shared" si="0"/>
        <v>0</v>
      </c>
      <c r="E104" s="10"/>
      <c r="F104" s="34">
        <f t="shared" si="3"/>
        <v>0</v>
      </c>
      <c r="G104" s="1">
        <f t="shared" si="4"/>
        <v>0</v>
      </c>
      <c r="H104" s="11"/>
      <c r="I104" s="12"/>
      <c r="J104" s="13"/>
      <c r="K104" s="14"/>
      <c r="L104" s="35">
        <f t="shared" si="5"/>
        <v>0</v>
      </c>
      <c r="M104" s="58"/>
      <c r="N104" s="51"/>
      <c r="O104" s="58"/>
      <c r="P104" s="58"/>
      <c r="Q104" s="58"/>
      <c r="R104" s="58"/>
      <c r="S104" s="58"/>
      <c r="T104" s="61"/>
      <c r="U104" s="58"/>
      <c r="V104" s="58"/>
      <c r="W104" s="58"/>
      <c r="X104" s="58"/>
      <c r="Y104" s="58"/>
      <c r="Z104" s="102"/>
      <c r="AA104" s="61"/>
      <c r="AB104" s="55"/>
    </row>
    <row r="105" spans="1:28" ht="37.5" hidden="1" customHeight="1" x14ac:dyDescent="0.25">
      <c r="A105" s="41">
        <f t="shared" si="6"/>
        <v>102</v>
      </c>
      <c r="B105" s="10"/>
      <c r="C105" s="10"/>
      <c r="D105" s="1">
        <f t="shared" si="0"/>
        <v>0</v>
      </c>
      <c r="E105" s="10"/>
      <c r="F105" s="34">
        <f t="shared" si="3"/>
        <v>0</v>
      </c>
      <c r="G105" s="1">
        <f t="shared" si="4"/>
        <v>0</v>
      </c>
      <c r="H105" s="11"/>
      <c r="I105" s="12"/>
      <c r="J105" s="13"/>
      <c r="K105" s="14"/>
      <c r="L105" s="35">
        <f t="shared" si="5"/>
        <v>0</v>
      </c>
      <c r="M105" s="58"/>
      <c r="N105" s="51"/>
      <c r="O105" s="58"/>
      <c r="P105" s="58"/>
      <c r="Q105" s="58"/>
      <c r="R105" s="58"/>
      <c r="S105" s="58"/>
      <c r="T105" s="61"/>
      <c r="U105" s="58"/>
      <c r="V105" s="58"/>
      <c r="W105" s="58"/>
      <c r="X105" s="58"/>
      <c r="Y105" s="58"/>
      <c r="Z105" s="102"/>
      <c r="AA105" s="61"/>
      <c r="AB105" s="55"/>
    </row>
    <row r="106" spans="1:28" ht="37.5" hidden="1" customHeight="1" x14ac:dyDescent="0.25">
      <c r="A106" s="41">
        <f t="shared" si="6"/>
        <v>103</v>
      </c>
      <c r="B106" s="10"/>
      <c r="C106" s="10"/>
      <c r="D106" s="1">
        <f>B106+C106</f>
        <v>0</v>
      </c>
      <c r="E106" s="10"/>
      <c r="F106" s="34">
        <f>IF(E106&gt;0,(D106-E106),0)</f>
        <v>0</v>
      </c>
      <c r="G106" s="1">
        <f>D106-F106</f>
        <v>0</v>
      </c>
      <c r="H106" s="11"/>
      <c r="I106" s="12"/>
      <c r="J106" s="13"/>
      <c r="K106" s="14"/>
      <c r="L106" s="35">
        <f>SUM(H106:K106)-G106</f>
        <v>0</v>
      </c>
      <c r="M106" s="58"/>
      <c r="N106" s="51"/>
      <c r="O106" s="58"/>
      <c r="P106" s="58"/>
      <c r="Q106" s="58"/>
      <c r="R106" s="58"/>
      <c r="S106" s="58"/>
      <c r="T106" s="61"/>
      <c r="U106" s="58"/>
      <c r="V106" s="58"/>
      <c r="W106" s="58"/>
      <c r="X106" s="58"/>
      <c r="Y106" s="58"/>
      <c r="Z106" s="102"/>
      <c r="AA106" s="61"/>
      <c r="AB106" s="55"/>
    </row>
    <row r="107" spans="1:28" ht="37.5" hidden="1" customHeight="1" x14ac:dyDescent="0.25">
      <c r="A107" s="41">
        <f t="shared" si="6"/>
        <v>104</v>
      </c>
      <c r="B107" s="10"/>
      <c r="C107" s="10"/>
      <c r="D107" s="1">
        <f t="shared" ref="D107:D108" si="7">B107+C107</f>
        <v>0</v>
      </c>
      <c r="E107" s="10"/>
      <c r="F107" s="34">
        <f t="shared" ref="F107:F108" si="8">IF(E107&gt;0,(D107-E107),0)</f>
        <v>0</v>
      </c>
      <c r="G107" s="1">
        <f t="shared" ref="G107:G108" si="9">D107-F107</f>
        <v>0</v>
      </c>
      <c r="H107" s="11"/>
      <c r="I107" s="12"/>
      <c r="J107" s="13"/>
      <c r="K107" s="14"/>
      <c r="L107" s="35">
        <f t="shared" ref="L107:L108" si="10">SUM(H107:K107)-G107</f>
        <v>0</v>
      </c>
      <c r="M107" s="58"/>
      <c r="N107" s="51"/>
      <c r="O107" s="58"/>
      <c r="P107" s="58"/>
      <c r="Q107" s="58"/>
      <c r="R107" s="58"/>
      <c r="S107" s="58"/>
      <c r="T107" s="61"/>
      <c r="U107" s="58"/>
      <c r="V107" s="58"/>
      <c r="W107" s="58"/>
      <c r="X107" s="58"/>
      <c r="Y107" s="58"/>
      <c r="Z107" s="102"/>
      <c r="AA107" s="61"/>
      <c r="AB107" s="55"/>
    </row>
    <row r="108" spans="1:28" ht="37.5" hidden="1" customHeight="1" x14ac:dyDescent="0.25">
      <c r="A108" s="41">
        <f t="shared" si="6"/>
        <v>105</v>
      </c>
      <c r="B108" s="10"/>
      <c r="C108" s="10"/>
      <c r="D108" s="1">
        <f t="shared" si="7"/>
        <v>0</v>
      </c>
      <c r="E108" s="10"/>
      <c r="F108" s="34">
        <f t="shared" si="8"/>
        <v>0</v>
      </c>
      <c r="G108" s="1">
        <f t="shared" si="9"/>
        <v>0</v>
      </c>
      <c r="H108" s="11"/>
      <c r="I108" s="12"/>
      <c r="J108" s="13"/>
      <c r="K108" s="14"/>
      <c r="L108" s="35">
        <f t="shared" si="10"/>
        <v>0</v>
      </c>
      <c r="M108" s="58"/>
      <c r="N108" s="51"/>
      <c r="O108" s="58"/>
      <c r="P108" s="58"/>
      <c r="Q108" s="58"/>
      <c r="R108" s="58"/>
      <c r="S108" s="58"/>
      <c r="T108" s="61"/>
      <c r="U108" s="58"/>
      <c r="V108" s="58"/>
      <c r="W108" s="58"/>
      <c r="X108" s="58"/>
      <c r="Y108" s="58"/>
      <c r="Z108" s="102"/>
      <c r="AA108" s="61"/>
      <c r="AB108" s="55"/>
    </row>
    <row r="109" spans="1:28" ht="37.5" hidden="1" customHeight="1" x14ac:dyDescent="0.25">
      <c r="A109" s="41">
        <f t="shared" si="6"/>
        <v>106</v>
      </c>
      <c r="B109" s="10"/>
      <c r="C109" s="10"/>
      <c r="D109" s="1">
        <f>B109+C109</f>
        <v>0</v>
      </c>
      <c r="E109" s="10"/>
      <c r="F109" s="34">
        <f>IF(E109&gt;0,(D109-E109),0)</f>
        <v>0</v>
      </c>
      <c r="G109" s="1">
        <f>D109-F109</f>
        <v>0</v>
      </c>
      <c r="H109" s="11"/>
      <c r="I109" s="12"/>
      <c r="J109" s="13"/>
      <c r="K109" s="14"/>
      <c r="L109" s="35">
        <f>SUM(H109:K109)-G109</f>
        <v>0</v>
      </c>
      <c r="M109" s="58"/>
      <c r="N109" s="51"/>
      <c r="O109" s="58"/>
      <c r="P109" s="58"/>
      <c r="Q109" s="58"/>
      <c r="R109" s="58"/>
      <c r="S109" s="58"/>
      <c r="T109" s="61"/>
      <c r="U109" s="58"/>
      <c r="V109" s="58"/>
      <c r="W109" s="58"/>
      <c r="X109" s="58"/>
      <c r="Y109" s="58"/>
      <c r="Z109" s="102"/>
      <c r="AA109" s="61"/>
      <c r="AB109" s="55"/>
    </row>
    <row r="110" spans="1:28" ht="37.5" hidden="1" customHeight="1" x14ac:dyDescent="0.25">
      <c r="A110" s="41">
        <f t="shared" si="6"/>
        <v>107</v>
      </c>
      <c r="B110" s="10"/>
      <c r="C110" s="10"/>
      <c r="D110" s="1">
        <f t="shared" ref="D110:D111" si="11">B110+C110</f>
        <v>0</v>
      </c>
      <c r="E110" s="10"/>
      <c r="F110" s="34">
        <f t="shared" ref="F110:F111" si="12">IF(E110&gt;0,(D110-E110),0)</f>
        <v>0</v>
      </c>
      <c r="G110" s="1">
        <f t="shared" ref="G110:G111" si="13">D110-F110</f>
        <v>0</v>
      </c>
      <c r="H110" s="11"/>
      <c r="I110" s="12"/>
      <c r="J110" s="13"/>
      <c r="K110" s="14"/>
      <c r="L110" s="35">
        <f t="shared" ref="L110:L111" si="14">SUM(H110:K110)-G110</f>
        <v>0</v>
      </c>
      <c r="M110" s="58"/>
      <c r="N110" s="51"/>
      <c r="O110" s="58"/>
      <c r="P110" s="58"/>
      <c r="Q110" s="58"/>
      <c r="R110" s="58"/>
      <c r="S110" s="58"/>
      <c r="T110" s="61"/>
      <c r="U110" s="58"/>
      <c r="V110" s="58"/>
      <c r="W110" s="58"/>
      <c r="X110" s="58"/>
      <c r="Y110" s="58"/>
      <c r="Z110" s="102"/>
      <c r="AA110" s="61"/>
      <c r="AB110" s="55"/>
    </row>
    <row r="111" spans="1:28" ht="37.5" hidden="1" customHeight="1" x14ac:dyDescent="0.25">
      <c r="A111" s="41">
        <f>A110+1</f>
        <v>108</v>
      </c>
      <c r="B111" s="10"/>
      <c r="C111" s="10"/>
      <c r="D111" s="1">
        <f t="shared" si="11"/>
        <v>0</v>
      </c>
      <c r="E111" s="10"/>
      <c r="F111" s="34">
        <f t="shared" si="12"/>
        <v>0</v>
      </c>
      <c r="G111" s="1">
        <f t="shared" si="13"/>
        <v>0</v>
      </c>
      <c r="H111" s="11"/>
      <c r="I111" s="12"/>
      <c r="J111" s="13"/>
      <c r="K111" s="14"/>
      <c r="L111" s="35">
        <f t="shared" si="14"/>
        <v>0</v>
      </c>
      <c r="M111" s="58"/>
      <c r="N111" s="51"/>
      <c r="O111" s="58"/>
      <c r="P111" s="58"/>
      <c r="Q111" s="58"/>
      <c r="R111" s="58"/>
      <c r="S111" s="58"/>
      <c r="T111" s="61"/>
      <c r="U111" s="58"/>
      <c r="V111" s="58"/>
      <c r="W111" s="58"/>
      <c r="X111" s="58"/>
      <c r="Y111" s="58"/>
      <c r="Z111" s="102"/>
      <c r="AA111" s="61"/>
      <c r="AB111" s="55"/>
    </row>
    <row r="112" spans="1:28" ht="37.5" hidden="1" customHeight="1" x14ac:dyDescent="0.25">
      <c r="A112" s="41">
        <f>A111+1</f>
        <v>109</v>
      </c>
      <c r="B112" s="10"/>
      <c r="C112" s="10"/>
      <c r="D112" s="1">
        <f>B112+C112</f>
        <v>0</v>
      </c>
      <c r="E112" s="10"/>
      <c r="F112" s="34">
        <f>IF(E112&gt;0,(D112-E112),0)</f>
        <v>0</v>
      </c>
      <c r="G112" s="1">
        <f>D112-F112</f>
        <v>0</v>
      </c>
      <c r="H112" s="11"/>
      <c r="I112" s="12"/>
      <c r="J112" s="13"/>
      <c r="K112" s="14"/>
      <c r="L112" s="35">
        <f>SUM(H112:K112)-G112</f>
        <v>0</v>
      </c>
      <c r="M112" s="58"/>
      <c r="N112" s="51"/>
      <c r="O112" s="58"/>
      <c r="P112" s="58"/>
      <c r="Q112" s="58"/>
      <c r="R112" s="58"/>
      <c r="S112" s="58"/>
      <c r="T112" s="61"/>
      <c r="U112" s="58"/>
      <c r="V112" s="58"/>
      <c r="W112" s="58"/>
      <c r="X112" s="58"/>
      <c r="Y112" s="58"/>
      <c r="Z112" s="102"/>
      <c r="AA112" s="61"/>
      <c r="AB112" s="55"/>
    </row>
    <row r="113" spans="1:28" ht="37.5" hidden="1" customHeight="1" x14ac:dyDescent="0.25">
      <c r="A113" s="41">
        <f>A112+1</f>
        <v>110</v>
      </c>
      <c r="B113" s="10"/>
      <c r="C113" s="10"/>
      <c r="D113" s="1">
        <f t="shared" ref="D113:D115" si="15">B113+C113</f>
        <v>0</v>
      </c>
      <c r="E113" s="10"/>
      <c r="F113" s="34">
        <f t="shared" ref="F113:F115" si="16">IF(E113&gt;0,(D113-E113),0)</f>
        <v>0</v>
      </c>
      <c r="G113" s="1">
        <f t="shared" ref="G113:G115" si="17">D113-F113</f>
        <v>0</v>
      </c>
      <c r="H113" s="11"/>
      <c r="I113" s="12"/>
      <c r="J113" s="13"/>
      <c r="K113" s="14"/>
      <c r="L113" s="35">
        <f t="shared" ref="L113:L115" si="18">SUM(H113:K113)-G113</f>
        <v>0</v>
      </c>
      <c r="M113" s="58"/>
      <c r="N113" s="51"/>
      <c r="O113" s="58"/>
      <c r="P113" s="58"/>
      <c r="Q113" s="58"/>
      <c r="R113" s="58"/>
      <c r="S113" s="58"/>
      <c r="T113" s="61"/>
      <c r="U113" s="58"/>
      <c r="V113" s="58"/>
      <c r="W113" s="58"/>
      <c r="X113" s="58"/>
      <c r="Y113" s="58"/>
      <c r="Z113" s="102"/>
      <c r="AA113" s="61"/>
      <c r="AB113" s="55"/>
    </row>
    <row r="114" spans="1:28" ht="37.5" hidden="1" customHeight="1" x14ac:dyDescent="0.25">
      <c r="A114" s="41">
        <f t="shared" ref="A114:A177" si="19">A113+1</f>
        <v>111</v>
      </c>
      <c r="B114" s="10"/>
      <c r="C114" s="10"/>
      <c r="D114" s="1">
        <f t="shared" si="15"/>
        <v>0</v>
      </c>
      <c r="E114" s="10"/>
      <c r="F114" s="34">
        <f t="shared" si="16"/>
        <v>0</v>
      </c>
      <c r="G114" s="1">
        <f t="shared" si="17"/>
        <v>0</v>
      </c>
      <c r="H114" s="11"/>
      <c r="I114" s="12"/>
      <c r="J114" s="13"/>
      <c r="K114" s="14"/>
      <c r="L114" s="35">
        <f t="shared" si="18"/>
        <v>0</v>
      </c>
      <c r="M114" s="58"/>
      <c r="N114" s="51"/>
      <c r="O114" s="58"/>
      <c r="P114" s="58"/>
      <c r="Q114" s="58"/>
      <c r="R114" s="58"/>
      <c r="S114" s="58"/>
      <c r="T114" s="61"/>
      <c r="U114" s="58"/>
      <c r="V114" s="58"/>
      <c r="W114" s="58"/>
      <c r="X114" s="58"/>
      <c r="Y114" s="58"/>
      <c r="Z114" s="102"/>
      <c r="AA114" s="61"/>
      <c r="AB114" s="55"/>
    </row>
    <row r="115" spans="1:28" ht="37.5" hidden="1" customHeight="1" x14ac:dyDescent="0.25">
      <c r="A115" s="41">
        <f t="shared" si="19"/>
        <v>112</v>
      </c>
      <c r="B115" s="10"/>
      <c r="C115" s="10"/>
      <c r="D115" s="1">
        <f t="shared" si="15"/>
        <v>0</v>
      </c>
      <c r="E115" s="10"/>
      <c r="F115" s="34">
        <f t="shared" si="16"/>
        <v>0</v>
      </c>
      <c r="G115" s="1">
        <f t="shared" si="17"/>
        <v>0</v>
      </c>
      <c r="H115" s="11"/>
      <c r="I115" s="12"/>
      <c r="J115" s="13"/>
      <c r="K115" s="14"/>
      <c r="L115" s="35">
        <f t="shared" si="18"/>
        <v>0</v>
      </c>
      <c r="M115" s="58"/>
      <c r="N115" s="51"/>
      <c r="O115" s="58"/>
      <c r="P115" s="58"/>
      <c r="Q115" s="58"/>
      <c r="R115" s="58"/>
      <c r="S115" s="58"/>
      <c r="T115" s="61"/>
      <c r="U115" s="58"/>
      <c r="V115" s="58"/>
      <c r="W115" s="58"/>
      <c r="X115" s="58"/>
      <c r="Y115" s="58"/>
      <c r="Z115" s="102"/>
      <c r="AA115" s="61"/>
      <c r="AB115" s="55"/>
    </row>
    <row r="116" spans="1:28" ht="37.5" hidden="1" customHeight="1" x14ac:dyDescent="0.25">
      <c r="A116" s="41">
        <f t="shared" si="19"/>
        <v>113</v>
      </c>
      <c r="B116" s="10"/>
      <c r="C116" s="10"/>
      <c r="D116" s="1">
        <f>B116+C116</f>
        <v>0</v>
      </c>
      <c r="E116" s="10"/>
      <c r="F116" s="34">
        <f>IF(E116&gt;0,(D116-E116),0)</f>
        <v>0</v>
      </c>
      <c r="G116" s="1">
        <f>D116-F116</f>
        <v>0</v>
      </c>
      <c r="H116" s="11"/>
      <c r="I116" s="12"/>
      <c r="J116" s="13"/>
      <c r="K116" s="14"/>
      <c r="L116" s="35">
        <f>SUM(H116:K116)-G116</f>
        <v>0</v>
      </c>
      <c r="M116" s="58"/>
      <c r="N116" s="51"/>
      <c r="O116" s="58"/>
      <c r="P116" s="58"/>
      <c r="Q116" s="58"/>
      <c r="R116" s="58"/>
      <c r="S116" s="58"/>
      <c r="T116" s="61"/>
      <c r="U116" s="58"/>
      <c r="V116" s="58"/>
      <c r="W116" s="58"/>
      <c r="X116" s="58"/>
      <c r="Y116" s="58"/>
      <c r="Z116" s="102"/>
      <c r="AA116" s="61"/>
      <c r="AB116" s="55"/>
    </row>
    <row r="117" spans="1:28" ht="37.5" hidden="1" customHeight="1" x14ac:dyDescent="0.25">
      <c r="A117" s="41">
        <f t="shared" si="19"/>
        <v>114</v>
      </c>
      <c r="B117" s="10"/>
      <c r="C117" s="10"/>
      <c r="D117" s="1">
        <f t="shared" ref="D117:D118" si="20">B117+C117</f>
        <v>0</v>
      </c>
      <c r="E117" s="10"/>
      <c r="F117" s="34">
        <f t="shared" ref="F117:F118" si="21">IF(E117&gt;0,(D117-E117),0)</f>
        <v>0</v>
      </c>
      <c r="G117" s="1">
        <f t="shared" ref="G117:G118" si="22">D117-F117</f>
        <v>0</v>
      </c>
      <c r="H117" s="11"/>
      <c r="I117" s="12"/>
      <c r="J117" s="13"/>
      <c r="K117" s="14"/>
      <c r="L117" s="35">
        <f t="shared" ref="L117:L118" si="23">SUM(H117:K117)-G117</f>
        <v>0</v>
      </c>
      <c r="M117" s="58"/>
      <c r="N117" s="51"/>
      <c r="O117" s="58"/>
      <c r="P117" s="58"/>
      <c r="Q117" s="58"/>
      <c r="R117" s="58"/>
      <c r="S117" s="58"/>
      <c r="T117" s="61"/>
      <c r="U117" s="58"/>
      <c r="V117" s="58"/>
      <c r="W117" s="58"/>
      <c r="X117" s="58"/>
      <c r="Y117" s="58"/>
      <c r="Z117" s="102"/>
      <c r="AA117" s="61"/>
      <c r="AB117" s="55"/>
    </row>
    <row r="118" spans="1:28" ht="37.5" hidden="1" customHeight="1" x14ac:dyDescent="0.25">
      <c r="A118" s="41">
        <f t="shared" si="19"/>
        <v>115</v>
      </c>
      <c r="B118" s="10"/>
      <c r="C118" s="10"/>
      <c r="D118" s="1">
        <f t="shared" si="20"/>
        <v>0</v>
      </c>
      <c r="E118" s="10"/>
      <c r="F118" s="34">
        <f t="shared" si="21"/>
        <v>0</v>
      </c>
      <c r="G118" s="1">
        <f t="shared" si="22"/>
        <v>0</v>
      </c>
      <c r="H118" s="11"/>
      <c r="I118" s="12"/>
      <c r="J118" s="13"/>
      <c r="K118" s="14"/>
      <c r="L118" s="35">
        <f t="shared" si="23"/>
        <v>0</v>
      </c>
      <c r="M118" s="58"/>
      <c r="N118" s="51"/>
      <c r="O118" s="58"/>
      <c r="P118" s="58"/>
      <c r="Q118" s="58"/>
      <c r="R118" s="58"/>
      <c r="S118" s="58"/>
      <c r="T118" s="61"/>
      <c r="U118" s="58"/>
      <c r="V118" s="58"/>
      <c r="W118" s="58"/>
      <c r="X118" s="58"/>
      <c r="Y118" s="58"/>
      <c r="Z118" s="102"/>
      <c r="AA118" s="61"/>
      <c r="AB118" s="55"/>
    </row>
    <row r="119" spans="1:28" ht="37.5" hidden="1" customHeight="1" x14ac:dyDescent="0.25">
      <c r="A119" s="41">
        <f t="shared" si="19"/>
        <v>116</v>
      </c>
      <c r="B119" s="10"/>
      <c r="C119" s="10"/>
      <c r="D119" s="1">
        <f>B119+C119</f>
        <v>0</v>
      </c>
      <c r="E119" s="10"/>
      <c r="F119" s="34">
        <f>IF(E119&gt;0,(D119-E119),0)</f>
        <v>0</v>
      </c>
      <c r="G119" s="1">
        <f>D119-F119</f>
        <v>0</v>
      </c>
      <c r="H119" s="11"/>
      <c r="I119" s="12"/>
      <c r="J119" s="13"/>
      <c r="K119" s="14"/>
      <c r="L119" s="35">
        <f>SUM(H119:K119)-G119</f>
        <v>0</v>
      </c>
      <c r="M119" s="58"/>
      <c r="N119" s="51"/>
      <c r="O119" s="58"/>
      <c r="P119" s="58"/>
      <c r="Q119" s="58"/>
      <c r="R119" s="58"/>
      <c r="S119" s="58"/>
      <c r="T119" s="61"/>
      <c r="U119" s="58"/>
      <c r="V119" s="58"/>
      <c r="W119" s="58"/>
      <c r="X119" s="58"/>
      <c r="Y119" s="58"/>
      <c r="Z119" s="102"/>
      <c r="AA119" s="61"/>
      <c r="AB119" s="55"/>
    </row>
    <row r="120" spans="1:28" ht="37.5" hidden="1" customHeight="1" x14ac:dyDescent="0.25">
      <c r="A120" s="41">
        <f t="shared" si="19"/>
        <v>117</v>
      </c>
      <c r="B120" s="10"/>
      <c r="C120" s="10"/>
      <c r="D120" s="1">
        <f t="shared" ref="D120:D121" si="24">B120+C120</f>
        <v>0</v>
      </c>
      <c r="E120" s="10"/>
      <c r="F120" s="34">
        <f t="shared" ref="F120:F121" si="25">IF(E120&gt;0,(D120-E120),0)</f>
        <v>0</v>
      </c>
      <c r="G120" s="1">
        <f t="shared" ref="G120:G121" si="26">D120-F120</f>
        <v>0</v>
      </c>
      <c r="H120" s="11"/>
      <c r="I120" s="12"/>
      <c r="J120" s="13"/>
      <c r="K120" s="14"/>
      <c r="L120" s="35">
        <f t="shared" ref="L120:L121" si="27">SUM(H120:K120)-G120</f>
        <v>0</v>
      </c>
      <c r="M120" s="58"/>
      <c r="N120" s="51"/>
      <c r="O120" s="58"/>
      <c r="P120" s="58"/>
      <c r="Q120" s="58"/>
      <c r="R120" s="58"/>
      <c r="S120" s="58"/>
      <c r="T120" s="61"/>
      <c r="U120" s="58"/>
      <c r="V120" s="58"/>
      <c r="W120" s="58"/>
      <c r="X120" s="58"/>
      <c r="Y120" s="58"/>
      <c r="Z120" s="102"/>
      <c r="AA120" s="61"/>
      <c r="AB120" s="55"/>
    </row>
    <row r="121" spans="1:28" ht="37.5" hidden="1" customHeight="1" x14ac:dyDescent="0.25">
      <c r="A121" s="41">
        <f t="shared" si="19"/>
        <v>118</v>
      </c>
      <c r="B121" s="10"/>
      <c r="C121" s="10"/>
      <c r="D121" s="1">
        <f t="shared" si="24"/>
        <v>0</v>
      </c>
      <c r="E121" s="10"/>
      <c r="F121" s="34">
        <f t="shared" si="25"/>
        <v>0</v>
      </c>
      <c r="G121" s="1">
        <f t="shared" si="26"/>
        <v>0</v>
      </c>
      <c r="H121" s="11"/>
      <c r="I121" s="12"/>
      <c r="J121" s="13"/>
      <c r="K121" s="14"/>
      <c r="L121" s="35">
        <f t="shared" si="27"/>
        <v>0</v>
      </c>
      <c r="M121" s="58"/>
      <c r="N121" s="51"/>
      <c r="O121" s="58"/>
      <c r="P121" s="58"/>
      <c r="Q121" s="58"/>
      <c r="R121" s="58"/>
      <c r="S121" s="58"/>
      <c r="T121" s="61"/>
      <c r="U121" s="58"/>
      <c r="V121" s="58"/>
      <c r="W121" s="58"/>
      <c r="X121" s="58"/>
      <c r="Y121" s="58"/>
      <c r="Z121" s="102"/>
      <c r="AA121" s="61"/>
      <c r="AB121" s="55"/>
    </row>
    <row r="122" spans="1:28" ht="37.5" hidden="1" customHeight="1" x14ac:dyDescent="0.25">
      <c r="A122" s="41">
        <f t="shared" si="19"/>
        <v>119</v>
      </c>
      <c r="B122" s="10"/>
      <c r="C122" s="10"/>
      <c r="D122" s="1">
        <f>B122+C122</f>
        <v>0</v>
      </c>
      <c r="E122" s="10"/>
      <c r="F122" s="34">
        <f>IF(E122&gt;0,(D122-E122),0)</f>
        <v>0</v>
      </c>
      <c r="G122" s="1">
        <f>D122-F122</f>
        <v>0</v>
      </c>
      <c r="H122" s="11"/>
      <c r="I122" s="12"/>
      <c r="J122" s="13"/>
      <c r="K122" s="14"/>
      <c r="L122" s="35">
        <f>SUM(H122:K122)-G122</f>
        <v>0</v>
      </c>
      <c r="M122" s="58"/>
      <c r="N122" s="51"/>
      <c r="O122" s="58"/>
      <c r="P122" s="58"/>
      <c r="Q122" s="58"/>
      <c r="R122" s="58"/>
      <c r="S122" s="58"/>
      <c r="T122" s="61"/>
      <c r="U122" s="58"/>
      <c r="V122" s="58"/>
      <c r="W122" s="58"/>
      <c r="X122" s="58"/>
      <c r="Y122" s="58"/>
      <c r="Z122" s="102"/>
      <c r="AA122" s="61"/>
      <c r="AB122" s="55"/>
    </row>
    <row r="123" spans="1:28" ht="37.5" hidden="1" customHeight="1" x14ac:dyDescent="0.25">
      <c r="A123" s="41">
        <f t="shared" si="19"/>
        <v>120</v>
      </c>
      <c r="B123" s="10"/>
      <c r="C123" s="10"/>
      <c r="D123" s="1">
        <f t="shared" ref="D123:D124" si="28">B123+C123</f>
        <v>0</v>
      </c>
      <c r="E123" s="10"/>
      <c r="F123" s="34">
        <f t="shared" ref="F123:F124" si="29">IF(E123&gt;0,(D123-E123),0)</f>
        <v>0</v>
      </c>
      <c r="G123" s="1">
        <f t="shared" ref="G123:G124" si="30">D123-F123</f>
        <v>0</v>
      </c>
      <c r="H123" s="11"/>
      <c r="I123" s="12"/>
      <c r="J123" s="13"/>
      <c r="K123" s="14"/>
      <c r="L123" s="35">
        <f t="shared" ref="L123:L124" si="31">SUM(H123:K123)-G123</f>
        <v>0</v>
      </c>
      <c r="M123" s="58"/>
      <c r="N123" s="51"/>
      <c r="O123" s="58"/>
      <c r="P123" s="58"/>
      <c r="Q123" s="58"/>
      <c r="R123" s="58"/>
      <c r="S123" s="58"/>
      <c r="T123" s="61"/>
      <c r="U123" s="58"/>
      <c r="V123" s="58"/>
      <c r="W123" s="58"/>
      <c r="X123" s="58"/>
      <c r="Y123" s="58"/>
      <c r="Z123" s="102"/>
      <c r="AA123" s="61"/>
      <c r="AB123" s="55"/>
    </row>
    <row r="124" spans="1:28" ht="37.5" hidden="1" customHeight="1" x14ac:dyDescent="0.25">
      <c r="A124" s="41">
        <f t="shared" si="19"/>
        <v>121</v>
      </c>
      <c r="B124" s="10"/>
      <c r="C124" s="10"/>
      <c r="D124" s="1">
        <f t="shared" si="28"/>
        <v>0</v>
      </c>
      <c r="E124" s="10"/>
      <c r="F124" s="34">
        <f t="shared" si="29"/>
        <v>0</v>
      </c>
      <c r="G124" s="1">
        <f t="shared" si="30"/>
        <v>0</v>
      </c>
      <c r="H124" s="11"/>
      <c r="I124" s="12"/>
      <c r="J124" s="13"/>
      <c r="K124" s="14"/>
      <c r="L124" s="35">
        <f t="shared" si="31"/>
        <v>0</v>
      </c>
      <c r="M124" s="58"/>
      <c r="N124" s="51"/>
      <c r="O124" s="58"/>
      <c r="P124" s="58"/>
      <c r="Q124" s="58"/>
      <c r="R124" s="58"/>
      <c r="S124" s="58"/>
      <c r="T124" s="61"/>
      <c r="U124" s="58"/>
      <c r="V124" s="58"/>
      <c r="W124" s="58"/>
      <c r="X124" s="58"/>
      <c r="Y124" s="58"/>
      <c r="Z124" s="102"/>
      <c r="AA124" s="61"/>
      <c r="AB124" s="55"/>
    </row>
    <row r="125" spans="1:28" ht="37.5" hidden="1" customHeight="1" x14ac:dyDescent="0.25">
      <c r="A125" s="41">
        <f t="shared" si="19"/>
        <v>122</v>
      </c>
      <c r="B125" s="10"/>
      <c r="C125" s="10"/>
      <c r="D125" s="1">
        <f>B125+C125</f>
        <v>0</v>
      </c>
      <c r="E125" s="10"/>
      <c r="F125" s="34">
        <f>IF(E125&gt;0,(D125-E125),0)</f>
        <v>0</v>
      </c>
      <c r="G125" s="1">
        <f>D125-F125</f>
        <v>0</v>
      </c>
      <c r="H125" s="11"/>
      <c r="I125" s="12"/>
      <c r="J125" s="13"/>
      <c r="K125" s="14"/>
      <c r="L125" s="35">
        <f>SUM(H125:K125)-G125</f>
        <v>0</v>
      </c>
      <c r="M125" s="58"/>
      <c r="N125" s="51"/>
      <c r="O125" s="58"/>
      <c r="P125" s="58"/>
      <c r="Q125" s="58"/>
      <c r="R125" s="58"/>
      <c r="S125" s="58"/>
      <c r="T125" s="61"/>
      <c r="U125" s="58"/>
      <c r="V125" s="58"/>
      <c r="W125" s="58"/>
      <c r="X125" s="58"/>
      <c r="Y125" s="58"/>
      <c r="Z125" s="102"/>
      <c r="AA125" s="61"/>
      <c r="AB125" s="55"/>
    </row>
    <row r="126" spans="1:28" ht="37.5" hidden="1" customHeight="1" x14ac:dyDescent="0.25">
      <c r="A126" s="41">
        <f t="shared" si="19"/>
        <v>123</v>
      </c>
      <c r="B126" s="10"/>
      <c r="C126" s="10"/>
      <c r="D126" s="1">
        <f t="shared" ref="D126:D127" si="32">B126+C126</f>
        <v>0</v>
      </c>
      <c r="E126" s="10"/>
      <c r="F126" s="34">
        <f t="shared" ref="F126:F127" si="33">IF(E126&gt;0,(D126-E126),0)</f>
        <v>0</v>
      </c>
      <c r="G126" s="1">
        <f t="shared" ref="G126:G127" si="34">D126-F126</f>
        <v>0</v>
      </c>
      <c r="H126" s="11"/>
      <c r="I126" s="12"/>
      <c r="J126" s="13"/>
      <c r="K126" s="14"/>
      <c r="L126" s="35">
        <f t="shared" ref="L126:L127" si="35">SUM(H126:K126)-G126</f>
        <v>0</v>
      </c>
      <c r="M126" s="58"/>
      <c r="N126" s="51"/>
      <c r="O126" s="58"/>
      <c r="P126" s="58"/>
      <c r="Q126" s="58"/>
      <c r="R126" s="58"/>
      <c r="S126" s="58"/>
      <c r="T126" s="61"/>
      <c r="U126" s="58"/>
      <c r="V126" s="58"/>
      <c r="W126" s="58"/>
      <c r="X126" s="58"/>
      <c r="Y126" s="58"/>
      <c r="Z126" s="102"/>
      <c r="AA126" s="61"/>
      <c r="AB126" s="55"/>
    </row>
    <row r="127" spans="1:28" ht="37.5" hidden="1" customHeight="1" x14ac:dyDescent="0.25">
      <c r="A127" s="41">
        <f t="shared" si="19"/>
        <v>124</v>
      </c>
      <c r="B127" s="10"/>
      <c r="C127" s="10"/>
      <c r="D127" s="1">
        <f t="shared" si="32"/>
        <v>0</v>
      </c>
      <c r="E127" s="10"/>
      <c r="F127" s="34">
        <f t="shared" si="33"/>
        <v>0</v>
      </c>
      <c r="G127" s="1">
        <f t="shared" si="34"/>
        <v>0</v>
      </c>
      <c r="H127" s="11"/>
      <c r="I127" s="12"/>
      <c r="J127" s="13"/>
      <c r="K127" s="14"/>
      <c r="L127" s="35">
        <f t="shared" si="35"/>
        <v>0</v>
      </c>
      <c r="M127" s="58"/>
      <c r="N127" s="51"/>
      <c r="O127" s="58"/>
      <c r="P127" s="58"/>
      <c r="Q127" s="58"/>
      <c r="R127" s="58"/>
      <c r="S127" s="58"/>
      <c r="T127" s="61"/>
      <c r="U127" s="58"/>
      <c r="V127" s="58"/>
      <c r="W127" s="58"/>
      <c r="X127" s="58"/>
      <c r="Y127" s="58"/>
      <c r="Z127" s="102"/>
      <c r="AA127" s="61"/>
      <c r="AB127" s="55"/>
    </row>
    <row r="128" spans="1:28" ht="37.5" hidden="1" customHeight="1" x14ac:dyDescent="0.25">
      <c r="A128" s="41">
        <f t="shared" si="19"/>
        <v>125</v>
      </c>
      <c r="B128" s="10"/>
      <c r="C128" s="10"/>
      <c r="D128" s="1">
        <f>B128+C128</f>
        <v>0</v>
      </c>
      <c r="E128" s="10"/>
      <c r="F128" s="34">
        <f>IF(E128&gt;0,(D128-E128),0)</f>
        <v>0</v>
      </c>
      <c r="G128" s="1">
        <f>D128-F128</f>
        <v>0</v>
      </c>
      <c r="H128" s="11"/>
      <c r="I128" s="12"/>
      <c r="J128" s="13"/>
      <c r="K128" s="14"/>
      <c r="L128" s="35">
        <f>SUM(H128:K128)-G128</f>
        <v>0</v>
      </c>
      <c r="M128" s="58"/>
      <c r="N128" s="51"/>
      <c r="O128" s="58"/>
      <c r="P128" s="58"/>
      <c r="Q128" s="58"/>
      <c r="R128" s="58"/>
      <c r="S128" s="58"/>
      <c r="T128" s="61"/>
      <c r="U128" s="58"/>
      <c r="V128" s="58"/>
      <c r="W128" s="58"/>
      <c r="X128" s="58"/>
      <c r="Y128" s="58"/>
      <c r="Z128" s="102"/>
      <c r="AA128" s="61"/>
      <c r="AB128" s="55"/>
    </row>
    <row r="129" spans="1:28" ht="37.5" hidden="1" customHeight="1" x14ac:dyDescent="0.25">
      <c r="A129" s="41">
        <f t="shared" si="19"/>
        <v>126</v>
      </c>
      <c r="B129" s="10"/>
      <c r="C129" s="10"/>
      <c r="D129" s="1">
        <f t="shared" ref="D129:D130" si="36">B129+C129</f>
        <v>0</v>
      </c>
      <c r="E129" s="10"/>
      <c r="F129" s="34">
        <f t="shared" ref="F129:F130" si="37">IF(E129&gt;0,(D129-E129),0)</f>
        <v>0</v>
      </c>
      <c r="G129" s="1">
        <f t="shared" ref="G129:G130" si="38">D129-F129</f>
        <v>0</v>
      </c>
      <c r="H129" s="11"/>
      <c r="I129" s="12"/>
      <c r="J129" s="13"/>
      <c r="K129" s="14"/>
      <c r="L129" s="35">
        <f t="shared" ref="L129:L130" si="39">SUM(H129:K129)-G129</f>
        <v>0</v>
      </c>
      <c r="M129" s="58"/>
      <c r="N129" s="51"/>
      <c r="O129" s="58"/>
      <c r="P129" s="58"/>
      <c r="Q129" s="58"/>
      <c r="R129" s="58"/>
      <c r="S129" s="58"/>
      <c r="T129" s="61"/>
      <c r="U129" s="58"/>
      <c r="V129" s="58"/>
      <c r="W129" s="58"/>
      <c r="X129" s="58"/>
      <c r="Y129" s="58"/>
      <c r="Z129" s="102"/>
      <c r="AA129" s="61"/>
      <c r="AB129" s="55"/>
    </row>
    <row r="130" spans="1:28" ht="37.5" hidden="1" customHeight="1" x14ac:dyDescent="0.25">
      <c r="A130" s="41">
        <f t="shared" si="19"/>
        <v>127</v>
      </c>
      <c r="B130" s="10"/>
      <c r="C130" s="10"/>
      <c r="D130" s="1">
        <f t="shared" si="36"/>
        <v>0</v>
      </c>
      <c r="E130" s="10"/>
      <c r="F130" s="34">
        <f t="shared" si="37"/>
        <v>0</v>
      </c>
      <c r="G130" s="1">
        <f t="shared" si="38"/>
        <v>0</v>
      </c>
      <c r="H130" s="11"/>
      <c r="I130" s="12"/>
      <c r="J130" s="13"/>
      <c r="K130" s="14"/>
      <c r="L130" s="35">
        <f t="shared" si="39"/>
        <v>0</v>
      </c>
      <c r="M130" s="58"/>
      <c r="N130" s="51"/>
      <c r="O130" s="58"/>
      <c r="P130" s="58"/>
      <c r="Q130" s="58"/>
      <c r="R130" s="58"/>
      <c r="S130" s="58"/>
      <c r="T130" s="61"/>
      <c r="U130" s="58"/>
      <c r="V130" s="58"/>
      <c r="W130" s="58"/>
      <c r="X130" s="58"/>
      <c r="Y130" s="58"/>
      <c r="Z130" s="102"/>
      <c r="AA130" s="61"/>
      <c r="AB130" s="55"/>
    </row>
    <row r="131" spans="1:28" ht="37.5" hidden="1" customHeight="1" x14ac:dyDescent="0.25">
      <c r="A131" s="41">
        <f t="shared" si="19"/>
        <v>128</v>
      </c>
      <c r="B131" s="10"/>
      <c r="C131" s="10"/>
      <c r="D131" s="1">
        <f t="shared" si="0"/>
        <v>0</v>
      </c>
      <c r="E131" s="10"/>
      <c r="F131" s="34">
        <f t="shared" si="3"/>
        <v>0</v>
      </c>
      <c r="G131" s="1">
        <f t="shared" si="4"/>
        <v>0</v>
      </c>
      <c r="H131" s="11"/>
      <c r="I131" s="12"/>
      <c r="J131" s="13"/>
      <c r="K131" s="14"/>
      <c r="L131" s="35">
        <f t="shared" si="5"/>
        <v>0</v>
      </c>
      <c r="M131" s="58"/>
      <c r="N131" s="51"/>
      <c r="O131" s="58"/>
      <c r="P131" s="58"/>
      <c r="Q131" s="58"/>
      <c r="R131" s="58"/>
      <c r="S131" s="58"/>
      <c r="T131" s="61"/>
      <c r="U131" s="58"/>
      <c r="V131" s="58"/>
      <c r="W131" s="58"/>
      <c r="X131" s="58"/>
      <c r="Y131" s="58"/>
      <c r="Z131" s="102"/>
      <c r="AA131" s="61"/>
      <c r="AB131" s="55"/>
    </row>
    <row r="132" spans="1:28" ht="37.5" hidden="1" customHeight="1" x14ac:dyDescent="0.25">
      <c r="A132" s="41">
        <f t="shared" si="19"/>
        <v>129</v>
      </c>
      <c r="B132" s="10"/>
      <c r="C132" s="10"/>
      <c r="D132" s="1">
        <f>B132+C132</f>
        <v>0</v>
      </c>
      <c r="E132" s="10"/>
      <c r="F132" s="34">
        <f>IF(E132&gt;0,(D132-E132),0)</f>
        <v>0</v>
      </c>
      <c r="G132" s="1">
        <f>D132-F132</f>
        <v>0</v>
      </c>
      <c r="H132" s="11"/>
      <c r="I132" s="12"/>
      <c r="J132" s="13"/>
      <c r="K132" s="14"/>
      <c r="L132" s="35">
        <f>SUM(H132:K132)-G132</f>
        <v>0</v>
      </c>
      <c r="M132" s="58"/>
      <c r="N132" s="51"/>
      <c r="O132" s="58"/>
      <c r="P132" s="58"/>
      <c r="Q132" s="58"/>
      <c r="R132" s="58"/>
      <c r="S132" s="58"/>
      <c r="T132" s="61"/>
      <c r="U132" s="58"/>
      <c r="V132" s="58"/>
      <c r="W132" s="58"/>
      <c r="X132" s="58"/>
      <c r="Y132" s="58"/>
      <c r="Z132" s="102"/>
      <c r="AA132" s="61"/>
      <c r="AB132" s="55"/>
    </row>
    <row r="133" spans="1:28" ht="37.5" hidden="1" customHeight="1" x14ac:dyDescent="0.25">
      <c r="A133" s="41">
        <f t="shared" si="19"/>
        <v>130</v>
      </c>
      <c r="B133" s="10"/>
      <c r="C133" s="10"/>
      <c r="D133" s="1">
        <f t="shared" ref="D133:D134" si="40">B133+C133</f>
        <v>0</v>
      </c>
      <c r="E133" s="10"/>
      <c r="F133" s="34">
        <f t="shared" ref="F133:F134" si="41">IF(E133&gt;0,(D133-E133),0)</f>
        <v>0</v>
      </c>
      <c r="G133" s="1">
        <f t="shared" ref="G133:G134" si="42">D133-F133</f>
        <v>0</v>
      </c>
      <c r="H133" s="11"/>
      <c r="I133" s="12"/>
      <c r="J133" s="13"/>
      <c r="K133" s="14"/>
      <c r="L133" s="35">
        <f t="shared" ref="L133:L134" si="43">SUM(H133:K133)-G133</f>
        <v>0</v>
      </c>
      <c r="M133" s="58"/>
      <c r="N133" s="51"/>
      <c r="O133" s="58"/>
      <c r="P133" s="58"/>
      <c r="Q133" s="58"/>
      <c r="R133" s="58"/>
      <c r="S133" s="58"/>
      <c r="T133" s="61"/>
      <c r="U133" s="58"/>
      <c r="V133" s="58"/>
      <c r="W133" s="58"/>
      <c r="X133" s="58"/>
      <c r="Y133" s="58"/>
      <c r="Z133" s="102"/>
      <c r="AA133" s="61"/>
      <c r="AB133" s="55"/>
    </row>
    <row r="134" spans="1:28" ht="37.5" hidden="1" customHeight="1" x14ac:dyDescent="0.25">
      <c r="A134" s="41">
        <f t="shared" si="19"/>
        <v>131</v>
      </c>
      <c r="B134" s="10"/>
      <c r="C134" s="10"/>
      <c r="D134" s="1">
        <f t="shared" si="40"/>
        <v>0</v>
      </c>
      <c r="E134" s="10"/>
      <c r="F134" s="34">
        <f t="shared" si="41"/>
        <v>0</v>
      </c>
      <c r="G134" s="1">
        <f t="shared" si="42"/>
        <v>0</v>
      </c>
      <c r="H134" s="11"/>
      <c r="I134" s="12"/>
      <c r="J134" s="13"/>
      <c r="K134" s="14"/>
      <c r="L134" s="35">
        <f t="shared" si="43"/>
        <v>0</v>
      </c>
      <c r="M134" s="58"/>
      <c r="N134" s="51"/>
      <c r="O134" s="58"/>
      <c r="P134" s="58"/>
      <c r="Q134" s="58"/>
      <c r="R134" s="58"/>
      <c r="S134" s="58"/>
      <c r="T134" s="61"/>
      <c r="U134" s="58"/>
      <c r="V134" s="58"/>
      <c r="W134" s="58"/>
      <c r="X134" s="58"/>
      <c r="Y134" s="58"/>
      <c r="Z134" s="102"/>
      <c r="AA134" s="61"/>
      <c r="AB134" s="55"/>
    </row>
    <row r="135" spans="1:28" ht="37.5" hidden="1" customHeight="1" x14ac:dyDescent="0.25">
      <c r="A135" s="41">
        <f t="shared" si="19"/>
        <v>132</v>
      </c>
      <c r="B135" s="10"/>
      <c r="C135" s="10"/>
      <c r="D135" s="1">
        <f>B135+C135</f>
        <v>0</v>
      </c>
      <c r="E135" s="10"/>
      <c r="F135" s="34">
        <f>IF(E135&gt;0,(D135-E135),0)</f>
        <v>0</v>
      </c>
      <c r="G135" s="1">
        <f>D135-F135</f>
        <v>0</v>
      </c>
      <c r="H135" s="11"/>
      <c r="I135" s="12"/>
      <c r="J135" s="13"/>
      <c r="K135" s="14"/>
      <c r="L135" s="35">
        <f>SUM(H135:K135)-G135</f>
        <v>0</v>
      </c>
      <c r="M135" s="58"/>
      <c r="N135" s="51"/>
      <c r="O135" s="58"/>
      <c r="P135" s="58"/>
      <c r="Q135" s="58"/>
      <c r="R135" s="58"/>
      <c r="S135" s="58"/>
      <c r="T135" s="61"/>
      <c r="U135" s="58"/>
      <c r="V135" s="58"/>
      <c r="W135" s="58"/>
      <c r="X135" s="58"/>
      <c r="Y135" s="58"/>
      <c r="Z135" s="102"/>
      <c r="AA135" s="61"/>
      <c r="AB135" s="55"/>
    </row>
    <row r="136" spans="1:28" ht="37.5" hidden="1" customHeight="1" x14ac:dyDescent="0.25">
      <c r="A136" s="41">
        <f t="shared" si="19"/>
        <v>133</v>
      </c>
      <c r="B136" s="10"/>
      <c r="C136" s="10"/>
      <c r="D136" s="1">
        <f t="shared" ref="D136:D137" si="44">B136+C136</f>
        <v>0</v>
      </c>
      <c r="E136" s="10"/>
      <c r="F136" s="34">
        <f t="shared" ref="F136:F137" si="45">IF(E136&gt;0,(D136-E136),0)</f>
        <v>0</v>
      </c>
      <c r="G136" s="1">
        <f t="shared" ref="G136:G137" si="46">D136-F136</f>
        <v>0</v>
      </c>
      <c r="H136" s="11"/>
      <c r="I136" s="12"/>
      <c r="J136" s="13"/>
      <c r="K136" s="14"/>
      <c r="L136" s="35">
        <f t="shared" ref="L136:L137" si="47">SUM(H136:K136)-G136</f>
        <v>0</v>
      </c>
      <c r="M136" s="58"/>
      <c r="N136" s="51"/>
      <c r="O136" s="58"/>
      <c r="P136" s="58"/>
      <c r="Q136" s="58"/>
      <c r="R136" s="58"/>
      <c r="S136" s="58"/>
      <c r="T136" s="61"/>
      <c r="U136" s="58"/>
      <c r="V136" s="58"/>
      <c r="W136" s="58"/>
      <c r="X136" s="58"/>
      <c r="Y136" s="58"/>
      <c r="Z136" s="102"/>
      <c r="AA136" s="61"/>
      <c r="AB136" s="55"/>
    </row>
    <row r="137" spans="1:28" ht="37.5" hidden="1" customHeight="1" x14ac:dyDescent="0.25">
      <c r="A137" s="41">
        <f t="shared" si="19"/>
        <v>134</v>
      </c>
      <c r="B137" s="10"/>
      <c r="C137" s="10"/>
      <c r="D137" s="1">
        <f t="shared" si="44"/>
        <v>0</v>
      </c>
      <c r="E137" s="10"/>
      <c r="F137" s="34">
        <f t="shared" si="45"/>
        <v>0</v>
      </c>
      <c r="G137" s="1">
        <f t="shared" si="46"/>
        <v>0</v>
      </c>
      <c r="H137" s="11"/>
      <c r="I137" s="12"/>
      <c r="J137" s="13"/>
      <c r="K137" s="14"/>
      <c r="L137" s="35">
        <f t="shared" si="47"/>
        <v>0</v>
      </c>
      <c r="M137" s="58"/>
      <c r="N137" s="51"/>
      <c r="O137" s="58"/>
      <c r="P137" s="58"/>
      <c r="Q137" s="58"/>
      <c r="R137" s="58"/>
      <c r="S137" s="58"/>
      <c r="T137" s="61"/>
      <c r="U137" s="58"/>
      <c r="V137" s="58"/>
      <c r="W137" s="58"/>
      <c r="X137" s="58"/>
      <c r="Y137" s="58"/>
      <c r="Z137" s="102"/>
      <c r="AA137" s="61"/>
      <c r="AB137" s="55"/>
    </row>
    <row r="138" spans="1:28" ht="37.5" hidden="1" customHeight="1" x14ac:dyDescent="0.25">
      <c r="A138" s="41">
        <f t="shared" si="19"/>
        <v>135</v>
      </c>
      <c r="B138" s="10"/>
      <c r="C138" s="10"/>
      <c r="D138" s="1">
        <f>B138+C138</f>
        <v>0</v>
      </c>
      <c r="E138" s="10"/>
      <c r="F138" s="34">
        <f>IF(E138&gt;0,(D138-E138),0)</f>
        <v>0</v>
      </c>
      <c r="G138" s="1">
        <f>D138-F138</f>
        <v>0</v>
      </c>
      <c r="H138" s="11"/>
      <c r="I138" s="12"/>
      <c r="J138" s="13"/>
      <c r="K138" s="14"/>
      <c r="L138" s="35">
        <f>SUM(H138:K138)-G138</f>
        <v>0</v>
      </c>
      <c r="M138" s="58"/>
      <c r="N138" s="51"/>
      <c r="O138" s="58"/>
      <c r="P138" s="58"/>
      <c r="Q138" s="58"/>
      <c r="R138" s="58"/>
      <c r="S138" s="58"/>
      <c r="T138" s="61"/>
      <c r="U138" s="58"/>
      <c r="V138" s="58"/>
      <c r="W138" s="58"/>
      <c r="X138" s="58"/>
      <c r="Y138" s="58"/>
      <c r="Z138" s="102"/>
      <c r="AA138" s="61"/>
      <c r="AB138" s="55"/>
    </row>
    <row r="139" spans="1:28" ht="37.5" hidden="1" customHeight="1" x14ac:dyDescent="0.25">
      <c r="A139" s="41">
        <f t="shared" si="19"/>
        <v>136</v>
      </c>
      <c r="B139" s="10"/>
      <c r="C139" s="10"/>
      <c r="D139" s="1">
        <f t="shared" ref="D139:D202" si="48">B139+C139</f>
        <v>0</v>
      </c>
      <c r="E139" s="10"/>
      <c r="F139" s="34">
        <f t="shared" ref="F139:F202" si="49">IF(E139&gt;0,(D139-E139),0)</f>
        <v>0</v>
      </c>
      <c r="G139" s="1">
        <f t="shared" ref="G139:G202" si="50">D139-F139</f>
        <v>0</v>
      </c>
      <c r="H139" s="11"/>
      <c r="I139" s="12"/>
      <c r="J139" s="13"/>
      <c r="K139" s="14"/>
      <c r="L139" s="35">
        <f t="shared" ref="L139:L202" si="51">SUM(H139:K139)-G139</f>
        <v>0</v>
      </c>
      <c r="M139" s="58"/>
      <c r="N139" s="51"/>
      <c r="O139" s="58"/>
      <c r="P139" s="58"/>
      <c r="Q139" s="58"/>
      <c r="R139" s="58"/>
      <c r="S139" s="58"/>
      <c r="T139" s="61"/>
      <c r="U139" s="58"/>
      <c r="V139" s="58"/>
      <c r="W139" s="58"/>
      <c r="X139" s="58"/>
      <c r="Y139" s="58"/>
      <c r="Z139" s="102"/>
      <c r="AA139" s="61"/>
      <c r="AB139" s="55"/>
    </row>
    <row r="140" spans="1:28" ht="37.5" hidden="1" customHeight="1" x14ac:dyDescent="0.25">
      <c r="A140" s="41">
        <f t="shared" si="19"/>
        <v>137</v>
      </c>
      <c r="B140" s="10"/>
      <c r="C140" s="10"/>
      <c r="D140" s="1">
        <f t="shared" si="48"/>
        <v>0</v>
      </c>
      <c r="E140" s="10"/>
      <c r="F140" s="34">
        <f t="shared" si="49"/>
        <v>0</v>
      </c>
      <c r="G140" s="1">
        <f t="shared" si="50"/>
        <v>0</v>
      </c>
      <c r="H140" s="11"/>
      <c r="I140" s="12"/>
      <c r="J140" s="13"/>
      <c r="K140" s="14"/>
      <c r="L140" s="35">
        <f t="shared" si="51"/>
        <v>0</v>
      </c>
      <c r="M140" s="58"/>
      <c r="N140" s="51"/>
      <c r="O140" s="58"/>
      <c r="P140" s="58"/>
      <c r="Q140" s="58"/>
      <c r="R140" s="58"/>
      <c r="S140" s="58"/>
      <c r="T140" s="61"/>
      <c r="U140" s="58"/>
      <c r="V140" s="58"/>
      <c r="W140" s="58"/>
      <c r="X140" s="58"/>
      <c r="Y140" s="58"/>
      <c r="Z140" s="102"/>
      <c r="AA140" s="61"/>
      <c r="AB140" s="55"/>
    </row>
    <row r="141" spans="1:28" ht="37.5" hidden="1" customHeight="1" x14ac:dyDescent="0.25">
      <c r="A141" s="41">
        <f t="shared" si="19"/>
        <v>138</v>
      </c>
      <c r="B141" s="10"/>
      <c r="C141" s="10"/>
      <c r="D141" s="1">
        <f t="shared" si="48"/>
        <v>0</v>
      </c>
      <c r="E141" s="10"/>
      <c r="F141" s="34">
        <f t="shared" si="49"/>
        <v>0</v>
      </c>
      <c r="G141" s="1">
        <f t="shared" si="50"/>
        <v>0</v>
      </c>
      <c r="H141" s="11"/>
      <c r="I141" s="12"/>
      <c r="J141" s="13"/>
      <c r="K141" s="14"/>
      <c r="L141" s="35">
        <f t="shared" si="51"/>
        <v>0</v>
      </c>
      <c r="M141" s="58"/>
      <c r="N141" s="51"/>
      <c r="O141" s="58"/>
      <c r="P141" s="58"/>
      <c r="Q141" s="58"/>
      <c r="R141" s="58"/>
      <c r="S141" s="58"/>
      <c r="T141" s="61"/>
      <c r="U141" s="58"/>
      <c r="V141" s="58"/>
      <c r="W141" s="58"/>
      <c r="X141" s="58"/>
      <c r="Y141" s="58"/>
      <c r="Z141" s="102"/>
      <c r="AA141" s="61"/>
      <c r="AB141" s="55"/>
    </row>
    <row r="142" spans="1:28" ht="37.5" hidden="1" customHeight="1" x14ac:dyDescent="0.25">
      <c r="A142" s="41">
        <f t="shared" si="19"/>
        <v>139</v>
      </c>
      <c r="B142" s="10"/>
      <c r="C142" s="10"/>
      <c r="D142" s="1">
        <f t="shared" si="48"/>
        <v>0</v>
      </c>
      <c r="E142" s="10"/>
      <c r="F142" s="34">
        <f t="shared" si="49"/>
        <v>0</v>
      </c>
      <c r="G142" s="1">
        <f t="shared" si="50"/>
        <v>0</v>
      </c>
      <c r="H142" s="11"/>
      <c r="I142" s="12"/>
      <c r="J142" s="13"/>
      <c r="K142" s="14"/>
      <c r="L142" s="35">
        <f t="shared" si="51"/>
        <v>0</v>
      </c>
      <c r="M142" s="58"/>
      <c r="N142" s="51"/>
      <c r="O142" s="58"/>
      <c r="P142" s="58"/>
      <c r="Q142" s="58"/>
      <c r="R142" s="58"/>
      <c r="S142" s="58"/>
      <c r="T142" s="61"/>
      <c r="U142" s="58"/>
      <c r="V142" s="58"/>
      <c r="W142" s="58"/>
      <c r="X142" s="58"/>
      <c r="Y142" s="58"/>
      <c r="Z142" s="102"/>
      <c r="AA142" s="61"/>
      <c r="AB142" s="55"/>
    </row>
    <row r="143" spans="1:28" ht="37.5" hidden="1" customHeight="1" x14ac:dyDescent="0.25">
      <c r="A143" s="41">
        <f t="shared" si="19"/>
        <v>140</v>
      </c>
      <c r="B143" s="10"/>
      <c r="C143" s="10"/>
      <c r="D143" s="1">
        <f t="shared" si="48"/>
        <v>0</v>
      </c>
      <c r="E143" s="10"/>
      <c r="F143" s="34">
        <f t="shared" si="49"/>
        <v>0</v>
      </c>
      <c r="G143" s="1">
        <f t="shared" si="50"/>
        <v>0</v>
      </c>
      <c r="H143" s="11"/>
      <c r="I143" s="12"/>
      <c r="J143" s="13"/>
      <c r="K143" s="14"/>
      <c r="L143" s="35">
        <f t="shared" si="51"/>
        <v>0</v>
      </c>
      <c r="M143" s="58"/>
      <c r="N143" s="51"/>
      <c r="O143" s="58"/>
      <c r="P143" s="58"/>
      <c r="Q143" s="58"/>
      <c r="R143" s="58"/>
      <c r="S143" s="58"/>
      <c r="T143" s="61"/>
      <c r="U143" s="58"/>
      <c r="V143" s="58"/>
      <c r="W143" s="58"/>
      <c r="X143" s="58"/>
      <c r="Y143" s="58"/>
      <c r="Z143" s="102"/>
      <c r="AA143" s="61"/>
      <c r="AB143" s="55"/>
    </row>
    <row r="144" spans="1:28" ht="37.5" hidden="1" customHeight="1" x14ac:dyDescent="0.25">
      <c r="A144" s="41">
        <f t="shared" si="19"/>
        <v>141</v>
      </c>
      <c r="B144" s="10"/>
      <c r="C144" s="10"/>
      <c r="D144" s="1">
        <f t="shared" si="48"/>
        <v>0</v>
      </c>
      <c r="E144" s="10"/>
      <c r="F144" s="34">
        <f t="shared" si="49"/>
        <v>0</v>
      </c>
      <c r="G144" s="1">
        <f t="shared" si="50"/>
        <v>0</v>
      </c>
      <c r="H144" s="11"/>
      <c r="I144" s="12"/>
      <c r="J144" s="13"/>
      <c r="K144" s="14"/>
      <c r="L144" s="35">
        <f t="shared" si="51"/>
        <v>0</v>
      </c>
      <c r="M144" s="58"/>
      <c r="N144" s="51"/>
      <c r="O144" s="58"/>
      <c r="P144" s="58"/>
      <c r="Q144" s="58"/>
      <c r="R144" s="58"/>
      <c r="S144" s="58"/>
      <c r="T144" s="61"/>
      <c r="U144" s="58"/>
      <c r="V144" s="58"/>
      <c r="W144" s="58"/>
      <c r="X144" s="58"/>
      <c r="Y144" s="58"/>
      <c r="Z144" s="102"/>
      <c r="AA144" s="61"/>
      <c r="AB144" s="55"/>
    </row>
    <row r="145" spans="1:28" ht="37.5" hidden="1" customHeight="1" x14ac:dyDescent="0.25">
      <c r="A145" s="41">
        <f t="shared" si="19"/>
        <v>142</v>
      </c>
      <c r="B145" s="10"/>
      <c r="C145" s="10"/>
      <c r="D145" s="1">
        <f t="shared" si="48"/>
        <v>0</v>
      </c>
      <c r="E145" s="10"/>
      <c r="F145" s="34">
        <f t="shared" si="49"/>
        <v>0</v>
      </c>
      <c r="G145" s="1">
        <f t="shared" si="50"/>
        <v>0</v>
      </c>
      <c r="H145" s="11"/>
      <c r="I145" s="12"/>
      <c r="J145" s="13"/>
      <c r="K145" s="14"/>
      <c r="L145" s="35">
        <f t="shared" si="51"/>
        <v>0</v>
      </c>
      <c r="M145" s="58"/>
      <c r="N145" s="51"/>
      <c r="O145" s="58"/>
      <c r="P145" s="58"/>
      <c r="Q145" s="58"/>
      <c r="R145" s="58"/>
      <c r="S145" s="58"/>
      <c r="T145" s="61"/>
      <c r="U145" s="58"/>
      <c r="V145" s="58"/>
      <c r="W145" s="58"/>
      <c r="X145" s="58"/>
      <c r="Y145" s="58"/>
      <c r="Z145" s="102"/>
      <c r="AA145" s="61"/>
      <c r="AB145" s="55"/>
    </row>
    <row r="146" spans="1:28" ht="37.5" hidden="1" customHeight="1" x14ac:dyDescent="0.25">
      <c r="A146" s="41">
        <f t="shared" si="19"/>
        <v>143</v>
      </c>
      <c r="B146" s="10"/>
      <c r="C146" s="10"/>
      <c r="D146" s="1">
        <f t="shared" si="48"/>
        <v>0</v>
      </c>
      <c r="E146" s="10"/>
      <c r="F146" s="34">
        <f t="shared" si="49"/>
        <v>0</v>
      </c>
      <c r="G146" s="1">
        <f t="shared" si="50"/>
        <v>0</v>
      </c>
      <c r="H146" s="11"/>
      <c r="I146" s="12"/>
      <c r="J146" s="13"/>
      <c r="K146" s="14"/>
      <c r="L146" s="35">
        <f t="shared" si="51"/>
        <v>0</v>
      </c>
      <c r="M146" s="58"/>
      <c r="N146" s="51"/>
      <c r="O146" s="58"/>
      <c r="P146" s="58"/>
      <c r="Q146" s="58"/>
      <c r="R146" s="58"/>
      <c r="S146" s="58"/>
      <c r="T146" s="61"/>
      <c r="U146" s="58"/>
      <c r="V146" s="58"/>
      <c r="W146" s="58"/>
      <c r="X146" s="58"/>
      <c r="Y146" s="58"/>
      <c r="Z146" s="102"/>
      <c r="AA146" s="61"/>
      <c r="AB146" s="55"/>
    </row>
    <row r="147" spans="1:28" ht="37.5" hidden="1" customHeight="1" x14ac:dyDescent="0.25">
      <c r="A147" s="41">
        <f t="shared" si="19"/>
        <v>144</v>
      </c>
      <c r="B147" s="10"/>
      <c r="C147" s="10"/>
      <c r="D147" s="1">
        <f t="shared" si="48"/>
        <v>0</v>
      </c>
      <c r="E147" s="10"/>
      <c r="F147" s="34">
        <f t="shared" si="49"/>
        <v>0</v>
      </c>
      <c r="G147" s="1">
        <f t="shared" si="50"/>
        <v>0</v>
      </c>
      <c r="H147" s="11"/>
      <c r="I147" s="12"/>
      <c r="J147" s="13"/>
      <c r="K147" s="14"/>
      <c r="L147" s="35">
        <f t="shared" si="51"/>
        <v>0</v>
      </c>
      <c r="M147" s="58"/>
      <c r="N147" s="51"/>
      <c r="O147" s="58"/>
      <c r="P147" s="58"/>
      <c r="Q147" s="58"/>
      <c r="R147" s="58"/>
      <c r="S147" s="58"/>
      <c r="T147" s="61"/>
      <c r="U147" s="58"/>
      <c r="V147" s="58"/>
      <c r="W147" s="58"/>
      <c r="X147" s="58"/>
      <c r="Y147" s="58"/>
      <c r="Z147" s="102"/>
      <c r="AA147" s="61"/>
      <c r="AB147" s="55"/>
    </row>
    <row r="148" spans="1:28" ht="37.5" hidden="1" customHeight="1" x14ac:dyDescent="0.25">
      <c r="A148" s="41">
        <f t="shared" si="19"/>
        <v>145</v>
      </c>
      <c r="B148" s="10"/>
      <c r="C148" s="10"/>
      <c r="D148" s="1">
        <f t="shared" si="48"/>
        <v>0</v>
      </c>
      <c r="E148" s="10"/>
      <c r="F148" s="34">
        <f t="shared" si="49"/>
        <v>0</v>
      </c>
      <c r="G148" s="1">
        <f t="shared" si="50"/>
        <v>0</v>
      </c>
      <c r="H148" s="11"/>
      <c r="I148" s="12"/>
      <c r="J148" s="13"/>
      <c r="K148" s="14"/>
      <c r="L148" s="35">
        <f t="shared" si="51"/>
        <v>0</v>
      </c>
      <c r="M148" s="58"/>
      <c r="N148" s="51"/>
      <c r="O148" s="58"/>
      <c r="P148" s="58"/>
      <c r="Q148" s="58"/>
      <c r="R148" s="58"/>
      <c r="S148" s="58"/>
      <c r="T148" s="61"/>
      <c r="U148" s="58"/>
      <c r="V148" s="58"/>
      <c r="W148" s="58"/>
      <c r="X148" s="58"/>
      <c r="Y148" s="58"/>
      <c r="Z148" s="102"/>
      <c r="AA148" s="61"/>
      <c r="AB148" s="55"/>
    </row>
    <row r="149" spans="1:28" ht="37.5" hidden="1" customHeight="1" x14ac:dyDescent="0.25">
      <c r="A149" s="41">
        <f t="shared" si="19"/>
        <v>146</v>
      </c>
      <c r="B149" s="10"/>
      <c r="C149" s="10"/>
      <c r="D149" s="1">
        <f t="shared" si="48"/>
        <v>0</v>
      </c>
      <c r="E149" s="10"/>
      <c r="F149" s="34">
        <f t="shared" si="49"/>
        <v>0</v>
      </c>
      <c r="G149" s="1">
        <f t="shared" si="50"/>
        <v>0</v>
      </c>
      <c r="H149" s="11"/>
      <c r="I149" s="12"/>
      <c r="J149" s="13"/>
      <c r="K149" s="14"/>
      <c r="L149" s="35">
        <f t="shared" si="51"/>
        <v>0</v>
      </c>
      <c r="M149" s="58"/>
      <c r="N149" s="51"/>
      <c r="O149" s="58"/>
      <c r="P149" s="58"/>
      <c r="Q149" s="58"/>
      <c r="R149" s="58"/>
      <c r="S149" s="58"/>
      <c r="T149" s="61"/>
      <c r="U149" s="58"/>
      <c r="V149" s="58"/>
      <c r="W149" s="58"/>
      <c r="X149" s="58"/>
      <c r="Y149" s="58"/>
      <c r="Z149" s="102"/>
      <c r="AA149" s="61"/>
      <c r="AB149" s="55"/>
    </row>
    <row r="150" spans="1:28" ht="37.5" hidden="1" customHeight="1" x14ac:dyDescent="0.25">
      <c r="A150" s="41">
        <f t="shared" si="19"/>
        <v>147</v>
      </c>
      <c r="B150" s="10"/>
      <c r="C150" s="10"/>
      <c r="D150" s="1">
        <f t="shared" si="48"/>
        <v>0</v>
      </c>
      <c r="E150" s="10"/>
      <c r="F150" s="34">
        <f t="shared" si="49"/>
        <v>0</v>
      </c>
      <c r="G150" s="1">
        <f t="shared" si="50"/>
        <v>0</v>
      </c>
      <c r="H150" s="11"/>
      <c r="I150" s="12"/>
      <c r="J150" s="13"/>
      <c r="K150" s="14"/>
      <c r="L150" s="35">
        <f t="shared" si="51"/>
        <v>0</v>
      </c>
      <c r="M150" s="58"/>
      <c r="N150" s="51"/>
      <c r="O150" s="58"/>
      <c r="P150" s="58"/>
      <c r="Q150" s="58"/>
      <c r="R150" s="58"/>
      <c r="S150" s="58"/>
      <c r="T150" s="61"/>
      <c r="U150" s="58"/>
      <c r="V150" s="58"/>
      <c r="W150" s="58"/>
      <c r="X150" s="58"/>
      <c r="Y150" s="58"/>
      <c r="Z150" s="102"/>
      <c r="AA150" s="61"/>
      <c r="AB150" s="55"/>
    </row>
    <row r="151" spans="1:28" ht="37.5" hidden="1" customHeight="1" x14ac:dyDescent="0.25">
      <c r="A151" s="41">
        <f t="shared" si="19"/>
        <v>148</v>
      </c>
      <c r="B151" s="10"/>
      <c r="C151" s="10"/>
      <c r="D151" s="1">
        <f t="shared" si="48"/>
        <v>0</v>
      </c>
      <c r="E151" s="10"/>
      <c r="F151" s="34">
        <f t="shared" si="49"/>
        <v>0</v>
      </c>
      <c r="G151" s="1">
        <f t="shared" si="50"/>
        <v>0</v>
      </c>
      <c r="H151" s="11"/>
      <c r="I151" s="12"/>
      <c r="J151" s="13"/>
      <c r="K151" s="14"/>
      <c r="L151" s="35">
        <f t="shared" si="51"/>
        <v>0</v>
      </c>
      <c r="M151" s="58"/>
      <c r="N151" s="51"/>
      <c r="O151" s="58"/>
      <c r="P151" s="58"/>
      <c r="Q151" s="58"/>
      <c r="R151" s="58"/>
      <c r="S151" s="58"/>
      <c r="T151" s="61"/>
      <c r="U151" s="58"/>
      <c r="V151" s="58"/>
      <c r="W151" s="58"/>
      <c r="X151" s="58"/>
      <c r="Y151" s="58"/>
      <c r="Z151" s="102"/>
      <c r="AA151" s="61"/>
      <c r="AB151" s="55"/>
    </row>
    <row r="152" spans="1:28" ht="37.5" hidden="1" customHeight="1" x14ac:dyDescent="0.25">
      <c r="A152" s="41">
        <f t="shared" si="19"/>
        <v>149</v>
      </c>
      <c r="B152" s="10"/>
      <c r="C152" s="10"/>
      <c r="D152" s="1">
        <f t="shared" si="48"/>
        <v>0</v>
      </c>
      <c r="E152" s="10"/>
      <c r="F152" s="34">
        <f t="shared" si="49"/>
        <v>0</v>
      </c>
      <c r="G152" s="1">
        <f t="shared" si="50"/>
        <v>0</v>
      </c>
      <c r="H152" s="11"/>
      <c r="I152" s="12"/>
      <c r="J152" s="13"/>
      <c r="K152" s="14"/>
      <c r="L152" s="35">
        <f t="shared" si="51"/>
        <v>0</v>
      </c>
      <c r="M152" s="58"/>
      <c r="N152" s="51"/>
      <c r="O152" s="58"/>
      <c r="P152" s="58"/>
      <c r="Q152" s="58"/>
      <c r="R152" s="58"/>
      <c r="S152" s="58"/>
      <c r="T152" s="61"/>
      <c r="U152" s="58"/>
      <c r="V152" s="58"/>
      <c r="W152" s="58"/>
      <c r="X152" s="58"/>
      <c r="Y152" s="58"/>
      <c r="Z152" s="102"/>
      <c r="AA152" s="61"/>
      <c r="AB152" s="55"/>
    </row>
    <row r="153" spans="1:28" ht="37.5" hidden="1" customHeight="1" x14ac:dyDescent="0.25">
      <c r="A153" s="41">
        <f t="shared" si="19"/>
        <v>150</v>
      </c>
      <c r="B153" s="10"/>
      <c r="C153" s="10"/>
      <c r="D153" s="1">
        <f t="shared" si="48"/>
        <v>0</v>
      </c>
      <c r="E153" s="10"/>
      <c r="F153" s="34">
        <f t="shared" si="49"/>
        <v>0</v>
      </c>
      <c r="G153" s="1">
        <f t="shared" si="50"/>
        <v>0</v>
      </c>
      <c r="H153" s="11"/>
      <c r="I153" s="12"/>
      <c r="J153" s="13"/>
      <c r="K153" s="14"/>
      <c r="L153" s="35">
        <f t="shared" si="51"/>
        <v>0</v>
      </c>
      <c r="M153" s="58"/>
      <c r="N153" s="51"/>
      <c r="O153" s="58"/>
      <c r="P153" s="58"/>
      <c r="Q153" s="58"/>
      <c r="R153" s="58"/>
      <c r="S153" s="58"/>
      <c r="T153" s="61"/>
      <c r="U153" s="58"/>
      <c r="V153" s="58"/>
      <c r="W153" s="58"/>
      <c r="X153" s="58"/>
      <c r="Y153" s="58"/>
      <c r="Z153" s="102"/>
      <c r="AA153" s="61"/>
      <c r="AB153" s="55"/>
    </row>
    <row r="154" spans="1:28" ht="37.5" hidden="1" customHeight="1" x14ac:dyDescent="0.25">
      <c r="A154" s="41">
        <f t="shared" si="19"/>
        <v>151</v>
      </c>
      <c r="B154" s="10"/>
      <c r="C154" s="10"/>
      <c r="D154" s="1">
        <f t="shared" si="48"/>
        <v>0</v>
      </c>
      <c r="E154" s="10"/>
      <c r="F154" s="34">
        <f t="shared" si="49"/>
        <v>0</v>
      </c>
      <c r="G154" s="1">
        <f t="shared" si="50"/>
        <v>0</v>
      </c>
      <c r="H154" s="11"/>
      <c r="I154" s="12"/>
      <c r="J154" s="13"/>
      <c r="K154" s="14"/>
      <c r="L154" s="35">
        <f t="shared" si="51"/>
        <v>0</v>
      </c>
      <c r="M154" s="58"/>
      <c r="N154" s="51"/>
      <c r="O154" s="58"/>
      <c r="P154" s="58"/>
      <c r="Q154" s="58"/>
      <c r="R154" s="58"/>
      <c r="S154" s="58"/>
      <c r="T154" s="61"/>
      <c r="U154" s="58"/>
      <c r="V154" s="58"/>
      <c r="W154" s="58"/>
      <c r="X154" s="58"/>
      <c r="Y154" s="58"/>
      <c r="Z154" s="102"/>
      <c r="AA154" s="61"/>
      <c r="AB154" s="55"/>
    </row>
    <row r="155" spans="1:28" ht="37.5" hidden="1" customHeight="1" x14ac:dyDescent="0.25">
      <c r="A155" s="41">
        <f t="shared" si="19"/>
        <v>152</v>
      </c>
      <c r="B155" s="10"/>
      <c r="C155" s="10"/>
      <c r="D155" s="1">
        <f t="shared" si="48"/>
        <v>0</v>
      </c>
      <c r="E155" s="10"/>
      <c r="F155" s="34">
        <f t="shared" si="49"/>
        <v>0</v>
      </c>
      <c r="G155" s="1">
        <f t="shared" si="50"/>
        <v>0</v>
      </c>
      <c r="H155" s="11"/>
      <c r="I155" s="12"/>
      <c r="J155" s="13"/>
      <c r="K155" s="14"/>
      <c r="L155" s="35">
        <f t="shared" si="51"/>
        <v>0</v>
      </c>
      <c r="M155" s="58"/>
      <c r="N155" s="51"/>
      <c r="O155" s="58"/>
      <c r="P155" s="58"/>
      <c r="Q155" s="58"/>
      <c r="R155" s="58"/>
      <c r="S155" s="58"/>
      <c r="T155" s="61"/>
      <c r="U155" s="58"/>
      <c r="V155" s="58"/>
      <c r="W155" s="58"/>
      <c r="X155" s="58"/>
      <c r="Y155" s="58"/>
      <c r="Z155" s="102"/>
      <c r="AA155" s="61"/>
      <c r="AB155" s="55"/>
    </row>
    <row r="156" spans="1:28" ht="37.5" hidden="1" customHeight="1" x14ac:dyDescent="0.25">
      <c r="A156" s="41">
        <f t="shared" si="19"/>
        <v>153</v>
      </c>
      <c r="B156" s="10"/>
      <c r="C156" s="10"/>
      <c r="D156" s="1">
        <f t="shared" si="48"/>
        <v>0</v>
      </c>
      <c r="E156" s="10"/>
      <c r="F156" s="34">
        <f t="shared" si="49"/>
        <v>0</v>
      </c>
      <c r="G156" s="1">
        <f t="shared" si="50"/>
        <v>0</v>
      </c>
      <c r="H156" s="11"/>
      <c r="I156" s="12"/>
      <c r="J156" s="13"/>
      <c r="K156" s="14"/>
      <c r="L156" s="35">
        <f t="shared" si="51"/>
        <v>0</v>
      </c>
      <c r="M156" s="58"/>
      <c r="N156" s="51"/>
      <c r="O156" s="58"/>
      <c r="P156" s="58"/>
      <c r="Q156" s="58"/>
      <c r="R156" s="58"/>
      <c r="S156" s="58"/>
      <c r="T156" s="61"/>
      <c r="U156" s="58"/>
      <c r="V156" s="58"/>
      <c r="W156" s="58"/>
      <c r="X156" s="58"/>
      <c r="Y156" s="58"/>
      <c r="Z156" s="102"/>
      <c r="AA156" s="61"/>
      <c r="AB156" s="55"/>
    </row>
    <row r="157" spans="1:28" ht="37.5" hidden="1" customHeight="1" x14ac:dyDescent="0.25">
      <c r="A157" s="41">
        <f t="shared" si="19"/>
        <v>154</v>
      </c>
      <c r="B157" s="10"/>
      <c r="C157" s="10"/>
      <c r="D157" s="1">
        <f t="shared" si="48"/>
        <v>0</v>
      </c>
      <c r="E157" s="10"/>
      <c r="F157" s="34">
        <f t="shared" si="49"/>
        <v>0</v>
      </c>
      <c r="G157" s="1">
        <f t="shared" si="50"/>
        <v>0</v>
      </c>
      <c r="H157" s="11"/>
      <c r="I157" s="12"/>
      <c r="J157" s="13"/>
      <c r="K157" s="14"/>
      <c r="L157" s="35">
        <f t="shared" si="51"/>
        <v>0</v>
      </c>
      <c r="M157" s="58"/>
      <c r="N157" s="51"/>
      <c r="O157" s="58"/>
      <c r="P157" s="58"/>
      <c r="Q157" s="58"/>
      <c r="R157" s="58"/>
      <c r="S157" s="58"/>
      <c r="T157" s="61"/>
      <c r="U157" s="58"/>
      <c r="V157" s="58"/>
      <c r="W157" s="58"/>
      <c r="X157" s="58"/>
      <c r="Y157" s="58"/>
      <c r="Z157" s="102"/>
      <c r="AA157" s="61"/>
      <c r="AB157" s="55"/>
    </row>
    <row r="158" spans="1:28" ht="37.5" hidden="1" customHeight="1" x14ac:dyDescent="0.25">
      <c r="A158" s="41">
        <f t="shared" si="19"/>
        <v>155</v>
      </c>
      <c r="B158" s="10"/>
      <c r="C158" s="10"/>
      <c r="D158" s="1">
        <f t="shared" si="48"/>
        <v>0</v>
      </c>
      <c r="E158" s="10"/>
      <c r="F158" s="34">
        <f t="shared" si="49"/>
        <v>0</v>
      </c>
      <c r="G158" s="1">
        <f t="shared" si="50"/>
        <v>0</v>
      </c>
      <c r="H158" s="11"/>
      <c r="I158" s="12"/>
      <c r="J158" s="13"/>
      <c r="K158" s="14"/>
      <c r="L158" s="35">
        <f t="shared" si="51"/>
        <v>0</v>
      </c>
      <c r="M158" s="58"/>
      <c r="N158" s="51"/>
      <c r="O158" s="58"/>
      <c r="P158" s="58"/>
      <c r="Q158" s="58"/>
      <c r="R158" s="58"/>
      <c r="S158" s="58"/>
      <c r="T158" s="61"/>
      <c r="U158" s="58"/>
      <c r="V158" s="58"/>
      <c r="W158" s="58"/>
      <c r="X158" s="58"/>
      <c r="Y158" s="58"/>
      <c r="Z158" s="102"/>
      <c r="AA158" s="61"/>
      <c r="AB158" s="55"/>
    </row>
    <row r="159" spans="1:28" ht="37.5" hidden="1" customHeight="1" x14ac:dyDescent="0.25">
      <c r="A159" s="41">
        <f t="shared" si="19"/>
        <v>156</v>
      </c>
      <c r="B159" s="10"/>
      <c r="C159" s="10"/>
      <c r="D159" s="1">
        <f t="shared" si="48"/>
        <v>0</v>
      </c>
      <c r="E159" s="10"/>
      <c r="F159" s="34">
        <f t="shared" si="49"/>
        <v>0</v>
      </c>
      <c r="G159" s="1">
        <f t="shared" si="50"/>
        <v>0</v>
      </c>
      <c r="H159" s="11"/>
      <c r="I159" s="12"/>
      <c r="J159" s="13"/>
      <c r="K159" s="14"/>
      <c r="L159" s="35">
        <f t="shared" si="51"/>
        <v>0</v>
      </c>
      <c r="M159" s="58"/>
      <c r="N159" s="51"/>
      <c r="O159" s="58"/>
      <c r="P159" s="58"/>
      <c r="Q159" s="58"/>
      <c r="R159" s="58"/>
      <c r="S159" s="58"/>
      <c r="T159" s="61"/>
      <c r="U159" s="58"/>
      <c r="V159" s="58"/>
      <c r="W159" s="58"/>
      <c r="X159" s="58"/>
      <c r="Y159" s="58"/>
      <c r="Z159" s="102"/>
      <c r="AA159" s="61"/>
      <c r="AB159" s="55"/>
    </row>
    <row r="160" spans="1:28" ht="37.5" hidden="1" customHeight="1" x14ac:dyDescent="0.25">
      <c r="A160" s="41">
        <f t="shared" si="19"/>
        <v>157</v>
      </c>
      <c r="B160" s="10"/>
      <c r="C160" s="10"/>
      <c r="D160" s="1">
        <f t="shared" si="48"/>
        <v>0</v>
      </c>
      <c r="E160" s="10"/>
      <c r="F160" s="34">
        <f t="shared" si="49"/>
        <v>0</v>
      </c>
      <c r="G160" s="1">
        <f t="shared" si="50"/>
        <v>0</v>
      </c>
      <c r="H160" s="11"/>
      <c r="I160" s="12"/>
      <c r="J160" s="13"/>
      <c r="K160" s="14"/>
      <c r="L160" s="35">
        <f t="shared" si="51"/>
        <v>0</v>
      </c>
      <c r="M160" s="58"/>
      <c r="N160" s="51"/>
      <c r="O160" s="58"/>
      <c r="P160" s="58"/>
      <c r="Q160" s="58"/>
      <c r="R160" s="58"/>
      <c r="S160" s="58"/>
      <c r="T160" s="61"/>
      <c r="U160" s="58"/>
      <c r="V160" s="58"/>
      <c r="W160" s="58"/>
      <c r="X160" s="58"/>
      <c r="Y160" s="58"/>
      <c r="Z160" s="102"/>
      <c r="AA160" s="61"/>
      <c r="AB160" s="55"/>
    </row>
    <row r="161" spans="1:28" ht="37.5" hidden="1" customHeight="1" x14ac:dyDescent="0.25">
      <c r="A161" s="41">
        <f t="shared" si="19"/>
        <v>158</v>
      </c>
      <c r="B161" s="10"/>
      <c r="C161" s="10"/>
      <c r="D161" s="1">
        <f t="shared" si="48"/>
        <v>0</v>
      </c>
      <c r="E161" s="10"/>
      <c r="F161" s="34">
        <f t="shared" si="49"/>
        <v>0</v>
      </c>
      <c r="G161" s="1">
        <f t="shared" si="50"/>
        <v>0</v>
      </c>
      <c r="H161" s="11"/>
      <c r="I161" s="12"/>
      <c r="J161" s="13"/>
      <c r="K161" s="14"/>
      <c r="L161" s="35">
        <f t="shared" si="51"/>
        <v>0</v>
      </c>
      <c r="M161" s="58"/>
      <c r="N161" s="51"/>
      <c r="O161" s="58"/>
      <c r="P161" s="58"/>
      <c r="Q161" s="58"/>
      <c r="R161" s="58"/>
      <c r="S161" s="58"/>
      <c r="T161" s="61"/>
      <c r="U161" s="58"/>
      <c r="V161" s="58"/>
      <c r="W161" s="58"/>
      <c r="X161" s="58"/>
      <c r="Y161" s="58"/>
      <c r="Z161" s="102"/>
      <c r="AA161" s="61"/>
      <c r="AB161" s="55"/>
    </row>
    <row r="162" spans="1:28" ht="37.5" hidden="1" customHeight="1" x14ac:dyDescent="0.25">
      <c r="A162" s="41">
        <f t="shared" si="19"/>
        <v>159</v>
      </c>
      <c r="B162" s="10"/>
      <c r="C162" s="10"/>
      <c r="D162" s="1">
        <f t="shared" si="48"/>
        <v>0</v>
      </c>
      <c r="E162" s="10"/>
      <c r="F162" s="34">
        <f t="shared" si="49"/>
        <v>0</v>
      </c>
      <c r="G162" s="1">
        <f t="shared" si="50"/>
        <v>0</v>
      </c>
      <c r="H162" s="11"/>
      <c r="I162" s="12"/>
      <c r="J162" s="13"/>
      <c r="K162" s="14"/>
      <c r="L162" s="35">
        <f t="shared" si="51"/>
        <v>0</v>
      </c>
      <c r="M162" s="58"/>
      <c r="N162" s="51"/>
      <c r="O162" s="58"/>
      <c r="P162" s="58"/>
      <c r="Q162" s="58"/>
      <c r="R162" s="58"/>
      <c r="S162" s="58"/>
      <c r="T162" s="61"/>
      <c r="U162" s="58"/>
      <c r="V162" s="58"/>
      <c r="W162" s="58"/>
      <c r="X162" s="58"/>
      <c r="Y162" s="58"/>
      <c r="Z162" s="102"/>
      <c r="AA162" s="61"/>
      <c r="AB162" s="55"/>
    </row>
    <row r="163" spans="1:28" ht="37.5" hidden="1" customHeight="1" x14ac:dyDescent="0.25">
      <c r="A163" s="41">
        <f t="shared" si="19"/>
        <v>160</v>
      </c>
      <c r="B163" s="10"/>
      <c r="C163" s="10"/>
      <c r="D163" s="1">
        <f t="shared" si="48"/>
        <v>0</v>
      </c>
      <c r="E163" s="10"/>
      <c r="F163" s="34">
        <f t="shared" si="49"/>
        <v>0</v>
      </c>
      <c r="G163" s="1">
        <f t="shared" si="50"/>
        <v>0</v>
      </c>
      <c r="H163" s="11"/>
      <c r="I163" s="12"/>
      <c r="J163" s="13"/>
      <c r="K163" s="14"/>
      <c r="L163" s="35">
        <f t="shared" si="51"/>
        <v>0</v>
      </c>
      <c r="M163" s="58"/>
      <c r="N163" s="51"/>
      <c r="O163" s="58"/>
      <c r="P163" s="58"/>
      <c r="Q163" s="58"/>
      <c r="R163" s="58"/>
      <c r="S163" s="58"/>
      <c r="T163" s="61"/>
      <c r="U163" s="58"/>
      <c r="V163" s="58"/>
      <c r="W163" s="58"/>
      <c r="X163" s="58"/>
      <c r="Y163" s="58"/>
      <c r="Z163" s="102"/>
      <c r="AA163" s="61"/>
      <c r="AB163" s="55"/>
    </row>
    <row r="164" spans="1:28" ht="37.5" hidden="1" customHeight="1" x14ac:dyDescent="0.25">
      <c r="A164" s="41">
        <f t="shared" si="19"/>
        <v>161</v>
      </c>
      <c r="B164" s="10"/>
      <c r="C164" s="10"/>
      <c r="D164" s="1">
        <f t="shared" si="48"/>
        <v>0</v>
      </c>
      <c r="E164" s="10"/>
      <c r="F164" s="34">
        <f t="shared" si="49"/>
        <v>0</v>
      </c>
      <c r="G164" s="1">
        <f t="shared" si="50"/>
        <v>0</v>
      </c>
      <c r="H164" s="11"/>
      <c r="I164" s="12"/>
      <c r="J164" s="13"/>
      <c r="K164" s="14"/>
      <c r="L164" s="35">
        <f t="shared" si="51"/>
        <v>0</v>
      </c>
      <c r="M164" s="58"/>
      <c r="N164" s="51"/>
      <c r="O164" s="58"/>
      <c r="P164" s="58"/>
      <c r="Q164" s="58"/>
      <c r="R164" s="58"/>
      <c r="S164" s="58"/>
      <c r="T164" s="61"/>
      <c r="U164" s="58"/>
      <c r="V164" s="58"/>
      <c r="W164" s="58"/>
      <c r="X164" s="58"/>
      <c r="Y164" s="58"/>
      <c r="Z164" s="102"/>
      <c r="AA164" s="61"/>
      <c r="AB164" s="55"/>
    </row>
    <row r="165" spans="1:28" ht="37.5" hidden="1" customHeight="1" x14ac:dyDescent="0.25">
      <c r="A165" s="41">
        <f t="shared" si="19"/>
        <v>162</v>
      </c>
      <c r="B165" s="10"/>
      <c r="C165" s="10"/>
      <c r="D165" s="1">
        <f t="shared" si="48"/>
        <v>0</v>
      </c>
      <c r="E165" s="10"/>
      <c r="F165" s="34">
        <f t="shared" si="49"/>
        <v>0</v>
      </c>
      <c r="G165" s="1">
        <f t="shared" si="50"/>
        <v>0</v>
      </c>
      <c r="H165" s="11"/>
      <c r="I165" s="12"/>
      <c r="J165" s="13"/>
      <c r="K165" s="14"/>
      <c r="L165" s="35">
        <f t="shared" si="51"/>
        <v>0</v>
      </c>
      <c r="M165" s="58"/>
      <c r="N165" s="51"/>
      <c r="O165" s="58"/>
      <c r="P165" s="58"/>
      <c r="Q165" s="58"/>
      <c r="R165" s="58"/>
      <c r="S165" s="58"/>
      <c r="T165" s="61"/>
      <c r="U165" s="58"/>
      <c r="V165" s="58"/>
      <c r="W165" s="58"/>
      <c r="X165" s="58"/>
      <c r="Y165" s="58"/>
      <c r="Z165" s="102"/>
      <c r="AA165" s="61"/>
      <c r="AB165" s="55"/>
    </row>
    <row r="166" spans="1:28" ht="37.5" hidden="1" customHeight="1" x14ac:dyDescent="0.25">
      <c r="A166" s="41">
        <f t="shared" si="19"/>
        <v>163</v>
      </c>
      <c r="B166" s="10"/>
      <c r="C166" s="10"/>
      <c r="D166" s="1">
        <f t="shared" si="48"/>
        <v>0</v>
      </c>
      <c r="E166" s="10"/>
      <c r="F166" s="34">
        <f t="shared" si="49"/>
        <v>0</v>
      </c>
      <c r="G166" s="1">
        <f t="shared" si="50"/>
        <v>0</v>
      </c>
      <c r="H166" s="11"/>
      <c r="I166" s="12"/>
      <c r="J166" s="13"/>
      <c r="K166" s="14"/>
      <c r="L166" s="35">
        <f t="shared" si="51"/>
        <v>0</v>
      </c>
      <c r="M166" s="58"/>
      <c r="N166" s="51"/>
      <c r="O166" s="58"/>
      <c r="P166" s="58"/>
      <c r="Q166" s="58"/>
      <c r="R166" s="58"/>
      <c r="S166" s="58"/>
      <c r="T166" s="61"/>
      <c r="U166" s="58"/>
      <c r="V166" s="58"/>
      <c r="W166" s="58"/>
      <c r="X166" s="58"/>
      <c r="Y166" s="58"/>
      <c r="Z166" s="102"/>
      <c r="AA166" s="61"/>
      <c r="AB166" s="55"/>
    </row>
    <row r="167" spans="1:28" ht="37.5" hidden="1" customHeight="1" x14ac:dyDescent="0.25">
      <c r="A167" s="41">
        <f t="shared" si="19"/>
        <v>164</v>
      </c>
      <c r="B167" s="10"/>
      <c r="C167" s="10"/>
      <c r="D167" s="1">
        <f t="shared" si="48"/>
        <v>0</v>
      </c>
      <c r="E167" s="10"/>
      <c r="F167" s="34">
        <f t="shared" si="49"/>
        <v>0</v>
      </c>
      <c r="G167" s="1">
        <f t="shared" si="50"/>
        <v>0</v>
      </c>
      <c r="H167" s="11"/>
      <c r="I167" s="12"/>
      <c r="J167" s="13"/>
      <c r="K167" s="14"/>
      <c r="L167" s="35">
        <f t="shared" si="51"/>
        <v>0</v>
      </c>
      <c r="M167" s="58"/>
      <c r="N167" s="51"/>
      <c r="O167" s="58"/>
      <c r="P167" s="58"/>
      <c r="Q167" s="58"/>
      <c r="R167" s="58"/>
      <c r="S167" s="58"/>
      <c r="T167" s="61"/>
      <c r="U167" s="58"/>
      <c r="V167" s="58"/>
      <c r="W167" s="58"/>
      <c r="X167" s="58"/>
      <c r="Y167" s="58"/>
      <c r="Z167" s="102"/>
      <c r="AA167" s="61"/>
      <c r="AB167" s="55"/>
    </row>
    <row r="168" spans="1:28" ht="37.5" hidden="1" customHeight="1" x14ac:dyDescent="0.25">
      <c r="A168" s="41">
        <f t="shared" si="19"/>
        <v>165</v>
      </c>
      <c r="B168" s="10"/>
      <c r="C168" s="10"/>
      <c r="D168" s="1">
        <f t="shared" si="48"/>
        <v>0</v>
      </c>
      <c r="E168" s="10"/>
      <c r="F168" s="34">
        <f t="shared" si="49"/>
        <v>0</v>
      </c>
      <c r="G168" s="1">
        <f t="shared" si="50"/>
        <v>0</v>
      </c>
      <c r="H168" s="11"/>
      <c r="I168" s="12"/>
      <c r="J168" s="13"/>
      <c r="K168" s="14"/>
      <c r="L168" s="35">
        <f t="shared" si="51"/>
        <v>0</v>
      </c>
      <c r="M168" s="58"/>
      <c r="N168" s="51"/>
      <c r="O168" s="58"/>
      <c r="P168" s="58"/>
      <c r="Q168" s="58"/>
      <c r="R168" s="58"/>
      <c r="S168" s="58"/>
      <c r="T168" s="61"/>
      <c r="U168" s="58"/>
      <c r="V168" s="58"/>
      <c r="W168" s="58"/>
      <c r="X168" s="58"/>
      <c r="Y168" s="58"/>
      <c r="Z168" s="102"/>
      <c r="AA168" s="61"/>
      <c r="AB168" s="55"/>
    </row>
    <row r="169" spans="1:28" ht="37.5" hidden="1" customHeight="1" x14ac:dyDescent="0.25">
      <c r="A169" s="41">
        <f t="shared" si="19"/>
        <v>166</v>
      </c>
      <c r="B169" s="10"/>
      <c r="C169" s="10"/>
      <c r="D169" s="1">
        <f t="shared" si="48"/>
        <v>0</v>
      </c>
      <c r="E169" s="10"/>
      <c r="F169" s="34">
        <f t="shared" si="49"/>
        <v>0</v>
      </c>
      <c r="G169" s="1">
        <f t="shared" si="50"/>
        <v>0</v>
      </c>
      <c r="H169" s="11"/>
      <c r="I169" s="12"/>
      <c r="J169" s="13"/>
      <c r="K169" s="14"/>
      <c r="L169" s="35">
        <f t="shared" si="51"/>
        <v>0</v>
      </c>
      <c r="M169" s="58"/>
      <c r="N169" s="51"/>
      <c r="O169" s="58"/>
      <c r="P169" s="58"/>
      <c r="Q169" s="58"/>
      <c r="R169" s="58"/>
      <c r="S169" s="58"/>
      <c r="T169" s="61"/>
      <c r="U169" s="58"/>
      <c r="V169" s="58"/>
      <c r="W169" s="58"/>
      <c r="X169" s="58"/>
      <c r="Y169" s="58"/>
      <c r="Z169" s="102"/>
      <c r="AA169" s="61"/>
      <c r="AB169" s="55"/>
    </row>
    <row r="170" spans="1:28" ht="37.5" hidden="1" customHeight="1" x14ac:dyDescent="0.25">
      <c r="A170" s="41">
        <f t="shared" si="19"/>
        <v>167</v>
      </c>
      <c r="B170" s="10"/>
      <c r="C170" s="10"/>
      <c r="D170" s="1">
        <f t="shared" si="48"/>
        <v>0</v>
      </c>
      <c r="E170" s="10"/>
      <c r="F170" s="34">
        <f t="shared" si="49"/>
        <v>0</v>
      </c>
      <c r="G170" s="1">
        <f t="shared" si="50"/>
        <v>0</v>
      </c>
      <c r="H170" s="11"/>
      <c r="I170" s="12"/>
      <c r="J170" s="13"/>
      <c r="K170" s="14"/>
      <c r="L170" s="35">
        <f t="shared" si="51"/>
        <v>0</v>
      </c>
      <c r="M170" s="58"/>
      <c r="N170" s="51"/>
      <c r="O170" s="58"/>
      <c r="P170" s="58"/>
      <c r="Q170" s="58"/>
      <c r="R170" s="58"/>
      <c r="S170" s="58"/>
      <c r="T170" s="61"/>
      <c r="U170" s="58"/>
      <c r="V170" s="58"/>
      <c r="W170" s="58"/>
      <c r="X170" s="58"/>
      <c r="Y170" s="58"/>
      <c r="Z170" s="102"/>
      <c r="AA170" s="61"/>
      <c r="AB170" s="55"/>
    </row>
    <row r="171" spans="1:28" ht="37.5" hidden="1" customHeight="1" x14ac:dyDescent="0.25">
      <c r="A171" s="41">
        <f t="shared" si="19"/>
        <v>168</v>
      </c>
      <c r="B171" s="10"/>
      <c r="C171" s="10"/>
      <c r="D171" s="1">
        <f t="shared" si="48"/>
        <v>0</v>
      </c>
      <c r="E171" s="10"/>
      <c r="F171" s="34">
        <f t="shared" si="49"/>
        <v>0</v>
      </c>
      <c r="G171" s="1">
        <f t="shared" si="50"/>
        <v>0</v>
      </c>
      <c r="H171" s="11"/>
      <c r="I171" s="12"/>
      <c r="J171" s="13"/>
      <c r="K171" s="14"/>
      <c r="L171" s="35">
        <f t="shared" si="51"/>
        <v>0</v>
      </c>
      <c r="M171" s="58"/>
      <c r="N171" s="51"/>
      <c r="O171" s="58"/>
      <c r="P171" s="58"/>
      <c r="Q171" s="58"/>
      <c r="R171" s="58"/>
      <c r="S171" s="58"/>
      <c r="T171" s="61"/>
      <c r="U171" s="58"/>
      <c r="V171" s="58"/>
      <c r="W171" s="58"/>
      <c r="X171" s="58"/>
      <c r="Y171" s="58"/>
      <c r="Z171" s="102"/>
      <c r="AA171" s="61"/>
      <c r="AB171" s="55"/>
    </row>
    <row r="172" spans="1:28" ht="37.5" hidden="1" customHeight="1" x14ac:dyDescent="0.25">
      <c r="A172" s="41">
        <f t="shared" si="19"/>
        <v>169</v>
      </c>
      <c r="B172" s="10"/>
      <c r="C172" s="10"/>
      <c r="D172" s="1">
        <f t="shared" si="48"/>
        <v>0</v>
      </c>
      <c r="E172" s="10"/>
      <c r="F172" s="34">
        <f t="shared" si="49"/>
        <v>0</v>
      </c>
      <c r="G172" s="1">
        <f t="shared" si="50"/>
        <v>0</v>
      </c>
      <c r="H172" s="11"/>
      <c r="I172" s="12"/>
      <c r="J172" s="13"/>
      <c r="K172" s="14"/>
      <c r="L172" s="35">
        <f t="shared" si="51"/>
        <v>0</v>
      </c>
      <c r="M172" s="58"/>
      <c r="N172" s="51"/>
      <c r="O172" s="58"/>
      <c r="P172" s="58"/>
      <c r="Q172" s="58"/>
      <c r="R172" s="58"/>
      <c r="S172" s="58"/>
      <c r="T172" s="61"/>
      <c r="U172" s="58"/>
      <c r="V172" s="58"/>
      <c r="W172" s="58"/>
      <c r="X172" s="58"/>
      <c r="Y172" s="58"/>
      <c r="Z172" s="102"/>
      <c r="AA172" s="61"/>
      <c r="AB172" s="55"/>
    </row>
    <row r="173" spans="1:28" ht="37.5" hidden="1" customHeight="1" x14ac:dyDescent="0.25">
      <c r="A173" s="41">
        <f t="shared" si="19"/>
        <v>170</v>
      </c>
      <c r="B173" s="10"/>
      <c r="C173" s="10"/>
      <c r="D173" s="1">
        <f t="shared" si="48"/>
        <v>0</v>
      </c>
      <c r="E173" s="10"/>
      <c r="F173" s="34">
        <f t="shared" si="49"/>
        <v>0</v>
      </c>
      <c r="G173" s="1">
        <f t="shared" si="50"/>
        <v>0</v>
      </c>
      <c r="H173" s="11"/>
      <c r="I173" s="12"/>
      <c r="J173" s="13"/>
      <c r="K173" s="14"/>
      <c r="L173" s="35">
        <f t="shared" si="51"/>
        <v>0</v>
      </c>
      <c r="M173" s="58"/>
      <c r="N173" s="51"/>
      <c r="O173" s="58"/>
      <c r="P173" s="58"/>
      <c r="Q173" s="58"/>
      <c r="R173" s="58"/>
      <c r="S173" s="58"/>
      <c r="T173" s="61"/>
      <c r="U173" s="58"/>
      <c r="V173" s="58"/>
      <c r="W173" s="58"/>
      <c r="X173" s="58"/>
      <c r="Y173" s="58"/>
      <c r="Z173" s="102"/>
      <c r="AA173" s="61"/>
      <c r="AB173" s="55"/>
    </row>
    <row r="174" spans="1:28" ht="37.5" hidden="1" customHeight="1" x14ac:dyDescent="0.25">
      <c r="A174" s="41">
        <f t="shared" si="19"/>
        <v>171</v>
      </c>
      <c r="B174" s="10"/>
      <c r="C174" s="10"/>
      <c r="D174" s="1">
        <f t="shared" si="48"/>
        <v>0</v>
      </c>
      <c r="E174" s="10"/>
      <c r="F174" s="34">
        <f t="shared" si="49"/>
        <v>0</v>
      </c>
      <c r="G174" s="1">
        <f t="shared" si="50"/>
        <v>0</v>
      </c>
      <c r="H174" s="11"/>
      <c r="I174" s="12"/>
      <c r="J174" s="13"/>
      <c r="K174" s="14"/>
      <c r="L174" s="35">
        <f t="shared" si="51"/>
        <v>0</v>
      </c>
      <c r="M174" s="58"/>
      <c r="N174" s="51"/>
      <c r="O174" s="58"/>
      <c r="P174" s="58"/>
      <c r="Q174" s="58"/>
      <c r="R174" s="58"/>
      <c r="S174" s="58"/>
      <c r="T174" s="61"/>
      <c r="U174" s="58"/>
      <c r="V174" s="58"/>
      <c r="W174" s="58"/>
      <c r="X174" s="58"/>
      <c r="Y174" s="58"/>
      <c r="Z174" s="102"/>
      <c r="AA174" s="61"/>
      <c r="AB174" s="55"/>
    </row>
    <row r="175" spans="1:28" ht="37.5" hidden="1" customHeight="1" x14ac:dyDescent="0.25">
      <c r="A175" s="41">
        <f t="shared" si="19"/>
        <v>172</v>
      </c>
      <c r="B175" s="10"/>
      <c r="C175" s="10"/>
      <c r="D175" s="1">
        <f t="shared" si="48"/>
        <v>0</v>
      </c>
      <c r="E175" s="10"/>
      <c r="F175" s="34">
        <f t="shared" si="49"/>
        <v>0</v>
      </c>
      <c r="G175" s="1">
        <f t="shared" si="50"/>
        <v>0</v>
      </c>
      <c r="H175" s="11"/>
      <c r="I175" s="12"/>
      <c r="J175" s="13"/>
      <c r="K175" s="14"/>
      <c r="L175" s="35">
        <f t="shared" si="51"/>
        <v>0</v>
      </c>
      <c r="M175" s="58"/>
      <c r="N175" s="51"/>
      <c r="O175" s="58"/>
      <c r="P175" s="58"/>
      <c r="Q175" s="58"/>
      <c r="R175" s="58"/>
      <c r="S175" s="58"/>
      <c r="T175" s="61"/>
      <c r="U175" s="58"/>
      <c r="V175" s="58"/>
      <c r="W175" s="58"/>
      <c r="X175" s="58"/>
      <c r="Y175" s="58"/>
      <c r="Z175" s="102"/>
      <c r="AA175" s="61"/>
      <c r="AB175" s="55"/>
    </row>
    <row r="176" spans="1:28" ht="37.5" hidden="1" customHeight="1" x14ac:dyDescent="0.25">
      <c r="A176" s="41">
        <f t="shared" si="19"/>
        <v>173</v>
      </c>
      <c r="B176" s="10"/>
      <c r="C176" s="10"/>
      <c r="D176" s="1">
        <f t="shared" si="48"/>
        <v>0</v>
      </c>
      <c r="E176" s="10"/>
      <c r="F176" s="34">
        <f t="shared" si="49"/>
        <v>0</v>
      </c>
      <c r="G176" s="1">
        <f t="shared" si="50"/>
        <v>0</v>
      </c>
      <c r="H176" s="11"/>
      <c r="I176" s="12"/>
      <c r="J176" s="13"/>
      <c r="K176" s="14"/>
      <c r="L176" s="35">
        <f t="shared" si="51"/>
        <v>0</v>
      </c>
      <c r="M176" s="58"/>
      <c r="N176" s="51"/>
      <c r="O176" s="58"/>
      <c r="P176" s="58"/>
      <c r="Q176" s="58"/>
      <c r="R176" s="58"/>
      <c r="S176" s="58"/>
      <c r="T176" s="61"/>
      <c r="U176" s="58"/>
      <c r="V176" s="58"/>
      <c r="W176" s="58"/>
      <c r="X176" s="58"/>
      <c r="Y176" s="58"/>
      <c r="Z176" s="102"/>
      <c r="AA176" s="61"/>
      <c r="AB176" s="55"/>
    </row>
    <row r="177" spans="1:28" ht="37.5" hidden="1" customHeight="1" x14ac:dyDescent="0.25">
      <c r="A177" s="41">
        <f t="shared" si="19"/>
        <v>174</v>
      </c>
      <c r="B177" s="10"/>
      <c r="C177" s="10"/>
      <c r="D177" s="1">
        <f t="shared" si="48"/>
        <v>0</v>
      </c>
      <c r="E177" s="10"/>
      <c r="F177" s="34">
        <f t="shared" si="49"/>
        <v>0</v>
      </c>
      <c r="G177" s="1">
        <f t="shared" si="50"/>
        <v>0</v>
      </c>
      <c r="H177" s="11"/>
      <c r="I177" s="12"/>
      <c r="J177" s="13"/>
      <c r="K177" s="14"/>
      <c r="L177" s="35">
        <f t="shared" si="51"/>
        <v>0</v>
      </c>
      <c r="M177" s="58"/>
      <c r="N177" s="51"/>
      <c r="O177" s="58"/>
      <c r="P177" s="58"/>
      <c r="Q177" s="58"/>
      <c r="R177" s="58"/>
      <c r="S177" s="58"/>
      <c r="T177" s="61"/>
      <c r="U177" s="58"/>
      <c r="V177" s="58"/>
      <c r="W177" s="58"/>
      <c r="X177" s="58"/>
      <c r="Y177" s="58"/>
      <c r="Z177" s="102"/>
      <c r="AA177" s="61"/>
      <c r="AB177" s="55"/>
    </row>
    <row r="178" spans="1:28" ht="37.5" hidden="1" customHeight="1" x14ac:dyDescent="0.25">
      <c r="A178" s="41">
        <f t="shared" ref="A178:A241" si="52">A177+1</f>
        <v>175</v>
      </c>
      <c r="B178" s="10"/>
      <c r="C178" s="10"/>
      <c r="D178" s="1">
        <f t="shared" si="48"/>
        <v>0</v>
      </c>
      <c r="E178" s="10"/>
      <c r="F178" s="34">
        <f t="shared" si="49"/>
        <v>0</v>
      </c>
      <c r="G178" s="1">
        <f t="shared" si="50"/>
        <v>0</v>
      </c>
      <c r="H178" s="11"/>
      <c r="I178" s="12"/>
      <c r="J178" s="13"/>
      <c r="K178" s="14"/>
      <c r="L178" s="35">
        <f t="shared" si="51"/>
        <v>0</v>
      </c>
      <c r="M178" s="58"/>
      <c r="N178" s="51"/>
      <c r="O178" s="58"/>
      <c r="P178" s="58"/>
      <c r="Q178" s="58"/>
      <c r="R178" s="58"/>
      <c r="S178" s="58"/>
      <c r="T178" s="61"/>
      <c r="U178" s="58"/>
      <c r="V178" s="58"/>
      <c r="W178" s="58"/>
      <c r="X178" s="58"/>
      <c r="Y178" s="58"/>
      <c r="Z178" s="102"/>
      <c r="AA178" s="61"/>
      <c r="AB178" s="55"/>
    </row>
    <row r="179" spans="1:28" ht="37.5" hidden="1" customHeight="1" x14ac:dyDescent="0.25">
      <c r="A179" s="41">
        <f t="shared" si="52"/>
        <v>176</v>
      </c>
      <c r="B179" s="10"/>
      <c r="C179" s="10"/>
      <c r="D179" s="1">
        <f t="shared" si="48"/>
        <v>0</v>
      </c>
      <c r="E179" s="10"/>
      <c r="F179" s="34">
        <f t="shared" si="49"/>
        <v>0</v>
      </c>
      <c r="G179" s="1">
        <f t="shared" si="50"/>
        <v>0</v>
      </c>
      <c r="H179" s="11"/>
      <c r="I179" s="12"/>
      <c r="J179" s="13"/>
      <c r="K179" s="14"/>
      <c r="L179" s="35">
        <f t="shared" si="51"/>
        <v>0</v>
      </c>
      <c r="M179" s="58"/>
      <c r="N179" s="51"/>
      <c r="O179" s="58"/>
      <c r="P179" s="58"/>
      <c r="Q179" s="58"/>
      <c r="R179" s="58"/>
      <c r="S179" s="58"/>
      <c r="T179" s="61"/>
      <c r="U179" s="58"/>
      <c r="V179" s="58"/>
      <c r="W179" s="58"/>
      <c r="X179" s="58"/>
      <c r="Y179" s="58"/>
      <c r="Z179" s="102"/>
      <c r="AA179" s="61"/>
      <c r="AB179" s="55"/>
    </row>
    <row r="180" spans="1:28" ht="37.5" hidden="1" customHeight="1" x14ac:dyDescent="0.25">
      <c r="A180" s="41">
        <f t="shared" si="52"/>
        <v>177</v>
      </c>
      <c r="B180" s="10"/>
      <c r="C180" s="10"/>
      <c r="D180" s="1">
        <f t="shared" si="48"/>
        <v>0</v>
      </c>
      <c r="E180" s="10"/>
      <c r="F180" s="34">
        <f t="shared" si="49"/>
        <v>0</v>
      </c>
      <c r="G180" s="1">
        <f t="shared" si="50"/>
        <v>0</v>
      </c>
      <c r="H180" s="11"/>
      <c r="I180" s="12"/>
      <c r="J180" s="13"/>
      <c r="K180" s="14"/>
      <c r="L180" s="35">
        <f t="shared" si="51"/>
        <v>0</v>
      </c>
      <c r="M180" s="58"/>
      <c r="N180" s="51"/>
      <c r="O180" s="58"/>
      <c r="P180" s="58"/>
      <c r="Q180" s="58"/>
      <c r="R180" s="58"/>
      <c r="S180" s="58"/>
      <c r="T180" s="61"/>
      <c r="U180" s="58"/>
      <c r="V180" s="58"/>
      <c r="W180" s="58"/>
      <c r="X180" s="58"/>
      <c r="Y180" s="58"/>
      <c r="Z180" s="102"/>
      <c r="AA180" s="61"/>
      <c r="AB180" s="55"/>
    </row>
    <row r="181" spans="1:28" ht="37.5" hidden="1" customHeight="1" x14ac:dyDescent="0.25">
      <c r="A181" s="41">
        <f t="shared" si="52"/>
        <v>178</v>
      </c>
      <c r="B181" s="10"/>
      <c r="C181" s="10"/>
      <c r="D181" s="1">
        <f t="shared" si="48"/>
        <v>0</v>
      </c>
      <c r="E181" s="10"/>
      <c r="F181" s="34">
        <f t="shared" si="49"/>
        <v>0</v>
      </c>
      <c r="G181" s="1">
        <f t="shared" si="50"/>
        <v>0</v>
      </c>
      <c r="H181" s="11"/>
      <c r="I181" s="12"/>
      <c r="J181" s="13"/>
      <c r="K181" s="14"/>
      <c r="L181" s="35">
        <f t="shared" si="51"/>
        <v>0</v>
      </c>
      <c r="M181" s="58"/>
      <c r="N181" s="51"/>
      <c r="O181" s="58"/>
      <c r="P181" s="58"/>
      <c r="Q181" s="58"/>
      <c r="R181" s="58"/>
      <c r="S181" s="58"/>
      <c r="T181" s="61"/>
      <c r="U181" s="58"/>
      <c r="V181" s="58"/>
      <c r="W181" s="58"/>
      <c r="X181" s="58"/>
      <c r="Y181" s="58"/>
      <c r="Z181" s="102"/>
      <c r="AA181" s="61"/>
      <c r="AB181" s="55"/>
    </row>
    <row r="182" spans="1:28" ht="37.5" hidden="1" customHeight="1" x14ac:dyDescent="0.25">
      <c r="A182" s="41">
        <f t="shared" si="52"/>
        <v>179</v>
      </c>
      <c r="B182" s="10"/>
      <c r="C182" s="10"/>
      <c r="D182" s="1">
        <f t="shared" si="48"/>
        <v>0</v>
      </c>
      <c r="E182" s="10"/>
      <c r="F182" s="34">
        <f t="shared" si="49"/>
        <v>0</v>
      </c>
      <c r="G182" s="1">
        <f t="shared" si="50"/>
        <v>0</v>
      </c>
      <c r="H182" s="11"/>
      <c r="I182" s="12"/>
      <c r="J182" s="13"/>
      <c r="K182" s="14"/>
      <c r="L182" s="35">
        <f t="shared" si="51"/>
        <v>0</v>
      </c>
      <c r="M182" s="58"/>
      <c r="N182" s="51"/>
      <c r="O182" s="58"/>
      <c r="P182" s="58"/>
      <c r="Q182" s="58"/>
      <c r="R182" s="58"/>
      <c r="S182" s="58"/>
      <c r="T182" s="61"/>
      <c r="U182" s="58"/>
      <c r="V182" s="58"/>
      <c r="W182" s="58"/>
      <c r="X182" s="58"/>
      <c r="Y182" s="58"/>
      <c r="Z182" s="102"/>
      <c r="AA182" s="61"/>
      <c r="AB182" s="55"/>
    </row>
    <row r="183" spans="1:28" ht="37.5" hidden="1" customHeight="1" x14ac:dyDescent="0.25">
      <c r="A183" s="41">
        <f t="shared" si="52"/>
        <v>180</v>
      </c>
      <c r="B183" s="10"/>
      <c r="C183" s="10"/>
      <c r="D183" s="1">
        <f t="shared" si="48"/>
        <v>0</v>
      </c>
      <c r="E183" s="10"/>
      <c r="F183" s="34">
        <f t="shared" si="49"/>
        <v>0</v>
      </c>
      <c r="G183" s="1">
        <f t="shared" si="50"/>
        <v>0</v>
      </c>
      <c r="H183" s="11"/>
      <c r="I183" s="12"/>
      <c r="J183" s="13"/>
      <c r="K183" s="14"/>
      <c r="L183" s="35">
        <f t="shared" si="51"/>
        <v>0</v>
      </c>
      <c r="M183" s="58"/>
      <c r="N183" s="51"/>
      <c r="O183" s="58"/>
      <c r="P183" s="58"/>
      <c r="Q183" s="58"/>
      <c r="R183" s="58"/>
      <c r="S183" s="58"/>
      <c r="T183" s="61"/>
      <c r="U183" s="58"/>
      <c r="V183" s="58"/>
      <c r="W183" s="58"/>
      <c r="X183" s="58"/>
      <c r="Y183" s="58"/>
      <c r="Z183" s="102"/>
      <c r="AA183" s="61"/>
      <c r="AB183" s="55"/>
    </row>
    <row r="184" spans="1:28" ht="37.5" hidden="1" customHeight="1" x14ac:dyDescent="0.25">
      <c r="A184" s="41">
        <f t="shared" si="52"/>
        <v>181</v>
      </c>
      <c r="B184" s="10"/>
      <c r="C184" s="10"/>
      <c r="D184" s="1">
        <f t="shared" si="48"/>
        <v>0</v>
      </c>
      <c r="E184" s="10"/>
      <c r="F184" s="34">
        <f t="shared" si="49"/>
        <v>0</v>
      </c>
      <c r="G184" s="1">
        <f t="shared" si="50"/>
        <v>0</v>
      </c>
      <c r="H184" s="11"/>
      <c r="I184" s="12"/>
      <c r="J184" s="13"/>
      <c r="K184" s="14"/>
      <c r="L184" s="35">
        <f t="shared" si="51"/>
        <v>0</v>
      </c>
      <c r="M184" s="58"/>
      <c r="N184" s="51"/>
      <c r="O184" s="58"/>
      <c r="P184" s="58"/>
      <c r="Q184" s="58"/>
      <c r="R184" s="58"/>
      <c r="S184" s="58"/>
      <c r="T184" s="61"/>
      <c r="U184" s="58"/>
      <c r="V184" s="58"/>
      <c r="W184" s="58"/>
      <c r="X184" s="58"/>
      <c r="Y184" s="58"/>
      <c r="Z184" s="102"/>
      <c r="AA184" s="61"/>
      <c r="AB184" s="55"/>
    </row>
    <row r="185" spans="1:28" ht="37.5" hidden="1" customHeight="1" x14ac:dyDescent="0.25">
      <c r="A185" s="41">
        <f t="shared" si="52"/>
        <v>182</v>
      </c>
      <c r="B185" s="10"/>
      <c r="C185" s="10"/>
      <c r="D185" s="1">
        <f t="shared" si="48"/>
        <v>0</v>
      </c>
      <c r="E185" s="10"/>
      <c r="F185" s="34">
        <f t="shared" si="49"/>
        <v>0</v>
      </c>
      <c r="G185" s="1">
        <f t="shared" si="50"/>
        <v>0</v>
      </c>
      <c r="H185" s="11"/>
      <c r="I185" s="12"/>
      <c r="J185" s="13"/>
      <c r="K185" s="14"/>
      <c r="L185" s="35">
        <f t="shared" si="51"/>
        <v>0</v>
      </c>
      <c r="M185" s="58"/>
      <c r="N185" s="51"/>
      <c r="O185" s="58"/>
      <c r="P185" s="58"/>
      <c r="Q185" s="58"/>
      <c r="R185" s="58"/>
      <c r="S185" s="58"/>
      <c r="T185" s="61"/>
      <c r="U185" s="58"/>
      <c r="V185" s="58"/>
      <c r="W185" s="58"/>
      <c r="X185" s="58"/>
      <c r="Y185" s="58"/>
      <c r="Z185" s="102"/>
      <c r="AA185" s="61"/>
      <c r="AB185" s="55"/>
    </row>
    <row r="186" spans="1:28" ht="37.5" hidden="1" customHeight="1" x14ac:dyDescent="0.25">
      <c r="A186" s="41">
        <f t="shared" si="52"/>
        <v>183</v>
      </c>
      <c r="B186" s="10"/>
      <c r="C186" s="10"/>
      <c r="D186" s="1">
        <f t="shared" si="48"/>
        <v>0</v>
      </c>
      <c r="E186" s="10"/>
      <c r="F186" s="34">
        <f t="shared" si="49"/>
        <v>0</v>
      </c>
      <c r="G186" s="1">
        <f t="shared" si="50"/>
        <v>0</v>
      </c>
      <c r="H186" s="11"/>
      <c r="I186" s="12"/>
      <c r="J186" s="13"/>
      <c r="K186" s="14"/>
      <c r="L186" s="35">
        <f t="shared" si="51"/>
        <v>0</v>
      </c>
      <c r="M186" s="58"/>
      <c r="N186" s="51"/>
      <c r="O186" s="58"/>
      <c r="P186" s="58"/>
      <c r="Q186" s="58"/>
      <c r="R186" s="58"/>
      <c r="S186" s="58"/>
      <c r="T186" s="61"/>
      <c r="U186" s="58"/>
      <c r="V186" s="58"/>
      <c r="W186" s="58"/>
      <c r="X186" s="58"/>
      <c r="Y186" s="58"/>
      <c r="Z186" s="102"/>
      <c r="AA186" s="61"/>
      <c r="AB186" s="55"/>
    </row>
    <row r="187" spans="1:28" ht="37.5" hidden="1" customHeight="1" x14ac:dyDescent="0.25">
      <c r="A187" s="41">
        <f t="shared" si="52"/>
        <v>184</v>
      </c>
      <c r="B187" s="10"/>
      <c r="C187" s="10"/>
      <c r="D187" s="1">
        <f t="shared" si="48"/>
        <v>0</v>
      </c>
      <c r="E187" s="10"/>
      <c r="F187" s="34">
        <f t="shared" si="49"/>
        <v>0</v>
      </c>
      <c r="G187" s="1">
        <f t="shared" si="50"/>
        <v>0</v>
      </c>
      <c r="H187" s="11"/>
      <c r="I187" s="12"/>
      <c r="J187" s="13"/>
      <c r="K187" s="14"/>
      <c r="L187" s="35">
        <f t="shared" si="51"/>
        <v>0</v>
      </c>
      <c r="M187" s="58"/>
      <c r="N187" s="51"/>
      <c r="O187" s="58"/>
      <c r="P187" s="58"/>
      <c r="Q187" s="58"/>
      <c r="R187" s="58"/>
      <c r="S187" s="58"/>
      <c r="T187" s="61"/>
      <c r="U187" s="58"/>
      <c r="V187" s="58"/>
      <c r="W187" s="58"/>
      <c r="X187" s="58"/>
      <c r="Y187" s="58"/>
      <c r="Z187" s="102"/>
      <c r="AA187" s="61"/>
      <c r="AB187" s="55"/>
    </row>
    <row r="188" spans="1:28" ht="37.5" hidden="1" customHeight="1" x14ac:dyDescent="0.25">
      <c r="A188" s="41">
        <f t="shared" si="52"/>
        <v>185</v>
      </c>
      <c r="B188" s="10"/>
      <c r="C188" s="10"/>
      <c r="D188" s="1">
        <f t="shared" si="48"/>
        <v>0</v>
      </c>
      <c r="E188" s="10"/>
      <c r="F188" s="34">
        <f t="shared" si="49"/>
        <v>0</v>
      </c>
      <c r="G188" s="1">
        <f t="shared" si="50"/>
        <v>0</v>
      </c>
      <c r="H188" s="11"/>
      <c r="I188" s="12"/>
      <c r="J188" s="13"/>
      <c r="K188" s="14"/>
      <c r="L188" s="35">
        <f t="shared" si="51"/>
        <v>0</v>
      </c>
      <c r="M188" s="58"/>
      <c r="N188" s="51"/>
      <c r="O188" s="58"/>
      <c r="P188" s="58"/>
      <c r="Q188" s="58"/>
      <c r="R188" s="58"/>
      <c r="S188" s="58"/>
      <c r="T188" s="61"/>
      <c r="U188" s="58"/>
      <c r="V188" s="58"/>
      <c r="W188" s="58"/>
      <c r="X188" s="58"/>
      <c r="Y188" s="58"/>
      <c r="Z188" s="102"/>
      <c r="AA188" s="61"/>
      <c r="AB188" s="55"/>
    </row>
    <row r="189" spans="1:28" ht="37.5" hidden="1" customHeight="1" x14ac:dyDescent="0.25">
      <c r="A189" s="41">
        <f t="shared" si="52"/>
        <v>186</v>
      </c>
      <c r="B189" s="10"/>
      <c r="C189" s="10"/>
      <c r="D189" s="1">
        <f t="shared" si="48"/>
        <v>0</v>
      </c>
      <c r="E189" s="10"/>
      <c r="F189" s="34">
        <f t="shared" si="49"/>
        <v>0</v>
      </c>
      <c r="G189" s="1">
        <f t="shared" si="50"/>
        <v>0</v>
      </c>
      <c r="H189" s="11"/>
      <c r="I189" s="12"/>
      <c r="J189" s="13"/>
      <c r="K189" s="14"/>
      <c r="L189" s="35">
        <f t="shared" si="51"/>
        <v>0</v>
      </c>
      <c r="M189" s="58"/>
      <c r="N189" s="51"/>
      <c r="O189" s="58"/>
      <c r="P189" s="58"/>
      <c r="Q189" s="58"/>
      <c r="R189" s="58"/>
      <c r="S189" s="58"/>
      <c r="T189" s="61"/>
      <c r="U189" s="58"/>
      <c r="V189" s="58"/>
      <c r="W189" s="58"/>
      <c r="X189" s="58"/>
      <c r="Y189" s="58"/>
      <c r="Z189" s="102"/>
      <c r="AA189" s="61"/>
      <c r="AB189" s="55"/>
    </row>
    <row r="190" spans="1:28" ht="37.5" hidden="1" customHeight="1" x14ac:dyDescent="0.25">
      <c r="A190" s="41">
        <f t="shared" si="52"/>
        <v>187</v>
      </c>
      <c r="B190" s="10"/>
      <c r="C190" s="10"/>
      <c r="D190" s="1">
        <f t="shared" si="48"/>
        <v>0</v>
      </c>
      <c r="E190" s="10"/>
      <c r="F190" s="34">
        <f t="shared" si="49"/>
        <v>0</v>
      </c>
      <c r="G190" s="1">
        <f t="shared" si="50"/>
        <v>0</v>
      </c>
      <c r="H190" s="11"/>
      <c r="I190" s="12"/>
      <c r="J190" s="13"/>
      <c r="K190" s="14"/>
      <c r="L190" s="35">
        <f t="shared" si="51"/>
        <v>0</v>
      </c>
      <c r="M190" s="58"/>
      <c r="N190" s="51"/>
      <c r="O190" s="58"/>
      <c r="P190" s="58"/>
      <c r="Q190" s="58"/>
      <c r="R190" s="58"/>
      <c r="S190" s="58"/>
      <c r="T190" s="61"/>
      <c r="U190" s="58"/>
      <c r="V190" s="58"/>
      <c r="W190" s="58"/>
      <c r="X190" s="58"/>
      <c r="Y190" s="58"/>
      <c r="Z190" s="102"/>
      <c r="AA190" s="61"/>
      <c r="AB190" s="55"/>
    </row>
    <row r="191" spans="1:28" ht="37.5" hidden="1" customHeight="1" x14ac:dyDescent="0.25">
      <c r="A191" s="41">
        <f t="shared" si="52"/>
        <v>188</v>
      </c>
      <c r="B191" s="10"/>
      <c r="C191" s="10"/>
      <c r="D191" s="1">
        <f t="shared" si="48"/>
        <v>0</v>
      </c>
      <c r="E191" s="10"/>
      <c r="F191" s="34">
        <f t="shared" si="49"/>
        <v>0</v>
      </c>
      <c r="G191" s="1">
        <f t="shared" si="50"/>
        <v>0</v>
      </c>
      <c r="H191" s="11"/>
      <c r="I191" s="12"/>
      <c r="J191" s="13"/>
      <c r="K191" s="14"/>
      <c r="L191" s="35">
        <f t="shared" si="51"/>
        <v>0</v>
      </c>
      <c r="M191" s="58"/>
      <c r="N191" s="51"/>
      <c r="O191" s="58"/>
      <c r="P191" s="58"/>
      <c r="Q191" s="58"/>
      <c r="R191" s="58"/>
      <c r="S191" s="58"/>
      <c r="T191" s="61"/>
      <c r="U191" s="58"/>
      <c r="V191" s="58"/>
      <c r="W191" s="58"/>
      <c r="X191" s="58"/>
      <c r="Y191" s="58"/>
      <c r="Z191" s="102"/>
      <c r="AA191" s="61"/>
      <c r="AB191" s="55"/>
    </row>
    <row r="192" spans="1:28" ht="37.5" hidden="1" customHeight="1" x14ac:dyDescent="0.25">
      <c r="A192" s="41">
        <f t="shared" si="52"/>
        <v>189</v>
      </c>
      <c r="B192" s="10"/>
      <c r="C192" s="10"/>
      <c r="D192" s="1">
        <f t="shared" si="48"/>
        <v>0</v>
      </c>
      <c r="E192" s="10"/>
      <c r="F192" s="34">
        <f t="shared" si="49"/>
        <v>0</v>
      </c>
      <c r="G192" s="1">
        <f t="shared" si="50"/>
        <v>0</v>
      </c>
      <c r="H192" s="11"/>
      <c r="I192" s="12"/>
      <c r="J192" s="13"/>
      <c r="K192" s="14"/>
      <c r="L192" s="35">
        <f t="shared" si="51"/>
        <v>0</v>
      </c>
      <c r="M192" s="58"/>
      <c r="N192" s="51"/>
      <c r="O192" s="58"/>
      <c r="P192" s="58"/>
      <c r="Q192" s="58"/>
      <c r="R192" s="58"/>
      <c r="S192" s="58"/>
      <c r="T192" s="61"/>
      <c r="U192" s="58"/>
      <c r="V192" s="58"/>
      <c r="W192" s="58"/>
      <c r="X192" s="58"/>
      <c r="Y192" s="58"/>
      <c r="Z192" s="102"/>
      <c r="AA192" s="61"/>
      <c r="AB192" s="55"/>
    </row>
    <row r="193" spans="1:28" ht="37.5" hidden="1" customHeight="1" x14ac:dyDescent="0.25">
      <c r="A193" s="41">
        <f t="shared" si="52"/>
        <v>190</v>
      </c>
      <c r="B193" s="10"/>
      <c r="C193" s="10"/>
      <c r="D193" s="1">
        <f t="shared" si="48"/>
        <v>0</v>
      </c>
      <c r="E193" s="10"/>
      <c r="F193" s="34">
        <f t="shared" si="49"/>
        <v>0</v>
      </c>
      <c r="G193" s="1">
        <f t="shared" si="50"/>
        <v>0</v>
      </c>
      <c r="H193" s="11"/>
      <c r="I193" s="12"/>
      <c r="J193" s="13"/>
      <c r="K193" s="14"/>
      <c r="L193" s="35">
        <f t="shared" si="51"/>
        <v>0</v>
      </c>
      <c r="M193" s="58"/>
      <c r="N193" s="51"/>
      <c r="O193" s="58"/>
      <c r="P193" s="58"/>
      <c r="Q193" s="58"/>
      <c r="R193" s="58"/>
      <c r="S193" s="58"/>
      <c r="T193" s="61"/>
      <c r="U193" s="58"/>
      <c r="V193" s="58"/>
      <c r="W193" s="58"/>
      <c r="X193" s="58"/>
      <c r="Y193" s="58"/>
      <c r="Z193" s="102"/>
      <c r="AA193" s="61"/>
      <c r="AB193" s="55"/>
    </row>
    <row r="194" spans="1:28" ht="37.5" hidden="1" customHeight="1" x14ac:dyDescent="0.25">
      <c r="A194" s="41">
        <f t="shared" si="52"/>
        <v>191</v>
      </c>
      <c r="B194" s="10"/>
      <c r="C194" s="10"/>
      <c r="D194" s="1">
        <f t="shared" si="48"/>
        <v>0</v>
      </c>
      <c r="E194" s="10"/>
      <c r="F194" s="34">
        <f t="shared" si="49"/>
        <v>0</v>
      </c>
      <c r="G194" s="1">
        <f t="shared" si="50"/>
        <v>0</v>
      </c>
      <c r="H194" s="11"/>
      <c r="I194" s="12"/>
      <c r="J194" s="13"/>
      <c r="K194" s="14"/>
      <c r="L194" s="35">
        <f t="shared" si="51"/>
        <v>0</v>
      </c>
      <c r="M194" s="58"/>
      <c r="N194" s="51"/>
      <c r="O194" s="58"/>
      <c r="P194" s="58"/>
      <c r="Q194" s="58"/>
      <c r="R194" s="58"/>
      <c r="S194" s="58"/>
      <c r="T194" s="61"/>
      <c r="U194" s="58"/>
      <c r="V194" s="58"/>
      <c r="W194" s="58"/>
      <c r="X194" s="58"/>
      <c r="Y194" s="58"/>
      <c r="Z194" s="102"/>
      <c r="AA194" s="61"/>
      <c r="AB194" s="55"/>
    </row>
    <row r="195" spans="1:28" ht="37.5" hidden="1" customHeight="1" x14ac:dyDescent="0.25">
      <c r="A195" s="41">
        <f t="shared" si="52"/>
        <v>192</v>
      </c>
      <c r="B195" s="10"/>
      <c r="C195" s="10"/>
      <c r="D195" s="1">
        <f t="shared" si="48"/>
        <v>0</v>
      </c>
      <c r="E195" s="10"/>
      <c r="F195" s="34">
        <f t="shared" si="49"/>
        <v>0</v>
      </c>
      <c r="G195" s="1">
        <f t="shared" si="50"/>
        <v>0</v>
      </c>
      <c r="H195" s="11"/>
      <c r="I195" s="12"/>
      <c r="J195" s="13"/>
      <c r="K195" s="14"/>
      <c r="L195" s="35">
        <f t="shared" si="51"/>
        <v>0</v>
      </c>
      <c r="M195" s="58"/>
      <c r="N195" s="51"/>
      <c r="O195" s="58"/>
      <c r="P195" s="58"/>
      <c r="Q195" s="58"/>
      <c r="R195" s="58"/>
      <c r="S195" s="58"/>
      <c r="T195" s="61"/>
      <c r="U195" s="58"/>
      <c r="V195" s="58"/>
      <c r="W195" s="58"/>
      <c r="X195" s="58"/>
      <c r="Y195" s="58"/>
      <c r="Z195" s="102"/>
      <c r="AA195" s="61"/>
      <c r="AB195" s="55"/>
    </row>
    <row r="196" spans="1:28" ht="37.5" hidden="1" customHeight="1" x14ac:dyDescent="0.25">
      <c r="A196" s="41">
        <f t="shared" si="52"/>
        <v>193</v>
      </c>
      <c r="B196" s="10"/>
      <c r="C196" s="10"/>
      <c r="D196" s="1">
        <f t="shared" si="48"/>
        <v>0</v>
      </c>
      <c r="E196" s="10"/>
      <c r="F196" s="34">
        <f t="shared" si="49"/>
        <v>0</v>
      </c>
      <c r="G196" s="1">
        <f t="shared" si="50"/>
        <v>0</v>
      </c>
      <c r="H196" s="11"/>
      <c r="I196" s="12"/>
      <c r="J196" s="13"/>
      <c r="K196" s="14"/>
      <c r="L196" s="35">
        <f t="shared" si="51"/>
        <v>0</v>
      </c>
      <c r="M196" s="58"/>
      <c r="N196" s="51"/>
      <c r="O196" s="58"/>
      <c r="P196" s="58"/>
      <c r="Q196" s="58"/>
      <c r="R196" s="58"/>
      <c r="S196" s="58"/>
      <c r="T196" s="61"/>
      <c r="U196" s="58"/>
      <c r="V196" s="58"/>
      <c r="W196" s="58"/>
      <c r="X196" s="58"/>
      <c r="Y196" s="58"/>
      <c r="Z196" s="102"/>
      <c r="AA196" s="61"/>
      <c r="AB196" s="55"/>
    </row>
    <row r="197" spans="1:28" ht="37.5" hidden="1" customHeight="1" x14ac:dyDescent="0.25">
      <c r="A197" s="41">
        <f t="shared" si="52"/>
        <v>194</v>
      </c>
      <c r="B197" s="10"/>
      <c r="C197" s="10"/>
      <c r="D197" s="1">
        <f t="shared" si="48"/>
        <v>0</v>
      </c>
      <c r="E197" s="10"/>
      <c r="F197" s="34">
        <f t="shared" si="49"/>
        <v>0</v>
      </c>
      <c r="G197" s="1">
        <f t="shared" si="50"/>
        <v>0</v>
      </c>
      <c r="H197" s="11"/>
      <c r="I197" s="12"/>
      <c r="J197" s="13"/>
      <c r="K197" s="14"/>
      <c r="L197" s="35">
        <f t="shared" si="51"/>
        <v>0</v>
      </c>
      <c r="M197" s="58"/>
      <c r="N197" s="51"/>
      <c r="O197" s="58"/>
      <c r="P197" s="58"/>
      <c r="Q197" s="58"/>
      <c r="R197" s="58"/>
      <c r="S197" s="58"/>
      <c r="T197" s="61"/>
      <c r="U197" s="58"/>
      <c r="V197" s="58"/>
      <c r="W197" s="58"/>
      <c r="X197" s="58"/>
      <c r="Y197" s="58"/>
      <c r="Z197" s="102"/>
      <c r="AA197" s="61"/>
      <c r="AB197" s="55"/>
    </row>
    <row r="198" spans="1:28" ht="37.5" hidden="1" customHeight="1" x14ac:dyDescent="0.25">
      <c r="A198" s="41">
        <f t="shared" si="52"/>
        <v>195</v>
      </c>
      <c r="B198" s="10"/>
      <c r="C198" s="10"/>
      <c r="D198" s="1">
        <f t="shared" si="48"/>
        <v>0</v>
      </c>
      <c r="E198" s="10"/>
      <c r="F198" s="34">
        <f t="shared" si="49"/>
        <v>0</v>
      </c>
      <c r="G198" s="1">
        <f t="shared" si="50"/>
        <v>0</v>
      </c>
      <c r="H198" s="11"/>
      <c r="I198" s="12"/>
      <c r="J198" s="13"/>
      <c r="K198" s="14"/>
      <c r="L198" s="35">
        <f t="shared" si="51"/>
        <v>0</v>
      </c>
      <c r="M198" s="58"/>
      <c r="N198" s="51"/>
      <c r="O198" s="58"/>
      <c r="P198" s="58"/>
      <c r="Q198" s="58"/>
      <c r="R198" s="58"/>
      <c r="S198" s="58"/>
      <c r="T198" s="61"/>
      <c r="U198" s="58"/>
      <c r="V198" s="58"/>
      <c r="W198" s="58"/>
      <c r="X198" s="58"/>
      <c r="Y198" s="58"/>
      <c r="Z198" s="102"/>
      <c r="AA198" s="61"/>
      <c r="AB198" s="55"/>
    </row>
    <row r="199" spans="1:28" ht="37.5" hidden="1" customHeight="1" x14ac:dyDescent="0.25">
      <c r="A199" s="41">
        <f t="shared" si="52"/>
        <v>196</v>
      </c>
      <c r="B199" s="10"/>
      <c r="C199" s="10"/>
      <c r="D199" s="1">
        <f t="shared" si="48"/>
        <v>0</v>
      </c>
      <c r="E199" s="10"/>
      <c r="F199" s="34">
        <f t="shared" si="49"/>
        <v>0</v>
      </c>
      <c r="G199" s="1">
        <f t="shared" si="50"/>
        <v>0</v>
      </c>
      <c r="H199" s="11"/>
      <c r="I199" s="12"/>
      <c r="J199" s="13"/>
      <c r="K199" s="14"/>
      <c r="L199" s="35">
        <f t="shared" si="51"/>
        <v>0</v>
      </c>
      <c r="M199" s="58"/>
      <c r="N199" s="51"/>
      <c r="O199" s="58"/>
      <c r="P199" s="58"/>
      <c r="Q199" s="58"/>
      <c r="R199" s="58"/>
      <c r="S199" s="58"/>
      <c r="T199" s="61"/>
      <c r="U199" s="58"/>
      <c r="V199" s="58"/>
      <c r="W199" s="58"/>
      <c r="X199" s="58"/>
      <c r="Y199" s="58"/>
      <c r="Z199" s="102"/>
      <c r="AA199" s="61"/>
      <c r="AB199" s="55"/>
    </row>
    <row r="200" spans="1:28" ht="37.5" hidden="1" customHeight="1" x14ac:dyDescent="0.25">
      <c r="A200" s="41">
        <f t="shared" si="52"/>
        <v>197</v>
      </c>
      <c r="B200" s="10"/>
      <c r="C200" s="10"/>
      <c r="D200" s="1">
        <f t="shared" si="48"/>
        <v>0</v>
      </c>
      <c r="E200" s="10"/>
      <c r="F200" s="34">
        <f t="shared" si="49"/>
        <v>0</v>
      </c>
      <c r="G200" s="1">
        <f t="shared" si="50"/>
        <v>0</v>
      </c>
      <c r="H200" s="11"/>
      <c r="I200" s="12"/>
      <c r="J200" s="13"/>
      <c r="K200" s="14"/>
      <c r="L200" s="35">
        <f t="shared" si="51"/>
        <v>0</v>
      </c>
      <c r="M200" s="58"/>
      <c r="N200" s="51"/>
      <c r="O200" s="58"/>
      <c r="P200" s="58"/>
      <c r="Q200" s="58"/>
      <c r="R200" s="58"/>
      <c r="S200" s="58"/>
      <c r="T200" s="61"/>
      <c r="U200" s="58"/>
      <c r="V200" s="58"/>
      <c r="W200" s="58"/>
      <c r="X200" s="58"/>
      <c r="Y200" s="58"/>
      <c r="Z200" s="102"/>
      <c r="AA200" s="61"/>
      <c r="AB200" s="55"/>
    </row>
    <row r="201" spans="1:28" ht="37.5" hidden="1" customHeight="1" x14ac:dyDescent="0.25">
      <c r="A201" s="41">
        <f t="shared" si="52"/>
        <v>198</v>
      </c>
      <c r="B201" s="10"/>
      <c r="C201" s="10"/>
      <c r="D201" s="1">
        <f t="shared" si="48"/>
        <v>0</v>
      </c>
      <c r="E201" s="10"/>
      <c r="F201" s="34">
        <f t="shared" si="49"/>
        <v>0</v>
      </c>
      <c r="G201" s="1">
        <f t="shared" si="50"/>
        <v>0</v>
      </c>
      <c r="H201" s="11"/>
      <c r="I201" s="12"/>
      <c r="J201" s="13"/>
      <c r="K201" s="14"/>
      <c r="L201" s="35">
        <f t="shared" si="51"/>
        <v>0</v>
      </c>
      <c r="M201" s="58"/>
      <c r="N201" s="51"/>
      <c r="O201" s="58"/>
      <c r="P201" s="58"/>
      <c r="Q201" s="58"/>
      <c r="R201" s="58"/>
      <c r="S201" s="58"/>
      <c r="T201" s="61"/>
      <c r="U201" s="58"/>
      <c r="V201" s="58"/>
      <c r="W201" s="58"/>
      <c r="X201" s="58"/>
      <c r="Y201" s="58"/>
      <c r="Z201" s="102"/>
      <c r="AA201" s="61"/>
      <c r="AB201" s="55"/>
    </row>
    <row r="202" spans="1:28" ht="37.5" hidden="1" customHeight="1" x14ac:dyDescent="0.25">
      <c r="A202" s="41">
        <f t="shared" si="52"/>
        <v>199</v>
      </c>
      <c r="B202" s="10"/>
      <c r="C202" s="10"/>
      <c r="D202" s="1">
        <f t="shared" si="48"/>
        <v>0</v>
      </c>
      <c r="E202" s="10"/>
      <c r="F202" s="34">
        <f t="shared" si="49"/>
        <v>0</v>
      </c>
      <c r="G202" s="1">
        <f t="shared" si="50"/>
        <v>0</v>
      </c>
      <c r="H202" s="11"/>
      <c r="I202" s="12"/>
      <c r="J202" s="13"/>
      <c r="K202" s="14"/>
      <c r="L202" s="35">
        <f t="shared" si="51"/>
        <v>0</v>
      </c>
      <c r="M202" s="58"/>
      <c r="N202" s="51"/>
      <c r="O202" s="58"/>
      <c r="P202" s="58"/>
      <c r="Q202" s="58"/>
      <c r="R202" s="58"/>
      <c r="S202" s="58"/>
      <c r="T202" s="61"/>
      <c r="U202" s="58"/>
      <c r="V202" s="58"/>
      <c r="W202" s="58"/>
      <c r="X202" s="58"/>
      <c r="Y202" s="58"/>
      <c r="Z202" s="102"/>
      <c r="AA202" s="61"/>
      <c r="AB202" s="55"/>
    </row>
    <row r="203" spans="1:28" ht="37.5" hidden="1" customHeight="1" x14ac:dyDescent="0.25">
      <c r="A203" s="41">
        <f t="shared" si="52"/>
        <v>200</v>
      </c>
      <c r="B203" s="10"/>
      <c r="C203" s="10"/>
      <c r="D203" s="1">
        <f t="shared" ref="D203:D257" si="53">B203+C203</f>
        <v>0</v>
      </c>
      <c r="E203" s="10"/>
      <c r="F203" s="34">
        <f t="shared" ref="F203:F257" si="54">IF(E203&gt;0,(D203-E203),0)</f>
        <v>0</v>
      </c>
      <c r="G203" s="1">
        <f t="shared" ref="G203:G257" si="55">D203-F203</f>
        <v>0</v>
      </c>
      <c r="H203" s="11"/>
      <c r="I203" s="12"/>
      <c r="J203" s="13"/>
      <c r="K203" s="14"/>
      <c r="L203" s="35">
        <f t="shared" ref="L203:L257" si="56">SUM(H203:K203)-G203</f>
        <v>0</v>
      </c>
      <c r="M203" s="58"/>
      <c r="N203" s="51"/>
      <c r="O203" s="58"/>
      <c r="P203" s="58"/>
      <c r="Q203" s="58"/>
      <c r="R203" s="58"/>
      <c r="S203" s="58"/>
      <c r="T203" s="61"/>
      <c r="U203" s="58"/>
      <c r="V203" s="58"/>
      <c r="W203" s="58"/>
      <c r="X203" s="58"/>
      <c r="Y203" s="58"/>
      <c r="Z203" s="102"/>
      <c r="AA203" s="61"/>
      <c r="AB203" s="55"/>
    </row>
    <row r="204" spans="1:28" ht="37.5" hidden="1" customHeight="1" x14ac:dyDescent="0.25">
      <c r="A204" s="41">
        <f t="shared" si="52"/>
        <v>201</v>
      </c>
      <c r="B204" s="10"/>
      <c r="C204" s="10"/>
      <c r="D204" s="1">
        <f t="shared" si="53"/>
        <v>0</v>
      </c>
      <c r="E204" s="10"/>
      <c r="F204" s="34">
        <f t="shared" si="54"/>
        <v>0</v>
      </c>
      <c r="G204" s="1">
        <f t="shared" si="55"/>
        <v>0</v>
      </c>
      <c r="H204" s="11"/>
      <c r="I204" s="12"/>
      <c r="J204" s="13"/>
      <c r="K204" s="14"/>
      <c r="L204" s="35">
        <f t="shared" si="56"/>
        <v>0</v>
      </c>
      <c r="M204" s="58"/>
      <c r="N204" s="51"/>
      <c r="O204" s="58"/>
      <c r="P204" s="58"/>
      <c r="Q204" s="58"/>
      <c r="R204" s="58"/>
      <c r="S204" s="58"/>
      <c r="T204" s="61"/>
      <c r="U204" s="58"/>
      <c r="V204" s="58"/>
      <c r="W204" s="58"/>
      <c r="X204" s="58"/>
      <c r="Y204" s="58"/>
      <c r="Z204" s="102"/>
      <c r="AA204" s="61"/>
      <c r="AB204" s="55"/>
    </row>
    <row r="205" spans="1:28" ht="37.5" hidden="1" customHeight="1" x14ac:dyDescent="0.25">
      <c r="A205" s="41">
        <f t="shared" si="52"/>
        <v>202</v>
      </c>
      <c r="B205" s="10"/>
      <c r="C205" s="10"/>
      <c r="D205" s="1">
        <f t="shared" si="53"/>
        <v>0</v>
      </c>
      <c r="E205" s="10"/>
      <c r="F205" s="34">
        <f t="shared" si="54"/>
        <v>0</v>
      </c>
      <c r="G205" s="1">
        <f t="shared" si="55"/>
        <v>0</v>
      </c>
      <c r="H205" s="11"/>
      <c r="I205" s="12"/>
      <c r="J205" s="13"/>
      <c r="K205" s="14"/>
      <c r="L205" s="35">
        <f t="shared" si="56"/>
        <v>0</v>
      </c>
      <c r="M205" s="58"/>
      <c r="N205" s="51"/>
      <c r="O205" s="58"/>
      <c r="P205" s="58"/>
      <c r="Q205" s="58"/>
      <c r="R205" s="58"/>
      <c r="S205" s="58"/>
      <c r="T205" s="61"/>
      <c r="U205" s="58"/>
      <c r="V205" s="58"/>
      <c r="W205" s="58"/>
      <c r="X205" s="58"/>
      <c r="Y205" s="58"/>
      <c r="Z205" s="102"/>
      <c r="AA205" s="61"/>
      <c r="AB205" s="55"/>
    </row>
    <row r="206" spans="1:28" ht="37.5" hidden="1" customHeight="1" x14ac:dyDescent="0.25">
      <c r="A206" s="41">
        <f t="shared" si="52"/>
        <v>203</v>
      </c>
      <c r="B206" s="10"/>
      <c r="C206" s="10"/>
      <c r="D206" s="1">
        <f t="shared" si="53"/>
        <v>0</v>
      </c>
      <c r="E206" s="10"/>
      <c r="F206" s="34">
        <f t="shared" si="54"/>
        <v>0</v>
      </c>
      <c r="G206" s="1">
        <f t="shared" si="55"/>
        <v>0</v>
      </c>
      <c r="H206" s="11"/>
      <c r="I206" s="12"/>
      <c r="J206" s="13"/>
      <c r="K206" s="14"/>
      <c r="L206" s="35">
        <f t="shared" si="56"/>
        <v>0</v>
      </c>
      <c r="M206" s="58"/>
      <c r="N206" s="51"/>
      <c r="O206" s="58"/>
      <c r="P206" s="58"/>
      <c r="Q206" s="58"/>
      <c r="R206" s="58"/>
      <c r="S206" s="58"/>
      <c r="T206" s="61"/>
      <c r="U206" s="58"/>
      <c r="V206" s="58"/>
      <c r="W206" s="58"/>
      <c r="X206" s="58"/>
      <c r="Y206" s="58"/>
      <c r="Z206" s="102"/>
      <c r="AA206" s="61"/>
      <c r="AB206" s="55"/>
    </row>
    <row r="207" spans="1:28" ht="37.5" hidden="1" customHeight="1" x14ac:dyDescent="0.25">
      <c r="A207" s="41">
        <f t="shared" si="52"/>
        <v>204</v>
      </c>
      <c r="B207" s="10"/>
      <c r="C207" s="10"/>
      <c r="D207" s="1">
        <f t="shared" si="53"/>
        <v>0</v>
      </c>
      <c r="E207" s="10"/>
      <c r="F207" s="34">
        <f t="shared" si="54"/>
        <v>0</v>
      </c>
      <c r="G207" s="1">
        <f t="shared" si="55"/>
        <v>0</v>
      </c>
      <c r="H207" s="11"/>
      <c r="I207" s="12"/>
      <c r="J207" s="13"/>
      <c r="K207" s="14"/>
      <c r="L207" s="35">
        <f t="shared" si="56"/>
        <v>0</v>
      </c>
      <c r="M207" s="58"/>
      <c r="N207" s="51"/>
      <c r="O207" s="58"/>
      <c r="P207" s="58"/>
      <c r="Q207" s="58"/>
      <c r="R207" s="58"/>
      <c r="S207" s="58"/>
      <c r="T207" s="61"/>
      <c r="U207" s="58"/>
      <c r="V207" s="58"/>
      <c r="W207" s="58"/>
      <c r="X207" s="58"/>
      <c r="Y207" s="58"/>
      <c r="Z207" s="102"/>
      <c r="AA207" s="61"/>
      <c r="AB207" s="55"/>
    </row>
    <row r="208" spans="1:28" ht="37.5" hidden="1" customHeight="1" x14ac:dyDescent="0.25">
      <c r="A208" s="41">
        <f t="shared" si="52"/>
        <v>205</v>
      </c>
      <c r="B208" s="10"/>
      <c r="C208" s="10"/>
      <c r="D208" s="1">
        <f t="shared" si="53"/>
        <v>0</v>
      </c>
      <c r="E208" s="10"/>
      <c r="F208" s="34">
        <f t="shared" si="54"/>
        <v>0</v>
      </c>
      <c r="G208" s="1">
        <f t="shared" si="55"/>
        <v>0</v>
      </c>
      <c r="H208" s="11"/>
      <c r="I208" s="12"/>
      <c r="J208" s="13"/>
      <c r="K208" s="14"/>
      <c r="L208" s="35">
        <f t="shared" si="56"/>
        <v>0</v>
      </c>
      <c r="M208" s="58"/>
      <c r="N208" s="51"/>
      <c r="O208" s="58"/>
      <c r="P208" s="58"/>
      <c r="Q208" s="58"/>
      <c r="R208" s="58"/>
      <c r="S208" s="58"/>
      <c r="T208" s="61"/>
      <c r="U208" s="58"/>
      <c r="V208" s="58"/>
      <c r="W208" s="58"/>
      <c r="X208" s="58"/>
      <c r="Y208" s="58"/>
      <c r="Z208" s="102"/>
      <c r="AA208" s="61"/>
      <c r="AB208" s="55"/>
    </row>
    <row r="209" spans="1:28" ht="37.5" hidden="1" customHeight="1" x14ac:dyDescent="0.25">
      <c r="A209" s="41">
        <f t="shared" si="52"/>
        <v>206</v>
      </c>
      <c r="B209" s="10"/>
      <c r="C209" s="10"/>
      <c r="D209" s="1">
        <f t="shared" si="53"/>
        <v>0</v>
      </c>
      <c r="E209" s="10"/>
      <c r="F209" s="34">
        <f t="shared" si="54"/>
        <v>0</v>
      </c>
      <c r="G209" s="1">
        <f t="shared" si="55"/>
        <v>0</v>
      </c>
      <c r="H209" s="11"/>
      <c r="I209" s="12"/>
      <c r="J209" s="13"/>
      <c r="K209" s="14"/>
      <c r="L209" s="35">
        <f t="shared" si="56"/>
        <v>0</v>
      </c>
      <c r="M209" s="58"/>
      <c r="N209" s="51"/>
      <c r="O209" s="58"/>
      <c r="P209" s="58"/>
      <c r="Q209" s="58"/>
      <c r="R209" s="58"/>
      <c r="S209" s="58"/>
      <c r="T209" s="61"/>
      <c r="U209" s="58"/>
      <c r="V209" s="58"/>
      <c r="W209" s="58"/>
      <c r="X209" s="58"/>
      <c r="Y209" s="58"/>
      <c r="Z209" s="102"/>
      <c r="AA209" s="61"/>
      <c r="AB209" s="55"/>
    </row>
    <row r="210" spans="1:28" ht="37.5" hidden="1" customHeight="1" x14ac:dyDescent="0.25">
      <c r="A210" s="41">
        <f t="shared" si="52"/>
        <v>207</v>
      </c>
      <c r="B210" s="10"/>
      <c r="C210" s="10"/>
      <c r="D210" s="1">
        <f t="shared" si="53"/>
        <v>0</v>
      </c>
      <c r="E210" s="10"/>
      <c r="F210" s="34">
        <f t="shared" si="54"/>
        <v>0</v>
      </c>
      <c r="G210" s="1">
        <f t="shared" si="55"/>
        <v>0</v>
      </c>
      <c r="H210" s="11"/>
      <c r="I210" s="12"/>
      <c r="J210" s="13"/>
      <c r="K210" s="14"/>
      <c r="L210" s="35">
        <f t="shared" si="56"/>
        <v>0</v>
      </c>
      <c r="M210" s="58"/>
      <c r="N210" s="51"/>
      <c r="O210" s="58"/>
      <c r="P210" s="58"/>
      <c r="Q210" s="58"/>
      <c r="R210" s="58"/>
      <c r="S210" s="58"/>
      <c r="T210" s="61"/>
      <c r="U210" s="58"/>
      <c r="V210" s="58"/>
      <c r="W210" s="58"/>
      <c r="X210" s="58"/>
      <c r="Y210" s="58"/>
      <c r="Z210" s="102"/>
      <c r="AA210" s="61"/>
      <c r="AB210" s="55"/>
    </row>
    <row r="211" spans="1:28" ht="37.5" hidden="1" customHeight="1" x14ac:dyDescent="0.25">
      <c r="A211" s="41">
        <f t="shared" si="52"/>
        <v>208</v>
      </c>
      <c r="B211" s="10"/>
      <c r="C211" s="10"/>
      <c r="D211" s="1">
        <f t="shared" si="53"/>
        <v>0</v>
      </c>
      <c r="E211" s="10"/>
      <c r="F211" s="34">
        <f t="shared" si="54"/>
        <v>0</v>
      </c>
      <c r="G211" s="1">
        <f t="shared" si="55"/>
        <v>0</v>
      </c>
      <c r="H211" s="11"/>
      <c r="I211" s="12"/>
      <c r="J211" s="13"/>
      <c r="K211" s="14"/>
      <c r="L211" s="35">
        <f t="shared" si="56"/>
        <v>0</v>
      </c>
      <c r="M211" s="58"/>
      <c r="N211" s="51"/>
      <c r="O211" s="58"/>
      <c r="P211" s="58"/>
      <c r="Q211" s="58"/>
      <c r="R211" s="58"/>
      <c r="S211" s="58"/>
      <c r="T211" s="61"/>
      <c r="U211" s="58"/>
      <c r="V211" s="58"/>
      <c r="W211" s="58"/>
      <c r="X211" s="58"/>
      <c r="Y211" s="58"/>
      <c r="Z211" s="102"/>
      <c r="AA211" s="61"/>
      <c r="AB211" s="55"/>
    </row>
    <row r="212" spans="1:28" ht="37.5" hidden="1" customHeight="1" x14ac:dyDescent="0.25">
      <c r="A212" s="41">
        <f t="shared" si="52"/>
        <v>209</v>
      </c>
      <c r="B212" s="10"/>
      <c r="C212" s="10"/>
      <c r="D212" s="1">
        <f t="shared" si="53"/>
        <v>0</v>
      </c>
      <c r="E212" s="10"/>
      <c r="F212" s="34">
        <f t="shared" si="54"/>
        <v>0</v>
      </c>
      <c r="G212" s="1">
        <f t="shared" si="55"/>
        <v>0</v>
      </c>
      <c r="H212" s="11"/>
      <c r="I212" s="12"/>
      <c r="J212" s="13"/>
      <c r="K212" s="14"/>
      <c r="L212" s="35">
        <f t="shared" si="56"/>
        <v>0</v>
      </c>
      <c r="M212" s="58"/>
      <c r="N212" s="51"/>
      <c r="O212" s="58"/>
      <c r="P212" s="58"/>
      <c r="Q212" s="58"/>
      <c r="R212" s="58"/>
      <c r="S212" s="58"/>
      <c r="T212" s="61"/>
      <c r="U212" s="58"/>
      <c r="V212" s="58"/>
      <c r="W212" s="58"/>
      <c r="X212" s="58"/>
      <c r="Y212" s="58"/>
      <c r="Z212" s="102"/>
      <c r="AA212" s="61"/>
      <c r="AB212" s="55"/>
    </row>
    <row r="213" spans="1:28" ht="37.5" hidden="1" customHeight="1" x14ac:dyDescent="0.25">
      <c r="A213" s="41">
        <f t="shared" si="52"/>
        <v>210</v>
      </c>
      <c r="B213" s="10"/>
      <c r="C213" s="10"/>
      <c r="D213" s="1">
        <f t="shared" si="53"/>
        <v>0</v>
      </c>
      <c r="E213" s="10"/>
      <c r="F213" s="34">
        <f t="shared" si="54"/>
        <v>0</v>
      </c>
      <c r="G213" s="1">
        <f t="shared" si="55"/>
        <v>0</v>
      </c>
      <c r="H213" s="11"/>
      <c r="I213" s="12"/>
      <c r="J213" s="13"/>
      <c r="K213" s="14"/>
      <c r="L213" s="35">
        <f t="shared" si="56"/>
        <v>0</v>
      </c>
      <c r="M213" s="58"/>
      <c r="N213" s="51"/>
      <c r="O213" s="58"/>
      <c r="P213" s="58"/>
      <c r="Q213" s="58"/>
      <c r="R213" s="58"/>
      <c r="S213" s="58"/>
      <c r="T213" s="61"/>
      <c r="U213" s="58"/>
      <c r="V213" s="58"/>
      <c r="W213" s="58"/>
      <c r="X213" s="58"/>
      <c r="Y213" s="58"/>
      <c r="Z213" s="102"/>
      <c r="AA213" s="61"/>
      <c r="AB213" s="55"/>
    </row>
    <row r="214" spans="1:28" ht="37.5" hidden="1" customHeight="1" x14ac:dyDescent="0.25">
      <c r="A214" s="41">
        <f t="shared" si="52"/>
        <v>211</v>
      </c>
      <c r="B214" s="10"/>
      <c r="C214" s="10"/>
      <c r="D214" s="1">
        <f t="shared" si="53"/>
        <v>0</v>
      </c>
      <c r="E214" s="10"/>
      <c r="F214" s="34">
        <f t="shared" si="54"/>
        <v>0</v>
      </c>
      <c r="G214" s="1">
        <f t="shared" si="55"/>
        <v>0</v>
      </c>
      <c r="H214" s="11"/>
      <c r="I214" s="12"/>
      <c r="J214" s="13"/>
      <c r="K214" s="14"/>
      <c r="L214" s="35">
        <f t="shared" si="56"/>
        <v>0</v>
      </c>
      <c r="M214" s="58"/>
      <c r="N214" s="51"/>
      <c r="O214" s="58"/>
      <c r="P214" s="58"/>
      <c r="Q214" s="58"/>
      <c r="R214" s="58"/>
      <c r="S214" s="58"/>
      <c r="T214" s="61"/>
      <c r="U214" s="58"/>
      <c r="V214" s="58"/>
      <c r="W214" s="58"/>
      <c r="X214" s="58"/>
      <c r="Y214" s="58"/>
      <c r="Z214" s="102"/>
      <c r="AA214" s="61"/>
      <c r="AB214" s="55"/>
    </row>
    <row r="215" spans="1:28" ht="37.5" hidden="1" customHeight="1" x14ac:dyDescent="0.25">
      <c r="A215" s="41">
        <f t="shared" si="52"/>
        <v>212</v>
      </c>
      <c r="B215" s="10"/>
      <c r="C215" s="10"/>
      <c r="D215" s="1">
        <f t="shared" si="53"/>
        <v>0</v>
      </c>
      <c r="E215" s="10"/>
      <c r="F215" s="34">
        <f t="shared" si="54"/>
        <v>0</v>
      </c>
      <c r="G215" s="1">
        <f t="shared" si="55"/>
        <v>0</v>
      </c>
      <c r="H215" s="11"/>
      <c r="I215" s="12"/>
      <c r="J215" s="13"/>
      <c r="K215" s="14"/>
      <c r="L215" s="35">
        <f t="shared" si="56"/>
        <v>0</v>
      </c>
      <c r="M215" s="58"/>
      <c r="N215" s="51"/>
      <c r="O215" s="58"/>
      <c r="P215" s="58"/>
      <c r="Q215" s="58"/>
      <c r="R215" s="58"/>
      <c r="S215" s="58"/>
      <c r="T215" s="61"/>
      <c r="U215" s="58"/>
      <c r="V215" s="58"/>
      <c r="W215" s="58"/>
      <c r="X215" s="58"/>
      <c r="Y215" s="58"/>
      <c r="Z215" s="102"/>
      <c r="AA215" s="61"/>
      <c r="AB215" s="55"/>
    </row>
    <row r="216" spans="1:28" ht="37.5" hidden="1" customHeight="1" x14ac:dyDescent="0.25">
      <c r="A216" s="41">
        <f t="shared" si="52"/>
        <v>213</v>
      </c>
      <c r="B216" s="10"/>
      <c r="C216" s="10"/>
      <c r="D216" s="1">
        <f t="shared" si="53"/>
        <v>0</v>
      </c>
      <c r="E216" s="10"/>
      <c r="F216" s="34">
        <f t="shared" si="54"/>
        <v>0</v>
      </c>
      <c r="G216" s="1">
        <f t="shared" si="55"/>
        <v>0</v>
      </c>
      <c r="H216" s="11"/>
      <c r="I216" s="12"/>
      <c r="J216" s="13"/>
      <c r="K216" s="14"/>
      <c r="L216" s="35">
        <f t="shared" si="56"/>
        <v>0</v>
      </c>
      <c r="M216" s="58"/>
      <c r="N216" s="51"/>
      <c r="O216" s="58"/>
      <c r="P216" s="58"/>
      <c r="Q216" s="58"/>
      <c r="R216" s="58"/>
      <c r="S216" s="58"/>
      <c r="T216" s="61"/>
      <c r="U216" s="58"/>
      <c r="V216" s="58"/>
      <c r="W216" s="58"/>
      <c r="X216" s="58"/>
      <c r="Y216" s="58"/>
      <c r="Z216" s="102"/>
      <c r="AA216" s="61"/>
      <c r="AB216" s="55"/>
    </row>
    <row r="217" spans="1:28" ht="37.5" hidden="1" customHeight="1" x14ac:dyDescent="0.25">
      <c r="A217" s="41">
        <f t="shared" si="52"/>
        <v>214</v>
      </c>
      <c r="B217" s="10"/>
      <c r="C217" s="10"/>
      <c r="D217" s="1">
        <f t="shared" si="53"/>
        <v>0</v>
      </c>
      <c r="E217" s="10"/>
      <c r="F217" s="34">
        <f t="shared" si="54"/>
        <v>0</v>
      </c>
      <c r="G217" s="1">
        <f t="shared" si="55"/>
        <v>0</v>
      </c>
      <c r="H217" s="11"/>
      <c r="I217" s="12"/>
      <c r="J217" s="13"/>
      <c r="K217" s="14"/>
      <c r="L217" s="35">
        <f t="shared" si="56"/>
        <v>0</v>
      </c>
      <c r="M217" s="58"/>
      <c r="N217" s="51"/>
      <c r="O217" s="58"/>
      <c r="P217" s="58"/>
      <c r="Q217" s="58"/>
      <c r="R217" s="58"/>
      <c r="S217" s="58"/>
      <c r="T217" s="61"/>
      <c r="U217" s="58"/>
      <c r="V217" s="58"/>
      <c r="W217" s="58"/>
      <c r="X217" s="58"/>
      <c r="Y217" s="58"/>
      <c r="Z217" s="102"/>
      <c r="AA217" s="61"/>
      <c r="AB217" s="55"/>
    </row>
    <row r="218" spans="1:28" ht="37.5" hidden="1" customHeight="1" x14ac:dyDescent="0.25">
      <c r="A218" s="41">
        <f t="shared" si="52"/>
        <v>215</v>
      </c>
      <c r="B218" s="10"/>
      <c r="C218" s="10"/>
      <c r="D218" s="1">
        <f t="shared" si="53"/>
        <v>0</v>
      </c>
      <c r="E218" s="10"/>
      <c r="F218" s="34">
        <f t="shared" si="54"/>
        <v>0</v>
      </c>
      <c r="G218" s="1">
        <f t="shared" si="55"/>
        <v>0</v>
      </c>
      <c r="H218" s="11"/>
      <c r="I218" s="12"/>
      <c r="J218" s="13"/>
      <c r="K218" s="14"/>
      <c r="L218" s="35">
        <f t="shared" si="56"/>
        <v>0</v>
      </c>
      <c r="M218" s="58"/>
      <c r="N218" s="51"/>
      <c r="O218" s="58"/>
      <c r="P218" s="58"/>
      <c r="Q218" s="58"/>
      <c r="R218" s="58"/>
      <c r="S218" s="58"/>
      <c r="T218" s="61"/>
      <c r="U218" s="58"/>
      <c r="V218" s="58"/>
      <c r="W218" s="58"/>
      <c r="X218" s="58"/>
      <c r="Y218" s="58"/>
      <c r="Z218" s="102"/>
      <c r="AA218" s="61"/>
      <c r="AB218" s="55"/>
    </row>
    <row r="219" spans="1:28" ht="37.5" hidden="1" customHeight="1" x14ac:dyDescent="0.25">
      <c r="A219" s="41">
        <f t="shared" si="52"/>
        <v>216</v>
      </c>
      <c r="B219" s="10"/>
      <c r="C219" s="10"/>
      <c r="D219" s="1">
        <f t="shared" si="53"/>
        <v>0</v>
      </c>
      <c r="E219" s="10"/>
      <c r="F219" s="34">
        <f t="shared" si="54"/>
        <v>0</v>
      </c>
      <c r="G219" s="1">
        <f t="shared" si="55"/>
        <v>0</v>
      </c>
      <c r="H219" s="11"/>
      <c r="I219" s="12"/>
      <c r="J219" s="13"/>
      <c r="K219" s="14"/>
      <c r="L219" s="35">
        <f t="shared" si="56"/>
        <v>0</v>
      </c>
      <c r="M219" s="58"/>
      <c r="N219" s="51"/>
      <c r="O219" s="58"/>
      <c r="P219" s="58"/>
      <c r="Q219" s="58"/>
      <c r="R219" s="58"/>
      <c r="S219" s="58"/>
      <c r="T219" s="61"/>
      <c r="U219" s="58"/>
      <c r="V219" s="58"/>
      <c r="W219" s="58"/>
      <c r="X219" s="58"/>
      <c r="Y219" s="58"/>
      <c r="Z219" s="102"/>
      <c r="AA219" s="61"/>
      <c r="AB219" s="55"/>
    </row>
    <row r="220" spans="1:28" ht="37.5" hidden="1" customHeight="1" x14ac:dyDescent="0.25">
      <c r="A220" s="41">
        <f t="shared" si="52"/>
        <v>217</v>
      </c>
      <c r="B220" s="10"/>
      <c r="C220" s="10"/>
      <c r="D220" s="1">
        <f t="shared" si="53"/>
        <v>0</v>
      </c>
      <c r="E220" s="10"/>
      <c r="F220" s="34">
        <f t="shared" si="54"/>
        <v>0</v>
      </c>
      <c r="G220" s="1">
        <f t="shared" si="55"/>
        <v>0</v>
      </c>
      <c r="H220" s="11"/>
      <c r="I220" s="12"/>
      <c r="J220" s="13"/>
      <c r="K220" s="14"/>
      <c r="L220" s="35">
        <f t="shared" si="56"/>
        <v>0</v>
      </c>
      <c r="M220" s="58"/>
      <c r="N220" s="51"/>
      <c r="O220" s="58"/>
      <c r="P220" s="58"/>
      <c r="Q220" s="58"/>
      <c r="R220" s="58"/>
      <c r="S220" s="58"/>
      <c r="T220" s="61"/>
      <c r="U220" s="58"/>
      <c r="V220" s="58"/>
      <c r="W220" s="58"/>
      <c r="X220" s="58"/>
      <c r="Y220" s="58"/>
      <c r="Z220" s="102"/>
      <c r="AA220" s="61"/>
      <c r="AB220" s="55"/>
    </row>
    <row r="221" spans="1:28" ht="37.5" hidden="1" customHeight="1" x14ac:dyDescent="0.25">
      <c r="A221" s="41">
        <f t="shared" si="52"/>
        <v>218</v>
      </c>
      <c r="B221" s="10"/>
      <c r="C221" s="10"/>
      <c r="D221" s="1">
        <f t="shared" si="53"/>
        <v>0</v>
      </c>
      <c r="E221" s="10"/>
      <c r="F221" s="34">
        <f t="shared" si="54"/>
        <v>0</v>
      </c>
      <c r="G221" s="1">
        <f t="shared" si="55"/>
        <v>0</v>
      </c>
      <c r="H221" s="11"/>
      <c r="I221" s="12"/>
      <c r="J221" s="13"/>
      <c r="K221" s="14"/>
      <c r="L221" s="35">
        <f t="shared" si="56"/>
        <v>0</v>
      </c>
      <c r="M221" s="58"/>
      <c r="N221" s="51"/>
      <c r="O221" s="58"/>
      <c r="P221" s="58"/>
      <c r="Q221" s="58"/>
      <c r="R221" s="58"/>
      <c r="S221" s="58"/>
      <c r="T221" s="61"/>
      <c r="U221" s="58"/>
      <c r="V221" s="58"/>
      <c r="W221" s="58"/>
      <c r="X221" s="58"/>
      <c r="Y221" s="58"/>
      <c r="Z221" s="102"/>
      <c r="AA221" s="61"/>
      <c r="AB221" s="55"/>
    </row>
    <row r="222" spans="1:28" ht="37.5" hidden="1" customHeight="1" x14ac:dyDescent="0.25">
      <c r="A222" s="41">
        <f t="shared" si="52"/>
        <v>219</v>
      </c>
      <c r="B222" s="10"/>
      <c r="C222" s="10"/>
      <c r="D222" s="1">
        <f t="shared" si="53"/>
        <v>0</v>
      </c>
      <c r="E222" s="10"/>
      <c r="F222" s="34">
        <f t="shared" si="54"/>
        <v>0</v>
      </c>
      <c r="G222" s="1">
        <f t="shared" si="55"/>
        <v>0</v>
      </c>
      <c r="H222" s="11"/>
      <c r="I222" s="12"/>
      <c r="J222" s="13"/>
      <c r="K222" s="14"/>
      <c r="L222" s="35">
        <f t="shared" si="56"/>
        <v>0</v>
      </c>
      <c r="M222" s="58"/>
      <c r="N222" s="51"/>
      <c r="O222" s="58"/>
      <c r="P222" s="58"/>
      <c r="Q222" s="58"/>
      <c r="R222" s="58"/>
      <c r="S222" s="58"/>
      <c r="T222" s="61"/>
      <c r="U222" s="58"/>
      <c r="V222" s="58"/>
      <c r="W222" s="58"/>
      <c r="X222" s="58"/>
      <c r="Y222" s="58"/>
      <c r="Z222" s="102"/>
      <c r="AA222" s="61"/>
      <c r="AB222" s="55"/>
    </row>
    <row r="223" spans="1:28" ht="37.5" hidden="1" customHeight="1" x14ac:dyDescent="0.25">
      <c r="A223" s="41">
        <f t="shared" si="52"/>
        <v>220</v>
      </c>
      <c r="B223" s="10"/>
      <c r="C223" s="10"/>
      <c r="D223" s="1">
        <f t="shared" si="53"/>
        <v>0</v>
      </c>
      <c r="E223" s="10"/>
      <c r="F223" s="34">
        <f t="shared" si="54"/>
        <v>0</v>
      </c>
      <c r="G223" s="1">
        <f t="shared" si="55"/>
        <v>0</v>
      </c>
      <c r="H223" s="11"/>
      <c r="I223" s="12"/>
      <c r="J223" s="13"/>
      <c r="K223" s="14"/>
      <c r="L223" s="35">
        <f t="shared" si="56"/>
        <v>0</v>
      </c>
      <c r="M223" s="58"/>
      <c r="N223" s="51"/>
      <c r="O223" s="58"/>
      <c r="P223" s="58"/>
      <c r="Q223" s="58"/>
      <c r="R223" s="58"/>
      <c r="S223" s="58"/>
      <c r="T223" s="61"/>
      <c r="U223" s="58"/>
      <c r="V223" s="58"/>
      <c r="W223" s="58"/>
      <c r="X223" s="58"/>
      <c r="Y223" s="58"/>
      <c r="Z223" s="102"/>
      <c r="AA223" s="61"/>
      <c r="AB223" s="55"/>
    </row>
    <row r="224" spans="1:28" ht="37.5" hidden="1" customHeight="1" x14ac:dyDescent="0.25">
      <c r="A224" s="41">
        <f t="shared" si="52"/>
        <v>221</v>
      </c>
      <c r="B224" s="10"/>
      <c r="C224" s="10"/>
      <c r="D224" s="1">
        <f t="shared" si="53"/>
        <v>0</v>
      </c>
      <c r="E224" s="10"/>
      <c r="F224" s="34">
        <f t="shared" si="54"/>
        <v>0</v>
      </c>
      <c r="G224" s="1">
        <f t="shared" si="55"/>
        <v>0</v>
      </c>
      <c r="H224" s="11"/>
      <c r="I224" s="12"/>
      <c r="J224" s="13"/>
      <c r="K224" s="14"/>
      <c r="L224" s="35">
        <f t="shared" si="56"/>
        <v>0</v>
      </c>
      <c r="M224" s="58"/>
      <c r="N224" s="51"/>
      <c r="O224" s="58"/>
      <c r="P224" s="58"/>
      <c r="Q224" s="58"/>
      <c r="R224" s="58"/>
      <c r="S224" s="58"/>
      <c r="T224" s="61"/>
      <c r="U224" s="58"/>
      <c r="V224" s="58"/>
      <c r="W224" s="58"/>
      <c r="X224" s="58"/>
      <c r="Y224" s="58"/>
      <c r="Z224" s="102"/>
      <c r="AA224" s="61"/>
      <c r="AB224" s="55"/>
    </row>
    <row r="225" spans="1:28" ht="37.5" hidden="1" customHeight="1" x14ac:dyDescent="0.25">
      <c r="A225" s="41">
        <f t="shared" si="52"/>
        <v>222</v>
      </c>
      <c r="B225" s="10"/>
      <c r="C225" s="10"/>
      <c r="D225" s="1">
        <f t="shared" si="53"/>
        <v>0</v>
      </c>
      <c r="E225" s="10"/>
      <c r="F225" s="34">
        <f t="shared" si="54"/>
        <v>0</v>
      </c>
      <c r="G225" s="1">
        <f t="shared" si="55"/>
        <v>0</v>
      </c>
      <c r="H225" s="11"/>
      <c r="I225" s="12"/>
      <c r="J225" s="13"/>
      <c r="K225" s="14"/>
      <c r="L225" s="35">
        <f t="shared" si="56"/>
        <v>0</v>
      </c>
      <c r="M225" s="58"/>
      <c r="N225" s="51"/>
      <c r="O225" s="58"/>
      <c r="P225" s="58"/>
      <c r="Q225" s="58"/>
      <c r="R225" s="58"/>
      <c r="S225" s="58"/>
      <c r="T225" s="61"/>
      <c r="U225" s="58"/>
      <c r="V225" s="58"/>
      <c r="W225" s="58"/>
      <c r="X225" s="58"/>
      <c r="Y225" s="58"/>
      <c r="Z225" s="102"/>
      <c r="AA225" s="61"/>
      <c r="AB225" s="55"/>
    </row>
    <row r="226" spans="1:28" ht="37.5" hidden="1" customHeight="1" x14ac:dyDescent="0.25">
      <c r="A226" s="41">
        <f t="shared" si="52"/>
        <v>223</v>
      </c>
      <c r="B226" s="10"/>
      <c r="C226" s="10"/>
      <c r="D226" s="1">
        <f t="shared" si="53"/>
        <v>0</v>
      </c>
      <c r="E226" s="10"/>
      <c r="F226" s="34">
        <f t="shared" si="54"/>
        <v>0</v>
      </c>
      <c r="G226" s="1">
        <f t="shared" si="55"/>
        <v>0</v>
      </c>
      <c r="H226" s="11"/>
      <c r="I226" s="12"/>
      <c r="J226" s="13"/>
      <c r="K226" s="14"/>
      <c r="L226" s="35">
        <f t="shared" si="56"/>
        <v>0</v>
      </c>
      <c r="M226" s="58"/>
      <c r="N226" s="51"/>
      <c r="O226" s="58"/>
      <c r="P226" s="58"/>
      <c r="Q226" s="58"/>
      <c r="R226" s="58"/>
      <c r="S226" s="58"/>
      <c r="T226" s="61"/>
      <c r="U226" s="58"/>
      <c r="V226" s="58"/>
      <c r="W226" s="58"/>
      <c r="X226" s="58"/>
      <c r="Y226" s="58"/>
      <c r="Z226" s="102"/>
      <c r="AA226" s="61"/>
      <c r="AB226" s="55"/>
    </row>
    <row r="227" spans="1:28" ht="37.5" hidden="1" customHeight="1" x14ac:dyDescent="0.25">
      <c r="A227" s="41">
        <f t="shared" si="52"/>
        <v>224</v>
      </c>
      <c r="B227" s="10"/>
      <c r="C227" s="10"/>
      <c r="D227" s="1">
        <f t="shared" si="53"/>
        <v>0</v>
      </c>
      <c r="E227" s="10"/>
      <c r="F227" s="34">
        <f t="shared" si="54"/>
        <v>0</v>
      </c>
      <c r="G227" s="1">
        <f t="shared" si="55"/>
        <v>0</v>
      </c>
      <c r="H227" s="11"/>
      <c r="I227" s="12"/>
      <c r="J227" s="13"/>
      <c r="K227" s="14"/>
      <c r="L227" s="35">
        <f t="shared" si="56"/>
        <v>0</v>
      </c>
      <c r="M227" s="58"/>
      <c r="N227" s="51"/>
      <c r="O227" s="58"/>
      <c r="P227" s="58"/>
      <c r="Q227" s="58"/>
      <c r="R227" s="58"/>
      <c r="S227" s="58"/>
      <c r="T227" s="61"/>
      <c r="U227" s="58"/>
      <c r="V227" s="58"/>
      <c r="W227" s="58"/>
      <c r="X227" s="58"/>
      <c r="Y227" s="58"/>
      <c r="Z227" s="102"/>
      <c r="AA227" s="61"/>
      <c r="AB227" s="55"/>
    </row>
    <row r="228" spans="1:28" ht="37.5" hidden="1" customHeight="1" x14ac:dyDescent="0.25">
      <c r="A228" s="41">
        <f t="shared" si="52"/>
        <v>225</v>
      </c>
      <c r="B228" s="10"/>
      <c r="C228" s="10"/>
      <c r="D228" s="1">
        <f t="shared" si="53"/>
        <v>0</v>
      </c>
      <c r="E228" s="10"/>
      <c r="F228" s="34">
        <f t="shared" si="54"/>
        <v>0</v>
      </c>
      <c r="G228" s="1">
        <f t="shared" si="55"/>
        <v>0</v>
      </c>
      <c r="H228" s="11"/>
      <c r="I228" s="12"/>
      <c r="J228" s="13"/>
      <c r="K228" s="14"/>
      <c r="L228" s="35">
        <f t="shared" si="56"/>
        <v>0</v>
      </c>
      <c r="M228" s="58"/>
      <c r="N228" s="51"/>
      <c r="O228" s="58"/>
      <c r="P228" s="58"/>
      <c r="Q228" s="58"/>
      <c r="R228" s="58"/>
      <c r="S228" s="58"/>
      <c r="T228" s="61"/>
      <c r="U228" s="58"/>
      <c r="V228" s="58"/>
      <c r="W228" s="58"/>
      <c r="X228" s="58"/>
      <c r="Y228" s="58"/>
      <c r="Z228" s="102"/>
      <c r="AA228" s="61"/>
      <c r="AB228" s="55"/>
    </row>
    <row r="229" spans="1:28" ht="37.5" hidden="1" customHeight="1" x14ac:dyDescent="0.25">
      <c r="A229" s="41">
        <f t="shared" si="52"/>
        <v>226</v>
      </c>
      <c r="B229" s="10"/>
      <c r="C229" s="10"/>
      <c r="D229" s="1">
        <f t="shared" si="53"/>
        <v>0</v>
      </c>
      <c r="E229" s="10"/>
      <c r="F229" s="34">
        <f t="shared" si="54"/>
        <v>0</v>
      </c>
      <c r="G229" s="1">
        <f t="shared" si="55"/>
        <v>0</v>
      </c>
      <c r="H229" s="11"/>
      <c r="I229" s="12"/>
      <c r="J229" s="13"/>
      <c r="K229" s="14"/>
      <c r="L229" s="35">
        <f t="shared" si="56"/>
        <v>0</v>
      </c>
      <c r="M229" s="58"/>
      <c r="N229" s="51"/>
      <c r="O229" s="58"/>
      <c r="P229" s="58"/>
      <c r="Q229" s="58"/>
      <c r="R229" s="58"/>
      <c r="S229" s="58"/>
      <c r="T229" s="61"/>
      <c r="U229" s="58"/>
      <c r="V229" s="58"/>
      <c r="W229" s="58"/>
      <c r="X229" s="58"/>
      <c r="Y229" s="58"/>
      <c r="Z229" s="102"/>
      <c r="AA229" s="61"/>
      <c r="AB229" s="55"/>
    </row>
    <row r="230" spans="1:28" ht="37.5" hidden="1" customHeight="1" x14ac:dyDescent="0.25">
      <c r="A230" s="41">
        <f t="shared" si="52"/>
        <v>227</v>
      </c>
      <c r="B230" s="10"/>
      <c r="C230" s="10"/>
      <c r="D230" s="1">
        <f t="shared" si="53"/>
        <v>0</v>
      </c>
      <c r="E230" s="10"/>
      <c r="F230" s="34">
        <f t="shared" si="54"/>
        <v>0</v>
      </c>
      <c r="G230" s="1">
        <f t="shared" si="55"/>
        <v>0</v>
      </c>
      <c r="H230" s="11"/>
      <c r="I230" s="12"/>
      <c r="J230" s="13"/>
      <c r="K230" s="14"/>
      <c r="L230" s="35">
        <f t="shared" si="56"/>
        <v>0</v>
      </c>
      <c r="M230" s="58"/>
      <c r="N230" s="51"/>
      <c r="O230" s="58"/>
      <c r="P230" s="58"/>
      <c r="Q230" s="58"/>
      <c r="R230" s="58"/>
      <c r="S230" s="58"/>
      <c r="T230" s="61"/>
      <c r="U230" s="58"/>
      <c r="V230" s="58"/>
      <c r="W230" s="58"/>
      <c r="X230" s="58"/>
      <c r="Y230" s="58"/>
      <c r="Z230" s="102"/>
      <c r="AA230" s="61"/>
      <c r="AB230" s="55"/>
    </row>
    <row r="231" spans="1:28" ht="37.5" hidden="1" customHeight="1" x14ac:dyDescent="0.25">
      <c r="A231" s="41">
        <f t="shared" si="52"/>
        <v>228</v>
      </c>
      <c r="B231" s="10"/>
      <c r="C231" s="10"/>
      <c r="D231" s="1">
        <f t="shared" si="53"/>
        <v>0</v>
      </c>
      <c r="E231" s="10"/>
      <c r="F231" s="34">
        <f t="shared" si="54"/>
        <v>0</v>
      </c>
      <c r="G231" s="1">
        <f t="shared" si="55"/>
        <v>0</v>
      </c>
      <c r="H231" s="11"/>
      <c r="I231" s="12"/>
      <c r="J231" s="13"/>
      <c r="K231" s="14"/>
      <c r="L231" s="35">
        <f t="shared" si="56"/>
        <v>0</v>
      </c>
      <c r="M231" s="58"/>
      <c r="N231" s="51"/>
      <c r="O231" s="58"/>
      <c r="P231" s="58"/>
      <c r="Q231" s="58"/>
      <c r="R231" s="58"/>
      <c r="S231" s="58"/>
      <c r="T231" s="61"/>
      <c r="U231" s="58"/>
      <c r="V231" s="58"/>
      <c r="W231" s="58"/>
      <c r="X231" s="58"/>
      <c r="Y231" s="58"/>
      <c r="Z231" s="102"/>
      <c r="AA231" s="61"/>
      <c r="AB231" s="55"/>
    </row>
    <row r="232" spans="1:28" ht="37.5" hidden="1" customHeight="1" x14ac:dyDescent="0.25">
      <c r="A232" s="41">
        <f t="shared" si="52"/>
        <v>229</v>
      </c>
      <c r="B232" s="10"/>
      <c r="C232" s="10"/>
      <c r="D232" s="1">
        <f t="shared" si="53"/>
        <v>0</v>
      </c>
      <c r="E232" s="10"/>
      <c r="F232" s="34">
        <f t="shared" si="54"/>
        <v>0</v>
      </c>
      <c r="G232" s="1">
        <f t="shared" si="55"/>
        <v>0</v>
      </c>
      <c r="H232" s="11"/>
      <c r="I232" s="12"/>
      <c r="J232" s="13"/>
      <c r="K232" s="14"/>
      <c r="L232" s="35">
        <f t="shared" si="56"/>
        <v>0</v>
      </c>
      <c r="M232" s="58"/>
      <c r="N232" s="51"/>
      <c r="O232" s="58"/>
      <c r="P232" s="58"/>
      <c r="Q232" s="58"/>
      <c r="R232" s="58"/>
      <c r="S232" s="58"/>
      <c r="T232" s="61"/>
      <c r="U232" s="58"/>
      <c r="V232" s="58"/>
      <c r="W232" s="58"/>
      <c r="X232" s="58"/>
      <c r="Y232" s="58"/>
      <c r="Z232" s="102"/>
      <c r="AA232" s="61"/>
      <c r="AB232" s="55"/>
    </row>
    <row r="233" spans="1:28" ht="37.5" hidden="1" customHeight="1" x14ac:dyDescent="0.25">
      <c r="A233" s="41">
        <f t="shared" si="52"/>
        <v>230</v>
      </c>
      <c r="B233" s="10"/>
      <c r="C233" s="10"/>
      <c r="D233" s="1">
        <f t="shared" si="53"/>
        <v>0</v>
      </c>
      <c r="E233" s="10"/>
      <c r="F233" s="34">
        <f t="shared" si="54"/>
        <v>0</v>
      </c>
      <c r="G233" s="1">
        <f t="shared" si="55"/>
        <v>0</v>
      </c>
      <c r="H233" s="11"/>
      <c r="I233" s="12"/>
      <c r="J233" s="13"/>
      <c r="K233" s="14"/>
      <c r="L233" s="35">
        <f t="shared" si="56"/>
        <v>0</v>
      </c>
      <c r="M233" s="58"/>
      <c r="N233" s="51"/>
      <c r="O233" s="58"/>
      <c r="P233" s="58"/>
      <c r="Q233" s="58"/>
      <c r="R233" s="58"/>
      <c r="S233" s="58"/>
      <c r="T233" s="61"/>
      <c r="U233" s="58"/>
      <c r="V233" s="58"/>
      <c r="W233" s="58"/>
      <c r="X233" s="58"/>
      <c r="Y233" s="58"/>
      <c r="Z233" s="102"/>
      <c r="AA233" s="61"/>
      <c r="AB233" s="55"/>
    </row>
    <row r="234" spans="1:28" ht="37.5" hidden="1" customHeight="1" x14ac:dyDescent="0.25">
      <c r="A234" s="41">
        <f t="shared" si="52"/>
        <v>231</v>
      </c>
      <c r="B234" s="10"/>
      <c r="C234" s="10"/>
      <c r="D234" s="1">
        <f t="shared" si="53"/>
        <v>0</v>
      </c>
      <c r="E234" s="10"/>
      <c r="F234" s="34">
        <f t="shared" si="54"/>
        <v>0</v>
      </c>
      <c r="G234" s="1">
        <f t="shared" si="55"/>
        <v>0</v>
      </c>
      <c r="H234" s="11"/>
      <c r="I234" s="12"/>
      <c r="J234" s="13"/>
      <c r="K234" s="14"/>
      <c r="L234" s="35">
        <f t="shared" si="56"/>
        <v>0</v>
      </c>
      <c r="M234" s="58"/>
      <c r="N234" s="51"/>
      <c r="O234" s="58"/>
      <c r="P234" s="58"/>
      <c r="Q234" s="58"/>
      <c r="R234" s="58"/>
      <c r="S234" s="58"/>
      <c r="T234" s="61"/>
      <c r="U234" s="58"/>
      <c r="V234" s="58"/>
      <c r="W234" s="58"/>
      <c r="X234" s="58"/>
      <c r="Y234" s="58"/>
      <c r="Z234" s="102"/>
      <c r="AA234" s="61"/>
      <c r="AB234" s="55"/>
    </row>
    <row r="235" spans="1:28" ht="37.5" hidden="1" customHeight="1" x14ac:dyDescent="0.25">
      <c r="A235" s="41">
        <f t="shared" si="52"/>
        <v>232</v>
      </c>
      <c r="B235" s="10"/>
      <c r="C235" s="10"/>
      <c r="D235" s="1">
        <f t="shared" si="53"/>
        <v>0</v>
      </c>
      <c r="E235" s="10"/>
      <c r="F235" s="34">
        <f t="shared" si="54"/>
        <v>0</v>
      </c>
      <c r="G235" s="1">
        <f t="shared" si="55"/>
        <v>0</v>
      </c>
      <c r="H235" s="11"/>
      <c r="I235" s="12"/>
      <c r="J235" s="13"/>
      <c r="K235" s="14"/>
      <c r="L235" s="35">
        <f t="shared" si="56"/>
        <v>0</v>
      </c>
      <c r="M235" s="58"/>
      <c r="N235" s="51"/>
      <c r="O235" s="58"/>
      <c r="P235" s="58"/>
      <c r="Q235" s="58"/>
      <c r="R235" s="58"/>
      <c r="S235" s="58"/>
      <c r="T235" s="61"/>
      <c r="U235" s="58"/>
      <c r="V235" s="58"/>
      <c r="W235" s="58"/>
      <c r="X235" s="58"/>
      <c r="Y235" s="58"/>
      <c r="Z235" s="102"/>
      <c r="AA235" s="61"/>
      <c r="AB235" s="55"/>
    </row>
    <row r="236" spans="1:28" ht="37.5" hidden="1" customHeight="1" x14ac:dyDescent="0.25">
      <c r="A236" s="41">
        <f t="shared" si="52"/>
        <v>233</v>
      </c>
      <c r="B236" s="10"/>
      <c r="C236" s="10"/>
      <c r="D236" s="1">
        <f>B236+C236</f>
        <v>0</v>
      </c>
      <c r="E236" s="10"/>
      <c r="F236" s="34">
        <f>IF(E236&gt;0,(D236-E236),0)</f>
        <v>0</v>
      </c>
      <c r="G236" s="1">
        <f>D236-F236</f>
        <v>0</v>
      </c>
      <c r="H236" s="11"/>
      <c r="I236" s="12"/>
      <c r="J236" s="13"/>
      <c r="K236" s="14"/>
      <c r="L236" s="35">
        <f>SUM(H236:K236)-G236</f>
        <v>0</v>
      </c>
      <c r="M236" s="58"/>
      <c r="N236" s="51"/>
      <c r="O236" s="58"/>
      <c r="P236" s="58"/>
      <c r="Q236" s="58"/>
      <c r="R236" s="58"/>
      <c r="S236" s="58"/>
      <c r="T236" s="61"/>
      <c r="U236" s="58"/>
      <c r="V236" s="58"/>
      <c r="W236" s="58"/>
      <c r="X236" s="58"/>
      <c r="Y236" s="58"/>
      <c r="Z236" s="102"/>
      <c r="AA236" s="61"/>
      <c r="AB236" s="55"/>
    </row>
    <row r="237" spans="1:28" ht="37.5" hidden="1" customHeight="1" x14ac:dyDescent="0.25">
      <c r="A237" s="41">
        <f t="shared" si="52"/>
        <v>234</v>
      </c>
      <c r="B237" s="10"/>
      <c r="C237" s="10"/>
      <c r="D237" s="1">
        <f t="shared" ref="D237:D238" si="57">B237+C237</f>
        <v>0</v>
      </c>
      <c r="E237" s="10"/>
      <c r="F237" s="34">
        <f t="shared" ref="F237:F238" si="58">IF(E237&gt;0,(D237-E237),0)</f>
        <v>0</v>
      </c>
      <c r="G237" s="1">
        <f t="shared" ref="G237:G238" si="59">D237-F237</f>
        <v>0</v>
      </c>
      <c r="H237" s="11"/>
      <c r="I237" s="12"/>
      <c r="J237" s="13"/>
      <c r="K237" s="14"/>
      <c r="L237" s="35">
        <f t="shared" ref="L237:L238" si="60">SUM(H237:K237)-G237</f>
        <v>0</v>
      </c>
      <c r="M237" s="58"/>
      <c r="N237" s="51"/>
      <c r="O237" s="58"/>
      <c r="P237" s="58"/>
      <c r="Q237" s="58"/>
      <c r="R237" s="58"/>
      <c r="S237" s="58"/>
      <c r="T237" s="61"/>
      <c r="U237" s="58"/>
      <c r="V237" s="58"/>
      <c r="W237" s="58"/>
      <c r="X237" s="58"/>
      <c r="Y237" s="58"/>
      <c r="Z237" s="102"/>
      <c r="AA237" s="61"/>
      <c r="AB237" s="55"/>
    </row>
    <row r="238" spans="1:28" ht="37.5" hidden="1" customHeight="1" x14ac:dyDescent="0.25">
      <c r="A238" s="41">
        <f t="shared" si="52"/>
        <v>235</v>
      </c>
      <c r="B238" s="10"/>
      <c r="C238" s="10"/>
      <c r="D238" s="1">
        <f t="shared" si="57"/>
        <v>0</v>
      </c>
      <c r="E238" s="10"/>
      <c r="F238" s="34">
        <f t="shared" si="58"/>
        <v>0</v>
      </c>
      <c r="G238" s="1">
        <f t="shared" si="59"/>
        <v>0</v>
      </c>
      <c r="H238" s="11"/>
      <c r="I238" s="12"/>
      <c r="J238" s="13"/>
      <c r="K238" s="14"/>
      <c r="L238" s="35">
        <f t="shared" si="60"/>
        <v>0</v>
      </c>
      <c r="M238" s="58"/>
      <c r="N238" s="51"/>
      <c r="O238" s="58"/>
      <c r="P238" s="58"/>
      <c r="Q238" s="58"/>
      <c r="R238" s="58"/>
      <c r="S238" s="58"/>
      <c r="T238" s="61"/>
      <c r="U238" s="58"/>
      <c r="V238" s="58"/>
      <c r="W238" s="58"/>
      <c r="X238" s="58"/>
      <c r="Y238" s="58"/>
      <c r="Z238" s="102"/>
      <c r="AA238" s="61"/>
      <c r="AB238" s="55"/>
    </row>
    <row r="239" spans="1:28" ht="37.5" hidden="1" customHeight="1" x14ac:dyDescent="0.25">
      <c r="A239" s="41">
        <f t="shared" si="52"/>
        <v>236</v>
      </c>
      <c r="B239" s="10"/>
      <c r="C239" s="10"/>
      <c r="D239" s="1">
        <f>B239+C239</f>
        <v>0</v>
      </c>
      <c r="E239" s="10"/>
      <c r="F239" s="34">
        <f>IF(E239&gt;0,(D239-E239),0)</f>
        <v>0</v>
      </c>
      <c r="G239" s="1">
        <f>D239-F239</f>
        <v>0</v>
      </c>
      <c r="H239" s="11"/>
      <c r="I239" s="12"/>
      <c r="J239" s="13"/>
      <c r="K239" s="14"/>
      <c r="L239" s="35">
        <f>SUM(H239:K239)-G239</f>
        <v>0</v>
      </c>
      <c r="M239" s="58"/>
      <c r="N239" s="51"/>
      <c r="O239" s="58"/>
      <c r="P239" s="58"/>
      <c r="Q239" s="58"/>
      <c r="R239" s="58"/>
      <c r="S239" s="58"/>
      <c r="T239" s="61"/>
      <c r="U239" s="58"/>
      <c r="V239" s="58"/>
      <c r="W239" s="58"/>
      <c r="X239" s="58"/>
      <c r="Y239" s="58"/>
      <c r="Z239" s="102"/>
      <c r="AA239" s="61"/>
      <c r="AB239" s="55"/>
    </row>
    <row r="240" spans="1:28" ht="37.5" hidden="1" customHeight="1" x14ac:dyDescent="0.25">
      <c r="A240" s="41">
        <f t="shared" si="52"/>
        <v>237</v>
      </c>
      <c r="B240" s="10"/>
      <c r="C240" s="10"/>
      <c r="D240" s="1">
        <f t="shared" ref="D240:D251" si="61">B240+C240</f>
        <v>0</v>
      </c>
      <c r="E240" s="10"/>
      <c r="F240" s="34">
        <f t="shared" ref="F240:F251" si="62">IF(E240&gt;0,(D240-E240),0)</f>
        <v>0</v>
      </c>
      <c r="G240" s="1">
        <f t="shared" ref="G240:G251" si="63">D240-F240</f>
        <v>0</v>
      </c>
      <c r="H240" s="11"/>
      <c r="I240" s="12"/>
      <c r="J240" s="13"/>
      <c r="K240" s="14"/>
      <c r="L240" s="35">
        <f t="shared" ref="L240:L241" si="64">SUM(H240:K240)-G240</f>
        <v>0</v>
      </c>
      <c r="M240" s="58"/>
      <c r="N240" s="51"/>
      <c r="O240" s="58"/>
      <c r="P240" s="58"/>
      <c r="Q240" s="58"/>
      <c r="R240" s="58"/>
      <c r="S240" s="58"/>
      <c r="T240" s="61"/>
      <c r="U240" s="58"/>
      <c r="V240" s="58"/>
      <c r="W240" s="58"/>
      <c r="X240" s="58"/>
      <c r="Y240" s="58"/>
      <c r="Z240" s="102"/>
      <c r="AA240" s="61"/>
      <c r="AB240" s="55"/>
    </row>
    <row r="241" spans="1:28" ht="37.5" hidden="1" customHeight="1" x14ac:dyDescent="0.25">
      <c r="A241" s="41">
        <f t="shared" si="52"/>
        <v>238</v>
      </c>
      <c r="B241" s="10"/>
      <c r="C241" s="10"/>
      <c r="D241" s="1">
        <f t="shared" si="61"/>
        <v>0</v>
      </c>
      <c r="E241" s="10"/>
      <c r="F241" s="34">
        <f t="shared" si="62"/>
        <v>0</v>
      </c>
      <c r="G241" s="1">
        <f t="shared" si="63"/>
        <v>0</v>
      </c>
      <c r="H241" s="11"/>
      <c r="I241" s="12"/>
      <c r="J241" s="13"/>
      <c r="K241" s="14"/>
      <c r="L241" s="35">
        <f t="shared" si="64"/>
        <v>0</v>
      </c>
      <c r="M241" s="58"/>
      <c r="N241" s="51"/>
      <c r="O241" s="58"/>
      <c r="P241" s="58"/>
      <c r="Q241" s="58"/>
      <c r="R241" s="58"/>
      <c r="S241" s="58"/>
      <c r="T241" s="61"/>
      <c r="U241" s="58"/>
      <c r="V241" s="58"/>
      <c r="W241" s="58"/>
      <c r="X241" s="58"/>
      <c r="Y241" s="58"/>
      <c r="Z241" s="102"/>
      <c r="AA241" s="61"/>
      <c r="AB241" s="55"/>
    </row>
    <row r="242" spans="1:28" ht="37.5" hidden="1" customHeight="1" x14ac:dyDescent="0.25">
      <c r="A242" s="41">
        <f t="shared" ref="A242:A251" si="65">A241+1</f>
        <v>239</v>
      </c>
      <c r="B242" s="10"/>
      <c r="C242" s="10"/>
      <c r="D242" s="1">
        <f>B242+C242</f>
        <v>0</v>
      </c>
      <c r="E242" s="10"/>
      <c r="F242" s="34">
        <f>IF(E242&gt;0,(D242-E242),0)</f>
        <v>0</v>
      </c>
      <c r="G242" s="1">
        <f>D242-F242</f>
        <v>0</v>
      </c>
      <c r="H242" s="11"/>
      <c r="I242" s="12"/>
      <c r="J242" s="13"/>
      <c r="K242" s="14"/>
      <c r="L242" s="35">
        <f>SUM(H242:K242)-G242</f>
        <v>0</v>
      </c>
      <c r="M242" s="58"/>
      <c r="N242" s="51"/>
      <c r="O242" s="58"/>
      <c r="P242" s="58"/>
      <c r="Q242" s="58"/>
      <c r="R242" s="58"/>
      <c r="S242" s="58"/>
      <c r="T242" s="61"/>
      <c r="U242" s="58"/>
      <c r="V242" s="58"/>
      <c r="W242" s="58"/>
      <c r="X242" s="58"/>
      <c r="Y242" s="58"/>
      <c r="Z242" s="102"/>
      <c r="AA242" s="61"/>
      <c r="AB242" s="55"/>
    </row>
    <row r="243" spans="1:28" ht="37.5" hidden="1" customHeight="1" x14ac:dyDescent="0.25">
      <c r="A243" s="41">
        <f t="shared" si="65"/>
        <v>240</v>
      </c>
      <c r="B243" s="10"/>
      <c r="C243" s="10"/>
      <c r="D243" s="1">
        <f t="shared" ref="D243:D250" si="66">B243+C243</f>
        <v>0</v>
      </c>
      <c r="E243" s="10"/>
      <c r="F243" s="34">
        <f t="shared" ref="F243:F250" si="67">IF(E243&gt;0,(D243-E243),0)</f>
        <v>0</v>
      </c>
      <c r="G243" s="1">
        <f t="shared" ref="G243:G250" si="68">D243-F243</f>
        <v>0</v>
      </c>
      <c r="H243" s="11"/>
      <c r="I243" s="12"/>
      <c r="J243" s="13"/>
      <c r="K243" s="14"/>
      <c r="L243" s="35">
        <f t="shared" ref="L243:L251" si="69">SUM(H243:K243)-G243</f>
        <v>0</v>
      </c>
      <c r="M243" s="58"/>
      <c r="N243" s="51"/>
      <c r="O243" s="58"/>
      <c r="P243" s="58"/>
      <c r="Q243" s="58"/>
      <c r="R243" s="58"/>
      <c r="S243" s="58"/>
      <c r="T243" s="61"/>
      <c r="U243" s="58"/>
      <c r="V243" s="58"/>
      <c r="W243" s="58"/>
      <c r="X243" s="58"/>
      <c r="Y243" s="58"/>
      <c r="Z243" s="102"/>
      <c r="AA243" s="61"/>
      <c r="AB243" s="55"/>
    </row>
    <row r="244" spans="1:28" ht="37.5" hidden="1" customHeight="1" x14ac:dyDescent="0.25">
      <c r="A244" s="41">
        <f t="shared" si="65"/>
        <v>241</v>
      </c>
      <c r="B244" s="10"/>
      <c r="C244" s="10"/>
      <c r="D244" s="1">
        <f t="shared" si="66"/>
        <v>0</v>
      </c>
      <c r="E244" s="10"/>
      <c r="F244" s="34">
        <f t="shared" si="67"/>
        <v>0</v>
      </c>
      <c r="G244" s="1">
        <f t="shared" si="68"/>
        <v>0</v>
      </c>
      <c r="H244" s="11"/>
      <c r="I244" s="12"/>
      <c r="J244" s="13"/>
      <c r="K244" s="14"/>
      <c r="L244" s="35">
        <f t="shared" si="69"/>
        <v>0</v>
      </c>
      <c r="M244" s="58"/>
      <c r="N244" s="51"/>
      <c r="O244" s="58"/>
      <c r="P244" s="58"/>
      <c r="Q244" s="58"/>
      <c r="R244" s="58"/>
      <c r="S244" s="58"/>
      <c r="T244" s="61"/>
      <c r="U244" s="58"/>
      <c r="V244" s="58"/>
      <c r="W244" s="58"/>
      <c r="X244" s="58"/>
      <c r="Y244" s="58"/>
      <c r="Z244" s="102"/>
      <c r="AA244" s="61"/>
      <c r="AB244" s="55"/>
    </row>
    <row r="245" spans="1:28" ht="37.5" hidden="1" customHeight="1" x14ac:dyDescent="0.25">
      <c r="A245" s="41">
        <f t="shared" si="65"/>
        <v>242</v>
      </c>
      <c r="B245" s="10"/>
      <c r="C245" s="10"/>
      <c r="D245" s="1">
        <f t="shared" si="66"/>
        <v>0</v>
      </c>
      <c r="E245" s="10"/>
      <c r="F245" s="34">
        <f t="shared" si="67"/>
        <v>0</v>
      </c>
      <c r="G245" s="1">
        <f t="shared" si="68"/>
        <v>0</v>
      </c>
      <c r="H245" s="11"/>
      <c r="I245" s="12"/>
      <c r="J245" s="13"/>
      <c r="K245" s="14"/>
      <c r="L245" s="35">
        <f t="shared" si="69"/>
        <v>0</v>
      </c>
      <c r="M245" s="58"/>
      <c r="N245" s="51"/>
      <c r="O245" s="58"/>
      <c r="P245" s="58"/>
      <c r="Q245" s="58"/>
      <c r="R245" s="58"/>
      <c r="S245" s="58"/>
      <c r="T245" s="61"/>
      <c r="U245" s="58"/>
      <c r="V245" s="58"/>
      <c r="W245" s="58"/>
      <c r="X245" s="58"/>
      <c r="Y245" s="58"/>
      <c r="Z245" s="102"/>
      <c r="AA245" s="61"/>
      <c r="AB245" s="55"/>
    </row>
    <row r="246" spans="1:28" ht="37.5" hidden="1" customHeight="1" x14ac:dyDescent="0.25">
      <c r="A246" s="41">
        <f t="shared" si="65"/>
        <v>243</v>
      </c>
      <c r="B246" s="10"/>
      <c r="C246" s="10"/>
      <c r="D246" s="1">
        <f t="shared" si="66"/>
        <v>0</v>
      </c>
      <c r="E246" s="10"/>
      <c r="F246" s="34">
        <f t="shared" si="67"/>
        <v>0</v>
      </c>
      <c r="G246" s="1">
        <f t="shared" si="68"/>
        <v>0</v>
      </c>
      <c r="H246" s="11"/>
      <c r="I246" s="12"/>
      <c r="J246" s="13"/>
      <c r="K246" s="14"/>
      <c r="L246" s="35">
        <f t="shared" si="69"/>
        <v>0</v>
      </c>
      <c r="M246" s="58"/>
      <c r="N246" s="51"/>
      <c r="O246" s="58"/>
      <c r="P246" s="58"/>
      <c r="Q246" s="58"/>
      <c r="R246" s="58"/>
      <c r="S246" s="58"/>
      <c r="T246" s="61"/>
      <c r="U246" s="58"/>
      <c r="V246" s="58"/>
      <c r="W246" s="58"/>
      <c r="X246" s="58"/>
      <c r="Y246" s="58"/>
      <c r="Z246" s="102"/>
      <c r="AA246" s="61"/>
      <c r="AB246" s="55"/>
    </row>
    <row r="247" spans="1:28" ht="37.5" hidden="1" customHeight="1" x14ac:dyDescent="0.25">
      <c r="A247" s="41">
        <f t="shared" si="65"/>
        <v>244</v>
      </c>
      <c r="B247" s="10"/>
      <c r="C247" s="10"/>
      <c r="D247" s="1">
        <f t="shared" si="66"/>
        <v>0</v>
      </c>
      <c r="E247" s="10"/>
      <c r="F247" s="34">
        <f t="shared" si="67"/>
        <v>0</v>
      </c>
      <c r="G247" s="1">
        <f t="shared" si="68"/>
        <v>0</v>
      </c>
      <c r="H247" s="11"/>
      <c r="I247" s="12"/>
      <c r="J247" s="13"/>
      <c r="K247" s="14"/>
      <c r="L247" s="35">
        <f t="shared" si="69"/>
        <v>0</v>
      </c>
      <c r="M247" s="58"/>
      <c r="N247" s="51"/>
      <c r="O247" s="58"/>
      <c r="P247" s="58"/>
      <c r="Q247" s="58"/>
      <c r="R247" s="58"/>
      <c r="S247" s="58"/>
      <c r="T247" s="61"/>
      <c r="U247" s="58"/>
      <c r="V247" s="58"/>
      <c r="W247" s="58"/>
      <c r="X247" s="58"/>
      <c r="Y247" s="58"/>
      <c r="Z247" s="102"/>
      <c r="AA247" s="61"/>
      <c r="AB247" s="55"/>
    </row>
    <row r="248" spans="1:28" ht="37.5" hidden="1" customHeight="1" x14ac:dyDescent="0.25">
      <c r="A248" s="41">
        <f t="shared" si="65"/>
        <v>245</v>
      </c>
      <c r="B248" s="10"/>
      <c r="C248" s="10"/>
      <c r="D248" s="1">
        <f t="shared" si="66"/>
        <v>0</v>
      </c>
      <c r="E248" s="10"/>
      <c r="F248" s="34">
        <f t="shared" si="67"/>
        <v>0</v>
      </c>
      <c r="G248" s="1">
        <f t="shared" si="68"/>
        <v>0</v>
      </c>
      <c r="H248" s="11"/>
      <c r="I248" s="12"/>
      <c r="J248" s="13"/>
      <c r="K248" s="14"/>
      <c r="L248" s="35">
        <f t="shared" si="69"/>
        <v>0</v>
      </c>
      <c r="M248" s="58"/>
      <c r="N248" s="51"/>
      <c r="O248" s="58"/>
      <c r="P248" s="58"/>
      <c r="Q248" s="58"/>
      <c r="R248" s="58"/>
      <c r="S248" s="58"/>
      <c r="T248" s="61"/>
      <c r="U248" s="58"/>
      <c r="V248" s="58"/>
      <c r="W248" s="58"/>
      <c r="X248" s="58"/>
      <c r="Y248" s="58"/>
      <c r="Z248" s="102"/>
      <c r="AA248" s="61"/>
      <c r="AB248" s="55"/>
    </row>
    <row r="249" spans="1:28" ht="37.5" hidden="1" customHeight="1" x14ac:dyDescent="0.25">
      <c r="A249" s="41">
        <f t="shared" si="65"/>
        <v>246</v>
      </c>
      <c r="B249" s="10"/>
      <c r="C249" s="10"/>
      <c r="D249" s="1">
        <f t="shared" si="66"/>
        <v>0</v>
      </c>
      <c r="E249" s="10"/>
      <c r="F249" s="34">
        <f t="shared" si="67"/>
        <v>0</v>
      </c>
      <c r="G249" s="1">
        <f t="shared" si="68"/>
        <v>0</v>
      </c>
      <c r="H249" s="11"/>
      <c r="I249" s="12"/>
      <c r="J249" s="13"/>
      <c r="K249" s="14"/>
      <c r="L249" s="35">
        <f t="shared" si="69"/>
        <v>0</v>
      </c>
      <c r="M249" s="58"/>
      <c r="N249" s="51"/>
      <c r="O249" s="58"/>
      <c r="P249" s="58"/>
      <c r="Q249" s="58"/>
      <c r="R249" s="58"/>
      <c r="S249" s="58"/>
      <c r="T249" s="61"/>
      <c r="U249" s="58"/>
      <c r="V249" s="58"/>
      <c r="W249" s="58"/>
      <c r="X249" s="58"/>
      <c r="Y249" s="58"/>
      <c r="Z249" s="102"/>
      <c r="AA249" s="61"/>
      <c r="AB249" s="55"/>
    </row>
    <row r="250" spans="1:28" ht="37.5" hidden="1" customHeight="1" x14ac:dyDescent="0.25">
      <c r="A250" s="41">
        <f t="shared" si="65"/>
        <v>247</v>
      </c>
      <c r="B250" s="10"/>
      <c r="C250" s="10"/>
      <c r="D250" s="1">
        <f t="shared" si="66"/>
        <v>0</v>
      </c>
      <c r="E250" s="10"/>
      <c r="F250" s="34">
        <f t="shared" si="67"/>
        <v>0</v>
      </c>
      <c r="G250" s="1">
        <f t="shared" si="68"/>
        <v>0</v>
      </c>
      <c r="H250" s="11"/>
      <c r="I250" s="12"/>
      <c r="J250" s="13"/>
      <c r="K250" s="14"/>
      <c r="L250" s="35">
        <f t="shared" si="69"/>
        <v>0</v>
      </c>
      <c r="M250" s="58"/>
      <c r="N250" s="51"/>
      <c r="O250" s="58"/>
      <c r="P250" s="58"/>
      <c r="Q250" s="58"/>
      <c r="R250" s="58"/>
      <c r="S250" s="58"/>
      <c r="T250" s="61"/>
      <c r="U250" s="58"/>
      <c r="V250" s="58"/>
      <c r="W250" s="58"/>
      <c r="X250" s="58"/>
      <c r="Y250" s="58"/>
      <c r="Z250" s="102"/>
      <c r="AA250" s="61"/>
      <c r="AB250" s="55"/>
    </row>
    <row r="251" spans="1:28" ht="37.5" hidden="1" customHeight="1" x14ac:dyDescent="0.25">
      <c r="A251" s="41">
        <f t="shared" si="65"/>
        <v>248</v>
      </c>
      <c r="B251" s="10"/>
      <c r="C251" s="10"/>
      <c r="D251" s="1">
        <f t="shared" si="61"/>
        <v>0</v>
      </c>
      <c r="E251" s="10"/>
      <c r="F251" s="34">
        <f t="shared" si="62"/>
        <v>0</v>
      </c>
      <c r="G251" s="1">
        <f t="shared" si="63"/>
        <v>0</v>
      </c>
      <c r="H251" s="11"/>
      <c r="I251" s="12"/>
      <c r="J251" s="13"/>
      <c r="K251" s="14"/>
      <c r="L251" s="35">
        <f t="shared" si="69"/>
        <v>0</v>
      </c>
      <c r="M251" s="58"/>
      <c r="N251" s="51"/>
      <c r="O251" s="58"/>
      <c r="P251" s="58"/>
      <c r="Q251" s="58"/>
      <c r="R251" s="58"/>
      <c r="S251" s="58"/>
      <c r="T251" s="61"/>
      <c r="U251" s="58"/>
      <c r="V251" s="58"/>
      <c r="W251" s="58"/>
      <c r="X251" s="58"/>
      <c r="Y251" s="58"/>
      <c r="Z251" s="102"/>
      <c r="AA251" s="61"/>
      <c r="AB251" s="55"/>
    </row>
    <row r="252" spans="1:28" ht="37.5" hidden="1" customHeight="1" x14ac:dyDescent="0.25">
      <c r="A252" s="41">
        <f>A251+1</f>
        <v>249</v>
      </c>
      <c r="B252" s="10"/>
      <c r="C252" s="10"/>
      <c r="D252" s="1">
        <f>B252+C252</f>
        <v>0</v>
      </c>
      <c r="E252" s="10"/>
      <c r="F252" s="34">
        <f>IF(E252&gt;0,(D252-E252),0)</f>
        <v>0</v>
      </c>
      <c r="G252" s="1">
        <f>D252-F252</f>
        <v>0</v>
      </c>
      <c r="H252" s="11"/>
      <c r="I252" s="12"/>
      <c r="J252" s="13"/>
      <c r="K252" s="14"/>
      <c r="L252" s="35">
        <f>SUM(H252:K252)-G252</f>
        <v>0</v>
      </c>
    </row>
    <row r="253" spans="1:28" ht="37.5" hidden="1" customHeight="1" x14ac:dyDescent="0.25">
      <c r="A253" s="41">
        <f>A252+1</f>
        <v>250</v>
      </c>
      <c r="B253" s="10"/>
      <c r="C253" s="10"/>
      <c r="D253" s="1">
        <f t="shared" ref="D253:D254" si="70">B253+C253</f>
        <v>0</v>
      </c>
      <c r="E253" s="10"/>
      <c r="F253" s="34">
        <f t="shared" ref="F253:F254" si="71">IF(E253&gt;0,(D253-E253),0)</f>
        <v>0</v>
      </c>
      <c r="G253" s="1">
        <f t="shared" ref="G253:G254" si="72">D253-F253</f>
        <v>0</v>
      </c>
      <c r="H253" s="11"/>
      <c r="I253" s="12"/>
      <c r="J253" s="13"/>
      <c r="K253" s="14"/>
      <c r="L253" s="35">
        <f t="shared" ref="L253:L254" si="73">SUM(H253:K253)-G253</f>
        <v>0</v>
      </c>
    </row>
    <row r="254" spans="1:28" ht="37.5" hidden="1" customHeight="1" x14ac:dyDescent="0.25">
      <c r="A254" s="41">
        <f>A253+1</f>
        <v>251</v>
      </c>
      <c r="B254" s="10"/>
      <c r="C254" s="10"/>
      <c r="D254" s="1">
        <f t="shared" si="70"/>
        <v>0</v>
      </c>
      <c r="E254" s="10"/>
      <c r="F254" s="34">
        <f t="shared" si="71"/>
        <v>0</v>
      </c>
      <c r="G254" s="1">
        <f t="shared" si="72"/>
        <v>0</v>
      </c>
      <c r="H254" s="11"/>
      <c r="I254" s="12"/>
      <c r="J254" s="13"/>
      <c r="K254" s="14"/>
      <c r="L254" s="35">
        <f t="shared" si="73"/>
        <v>0</v>
      </c>
    </row>
    <row r="255" spans="1:28" ht="15" customHeight="1" x14ac:dyDescent="0.25">
      <c r="B255" s="40">
        <f t="shared" ref="B255:L255" si="74">SUM(B4:B254)</f>
        <v>0</v>
      </c>
      <c r="C255" s="40">
        <f t="shared" si="74"/>
        <v>0</v>
      </c>
      <c r="D255" s="40">
        <f t="shared" si="74"/>
        <v>0</v>
      </c>
      <c r="E255" s="40">
        <f t="shared" si="74"/>
        <v>0</v>
      </c>
      <c r="F255" s="40">
        <f t="shared" si="74"/>
        <v>0</v>
      </c>
      <c r="G255" s="40">
        <f t="shared" si="74"/>
        <v>0</v>
      </c>
      <c r="H255" s="40">
        <f t="shared" si="74"/>
        <v>0</v>
      </c>
      <c r="I255" s="40">
        <f t="shared" si="74"/>
        <v>0</v>
      </c>
      <c r="J255" s="40">
        <f t="shared" si="74"/>
        <v>0</v>
      </c>
      <c r="K255" s="40">
        <f t="shared" si="74"/>
        <v>0</v>
      </c>
      <c r="L255" s="40">
        <f t="shared" si="74"/>
        <v>0</v>
      </c>
    </row>
    <row r="257" spans="2:8" ht="15" customHeight="1" x14ac:dyDescent="0.25">
      <c r="B257" s="159" t="s">
        <v>41</v>
      </c>
      <c r="C257" s="159"/>
      <c r="D257" s="159"/>
      <c r="E257" s="160">
        <f>H255+I255+J255+K255</f>
        <v>0</v>
      </c>
      <c r="F257" s="161"/>
      <c r="G257" s="161"/>
      <c r="H257" s="161"/>
    </row>
    <row r="258" spans="2:8" ht="15" customHeight="1" x14ac:dyDescent="0.25">
      <c r="B258" s="159"/>
      <c r="C258" s="159"/>
      <c r="D258" s="159"/>
      <c r="E258" s="161"/>
      <c r="F258" s="161"/>
      <c r="G258" s="161"/>
      <c r="H258" s="161"/>
    </row>
    <row r="259" spans="2:8" ht="15" customHeight="1" x14ac:dyDescent="0.25">
      <c r="B259" s="159" t="s">
        <v>40</v>
      </c>
      <c r="C259" s="159"/>
      <c r="D259" s="159"/>
      <c r="E259" s="160">
        <f>SUM(B255+C255)-F255</f>
        <v>0</v>
      </c>
      <c r="F259" s="161"/>
      <c r="G259" s="161"/>
      <c r="H259" s="161"/>
    </row>
  </sheetData>
  <autoFilter ref="A3:L3" xr:uid="{00000000-0009-0000-0000-000001000000}"/>
  <mergeCells count="54">
    <mergeCell ref="B257:D258"/>
    <mergeCell ref="E257:H258"/>
    <mergeCell ref="B259:D259"/>
    <mergeCell ref="E259:H259"/>
    <mergeCell ref="N29:O29"/>
    <mergeCell ref="P29:R29"/>
    <mergeCell ref="N30:O30"/>
    <mergeCell ref="P30:R30"/>
    <mergeCell ref="U30:Y30"/>
    <mergeCell ref="N31:R31"/>
    <mergeCell ref="N25:R25"/>
    <mergeCell ref="U25:Y25"/>
    <mergeCell ref="N27:S27"/>
    <mergeCell ref="U27:Y27"/>
    <mergeCell ref="N28:O28"/>
    <mergeCell ref="P28:R28"/>
    <mergeCell ref="U28:Y28"/>
    <mergeCell ref="N22:O22"/>
    <mergeCell ref="P22:R22"/>
    <mergeCell ref="U22:Y22"/>
    <mergeCell ref="N23:R23"/>
    <mergeCell ref="U23:Y23"/>
    <mergeCell ref="U24:Y24"/>
    <mergeCell ref="N20:O20"/>
    <mergeCell ref="P20:R20"/>
    <mergeCell ref="U20:Y20"/>
    <mergeCell ref="N21:O21"/>
    <mergeCell ref="P21:R21"/>
    <mergeCell ref="U21:Y21"/>
    <mergeCell ref="N18:O18"/>
    <mergeCell ref="P18:R18"/>
    <mergeCell ref="U18:Y18"/>
    <mergeCell ref="N19:O19"/>
    <mergeCell ref="P19:R19"/>
    <mergeCell ref="U19:Y19"/>
    <mergeCell ref="N14:R14"/>
    <mergeCell ref="W14:Y14"/>
    <mergeCell ref="N15:R15"/>
    <mergeCell ref="U16:Z16"/>
    <mergeCell ref="N17:R17"/>
    <mergeCell ref="U17:Y17"/>
    <mergeCell ref="N3:S3"/>
    <mergeCell ref="U3:Z3"/>
    <mergeCell ref="P12:Q12"/>
    <mergeCell ref="R12:S12"/>
    <mergeCell ref="W12:X12"/>
    <mergeCell ref="Y12:Z12"/>
    <mergeCell ref="A1:L1"/>
    <mergeCell ref="N1:Z1"/>
    <mergeCell ref="A2:B2"/>
    <mergeCell ref="C2:G2"/>
    <mergeCell ref="H2:K2"/>
    <mergeCell ref="N2:O2"/>
    <mergeCell ref="P2:Z2"/>
  </mergeCells>
  <conditionalFormatting sqref="L23">
    <cfRule type="cellIs" dxfId="37" priority="38" operator="lessThan">
      <formula>0</formula>
    </cfRule>
  </conditionalFormatting>
  <conditionalFormatting sqref="L254 L252 L4:L104">
    <cfRule type="cellIs" dxfId="36" priority="37" operator="notEqual">
      <formula>0</formula>
    </cfRule>
  </conditionalFormatting>
  <conditionalFormatting sqref="L253">
    <cfRule type="cellIs" dxfId="35" priority="36" operator="notEqual">
      <formula>0</formula>
    </cfRule>
  </conditionalFormatting>
  <conditionalFormatting sqref="L240">
    <cfRule type="cellIs" dxfId="34" priority="34" operator="notEqual">
      <formula>0</formula>
    </cfRule>
  </conditionalFormatting>
  <conditionalFormatting sqref="L234">
    <cfRule type="cellIs" dxfId="33" priority="30" operator="notEqual">
      <formula>0</formula>
    </cfRule>
  </conditionalFormatting>
  <conditionalFormatting sqref="L239">
    <cfRule type="cellIs" dxfId="32" priority="35" operator="notEqual">
      <formula>0</formula>
    </cfRule>
  </conditionalFormatting>
  <conditionalFormatting sqref="L140:L233">
    <cfRule type="cellIs" dxfId="31" priority="22" operator="notEqual">
      <formula>0</formula>
    </cfRule>
  </conditionalFormatting>
  <conditionalFormatting sqref="L238 L236">
    <cfRule type="cellIs" dxfId="30" priority="33" operator="notEqual">
      <formula>0</formula>
    </cfRule>
  </conditionalFormatting>
  <conditionalFormatting sqref="L237">
    <cfRule type="cellIs" dxfId="29" priority="32" operator="notEqual">
      <formula>0</formula>
    </cfRule>
  </conditionalFormatting>
  <conditionalFormatting sqref="L241">
    <cfRule type="cellIs" dxfId="28" priority="20" operator="notEqual">
      <formula>0</formula>
    </cfRule>
  </conditionalFormatting>
  <conditionalFormatting sqref="L235">
    <cfRule type="cellIs" dxfId="27" priority="31" operator="notEqual">
      <formula>0</formula>
    </cfRule>
  </conditionalFormatting>
  <conditionalFormatting sqref="L138">
    <cfRule type="cellIs" dxfId="26" priority="29" operator="notEqual">
      <formula>0</formula>
    </cfRule>
  </conditionalFormatting>
  <conditionalFormatting sqref="L139">
    <cfRule type="cellIs" dxfId="25" priority="28" operator="notEqual">
      <formula>0</formula>
    </cfRule>
  </conditionalFormatting>
  <conditionalFormatting sqref="L136">
    <cfRule type="cellIs" dxfId="24" priority="26" operator="notEqual">
      <formula>0</formula>
    </cfRule>
  </conditionalFormatting>
  <conditionalFormatting sqref="L137 L135">
    <cfRule type="cellIs" dxfId="23" priority="27" operator="notEqual">
      <formula>0</formula>
    </cfRule>
  </conditionalFormatting>
  <conditionalFormatting sqref="L134 L132">
    <cfRule type="cellIs" dxfId="22" priority="25" operator="notEqual">
      <formula>0</formula>
    </cfRule>
  </conditionalFormatting>
  <conditionalFormatting sqref="L133">
    <cfRule type="cellIs" dxfId="21" priority="24" operator="notEqual">
      <formula>0</formula>
    </cfRule>
  </conditionalFormatting>
  <conditionalFormatting sqref="L131">
    <cfRule type="cellIs" dxfId="20" priority="23" operator="notEqual">
      <formula>0</formula>
    </cfRule>
  </conditionalFormatting>
  <conditionalFormatting sqref="L124">
    <cfRule type="cellIs" dxfId="19" priority="1" operator="notEqual">
      <formula>0</formula>
    </cfRule>
  </conditionalFormatting>
  <conditionalFormatting sqref="L242:L251">
    <cfRule type="cellIs" dxfId="18" priority="21" operator="notEqual">
      <formula>0</formula>
    </cfRule>
  </conditionalFormatting>
  <conditionalFormatting sqref="L130 L128">
    <cfRule type="cellIs" dxfId="17" priority="19" operator="notEqual">
      <formula>0</formula>
    </cfRule>
  </conditionalFormatting>
  <conditionalFormatting sqref="L129">
    <cfRule type="cellIs" dxfId="16" priority="18" operator="notEqual">
      <formula>0</formula>
    </cfRule>
  </conditionalFormatting>
  <conditionalFormatting sqref="L123">
    <cfRule type="cellIs" dxfId="15" priority="16" operator="notEqual">
      <formula>0</formula>
    </cfRule>
  </conditionalFormatting>
  <conditionalFormatting sqref="L117">
    <cfRule type="cellIs" dxfId="14" priority="12" operator="notEqual">
      <formula>0</formula>
    </cfRule>
  </conditionalFormatting>
  <conditionalFormatting sqref="L127 L122">
    <cfRule type="cellIs" dxfId="13" priority="17" operator="notEqual">
      <formula>0</formula>
    </cfRule>
  </conditionalFormatting>
  <conditionalFormatting sqref="L114:L115">
    <cfRule type="cellIs" dxfId="12" priority="4" operator="notEqual">
      <formula>0</formula>
    </cfRule>
  </conditionalFormatting>
  <conditionalFormatting sqref="L121 L119">
    <cfRule type="cellIs" dxfId="11" priority="15" operator="notEqual">
      <formula>0</formula>
    </cfRule>
  </conditionalFormatting>
  <conditionalFormatting sqref="L120">
    <cfRule type="cellIs" dxfId="10" priority="14" operator="notEqual">
      <formula>0</formula>
    </cfRule>
  </conditionalFormatting>
  <conditionalFormatting sqref="L118 L116">
    <cfRule type="cellIs" dxfId="9" priority="13" operator="notEqual">
      <formula>0</formula>
    </cfRule>
  </conditionalFormatting>
  <conditionalFormatting sqref="L112">
    <cfRule type="cellIs" dxfId="8" priority="11" operator="notEqual">
      <formula>0</formula>
    </cfRule>
  </conditionalFormatting>
  <conditionalFormatting sqref="L113">
    <cfRule type="cellIs" dxfId="7" priority="10" operator="notEqual">
      <formula>0</formula>
    </cfRule>
  </conditionalFormatting>
  <conditionalFormatting sqref="L110">
    <cfRule type="cellIs" dxfId="6" priority="8" operator="notEqual">
      <formula>0</formula>
    </cfRule>
  </conditionalFormatting>
  <conditionalFormatting sqref="L111 L109">
    <cfRule type="cellIs" dxfId="5" priority="9" operator="notEqual">
      <formula>0</formula>
    </cfRule>
  </conditionalFormatting>
  <conditionalFormatting sqref="L108 L106">
    <cfRule type="cellIs" dxfId="4" priority="7" operator="notEqual">
      <formula>0</formula>
    </cfRule>
  </conditionalFormatting>
  <conditionalFormatting sqref="L107">
    <cfRule type="cellIs" dxfId="3" priority="6" operator="notEqual">
      <formula>0</formula>
    </cfRule>
  </conditionalFormatting>
  <conditionalFormatting sqref="L105">
    <cfRule type="cellIs" dxfId="2" priority="5" operator="notEqual">
      <formula>0</formula>
    </cfRule>
  </conditionalFormatting>
  <conditionalFormatting sqref="L126">
    <cfRule type="cellIs" dxfId="1" priority="2" operator="notEqual">
      <formula>0</formula>
    </cfRule>
  </conditionalFormatting>
  <conditionalFormatting sqref="L125">
    <cfRule type="cellIs" dxfId="0" priority="3" operator="notEqual">
      <formula>0</formula>
    </cfRule>
  </conditionalFormatting>
  <pageMargins left="0.17013900000000001" right="0.24027799999999999" top="0.27013900000000002" bottom="0.27013900000000002" header="0.51180599999999998" footer="0.51180599999999998"/>
  <pageSetup orientation="portrait" r:id="rId1"/>
  <headerFooter>
    <oddFooter>&amp;C&amp;"Helvetica,Regular"&amp;12&amp;K000000&amp;P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02-02</vt:lpstr>
      <vt:lpstr>Modèle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X Cellus</cp:lastModifiedBy>
  <cp:lastPrinted>2021-02-06T17:47:11Z</cp:lastPrinted>
  <dcterms:created xsi:type="dcterms:W3CDTF">2020-12-16T14:34:39Z</dcterms:created>
  <dcterms:modified xsi:type="dcterms:W3CDTF">2021-02-06T17:49:06Z</dcterms:modified>
</cp:coreProperties>
</file>