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an-Luc\Downloads\"/>
    </mc:Choice>
  </mc:AlternateContent>
  <xr:revisionPtr revIDLastSave="0" documentId="13_ncr:1_{358A7756-6302-4A23-BAB9-A3ACFF18A1A0}" xr6:coauthVersionLast="45" xr6:coauthVersionMax="45" xr10:uidLastSave="{00000000-0000-0000-0000-000000000000}"/>
  <bookViews>
    <workbookView xWindow="-120" yWindow="-120" windowWidth="20730" windowHeight="11160" xr2:uid="{214F64D5-A944-43A7-9B03-B309033A4891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5" i="1" l="1"/>
  <c r="H5" i="1"/>
  <c r="I5" i="1"/>
  <c r="J5" i="1"/>
  <c r="K5" i="1"/>
  <c r="L5" i="1"/>
  <c r="M5" i="1"/>
  <c r="G1" i="1"/>
  <c r="H1" i="1"/>
  <c r="I1" i="1"/>
  <c r="J1" i="1"/>
  <c r="K1" i="1"/>
  <c r="L1" i="1"/>
  <c r="M1" i="1"/>
  <c r="G2" i="1"/>
  <c r="H2" i="1"/>
  <c r="I2" i="1"/>
  <c r="J2" i="1"/>
  <c r="K2" i="1"/>
  <c r="L2" i="1"/>
  <c r="M2" i="1"/>
  <c r="G3" i="1"/>
  <c r="H3" i="1"/>
  <c r="I3" i="1"/>
  <c r="J3" i="1"/>
  <c r="K3" i="1"/>
  <c r="L3" i="1"/>
  <c r="M3" i="1"/>
  <c r="G4" i="1"/>
  <c r="H4" i="1"/>
  <c r="I4" i="1"/>
  <c r="J4" i="1"/>
  <c r="K4" i="1"/>
  <c r="L4" i="1"/>
  <c r="M4" i="1"/>
  <c r="F5" i="1"/>
  <c r="F1" i="1"/>
  <c r="F2" i="1"/>
  <c r="F3" i="1"/>
  <c r="F4" i="1"/>
  <c r="M7" i="1" l="1"/>
  <c r="H7" i="1"/>
  <c r="I7" i="1"/>
  <c r="J7" i="1"/>
  <c r="K7" i="1"/>
  <c r="L7" i="1"/>
  <c r="G7" i="1"/>
  <c r="F7" i="1"/>
</calcChain>
</file>

<file path=xl/sharedStrings.xml><?xml version="1.0" encoding="utf-8"?>
<sst xmlns="http://schemas.openxmlformats.org/spreadsheetml/2006/main" count="148" uniqueCount="61">
  <si>
    <t>P11/P12</t>
  </si>
  <si>
    <t>FK370/01</t>
  </si>
  <si>
    <t>Moyen</t>
  </si>
  <si>
    <t>P11/P13</t>
  </si>
  <si>
    <t>FK370/02</t>
  </si>
  <si>
    <t>P11/P14</t>
  </si>
  <si>
    <t>FK370/03</t>
  </si>
  <si>
    <t>P11/P15</t>
  </si>
  <si>
    <t>FK370/04</t>
  </si>
  <si>
    <t>P11/P16</t>
  </si>
  <si>
    <t>FK370/05</t>
  </si>
  <si>
    <t>P11/P17</t>
  </si>
  <si>
    <t>FK370/06</t>
  </si>
  <si>
    <t>P11/P18</t>
  </si>
  <si>
    <t>FK370/07</t>
  </si>
  <si>
    <t>P11/P19</t>
  </si>
  <si>
    <t>FK370/08</t>
  </si>
  <si>
    <t>P11/P20</t>
  </si>
  <si>
    <t>FK370/09</t>
  </si>
  <si>
    <t>P11/P21</t>
  </si>
  <si>
    <t>FK370/10</t>
  </si>
  <si>
    <t>P11/P22</t>
  </si>
  <si>
    <t>FK370/11</t>
  </si>
  <si>
    <t>P11/P23</t>
  </si>
  <si>
    <t>FK370/12</t>
  </si>
  <si>
    <t>P11/P24</t>
  </si>
  <si>
    <t>FK370/13</t>
  </si>
  <si>
    <t>P11/P25</t>
  </si>
  <si>
    <t>FK370/14</t>
  </si>
  <si>
    <t>P11/P26</t>
  </si>
  <si>
    <t>FK370/15</t>
  </si>
  <si>
    <t>P11/P27</t>
  </si>
  <si>
    <t>FK370/16</t>
  </si>
  <si>
    <t>P11/P28</t>
  </si>
  <si>
    <t>FK370/17</t>
  </si>
  <si>
    <t>P11/P29</t>
  </si>
  <si>
    <t>FK370/18</t>
  </si>
  <si>
    <t>P11/P30</t>
  </si>
  <si>
    <t>FK370/19</t>
  </si>
  <si>
    <t>P11/P31</t>
  </si>
  <si>
    <t>FK370/20</t>
  </si>
  <si>
    <t>P11/P32</t>
  </si>
  <si>
    <t>FK370/21</t>
  </si>
  <si>
    <t>P11/P33</t>
  </si>
  <si>
    <t>FK370/22</t>
  </si>
  <si>
    <t>Total</t>
  </si>
  <si>
    <t>S 40 - 2020</t>
  </si>
  <si>
    <t>S42 - 2020</t>
  </si>
  <si>
    <t>S41 - 2020</t>
  </si>
  <si>
    <t>S43 - 2020</t>
  </si>
  <si>
    <t>S44 - 2020</t>
  </si>
  <si>
    <t>S45 - 2020</t>
  </si>
  <si>
    <t>S46 - 2020</t>
  </si>
  <si>
    <t>S47 - 2020</t>
  </si>
  <si>
    <t>10,00h</t>
  </si>
  <si>
    <t>5,00h</t>
  </si>
  <si>
    <t>&lt;- Ne fonctionne pas en raison de la présence de ma lettre h</t>
  </si>
  <si>
    <t>Autre exemple:</t>
  </si>
  <si>
    <t>2,00h</t>
  </si>
  <si>
    <t>3,00h</t>
  </si>
  <si>
    <t>par tableau d'heures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</si>
</sst>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1" xfId="0" applyBorder="1"/>
    <xf numFmtId="14" fontId="0" fillId="0" borderId="1" xfId="0" applyNumberFormat="1" applyBorder="1"/>
    <xf numFmtId="0" fontId="0" fillId="0" borderId="1" xfId="0" applyBorder="1" applyAlignment="1">
      <alignment horizontal="center"/>
    </xf>
    <xf numFmtId="0" fontId="0" fillId="0" borderId="1" xfId="0" applyNumberFormat="1" applyBorder="1"/>
    <xf numFmtId="49" fontId="0" fillId="0" borderId="1" xfId="0" applyNumberFormat="1" applyBorder="1"/>
    <xf numFmtId="4" fontId="3" fillId="0" borderId="3" xfId="0" applyNumberFormat="1" applyFont="1" applyBorder="1"/>
    <xf numFmtId="4" fontId="3" fillId="0" borderId="4" xfId="0" applyNumberFormat="1" applyFont="1" applyBorder="1"/>
    <xf numFmtId="4" fontId="3" fillId="0" borderId="5" xfId="0" applyNumberFormat="1" applyFont="1" applyBorder="1"/>
    <xf numFmtId="0" fontId="2" fillId="0" borderId="2" xfId="0" applyFont="1" applyBorder="1" applyAlignment="1">
      <alignment horizontal="left"/>
    </xf>
    <xf numFmtId="0" fontId="2" fillId="0" borderId="0" xfId="0" applyFont="1" applyAlignment="1">
      <alignment horizontal="left"/>
    </xf>
    <xf numFmtId="0" fontId="4" fillId="0" borderId="0" xfId="0" applyFont="1"/>
    <xf numFmtId="49" fontId="0" fillId="0" borderId="0" xfId="0" applyNumberFormat="1"/>
    <xf numFmtId="2" fontId="0" fillId="0" borderId="0" xfId="0" applyNumberFormat="1"/>
    <xf numFmtId="2" fontId="0" fillId="0" borderId="6" xfId="0" applyNumberFormat="1" applyBorder="1"/>
    <xf numFmtId="4" fontId="3" fillId="0" borderId="0" xfId="0" applyNumberFormat="1" applyFont="1"/>
  </cellXfs>
  <cellStyles count="1">
    <cellStyle name="Normal" xfId="0" builtinId="0"/>
  </cellStyles>
  <dxfs count="1">
    <dxf>
      <numFmt numFmtId="25" formatCode="hh:mm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508D30-EB63-4BE2-AEB4-B580100291DB}">
  <dimension ref="B1:S30"/>
  <sheetViews>
    <sheetView tabSelected="1" workbookViewId="0">
      <selection activeCell="C4" sqref="C4"/>
    </sheetView>
  </sheetViews>
  <sheetFormatPr baseColWidth="10" defaultRowHeight="15" x14ac:dyDescent="0.25"/>
  <sheetData>
    <row r="1" spans="2:19" x14ac:dyDescent="0.25">
      <c r="B1" s="11" t="s">
        <v>57</v>
      </c>
      <c r="D1" s="12" t="s">
        <v>58</v>
      </c>
      <c r="F1" s="13">
        <f>COUNTIF(F9:F30,$D$1)*2</f>
        <v>0</v>
      </c>
      <c r="G1" s="13">
        <f t="shared" ref="G1:M1" si="0">COUNTIF(G9:G30,$D$1)*2</f>
        <v>0</v>
      </c>
      <c r="H1" s="13">
        <f t="shared" si="0"/>
        <v>0</v>
      </c>
      <c r="I1" s="13">
        <f t="shared" si="0"/>
        <v>0</v>
      </c>
      <c r="J1" s="13">
        <f t="shared" si="0"/>
        <v>0</v>
      </c>
      <c r="K1" s="13">
        <f t="shared" si="0"/>
        <v>0</v>
      </c>
      <c r="L1" s="13">
        <f t="shared" si="0"/>
        <v>0</v>
      </c>
      <c r="M1" s="13">
        <f t="shared" si="0"/>
        <v>0</v>
      </c>
    </row>
    <row r="2" spans="2:19" x14ac:dyDescent="0.25">
      <c r="B2" t="s">
        <v>60</v>
      </c>
      <c r="D2" s="12" t="s">
        <v>59</v>
      </c>
      <c r="F2" s="13">
        <f>COUNTIF(F9:F30,$D$2)*3</f>
        <v>0</v>
      </c>
      <c r="G2" s="13">
        <f t="shared" ref="G2:M2" si="1">COUNTIF(G9:G30,$D$2)*3</f>
        <v>0</v>
      </c>
      <c r="H2" s="13">
        <f t="shared" si="1"/>
        <v>0</v>
      </c>
      <c r="I2" s="13">
        <f t="shared" si="1"/>
        <v>0</v>
      </c>
      <c r="J2" s="13">
        <f t="shared" si="1"/>
        <v>0</v>
      </c>
      <c r="K2" s="13">
        <f t="shared" si="1"/>
        <v>0</v>
      </c>
      <c r="L2" s="13">
        <f t="shared" si="1"/>
        <v>0</v>
      </c>
      <c r="M2" s="13">
        <f t="shared" si="1"/>
        <v>0</v>
      </c>
    </row>
    <row r="3" spans="2:19" x14ac:dyDescent="0.25">
      <c r="D3" s="12" t="s">
        <v>55</v>
      </c>
      <c r="F3" s="13">
        <f>COUNTIF(F9:F30,$D$3)*5</f>
        <v>0</v>
      </c>
      <c r="G3" s="13">
        <f t="shared" ref="G3:M3" si="2">COUNTIF(G9:G30,$D$3)*5</f>
        <v>25</v>
      </c>
      <c r="H3" s="13">
        <f t="shared" si="2"/>
        <v>45</v>
      </c>
      <c r="I3" s="13">
        <f t="shared" si="2"/>
        <v>55</v>
      </c>
      <c r="J3" s="13">
        <f t="shared" si="2"/>
        <v>50</v>
      </c>
      <c r="K3" s="13">
        <f t="shared" si="2"/>
        <v>30</v>
      </c>
      <c r="L3" s="13">
        <f t="shared" si="2"/>
        <v>15</v>
      </c>
      <c r="M3" s="13">
        <f t="shared" si="2"/>
        <v>0</v>
      </c>
    </row>
    <row r="4" spans="2:19" x14ac:dyDescent="0.25">
      <c r="D4" s="12" t="s">
        <v>54</v>
      </c>
      <c r="F4" s="14">
        <f>COUNTIF(F9:F30,$D$4)*10</f>
        <v>50</v>
      </c>
      <c r="G4" s="14">
        <f t="shared" ref="G4:M4" si="3">COUNTIF(G9:G30,$D$4)*10</f>
        <v>40</v>
      </c>
      <c r="H4" s="14">
        <f t="shared" si="3"/>
        <v>70</v>
      </c>
      <c r="I4" s="14">
        <f t="shared" si="3"/>
        <v>30</v>
      </c>
      <c r="J4" s="14">
        <f t="shared" si="3"/>
        <v>30</v>
      </c>
      <c r="K4" s="14">
        <f t="shared" si="3"/>
        <v>0</v>
      </c>
      <c r="L4" s="14">
        <f t="shared" si="3"/>
        <v>0</v>
      </c>
      <c r="M4" s="14">
        <f t="shared" si="3"/>
        <v>0</v>
      </c>
    </row>
    <row r="5" spans="2:19" x14ac:dyDescent="0.25">
      <c r="F5" s="15">
        <f>SUM(F1:F4)</f>
        <v>50</v>
      </c>
      <c r="G5" s="15">
        <f t="shared" ref="G5:M5" si="4">SUM(G1:G4)</f>
        <v>65</v>
      </c>
      <c r="H5" s="15">
        <f t="shared" si="4"/>
        <v>115</v>
      </c>
      <c r="I5" s="15">
        <f t="shared" si="4"/>
        <v>85</v>
      </c>
      <c r="J5" s="15">
        <f t="shared" si="4"/>
        <v>80</v>
      </c>
      <c r="K5" s="15">
        <f t="shared" si="4"/>
        <v>30</v>
      </c>
      <c r="L5" s="15">
        <f t="shared" si="4"/>
        <v>15</v>
      </c>
      <c r="M5" s="15">
        <f t="shared" si="4"/>
        <v>0</v>
      </c>
    </row>
    <row r="7" spans="2:19" x14ac:dyDescent="0.25">
      <c r="E7" s="3" t="s">
        <v>45</v>
      </c>
      <c r="F7" s="6">
        <f>COUNTIF(F9:F30,"=10,00h")*10+COUNTIF(F9:F30,"=5,00h")*5</f>
        <v>50</v>
      </c>
      <c r="G7" s="7">
        <f>COUNTIF(G9:G30,"=10,00h")*10+COUNTIF(G9:G30,"=5,00h")*5</f>
        <v>65</v>
      </c>
      <c r="H7" s="7">
        <f t="shared" ref="H7:L7" si="5">COUNTIF(H9:H30,"=10,00h")*10+COUNTIF(H9:H30,"=5,00h")*5</f>
        <v>115</v>
      </c>
      <c r="I7" s="7">
        <f t="shared" si="5"/>
        <v>85</v>
      </c>
      <c r="J7" s="7">
        <f t="shared" si="5"/>
        <v>80</v>
      </c>
      <c r="K7" s="7">
        <f t="shared" si="5"/>
        <v>30</v>
      </c>
      <c r="L7" s="7">
        <f t="shared" si="5"/>
        <v>15</v>
      </c>
      <c r="M7" s="8">
        <f>COUNTIF(M9:M30,"=10,00h")*10+COUNTIF(M9:M30,"=5,00h")*5</f>
        <v>0</v>
      </c>
      <c r="N7" s="9" t="s">
        <v>56</v>
      </c>
      <c r="O7" s="10"/>
      <c r="P7" s="10"/>
      <c r="Q7" s="10"/>
      <c r="R7" s="10"/>
      <c r="S7" s="10"/>
    </row>
    <row r="8" spans="2:19" x14ac:dyDescent="0.25">
      <c r="B8" s="1"/>
      <c r="C8" s="1"/>
      <c r="D8" s="1"/>
      <c r="E8" s="1"/>
      <c r="F8" s="1" t="s">
        <v>46</v>
      </c>
      <c r="G8" s="1" t="s">
        <v>48</v>
      </c>
      <c r="H8" s="1" t="s">
        <v>47</v>
      </c>
      <c r="I8" s="1" t="s">
        <v>49</v>
      </c>
      <c r="J8" s="1" t="s">
        <v>50</v>
      </c>
      <c r="K8" s="1" t="s">
        <v>51</v>
      </c>
      <c r="L8" s="1" t="s">
        <v>52</v>
      </c>
      <c r="M8" s="1" t="s">
        <v>53</v>
      </c>
    </row>
    <row r="9" spans="2:19" x14ac:dyDescent="0.25">
      <c r="B9" s="1" t="s">
        <v>0</v>
      </c>
      <c r="C9" s="1" t="s">
        <v>1</v>
      </c>
      <c r="D9" s="1" t="s">
        <v>2</v>
      </c>
      <c r="E9" s="2">
        <v>44224</v>
      </c>
      <c r="F9" s="5" t="s">
        <v>54</v>
      </c>
      <c r="G9" s="4" t="s">
        <v>55</v>
      </c>
      <c r="H9" s="1" t="s">
        <v>55</v>
      </c>
      <c r="I9" s="1"/>
      <c r="J9" s="1"/>
      <c r="K9" s="1"/>
      <c r="L9" s="1"/>
      <c r="M9" s="1"/>
    </row>
    <row r="10" spans="2:19" x14ac:dyDescent="0.25">
      <c r="B10" s="1" t="s">
        <v>3</v>
      </c>
      <c r="C10" s="1" t="s">
        <v>4</v>
      </c>
      <c r="D10" s="1" t="s">
        <v>2</v>
      </c>
      <c r="E10" s="2">
        <v>44225</v>
      </c>
      <c r="F10" s="1"/>
      <c r="G10" s="1" t="s">
        <v>54</v>
      </c>
      <c r="H10" s="1" t="s">
        <v>55</v>
      </c>
      <c r="I10" s="1" t="s">
        <v>55</v>
      </c>
      <c r="J10" s="1"/>
      <c r="K10" s="1"/>
      <c r="L10" s="1"/>
      <c r="M10" s="1"/>
    </row>
    <row r="11" spans="2:19" x14ac:dyDescent="0.25">
      <c r="B11" s="1" t="s">
        <v>5</v>
      </c>
      <c r="C11" s="1" t="s">
        <v>6</v>
      </c>
      <c r="D11" s="1" t="s">
        <v>2</v>
      </c>
      <c r="E11" s="2">
        <v>44226</v>
      </c>
      <c r="F11" s="1"/>
      <c r="G11" s="1" t="s">
        <v>54</v>
      </c>
      <c r="H11" s="1" t="s">
        <v>55</v>
      </c>
      <c r="I11" s="1" t="s">
        <v>55</v>
      </c>
      <c r="J11" s="1"/>
      <c r="K11" s="1"/>
      <c r="L11" s="1"/>
      <c r="M11" s="1"/>
    </row>
    <row r="12" spans="2:19" x14ac:dyDescent="0.25">
      <c r="B12" s="1" t="s">
        <v>7</v>
      </c>
      <c r="C12" s="1" t="s">
        <v>8</v>
      </c>
      <c r="D12" s="1" t="s">
        <v>2</v>
      </c>
      <c r="E12" s="2">
        <v>44227</v>
      </c>
      <c r="F12" s="1"/>
      <c r="G12" s="1"/>
      <c r="H12" s="1"/>
      <c r="I12" s="1" t="s">
        <v>54</v>
      </c>
      <c r="J12" s="1" t="s">
        <v>55</v>
      </c>
      <c r="K12" s="1" t="s">
        <v>55</v>
      </c>
      <c r="L12" s="1"/>
      <c r="M12" s="1"/>
    </row>
    <row r="13" spans="2:19" x14ac:dyDescent="0.25">
      <c r="B13" s="1" t="s">
        <v>9</v>
      </c>
      <c r="C13" s="1" t="s">
        <v>10</v>
      </c>
      <c r="D13" s="1" t="s">
        <v>2</v>
      </c>
      <c r="E13" s="2">
        <v>44228</v>
      </c>
      <c r="F13" s="1"/>
      <c r="G13" s="1"/>
      <c r="H13" s="1" t="s">
        <v>54</v>
      </c>
      <c r="I13" s="1" t="s">
        <v>55</v>
      </c>
      <c r="J13" s="1" t="s">
        <v>55</v>
      </c>
      <c r="K13" s="1"/>
      <c r="L13" s="1"/>
      <c r="M13" s="1"/>
    </row>
    <row r="14" spans="2:19" x14ac:dyDescent="0.25">
      <c r="B14" s="1" t="s">
        <v>11</v>
      </c>
      <c r="C14" s="1" t="s">
        <v>12</v>
      </c>
      <c r="D14" s="1" t="s">
        <v>2</v>
      </c>
      <c r="E14" s="2">
        <v>44229</v>
      </c>
      <c r="F14" s="1"/>
      <c r="G14" s="1"/>
      <c r="H14" s="1"/>
      <c r="I14" s="1"/>
      <c r="J14" s="1" t="s">
        <v>54</v>
      </c>
      <c r="K14" s="1" t="s">
        <v>55</v>
      </c>
      <c r="L14" s="1" t="s">
        <v>55</v>
      </c>
      <c r="M14" s="1"/>
    </row>
    <row r="15" spans="2:19" x14ac:dyDescent="0.25">
      <c r="B15" s="1" t="s">
        <v>13</v>
      </c>
      <c r="C15" s="1" t="s">
        <v>14</v>
      </c>
      <c r="D15" s="1" t="s">
        <v>2</v>
      </c>
      <c r="E15" s="2">
        <v>44230</v>
      </c>
      <c r="F15" s="1"/>
      <c r="G15" s="1"/>
      <c r="H15" s="1" t="s">
        <v>54</v>
      </c>
      <c r="I15" s="1" t="s">
        <v>55</v>
      </c>
      <c r="J15" s="1" t="s">
        <v>55</v>
      </c>
      <c r="K15" s="1"/>
      <c r="L15" s="1"/>
      <c r="M15" s="1"/>
    </row>
    <row r="16" spans="2:19" x14ac:dyDescent="0.25">
      <c r="B16" s="1" t="s">
        <v>15</v>
      </c>
      <c r="C16" s="1" t="s">
        <v>16</v>
      </c>
      <c r="D16" s="1" t="s">
        <v>2</v>
      </c>
      <c r="E16" s="2">
        <v>44231</v>
      </c>
      <c r="F16" s="1" t="s">
        <v>54</v>
      </c>
      <c r="G16" s="1" t="s">
        <v>55</v>
      </c>
      <c r="H16" s="1" t="s">
        <v>55</v>
      </c>
      <c r="I16" s="1"/>
      <c r="J16" s="1"/>
      <c r="K16" s="1"/>
      <c r="L16" s="1"/>
      <c r="M16" s="1"/>
    </row>
    <row r="17" spans="2:13" x14ac:dyDescent="0.25">
      <c r="B17" s="1" t="s">
        <v>17</v>
      </c>
      <c r="C17" s="1" t="s">
        <v>18</v>
      </c>
      <c r="D17" s="1" t="s">
        <v>2</v>
      </c>
      <c r="E17" s="2">
        <v>44232</v>
      </c>
      <c r="F17" s="1"/>
      <c r="G17" s="1" t="s">
        <v>54</v>
      </c>
      <c r="H17" s="1" t="s">
        <v>55</v>
      </c>
      <c r="I17" s="1" t="s">
        <v>55</v>
      </c>
      <c r="J17" s="1"/>
      <c r="K17" s="1"/>
      <c r="L17" s="1"/>
      <c r="M17" s="1"/>
    </row>
    <row r="18" spans="2:13" x14ac:dyDescent="0.25">
      <c r="B18" s="1" t="s">
        <v>19</v>
      </c>
      <c r="C18" s="1" t="s">
        <v>20</v>
      </c>
      <c r="D18" s="1" t="s">
        <v>2</v>
      </c>
      <c r="E18" s="2">
        <v>44233</v>
      </c>
      <c r="F18" s="1"/>
      <c r="G18" s="1"/>
      <c r="H18" s="1" t="s">
        <v>54</v>
      </c>
      <c r="I18" s="1" t="s">
        <v>55</v>
      </c>
      <c r="J18" s="1" t="s">
        <v>55</v>
      </c>
      <c r="K18" s="1"/>
      <c r="L18" s="1"/>
      <c r="M18" s="1"/>
    </row>
    <row r="19" spans="2:13" x14ac:dyDescent="0.25">
      <c r="B19" s="1" t="s">
        <v>21</v>
      </c>
      <c r="C19" s="1" t="s">
        <v>22</v>
      </c>
      <c r="D19" s="1" t="s">
        <v>2</v>
      </c>
      <c r="E19" s="2">
        <v>44234</v>
      </c>
      <c r="F19" s="1" t="s">
        <v>54</v>
      </c>
      <c r="G19" s="1" t="s">
        <v>55</v>
      </c>
      <c r="H19" s="1" t="s">
        <v>55</v>
      </c>
      <c r="I19" s="1"/>
      <c r="J19" s="1"/>
      <c r="K19" s="1"/>
      <c r="L19" s="1"/>
      <c r="M19" s="1"/>
    </row>
    <row r="20" spans="2:13" x14ac:dyDescent="0.25">
      <c r="B20" s="1" t="s">
        <v>23</v>
      </c>
      <c r="C20" s="1" t="s">
        <v>24</v>
      </c>
      <c r="D20" s="1" t="s">
        <v>2</v>
      </c>
      <c r="E20" s="2">
        <v>44235</v>
      </c>
      <c r="F20" s="1" t="s">
        <v>54</v>
      </c>
      <c r="G20" s="1" t="s">
        <v>55</v>
      </c>
      <c r="H20" s="1" t="s">
        <v>55</v>
      </c>
      <c r="I20" s="1"/>
      <c r="J20" s="1"/>
      <c r="K20" s="1"/>
      <c r="L20" s="1"/>
      <c r="M20" s="1"/>
    </row>
    <row r="21" spans="2:13" x14ac:dyDescent="0.25">
      <c r="B21" s="1" t="s">
        <v>25</v>
      </c>
      <c r="C21" s="1" t="s">
        <v>26</v>
      </c>
      <c r="D21" s="1" t="s">
        <v>2</v>
      </c>
      <c r="E21" s="2">
        <v>44236</v>
      </c>
      <c r="F21" s="1"/>
      <c r="G21" s="1"/>
      <c r="H21" s="1" t="s">
        <v>54</v>
      </c>
      <c r="I21" s="1" t="s">
        <v>55</v>
      </c>
      <c r="J21" s="1" t="s">
        <v>55</v>
      </c>
      <c r="K21" s="1"/>
      <c r="L21" s="1"/>
      <c r="M21" s="1"/>
    </row>
    <row r="22" spans="2:13" x14ac:dyDescent="0.25">
      <c r="B22" s="1" t="s">
        <v>27</v>
      </c>
      <c r="C22" s="1" t="s">
        <v>28</v>
      </c>
      <c r="D22" s="1" t="s">
        <v>2</v>
      </c>
      <c r="E22" s="2">
        <v>44237</v>
      </c>
      <c r="F22" s="1"/>
      <c r="G22" s="1"/>
      <c r="H22" s="1"/>
      <c r="I22" s="1"/>
      <c r="J22" s="1"/>
      <c r="K22" s="1"/>
      <c r="L22" s="1"/>
      <c r="M22" s="1"/>
    </row>
    <row r="23" spans="2:13" x14ac:dyDescent="0.25">
      <c r="B23" s="1" t="s">
        <v>29</v>
      </c>
      <c r="C23" s="1" t="s">
        <v>30</v>
      </c>
      <c r="D23" s="1" t="s">
        <v>2</v>
      </c>
      <c r="E23" s="2">
        <v>44238</v>
      </c>
      <c r="F23" s="1" t="s">
        <v>54</v>
      </c>
      <c r="G23" s="1" t="s">
        <v>55</v>
      </c>
      <c r="H23" s="1" t="s">
        <v>55</v>
      </c>
      <c r="I23" s="1" t="s">
        <v>54</v>
      </c>
      <c r="J23" s="1" t="s">
        <v>55</v>
      </c>
      <c r="K23" s="1" t="s">
        <v>55</v>
      </c>
      <c r="L23" s="1"/>
      <c r="M23" s="1"/>
    </row>
    <row r="24" spans="2:13" x14ac:dyDescent="0.25">
      <c r="B24" s="1" t="s">
        <v>31</v>
      </c>
      <c r="C24" s="1" t="s">
        <v>32</v>
      </c>
      <c r="D24" s="1" t="s">
        <v>2</v>
      </c>
      <c r="E24" s="2">
        <v>44239</v>
      </c>
      <c r="F24" s="1"/>
      <c r="G24" s="1"/>
      <c r="H24" s="1"/>
      <c r="I24" s="1" t="s">
        <v>54</v>
      </c>
      <c r="J24" s="1" t="s">
        <v>55</v>
      </c>
      <c r="K24" s="1" t="s">
        <v>55</v>
      </c>
      <c r="L24" s="1"/>
      <c r="M24" s="1"/>
    </row>
    <row r="25" spans="2:13" x14ac:dyDescent="0.25">
      <c r="B25" s="1" t="s">
        <v>33</v>
      </c>
      <c r="C25" s="1" t="s">
        <v>34</v>
      </c>
      <c r="D25" s="1" t="s">
        <v>2</v>
      </c>
      <c r="E25" s="2">
        <v>44240</v>
      </c>
      <c r="F25" s="1"/>
      <c r="G25" s="1" t="s">
        <v>54</v>
      </c>
      <c r="H25" s="1" t="s">
        <v>55</v>
      </c>
      <c r="I25" s="1" t="s">
        <v>55</v>
      </c>
      <c r="J25" s="1"/>
      <c r="K25" s="1"/>
      <c r="L25" s="1"/>
      <c r="M25" s="1"/>
    </row>
    <row r="26" spans="2:13" x14ac:dyDescent="0.25">
      <c r="B26" s="1" t="s">
        <v>35</v>
      </c>
      <c r="C26" s="1" t="s">
        <v>36</v>
      </c>
      <c r="D26" s="1" t="s">
        <v>2</v>
      </c>
      <c r="E26" s="2">
        <v>44241</v>
      </c>
      <c r="F26" s="1"/>
      <c r="G26" s="1"/>
      <c r="H26" s="1" t="s">
        <v>54</v>
      </c>
      <c r="I26" s="1" t="s">
        <v>55</v>
      </c>
      <c r="J26" s="1" t="s">
        <v>55</v>
      </c>
      <c r="K26" s="1"/>
      <c r="L26" s="1"/>
      <c r="M26" s="1"/>
    </row>
    <row r="27" spans="2:13" x14ac:dyDescent="0.25">
      <c r="B27" s="1" t="s">
        <v>37</v>
      </c>
      <c r="C27" s="1" t="s">
        <v>38</v>
      </c>
      <c r="D27" s="1" t="s">
        <v>2</v>
      </c>
      <c r="E27" s="2">
        <v>44242</v>
      </c>
      <c r="F27" s="1"/>
      <c r="G27" s="1"/>
      <c r="H27" s="1"/>
      <c r="I27" s="1"/>
      <c r="J27" s="1" t="s">
        <v>54</v>
      </c>
      <c r="K27" s="1" t="s">
        <v>55</v>
      </c>
      <c r="L27" s="1" t="s">
        <v>55</v>
      </c>
      <c r="M27" s="1"/>
    </row>
    <row r="28" spans="2:13" x14ac:dyDescent="0.25">
      <c r="B28" s="1" t="s">
        <v>39</v>
      </c>
      <c r="C28" s="1" t="s">
        <v>40</v>
      </c>
      <c r="D28" s="1" t="s">
        <v>2</v>
      </c>
      <c r="E28" s="2">
        <v>44243</v>
      </c>
      <c r="F28" s="1"/>
      <c r="G28" s="1"/>
      <c r="H28" s="1" t="s">
        <v>54</v>
      </c>
      <c r="I28" s="1" t="s">
        <v>55</v>
      </c>
      <c r="J28" s="1" t="s">
        <v>55</v>
      </c>
      <c r="K28" s="1"/>
      <c r="L28" s="1"/>
      <c r="M28" s="1"/>
    </row>
    <row r="29" spans="2:13" x14ac:dyDescent="0.25">
      <c r="B29" s="1" t="s">
        <v>41</v>
      </c>
      <c r="C29" s="1" t="s">
        <v>42</v>
      </c>
      <c r="D29" s="1" t="s">
        <v>2</v>
      </c>
      <c r="E29" s="2">
        <v>44244</v>
      </c>
      <c r="F29" s="1"/>
      <c r="G29" s="1"/>
      <c r="H29" s="1"/>
      <c r="I29" s="1"/>
      <c r="J29" s="1" t="s">
        <v>54</v>
      </c>
      <c r="K29" s="1" t="s">
        <v>55</v>
      </c>
      <c r="L29" s="1" t="s">
        <v>55</v>
      </c>
      <c r="M29" s="1"/>
    </row>
    <row r="30" spans="2:13" x14ac:dyDescent="0.25">
      <c r="B30" s="1" t="s">
        <v>43</v>
      </c>
      <c r="C30" s="1" t="s">
        <v>44</v>
      </c>
      <c r="D30" s="1" t="s">
        <v>2</v>
      </c>
      <c r="E30" s="2">
        <v>44245</v>
      </c>
      <c r="F30" s="1"/>
      <c r="G30" s="1"/>
      <c r="H30" s="1" t="s">
        <v>54</v>
      </c>
      <c r="I30" s="1" t="s">
        <v>55</v>
      </c>
      <c r="J30" s="1" t="s">
        <v>55</v>
      </c>
      <c r="K30" s="1"/>
      <c r="L30" s="1"/>
      <c r="M30" s="1"/>
    </row>
  </sheetData>
  <mergeCells count="1">
    <mergeCell ref="N7:S7"/>
  </mergeCells>
  <phoneticPr fontId="1" type="noConversion"/>
  <conditionalFormatting sqref="F9">
    <cfRule type="containsText" dxfId="0" priority="1" operator="containsText" text="h">
      <formula>NOT(ISERROR(SEARCH("h",F9)))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 Mathis</dc:creator>
  <cp:lastModifiedBy>X Cellus</cp:lastModifiedBy>
  <dcterms:created xsi:type="dcterms:W3CDTF">2020-12-10T15:33:23Z</dcterms:created>
  <dcterms:modified xsi:type="dcterms:W3CDTF">2020-12-10T19:04:17Z</dcterms:modified>
</cp:coreProperties>
</file>