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E47B3630-9D52-4629-89D0-9806405D1F2A}" xr6:coauthVersionLast="45" xr6:coauthVersionMax="45" xr10:uidLastSave="{00000000-0000-0000-0000-000000000000}"/>
  <bookViews>
    <workbookView xWindow="180" yWindow="600" windowWidth="20310" windowHeight="10920" xr2:uid="{A4B42E4C-EA80-4E67-BA8E-612C5AA559D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1" l="1"/>
  <c r="D9" i="1"/>
  <c r="D2" i="1"/>
  <c r="D7" i="1"/>
  <c r="D38" i="1"/>
  <c r="D39" i="1"/>
  <c r="D40" i="1"/>
  <c r="D41" i="1"/>
  <c r="D37" i="1"/>
  <c r="D31" i="1"/>
  <c r="D32" i="1"/>
  <c r="D33" i="1"/>
  <c r="D34" i="1"/>
  <c r="D30" i="1"/>
  <c r="D24" i="1"/>
  <c r="D25" i="1"/>
  <c r="D26" i="1"/>
  <c r="D27" i="1"/>
  <c r="D23" i="1"/>
  <c r="D17" i="1"/>
  <c r="D18" i="1"/>
  <c r="D19" i="1"/>
  <c r="D20" i="1"/>
  <c r="D16" i="1"/>
  <c r="D10" i="1"/>
  <c r="D11" i="1"/>
  <c r="D12" i="1"/>
  <c r="D13" i="1"/>
  <c r="E1" i="1"/>
  <c r="E38" i="1" s="1"/>
  <c r="E157" i="1" l="1"/>
  <c r="E153" i="1"/>
  <c r="E149" i="1"/>
  <c r="E145" i="1"/>
  <c r="E141" i="1"/>
  <c r="E137" i="1"/>
  <c r="E133" i="1"/>
  <c r="E129" i="1"/>
  <c r="E125" i="1"/>
  <c r="E121" i="1"/>
  <c r="E117" i="1"/>
  <c r="E113" i="1"/>
  <c r="E109" i="1"/>
  <c r="E105" i="1"/>
  <c r="E101" i="1"/>
  <c r="E97" i="1"/>
  <c r="E93" i="1"/>
  <c r="E89" i="1"/>
  <c r="E85" i="1"/>
  <c r="E81" i="1"/>
  <c r="E77" i="1"/>
  <c r="E73" i="1"/>
  <c r="E69" i="1"/>
  <c r="E65" i="1"/>
  <c r="E61" i="1"/>
  <c r="E57" i="1"/>
  <c r="E53" i="1"/>
  <c r="E49" i="1"/>
  <c r="E45" i="1"/>
  <c r="E41" i="1"/>
  <c r="E155" i="1"/>
  <c r="E151" i="1"/>
  <c r="E147" i="1"/>
  <c r="E143" i="1"/>
  <c r="E139" i="1"/>
  <c r="E135" i="1"/>
  <c r="E131" i="1"/>
  <c r="E127" i="1"/>
  <c r="E123" i="1"/>
  <c r="E119" i="1"/>
  <c r="E115" i="1"/>
  <c r="E111" i="1"/>
  <c r="E107" i="1"/>
  <c r="E103" i="1"/>
  <c r="E99" i="1"/>
  <c r="E95" i="1"/>
  <c r="E91" i="1"/>
  <c r="E87" i="1"/>
  <c r="E83" i="1"/>
  <c r="E79" i="1"/>
  <c r="E75" i="1"/>
  <c r="E71" i="1"/>
  <c r="E63" i="1"/>
  <c r="E59" i="1"/>
  <c r="E55" i="1"/>
  <c r="E51" i="1"/>
  <c r="E47" i="1"/>
  <c r="E43" i="1"/>
  <c r="E39" i="1"/>
  <c r="E158" i="1"/>
  <c r="E156" i="1"/>
  <c r="E154" i="1"/>
  <c r="E152" i="1"/>
  <c r="E150" i="1"/>
  <c r="E148" i="1"/>
  <c r="E146" i="1"/>
  <c r="E144" i="1"/>
  <c r="E142" i="1"/>
  <c r="E140" i="1"/>
  <c r="E138" i="1"/>
  <c r="E136" i="1"/>
  <c r="E134" i="1"/>
  <c r="E132" i="1"/>
  <c r="E130" i="1"/>
  <c r="E126" i="1"/>
  <c r="E124" i="1"/>
  <c r="E122" i="1"/>
  <c r="E120" i="1"/>
  <c r="E118" i="1"/>
  <c r="E116" i="1"/>
  <c r="E114" i="1"/>
  <c r="E112" i="1"/>
  <c r="E110" i="1"/>
  <c r="E108" i="1"/>
  <c r="E106" i="1"/>
  <c r="E104" i="1"/>
  <c r="E102" i="1"/>
  <c r="E100" i="1"/>
  <c r="E98" i="1"/>
  <c r="E96" i="1"/>
  <c r="E94" i="1"/>
  <c r="E92" i="1"/>
  <c r="E90" i="1"/>
  <c r="E88" i="1"/>
  <c r="E86" i="1"/>
  <c r="E84" i="1"/>
  <c r="E82" i="1"/>
  <c r="E80" i="1"/>
  <c r="E78" i="1"/>
  <c r="E76" i="1"/>
  <c r="E74" i="1"/>
  <c r="E72" i="1"/>
  <c r="E70" i="1"/>
  <c r="E68" i="1"/>
  <c r="E66" i="1"/>
  <c r="E64" i="1"/>
  <c r="E62" i="1"/>
  <c r="E60" i="1"/>
  <c r="E58" i="1"/>
  <c r="E56" i="1"/>
  <c r="E54" i="1"/>
  <c r="E52" i="1"/>
  <c r="E50" i="1"/>
  <c r="E48" i="1"/>
  <c r="E46" i="1"/>
  <c r="E44" i="1"/>
  <c r="E42" i="1"/>
  <c r="E40" i="1"/>
  <c r="E36" i="1"/>
  <c r="E28" i="1"/>
  <c r="E22" i="1"/>
  <c r="E14" i="1"/>
  <c r="E8" i="1"/>
  <c r="E35" i="1"/>
  <c r="E29" i="1"/>
  <c r="E21" i="1"/>
  <c r="E15" i="1"/>
  <c r="E9" i="1"/>
  <c r="E7" i="1"/>
  <c r="E4" i="1"/>
  <c r="E5" i="1"/>
  <c r="E3" i="1"/>
  <c r="E2" i="1"/>
  <c r="B3" i="1"/>
  <c r="D3" i="1" s="1"/>
  <c r="B4" i="1" l="1"/>
  <c r="D4" i="1" s="1"/>
  <c r="E10" i="1" l="1"/>
  <c r="E11" i="1"/>
  <c r="E12" i="1" l="1"/>
  <c r="E13" i="1" l="1"/>
  <c r="E16" i="1" l="1"/>
  <c r="E17" i="1" l="1"/>
  <c r="E18" i="1" l="1"/>
  <c r="E19" i="1" l="1"/>
  <c r="E20" i="1" l="1"/>
  <c r="E23" i="1" l="1"/>
  <c r="E24" i="1" l="1"/>
  <c r="E25" i="1" l="1"/>
  <c r="E26" i="1" l="1"/>
  <c r="E27" i="1" l="1"/>
  <c r="E30" i="1" l="1"/>
  <c r="E31" i="1" l="1"/>
  <c r="E32" i="1" l="1"/>
  <c r="E33" i="1" l="1"/>
  <c r="E34" i="1" l="1"/>
  <c r="E37" i="1" l="1"/>
  <c r="B5" i="1" l="1"/>
  <c r="D5" i="1" s="1"/>
  <c r="B6" i="1" s="1"/>
  <c r="D6" i="1" s="1"/>
  <c r="E6" i="1" l="1"/>
  <c r="B9" i="1"/>
  <c r="B10" i="1" s="1"/>
  <c r="B11" i="1" s="1"/>
  <c r="B12" i="1" s="1"/>
  <c r="B13" i="1" s="1"/>
  <c r="B16" i="1" s="1"/>
  <c r="B17" i="1" s="1"/>
  <c r="B18" i="1" s="1"/>
  <c r="B19" i="1" s="1"/>
  <c r="B20" i="1" s="1"/>
  <c r="B23" i="1" s="1"/>
  <c r="B24" i="1" s="1"/>
  <c r="B25" i="1" s="1"/>
  <c r="B26" i="1" s="1"/>
  <c r="B27" i="1" s="1"/>
  <c r="B30" i="1" s="1"/>
  <c r="B31" i="1" s="1"/>
  <c r="B32" i="1" s="1"/>
  <c r="B33" i="1" s="1"/>
  <c r="B34" i="1" s="1"/>
  <c r="B37" i="1" s="1"/>
  <c r="B38" i="1" s="1"/>
  <c r="B39" i="1" s="1"/>
  <c r="B40" i="1" s="1"/>
  <c r="B41" i="1" s="1"/>
  <c r="B44" i="1" s="1"/>
  <c r="D44" i="1" l="1"/>
  <c r="B45" i="1" s="1"/>
  <c r="D45" i="1" l="1"/>
  <c r="B46" i="1" s="1"/>
  <c r="D46" i="1" l="1"/>
  <c r="B47" i="1" s="1"/>
  <c r="D47" i="1" l="1"/>
  <c r="B48" i="1" s="1"/>
  <c r="D48" i="1" l="1"/>
  <c r="B51" i="1" s="1"/>
  <c r="D51" i="1" l="1"/>
  <c r="B52" i="1" s="1"/>
  <c r="D52" i="1" l="1"/>
  <c r="B53" i="1" s="1"/>
  <c r="D53" i="1" l="1"/>
  <c r="B54" i="1" s="1"/>
  <c r="D54" i="1" l="1"/>
  <c r="B55" i="1" s="1"/>
  <c r="D55" i="1" l="1"/>
  <c r="B58" i="1" s="1"/>
  <c r="D58" i="1" l="1"/>
  <c r="B59" i="1" s="1"/>
  <c r="D59" i="1" l="1"/>
  <c r="B60" i="1" s="1"/>
  <c r="D60" i="1" l="1"/>
  <c r="B61" i="1" s="1"/>
  <c r="D61" i="1" l="1"/>
  <c r="B62" i="1" s="1"/>
  <c r="D62" i="1" l="1"/>
  <c r="B65" i="1" s="1"/>
  <c r="D65" i="1" l="1"/>
  <c r="B66" i="1" s="1"/>
  <c r="D66" i="1" l="1"/>
  <c r="B67" i="1" s="1"/>
  <c r="D67" i="1" l="1"/>
  <c r="E67" i="1" s="1"/>
  <c r="B68" i="1"/>
  <c r="D68" i="1" l="1"/>
  <c r="B69" i="1" s="1"/>
  <c r="D69" i="1" l="1"/>
  <c r="B72" i="1" s="1"/>
  <c r="D72" i="1" l="1"/>
  <c r="B73" i="1" s="1"/>
  <c r="D73" i="1" l="1"/>
  <c r="B74" i="1" s="1"/>
  <c r="D74" i="1" l="1"/>
  <c r="B75" i="1" s="1"/>
  <c r="D75" i="1" l="1"/>
  <c r="B76" i="1" s="1"/>
  <c r="D76" i="1" l="1"/>
  <c r="B79" i="1" s="1"/>
  <c r="D79" i="1" l="1"/>
  <c r="B80" i="1" s="1"/>
  <c r="D80" i="1" l="1"/>
  <c r="B81" i="1" s="1"/>
  <c r="D81" i="1" l="1"/>
  <c r="B82" i="1" s="1"/>
  <c r="D82" i="1" l="1"/>
  <c r="B83" i="1" s="1"/>
  <c r="D83" i="1" l="1"/>
  <c r="B86" i="1" s="1"/>
  <c r="D86" i="1" l="1"/>
  <c r="B87" i="1" s="1"/>
  <c r="D87" i="1" l="1"/>
  <c r="B88" i="1" s="1"/>
  <c r="D88" i="1" l="1"/>
  <c r="B89" i="1" s="1"/>
  <c r="D89" i="1" l="1"/>
  <c r="B90" i="1" s="1"/>
  <c r="D90" i="1" l="1"/>
  <c r="B93" i="1" s="1"/>
  <c r="D93" i="1" l="1"/>
  <c r="B94" i="1" s="1"/>
  <c r="D94" i="1" l="1"/>
  <c r="B95" i="1" s="1"/>
  <c r="D95" i="1" l="1"/>
  <c r="B96" i="1" s="1"/>
  <c r="D96" i="1" l="1"/>
  <c r="B97" i="1" s="1"/>
  <c r="D97" i="1" l="1"/>
  <c r="B100" i="1" s="1"/>
  <c r="D100" i="1" l="1"/>
  <c r="B101" i="1" s="1"/>
  <c r="D101" i="1" l="1"/>
  <c r="B102" i="1" s="1"/>
  <c r="D102" i="1" l="1"/>
  <c r="B103" i="1" s="1"/>
  <c r="D103" i="1" l="1"/>
  <c r="B104" i="1" s="1"/>
  <c r="D104" i="1" l="1"/>
  <c r="B107" i="1" s="1"/>
  <c r="D107" i="1" l="1"/>
  <c r="B108" i="1" s="1"/>
  <c r="D108" i="1" l="1"/>
  <c r="B109" i="1" s="1"/>
  <c r="D109" i="1" l="1"/>
  <c r="B110" i="1" s="1"/>
  <c r="D110" i="1" l="1"/>
  <c r="B111" i="1" s="1"/>
  <c r="D111" i="1" l="1"/>
  <c r="B114" i="1" s="1"/>
  <c r="D114" i="1" l="1"/>
  <c r="B115" i="1" s="1"/>
  <c r="D115" i="1" l="1"/>
  <c r="B116" i="1"/>
  <c r="D116" i="1" l="1"/>
  <c r="B117" i="1" s="1"/>
  <c r="D117" i="1" l="1"/>
  <c r="B118" i="1" s="1"/>
  <c r="D118" i="1" l="1"/>
  <c r="B121" i="1" s="1"/>
  <c r="D121" i="1" l="1"/>
  <c r="B122" i="1" s="1"/>
  <c r="D122" i="1" l="1"/>
  <c r="B123" i="1" s="1"/>
  <c r="D123" i="1" l="1"/>
  <c r="B124" i="1" s="1"/>
  <c r="D124" i="1" l="1"/>
  <c r="B125" i="1" s="1"/>
  <c r="D125" i="1" l="1"/>
  <c r="B128" i="1" s="1"/>
  <c r="D128" i="1" l="1"/>
  <c r="E128" i="1" s="1"/>
  <c r="B129" i="1" l="1"/>
  <c r="D129" i="1"/>
  <c r="B130" i="1" s="1"/>
  <c r="D130" i="1" l="1"/>
  <c r="B131" i="1" s="1"/>
  <c r="D131" i="1" l="1"/>
  <c r="B132" i="1" s="1"/>
  <c r="D132" i="1" l="1"/>
  <c r="B135" i="1" s="1"/>
  <c r="D135" i="1" l="1"/>
  <c r="B136" i="1" s="1"/>
  <c r="D136" i="1" l="1"/>
  <c r="B137" i="1" s="1"/>
  <c r="D137" i="1" l="1"/>
  <c r="B138" i="1" s="1"/>
  <c r="D138" i="1" l="1"/>
  <c r="B139" i="1" s="1"/>
  <c r="D139" i="1" l="1"/>
  <c r="B142" i="1" s="1"/>
  <c r="D142" i="1" l="1"/>
  <c r="B143" i="1" s="1"/>
  <c r="D143" i="1" l="1"/>
  <c r="B144" i="1" s="1"/>
  <c r="D144" i="1" l="1"/>
  <c r="B145" i="1" s="1"/>
  <c r="D145" i="1" l="1"/>
  <c r="B146" i="1" s="1"/>
  <c r="D146" i="1" l="1"/>
  <c r="B149" i="1" s="1"/>
  <c r="D149" i="1" l="1"/>
  <c r="B150" i="1" s="1"/>
  <c r="D150" i="1" l="1"/>
  <c r="B151" i="1" s="1"/>
  <c r="D151" i="1" l="1"/>
  <c r="B152" i="1" s="1"/>
  <c r="D152" i="1" l="1"/>
  <c r="B153" i="1" s="1"/>
  <c r="D153" i="1" l="1"/>
  <c r="B156" i="1" s="1"/>
  <c r="D156" i="1" l="1"/>
  <c r="B157" i="1" s="1"/>
  <c r="D157" i="1" l="1"/>
  <c r="B158" i="1" s="1"/>
  <c r="D158" i="1" l="1"/>
  <c r="B159" i="1" s="1"/>
  <c r="D159" i="1" s="1"/>
  <c r="E159" i="1" s="1"/>
</calcChain>
</file>

<file path=xl/sharedStrings.xml><?xml version="1.0" encoding="utf-8"?>
<sst xmlns="http://schemas.openxmlformats.org/spreadsheetml/2006/main" count="234" uniqueCount="16">
  <si>
    <t>DATE</t>
  </si>
  <si>
    <t>BASE</t>
  </si>
  <si>
    <t>OBJECTIF (%)</t>
  </si>
  <si>
    <t xml:space="preserve"> OBJECTIF/GAINS</t>
  </si>
  <si>
    <t>WEEK-END</t>
  </si>
  <si>
    <t/>
  </si>
  <si>
    <t>Datas Jour</t>
  </si>
  <si>
    <t>Jour</t>
  </si>
  <si>
    <t>Notes: Voir modification de la formule en colonne D. Fait jusqu'à D41</t>
  </si>
  <si>
    <t xml:space="preserve"> </t>
  </si>
  <si>
    <t>Formule en colonne E. Fait jusqu'en E159</t>
  </si>
  <si>
    <t>La cellule F2 a été remplie manuellement afin que le graphique ait 2 valeurs minimum pour s'établir</t>
  </si>
  <si>
    <t>MFC week-end Colonne C et D. Mettre 0 en colonne C pour le week-end. Oter la fusion de cellules.</t>
  </si>
  <si>
    <t>Macro Graph en module 1 pour actualiser à tout moment par le bouton Actualisation Mensuelle Graphique.</t>
  </si>
  <si>
    <t>Macro Open dans le code Workbook automatisant à 18h le graphique</t>
  </si>
  <si>
    <t>Pas besoin à partir du 3 Aout car  il y aura au minimum 2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</si>
</sst>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#,##0.00\ [$€-40C];[Red]\-#,##0.00\ [$€-40C]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4" fontId="0" fillId="0" borderId="4" xfId="0" applyNumberFormat="1" applyBorder="1"/>
    <xf numFmtId="165" fontId="0" fillId="0" borderId="5" xfId="0" applyNumberFormat="1" applyBorder="1"/>
    <xf numFmtId="0" fontId="0" fillId="0" borderId="6" xfId="0" applyBorder="1"/>
    <xf numFmtId="165" fontId="0" fillId="0" borderId="8" xfId="0" applyNumberFormat="1" applyBorder="1"/>
    <xf numFmtId="0" fontId="0" fillId="0" borderId="9" xfId="0" applyBorder="1"/>
    <xf numFmtId="164" fontId="0" fillId="2" borderId="4" xfId="0" applyNumberFormat="1" applyFill="1" applyBorder="1"/>
    <xf numFmtId="164" fontId="0" fillId="3" borderId="4" xfId="0" applyNumberFormat="1" applyFill="1" applyBorder="1"/>
    <xf numFmtId="165" fontId="0" fillId="0" borderId="15" xfId="0" applyNumberFormat="1" applyBorder="1"/>
    <xf numFmtId="165" fontId="0" fillId="0" borderId="16" xfId="0" applyNumberFormat="1" applyBorder="1"/>
    <xf numFmtId="0" fontId="0" fillId="0" borderId="17" xfId="0" applyBorder="1"/>
    <xf numFmtId="165" fontId="0" fillId="0" borderId="14" xfId="0" applyNumberFormat="1" applyBorder="1"/>
    <xf numFmtId="2" fontId="0" fillId="0" borderId="0" xfId="0" applyNumberForma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1" fillId="3" borderId="10" xfId="0" applyNumberFormat="1" applyFont="1" applyFill="1" applyBorder="1" applyAlignment="1">
      <alignment vertical="center"/>
    </xf>
    <xf numFmtId="2" fontId="1" fillId="3" borderId="11" xfId="0" applyNumberFormat="1" applyFont="1" applyFill="1" applyBorder="1" applyAlignment="1">
      <alignment vertical="center"/>
    </xf>
    <xf numFmtId="2" fontId="1" fillId="3" borderId="7" xfId="0" applyNumberFormat="1" applyFont="1" applyFill="1" applyBorder="1" applyAlignment="1">
      <alignment horizontal="right" vertical="center"/>
    </xf>
    <xf numFmtId="2" fontId="1" fillId="3" borderId="12" xfId="0" applyNumberFormat="1" applyFont="1" applyFill="1" applyBorder="1" applyAlignment="1">
      <alignment horizontal="right" vertical="center"/>
    </xf>
    <xf numFmtId="1" fontId="1" fillId="3" borderId="7" xfId="0" applyNumberFormat="1" applyFont="1" applyFill="1" applyBorder="1" applyAlignment="1">
      <alignment horizontal="right" vertical="center"/>
    </xf>
    <xf numFmtId="1" fontId="1" fillId="3" borderId="12" xfId="0" applyNumberFormat="1" applyFont="1" applyFill="1" applyBorder="1" applyAlignment="1">
      <alignment horizontal="right" vertical="center"/>
    </xf>
    <xf numFmtId="2" fontId="0" fillId="0" borderId="18" xfId="0" applyNumberFormat="1" applyBorder="1"/>
    <xf numFmtId="0" fontId="3" fillId="0" borderId="0" xfId="0" applyFont="1"/>
    <xf numFmtId="0" fontId="0" fillId="0" borderId="0" xfId="0" applyFill="1" applyBorder="1"/>
    <xf numFmtId="2" fontId="1" fillId="3" borderId="10" xfId="0" applyNumberFormat="1" applyFont="1" applyFill="1" applyBorder="1" applyAlignment="1">
      <alignment horizontal="center" vertical="center"/>
    </xf>
    <xf numFmtId="2" fontId="1" fillId="3" borderId="7" xfId="0" applyNumberFormat="1" applyFont="1" applyFill="1" applyBorder="1" applyAlignment="1">
      <alignment horizontal="center" vertical="center"/>
    </xf>
    <xf numFmtId="2" fontId="1" fillId="3" borderId="13" xfId="0" applyNumberFormat="1" applyFont="1" applyFill="1" applyBorder="1" applyAlignment="1">
      <alignment horizontal="center" vertical="center"/>
    </xf>
    <xf numFmtId="2" fontId="1" fillId="3" borderId="11" xfId="0" applyNumberFormat="1" applyFont="1" applyFill="1" applyBorder="1" applyAlignment="1">
      <alignment horizontal="center" vertical="center"/>
    </xf>
    <xf numFmtId="2" fontId="1" fillId="3" borderId="12" xfId="0" applyNumberFormat="1" applyFont="1" applyFill="1" applyBorder="1" applyAlignment="1">
      <alignment horizontal="center" vertical="center"/>
    </xf>
    <xf numFmtId="2" fontId="1" fillId="3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theme="5"/>
      </font>
      <fill>
        <patternFill>
          <bgColor theme="5"/>
        </patternFill>
      </fill>
    </dxf>
    <dxf>
      <font>
        <color theme="5"/>
      </font>
      <fill>
        <patternFill>
          <bgColor theme="5"/>
        </patternFill>
      </fill>
    </dxf>
    <dxf>
      <font>
        <b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/>
        <color theme="1"/>
      </font>
      <fill>
        <patternFill>
          <bgColor theme="7" tint="0.39994506668294322"/>
        </patternFill>
      </fill>
    </dxf>
    <dxf>
      <font>
        <strike/>
      </font>
      <fill>
        <patternFill>
          <bgColor theme="7" tint="0.39994506668294322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Graphique Gains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Feuil1!$F$1:$F$22</c:f>
              <c:numCache>
                <c:formatCode>0.00</c:formatCode>
                <c:ptCount val="22"/>
                <c:pt idx="0">
                  <c:v>6.0775312499999998</c:v>
                </c:pt>
                <c:pt idx="1">
                  <c:v>7.13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59-4E07-A43E-147AA4AA35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6405312"/>
        <c:axId val="366405640"/>
      </c:lineChart>
      <c:catAx>
        <c:axId val="366405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405640"/>
        <c:crosses val="autoZero"/>
        <c:auto val="1"/>
        <c:lblAlgn val="ctr"/>
        <c:lblOffset val="100"/>
        <c:noMultiLvlLbl val="0"/>
      </c:catAx>
      <c:valAx>
        <c:axId val="366405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405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392206</xdr:colOff>
      <xdr:row>4</xdr:row>
      <xdr:rowOff>57149</xdr:rowOff>
    </xdr:from>
    <xdr:to>
      <xdr:col>14</xdr:col>
      <xdr:colOff>593912</xdr:colOff>
      <xdr:row>21</xdr:row>
      <xdr:rowOff>33619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0</xdr:row>
          <xdr:rowOff>152400</xdr:rowOff>
        </xdr:from>
        <xdr:to>
          <xdr:col>12</xdr:col>
          <xdr:colOff>723900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 Mensuelle Graphique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EECC5-1FC7-415C-A44B-B81E36D3742E}">
  <sheetPr codeName="Feuil1"/>
  <dimension ref="A1:I297"/>
  <sheetViews>
    <sheetView tabSelected="1" zoomScale="85" zoomScaleNormal="85" workbookViewId="0">
      <selection activeCell="I30" sqref="I30"/>
    </sheetView>
  </sheetViews>
  <sheetFormatPr baseColWidth="10" defaultRowHeight="15" x14ac:dyDescent="0.25"/>
  <cols>
    <col min="3" max="3" width="13.42578125" customWidth="1"/>
    <col min="4" max="4" width="19.140625" customWidth="1"/>
  </cols>
  <sheetData>
    <row r="1" spans="1:7" ht="15.7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18">
        <f ca="1">MONTH(TODAY())</f>
        <v>8</v>
      </c>
      <c r="F1" s="16">
        <v>6.0775312499999998</v>
      </c>
      <c r="G1">
        <v>31</v>
      </c>
    </row>
    <row r="2" spans="1:7" x14ac:dyDescent="0.25">
      <c r="A2" s="5">
        <v>44039</v>
      </c>
      <c r="B2" s="6">
        <v>100</v>
      </c>
      <c r="C2" s="7">
        <v>5</v>
      </c>
      <c r="D2" s="12">
        <f ca="1">IF(AND(A2&lt;TODAY(),C2&lt;&gt;0),(B2*C2)/100,0)</f>
        <v>5</v>
      </c>
      <c r="E2" s="16" t="str">
        <f ca="1">IF(OR(DAY(A2+1)=1,E$1=MONTH(A2+1)),D2,"")</f>
        <v/>
      </c>
      <c r="F2" s="16">
        <v>7.13</v>
      </c>
      <c r="G2">
        <v>3</v>
      </c>
    </row>
    <row r="3" spans="1:7" x14ac:dyDescent="0.25">
      <c r="A3" s="5">
        <v>44040</v>
      </c>
      <c r="B3" s="8">
        <f ca="1">B2+D2</f>
        <v>105</v>
      </c>
      <c r="C3" s="9">
        <v>5</v>
      </c>
      <c r="D3" s="12">
        <f t="shared" ref="D3:D6" ca="1" si="0">IF(AND(A3&lt;TODAY(),C3&lt;&gt;0),(B3*C3)/100,0)</f>
        <v>5.25</v>
      </c>
      <c r="E3" s="16" t="str">
        <f t="shared" ref="E3:E66" ca="1" si="1">IF(OR(DAY(A3+1)=1,E$1=MONTH(A3+1)),D3,"")</f>
        <v/>
      </c>
      <c r="F3" s="16"/>
    </row>
    <row r="4" spans="1:7" x14ac:dyDescent="0.25">
      <c r="A4" s="5">
        <v>44041</v>
      </c>
      <c r="B4" s="8">
        <f ca="1">B3+D3</f>
        <v>110.25</v>
      </c>
      <c r="C4" s="9">
        <v>5</v>
      </c>
      <c r="D4" s="12">
        <f t="shared" ca="1" si="0"/>
        <v>5.5125000000000002</v>
      </c>
      <c r="E4" s="16" t="str">
        <f t="shared" ca="1" si="1"/>
        <v/>
      </c>
      <c r="F4" s="16"/>
    </row>
    <row r="5" spans="1:7" x14ac:dyDescent="0.25">
      <c r="A5" s="5">
        <v>44042</v>
      </c>
      <c r="B5" s="8">
        <f ca="1">B4+D4</f>
        <v>115.7625</v>
      </c>
      <c r="C5" s="9">
        <v>5</v>
      </c>
      <c r="D5" s="12">
        <f t="shared" ca="1" si="0"/>
        <v>5.788125</v>
      </c>
      <c r="E5" s="16" t="str">
        <f t="shared" ca="1" si="1"/>
        <v/>
      </c>
      <c r="F5" s="16"/>
    </row>
    <row r="6" spans="1:7" ht="15.75" thickBot="1" x14ac:dyDescent="0.3">
      <c r="A6" s="5">
        <v>44043</v>
      </c>
      <c r="B6" s="8">
        <f ca="1">B5+D5</f>
        <v>121.550625</v>
      </c>
      <c r="C6" s="9">
        <v>5</v>
      </c>
      <c r="D6" s="12">
        <f t="shared" ca="1" si="0"/>
        <v>6.0775312499999998</v>
      </c>
      <c r="E6" s="16">
        <f t="shared" ca="1" si="1"/>
        <v>6.0775312499999998</v>
      </c>
      <c r="F6" s="16"/>
    </row>
    <row r="7" spans="1:7" x14ac:dyDescent="0.25">
      <c r="A7" s="10">
        <v>44044</v>
      </c>
      <c r="B7" s="20"/>
      <c r="C7" s="24">
        <v>0</v>
      </c>
      <c r="D7" s="22">
        <f ca="1">IF(AND(A7&lt;TODAY(),C7&lt;&gt;0),(B7*C7)/100,0)</f>
        <v>0</v>
      </c>
      <c r="E7" s="26">
        <f t="shared" ca="1" si="1"/>
        <v>0</v>
      </c>
      <c r="F7" s="16"/>
    </row>
    <row r="8" spans="1:7" ht="15.75" thickBot="1" x14ac:dyDescent="0.3">
      <c r="A8" s="11">
        <v>44045</v>
      </c>
      <c r="B8" s="21"/>
      <c r="C8" s="25">
        <v>0</v>
      </c>
      <c r="D8" s="23">
        <f ca="1">IF(AND(A8&lt;TODAY(),C8&lt;&gt;0),(B8*C8)/100,0)</f>
        <v>0</v>
      </c>
      <c r="E8" s="26">
        <f t="shared" ca="1" si="1"/>
        <v>0</v>
      </c>
      <c r="F8" s="16"/>
    </row>
    <row r="9" spans="1:7" x14ac:dyDescent="0.25">
      <c r="A9" s="5">
        <v>44046</v>
      </c>
      <c r="B9" s="8">
        <f ca="1">B6+D6</f>
        <v>127.62815624999999</v>
      </c>
      <c r="C9" s="9">
        <v>5</v>
      </c>
      <c r="D9" s="12">
        <f ca="1">IF(AND(A9&lt;TODAY(),C9&lt;&gt;0),(B9*C9)/100,0)</f>
        <v>0</v>
      </c>
      <c r="E9" s="16">
        <f t="shared" ca="1" si="1"/>
        <v>0</v>
      </c>
      <c r="F9" s="16"/>
    </row>
    <row r="10" spans="1:7" x14ac:dyDescent="0.25">
      <c r="A10" s="5">
        <v>44047</v>
      </c>
      <c r="B10" s="8">
        <f ca="1">B9+D9</f>
        <v>127.62815624999999</v>
      </c>
      <c r="C10" s="9">
        <v>5</v>
      </c>
      <c r="D10" s="12">
        <f t="shared" ref="D10:D13" ca="1" si="2">IF(A10&lt;TODAY(),(B10*C10)/100,0)</f>
        <v>0</v>
      </c>
      <c r="E10" s="16">
        <f t="shared" ca="1" si="1"/>
        <v>0</v>
      </c>
      <c r="F10" s="16"/>
    </row>
    <row r="11" spans="1:7" x14ac:dyDescent="0.25">
      <c r="A11" s="5">
        <v>44048</v>
      </c>
      <c r="B11" s="8">
        <f ca="1">B10+D10</f>
        <v>127.62815624999999</v>
      </c>
      <c r="C11" s="9">
        <v>5</v>
      </c>
      <c r="D11" s="12">
        <f t="shared" ca="1" si="2"/>
        <v>0</v>
      </c>
      <c r="E11" s="16">
        <f t="shared" ca="1" si="1"/>
        <v>0</v>
      </c>
      <c r="F11" s="16"/>
    </row>
    <row r="12" spans="1:7" x14ac:dyDescent="0.25">
      <c r="A12" s="5">
        <v>44049</v>
      </c>
      <c r="B12" s="8">
        <f ca="1">B11+D11</f>
        <v>127.62815624999999</v>
      </c>
      <c r="C12" s="9">
        <v>5</v>
      </c>
      <c r="D12" s="12">
        <f t="shared" ca="1" si="2"/>
        <v>0</v>
      </c>
      <c r="E12" s="16">
        <f t="shared" ca="1" si="1"/>
        <v>0</v>
      </c>
      <c r="F12" s="16"/>
    </row>
    <row r="13" spans="1:7" ht="15.75" thickBot="1" x14ac:dyDescent="0.3">
      <c r="A13" s="5">
        <v>44050</v>
      </c>
      <c r="B13" s="13">
        <f ca="1">B12+D12</f>
        <v>127.62815624999999</v>
      </c>
      <c r="C13" s="14">
        <v>5</v>
      </c>
      <c r="D13" s="12">
        <f t="shared" ca="1" si="2"/>
        <v>0</v>
      </c>
      <c r="E13" s="16">
        <f t="shared" ca="1" si="1"/>
        <v>0</v>
      </c>
      <c r="F13" s="16"/>
    </row>
    <row r="14" spans="1:7" x14ac:dyDescent="0.25">
      <c r="A14" s="11">
        <v>44051</v>
      </c>
      <c r="B14" s="29" t="s">
        <v>4</v>
      </c>
      <c r="C14" s="30"/>
      <c r="D14" s="31"/>
      <c r="E14" s="16">
        <f t="shared" ca="1" si="1"/>
        <v>0</v>
      </c>
      <c r="F14" s="16"/>
    </row>
    <row r="15" spans="1:7" ht="15.75" thickBot="1" x14ac:dyDescent="0.3">
      <c r="A15" s="11">
        <v>44052</v>
      </c>
      <c r="B15" s="32"/>
      <c r="C15" s="33"/>
      <c r="D15" s="34"/>
      <c r="E15" s="16">
        <f t="shared" ca="1" si="1"/>
        <v>0</v>
      </c>
      <c r="F15" s="16"/>
    </row>
    <row r="16" spans="1:7" x14ac:dyDescent="0.25">
      <c r="A16" s="5">
        <v>44053</v>
      </c>
      <c r="B16" s="8">
        <f ca="1">B13+D13</f>
        <v>127.62815624999999</v>
      </c>
      <c r="C16" s="9">
        <v>5</v>
      </c>
      <c r="D16" s="12">
        <f t="shared" ref="D16:D20" ca="1" si="3">IF(A16&lt;TODAY(),(B16*C16)/100,0)</f>
        <v>0</v>
      </c>
      <c r="E16" s="16">
        <f t="shared" ca="1" si="1"/>
        <v>0</v>
      </c>
      <c r="F16" s="16"/>
    </row>
    <row r="17" spans="1:9" x14ac:dyDescent="0.25">
      <c r="A17" s="5">
        <v>44054</v>
      </c>
      <c r="B17" s="8">
        <f ca="1">B16+D16</f>
        <v>127.62815624999999</v>
      </c>
      <c r="C17" s="9">
        <v>5</v>
      </c>
      <c r="D17" s="12">
        <f t="shared" ca="1" si="3"/>
        <v>0</v>
      </c>
      <c r="E17" s="16">
        <f t="shared" ca="1" si="1"/>
        <v>0</v>
      </c>
      <c r="F17" s="16"/>
    </row>
    <row r="18" spans="1:9" x14ac:dyDescent="0.25">
      <c r="A18" s="5">
        <v>44055</v>
      </c>
      <c r="B18" s="8">
        <f ca="1">B17+D17</f>
        <v>127.62815624999999</v>
      </c>
      <c r="C18" s="9">
        <v>5</v>
      </c>
      <c r="D18" s="12">
        <f t="shared" ca="1" si="3"/>
        <v>0</v>
      </c>
      <c r="E18" s="16">
        <f t="shared" ca="1" si="1"/>
        <v>0</v>
      </c>
      <c r="F18" s="16"/>
    </row>
    <row r="19" spans="1:9" x14ac:dyDescent="0.25">
      <c r="A19" s="5">
        <v>44056</v>
      </c>
      <c r="B19" s="8">
        <f ca="1">B18+D18</f>
        <v>127.62815624999999</v>
      </c>
      <c r="C19" s="9">
        <v>5</v>
      </c>
      <c r="D19" s="12">
        <f t="shared" ca="1" si="3"/>
        <v>0</v>
      </c>
      <c r="E19" s="16">
        <f t="shared" ca="1" si="1"/>
        <v>0</v>
      </c>
      <c r="F19" s="16"/>
    </row>
    <row r="20" spans="1:9" ht="15.75" thickBot="1" x14ac:dyDescent="0.3">
      <c r="A20" s="5">
        <v>44057</v>
      </c>
      <c r="B20" s="8">
        <f ca="1">B19+D19</f>
        <v>127.62815624999999</v>
      </c>
      <c r="C20" s="9">
        <v>5</v>
      </c>
      <c r="D20" s="12">
        <f t="shared" ca="1" si="3"/>
        <v>0</v>
      </c>
      <c r="E20" s="16">
        <f t="shared" ca="1" si="1"/>
        <v>0</v>
      </c>
      <c r="F20" s="16"/>
    </row>
    <row r="21" spans="1:9" x14ac:dyDescent="0.25">
      <c r="A21" s="11">
        <v>44058</v>
      </c>
      <c r="B21" s="29" t="s">
        <v>4</v>
      </c>
      <c r="C21" s="30"/>
      <c r="D21" s="31"/>
      <c r="E21" s="16">
        <f t="shared" ca="1" si="1"/>
        <v>0</v>
      </c>
      <c r="F21" s="16"/>
    </row>
    <row r="22" spans="1:9" ht="15.75" thickBot="1" x14ac:dyDescent="0.3">
      <c r="A22" s="11">
        <v>44059</v>
      </c>
      <c r="B22" s="32"/>
      <c r="C22" s="33"/>
      <c r="D22" s="34"/>
      <c r="E22" s="16">
        <f t="shared" ca="1" si="1"/>
        <v>0</v>
      </c>
      <c r="F22" s="16"/>
    </row>
    <row r="23" spans="1:9" x14ac:dyDescent="0.25">
      <c r="A23" s="5">
        <v>44060</v>
      </c>
      <c r="B23" s="8">
        <f ca="1">B20+D20</f>
        <v>127.62815624999999</v>
      </c>
      <c r="C23" s="9">
        <v>5</v>
      </c>
      <c r="D23" s="12">
        <f t="shared" ref="D23:D27" ca="1" si="4">IF(A23&lt;TODAY(),(B23*C23)/100,0)</f>
        <v>0</v>
      </c>
      <c r="E23" s="16">
        <f t="shared" ca="1" si="1"/>
        <v>0</v>
      </c>
      <c r="F23" s="16"/>
    </row>
    <row r="24" spans="1:9" x14ac:dyDescent="0.25">
      <c r="A24" s="5">
        <v>44061</v>
      </c>
      <c r="B24" s="8">
        <f ca="1">B23+D23</f>
        <v>127.62815624999999</v>
      </c>
      <c r="C24" s="9">
        <v>5</v>
      </c>
      <c r="D24" s="12">
        <f t="shared" ca="1" si="4"/>
        <v>0</v>
      </c>
      <c r="E24" s="16">
        <f t="shared" ca="1" si="1"/>
        <v>0</v>
      </c>
      <c r="F24" s="16"/>
      <c r="I24" s="27" t="s">
        <v>8</v>
      </c>
    </row>
    <row r="25" spans="1:9" x14ac:dyDescent="0.25">
      <c r="A25" s="5">
        <v>44062</v>
      </c>
      <c r="B25" s="8">
        <f ca="1">B24+D24</f>
        <v>127.62815624999999</v>
      </c>
      <c r="C25" s="9">
        <v>5</v>
      </c>
      <c r="D25" s="12">
        <f t="shared" ca="1" si="4"/>
        <v>0</v>
      </c>
      <c r="E25" s="16">
        <f t="shared" ca="1" si="1"/>
        <v>0</v>
      </c>
      <c r="F25" s="16"/>
      <c r="I25" s="27" t="s">
        <v>12</v>
      </c>
    </row>
    <row r="26" spans="1:9" x14ac:dyDescent="0.25">
      <c r="A26" s="5">
        <v>44063</v>
      </c>
      <c r="B26" s="8">
        <f ca="1">B25+D25</f>
        <v>127.62815624999999</v>
      </c>
      <c r="C26" s="9">
        <v>5</v>
      </c>
      <c r="D26" s="12">
        <f t="shared" ca="1" si="4"/>
        <v>0</v>
      </c>
      <c r="E26" s="16">
        <f t="shared" ca="1" si="1"/>
        <v>0</v>
      </c>
      <c r="F26" s="19" t="s">
        <v>6</v>
      </c>
      <c r="G26" s="17" t="s">
        <v>7</v>
      </c>
      <c r="I26" s="27" t="s">
        <v>10</v>
      </c>
    </row>
    <row r="27" spans="1:9" ht="15.75" thickBot="1" x14ac:dyDescent="0.3">
      <c r="A27" s="5">
        <v>44064</v>
      </c>
      <c r="B27" s="8">
        <f ca="1">B26+D26</f>
        <v>127.62815624999999</v>
      </c>
      <c r="C27" s="9">
        <v>5</v>
      </c>
      <c r="D27" s="12">
        <f t="shared" ca="1" si="4"/>
        <v>0</v>
      </c>
      <c r="E27" s="16">
        <f t="shared" ca="1" si="1"/>
        <v>0</v>
      </c>
      <c r="F27" s="16" t="s">
        <v>5</v>
      </c>
      <c r="I27" s="27" t="s">
        <v>13</v>
      </c>
    </row>
    <row r="28" spans="1:9" x14ac:dyDescent="0.25">
      <c r="A28" s="11">
        <v>44065</v>
      </c>
      <c r="B28" s="29" t="s">
        <v>4</v>
      </c>
      <c r="C28" s="30"/>
      <c r="D28" s="31"/>
      <c r="E28" s="16">
        <f t="shared" ca="1" si="1"/>
        <v>0</v>
      </c>
      <c r="F28" s="16" t="s">
        <v>5</v>
      </c>
      <c r="I28" s="27" t="s">
        <v>14</v>
      </c>
    </row>
    <row r="29" spans="1:9" ht="15.75" thickBot="1" x14ac:dyDescent="0.3">
      <c r="A29" s="11">
        <v>44066</v>
      </c>
      <c r="B29" s="32"/>
      <c r="C29" s="33"/>
      <c r="D29" s="34"/>
      <c r="E29" s="16">
        <f t="shared" ca="1" si="1"/>
        <v>0</v>
      </c>
      <c r="F29" s="16" t="s">
        <v>5</v>
      </c>
      <c r="I29" s="27" t="s">
        <v>11</v>
      </c>
    </row>
    <row r="30" spans="1:9" x14ac:dyDescent="0.25">
      <c r="A30" s="5">
        <v>44067</v>
      </c>
      <c r="B30" s="8">
        <f ca="1">B27+D27</f>
        <v>127.62815624999999</v>
      </c>
      <c r="C30" s="9">
        <v>5</v>
      </c>
      <c r="D30" s="12">
        <f t="shared" ref="D30:D34" ca="1" si="5">IF(A30&lt;TODAY(),(B30*C30)/100,0)</f>
        <v>0</v>
      </c>
      <c r="E30" s="16">
        <f t="shared" ca="1" si="1"/>
        <v>0</v>
      </c>
      <c r="F30" s="16" t="s">
        <v>5</v>
      </c>
      <c r="I30" s="27" t="s">
        <v>15</v>
      </c>
    </row>
    <row r="31" spans="1:9" x14ac:dyDescent="0.25">
      <c r="A31" s="5">
        <v>44068</v>
      </c>
      <c r="B31" s="8">
        <f ca="1">B30+D30</f>
        <v>127.62815624999999</v>
      </c>
      <c r="C31" s="9">
        <v>5</v>
      </c>
      <c r="D31" s="12">
        <f t="shared" ca="1" si="5"/>
        <v>0</v>
      </c>
      <c r="E31" s="16">
        <f t="shared" ca="1" si="1"/>
        <v>0</v>
      </c>
      <c r="F31" s="16" t="s">
        <v>5</v>
      </c>
    </row>
    <row r="32" spans="1:9" x14ac:dyDescent="0.25">
      <c r="A32" s="5">
        <v>44069</v>
      </c>
      <c r="B32" s="8">
        <f ca="1">B31+D31</f>
        <v>127.62815624999999</v>
      </c>
      <c r="C32" s="9">
        <v>5</v>
      </c>
      <c r="D32" s="12">
        <f t="shared" ca="1" si="5"/>
        <v>0</v>
      </c>
      <c r="E32" s="16">
        <f t="shared" ca="1" si="1"/>
        <v>0</v>
      </c>
      <c r="F32" s="16" t="s">
        <v>5</v>
      </c>
    </row>
    <row r="33" spans="1:6" x14ac:dyDescent="0.25">
      <c r="A33" s="5">
        <v>44070</v>
      </c>
      <c r="B33" s="8">
        <f ca="1">B32+D32</f>
        <v>127.62815624999999</v>
      </c>
      <c r="C33" s="9">
        <v>5</v>
      </c>
      <c r="D33" s="12">
        <f t="shared" ca="1" si="5"/>
        <v>0</v>
      </c>
      <c r="E33" s="16">
        <f t="shared" ca="1" si="1"/>
        <v>0</v>
      </c>
      <c r="F33" s="16" t="s">
        <v>5</v>
      </c>
    </row>
    <row r="34" spans="1:6" ht="15.75" thickBot="1" x14ac:dyDescent="0.3">
      <c r="A34" s="5">
        <v>44071</v>
      </c>
      <c r="B34" s="8">
        <f ca="1">B33+D33</f>
        <v>127.62815624999999</v>
      </c>
      <c r="C34" s="9">
        <v>5</v>
      </c>
      <c r="D34" s="12">
        <f t="shared" ca="1" si="5"/>
        <v>0</v>
      </c>
      <c r="E34" s="16">
        <f t="shared" ca="1" si="1"/>
        <v>0</v>
      </c>
      <c r="F34" s="16" t="s">
        <v>5</v>
      </c>
    </row>
    <row r="35" spans="1:6" x14ac:dyDescent="0.25">
      <c r="A35" s="11">
        <v>44072</v>
      </c>
      <c r="B35" s="29" t="s">
        <v>4</v>
      </c>
      <c r="C35" s="30"/>
      <c r="D35" s="31"/>
      <c r="E35" s="16">
        <f t="shared" ca="1" si="1"/>
        <v>0</v>
      </c>
      <c r="F35" s="16" t="s">
        <v>5</v>
      </c>
    </row>
    <row r="36" spans="1:6" ht="15.75" thickBot="1" x14ac:dyDescent="0.3">
      <c r="A36" s="11">
        <v>44073</v>
      </c>
      <c r="B36" s="32"/>
      <c r="C36" s="33"/>
      <c r="D36" s="34"/>
      <c r="E36" s="16">
        <f t="shared" ca="1" si="1"/>
        <v>0</v>
      </c>
      <c r="F36" s="16" t="s">
        <v>5</v>
      </c>
    </row>
    <row r="37" spans="1:6" x14ac:dyDescent="0.25">
      <c r="A37" s="5">
        <v>44074</v>
      </c>
      <c r="B37" s="8">
        <f ca="1">B34+D34</f>
        <v>127.62815624999999</v>
      </c>
      <c r="C37" s="9">
        <v>5</v>
      </c>
      <c r="D37" s="12">
        <f t="shared" ref="D37:D41" ca="1" si="6">IF(A37&lt;TODAY(),(B37*C37)/100,0)</f>
        <v>0</v>
      </c>
      <c r="E37" s="16">
        <f t="shared" ca="1" si="1"/>
        <v>0</v>
      </c>
      <c r="F37" s="16" t="s">
        <v>5</v>
      </c>
    </row>
    <row r="38" spans="1:6" x14ac:dyDescent="0.25">
      <c r="A38" s="10">
        <v>44075</v>
      </c>
      <c r="B38" s="8">
        <f ca="1">B37+D37</f>
        <v>127.62815624999999</v>
      </c>
      <c r="C38" s="9">
        <v>5</v>
      </c>
      <c r="D38" s="12">
        <f t="shared" ca="1" si="6"/>
        <v>0</v>
      </c>
      <c r="E38" s="16" t="str">
        <f t="shared" ca="1" si="1"/>
        <v/>
      </c>
      <c r="F38" s="16" t="s">
        <v>5</v>
      </c>
    </row>
    <row r="39" spans="1:6" x14ac:dyDescent="0.25">
      <c r="A39" s="5">
        <v>44076</v>
      </c>
      <c r="B39" s="8">
        <f ca="1">B38+D38</f>
        <v>127.62815624999999</v>
      </c>
      <c r="C39" s="9">
        <v>5</v>
      </c>
      <c r="D39" s="12">
        <f t="shared" ca="1" si="6"/>
        <v>0</v>
      </c>
      <c r="E39" s="16" t="str">
        <f t="shared" ca="1" si="1"/>
        <v/>
      </c>
      <c r="F39" t="s">
        <v>5</v>
      </c>
    </row>
    <row r="40" spans="1:6" x14ac:dyDescent="0.25">
      <c r="A40" s="5">
        <v>44077</v>
      </c>
      <c r="B40" s="8">
        <f ca="1">B39+D39</f>
        <v>127.62815624999999</v>
      </c>
      <c r="C40" s="9">
        <v>5</v>
      </c>
      <c r="D40" s="12">
        <f t="shared" ca="1" si="6"/>
        <v>0</v>
      </c>
      <c r="E40" s="16" t="str">
        <f t="shared" ca="1" si="1"/>
        <v/>
      </c>
      <c r="F40" t="s">
        <v>5</v>
      </c>
    </row>
    <row r="41" spans="1:6" ht="15.75" thickBot="1" x14ac:dyDescent="0.3">
      <c r="A41" s="5">
        <v>44078</v>
      </c>
      <c r="B41" s="8">
        <f ca="1">B40+D40</f>
        <v>127.62815624999999</v>
      </c>
      <c r="C41" s="9">
        <v>5</v>
      </c>
      <c r="D41" s="12">
        <f t="shared" ca="1" si="6"/>
        <v>0</v>
      </c>
      <c r="E41" s="16" t="str">
        <f t="shared" ca="1" si="1"/>
        <v/>
      </c>
      <c r="F41" t="s">
        <v>5</v>
      </c>
    </row>
    <row r="42" spans="1:6" x14ac:dyDescent="0.25">
      <c r="A42" s="11">
        <v>44079</v>
      </c>
      <c r="B42" s="29" t="s">
        <v>4</v>
      </c>
      <c r="C42" s="30"/>
      <c r="D42" s="31"/>
      <c r="E42" s="16" t="str">
        <f t="shared" ca="1" si="1"/>
        <v/>
      </c>
      <c r="F42" t="s">
        <v>5</v>
      </c>
    </row>
    <row r="43" spans="1:6" ht="15.75" thickBot="1" x14ac:dyDescent="0.3">
      <c r="A43" s="11">
        <v>44080</v>
      </c>
      <c r="B43" s="32"/>
      <c r="C43" s="33"/>
      <c r="D43" s="34"/>
      <c r="E43" s="16" t="str">
        <f t="shared" ca="1" si="1"/>
        <v/>
      </c>
      <c r="F43" t="s">
        <v>5</v>
      </c>
    </row>
    <row r="44" spans="1:6" x14ac:dyDescent="0.25">
      <c r="A44" s="5">
        <v>44081</v>
      </c>
      <c r="B44" s="8">
        <f ca="1">B41+D41</f>
        <v>127.62815624999999</v>
      </c>
      <c r="C44" s="9">
        <v>5</v>
      </c>
      <c r="D44" s="12">
        <f ca="1">(B44*C44)/100</f>
        <v>6.3814078124999991</v>
      </c>
      <c r="E44" s="16" t="str">
        <f t="shared" ca="1" si="1"/>
        <v/>
      </c>
      <c r="F44" t="s">
        <v>5</v>
      </c>
    </row>
    <row r="45" spans="1:6" x14ac:dyDescent="0.25">
      <c r="A45" s="5">
        <v>44082</v>
      </c>
      <c r="B45" s="8">
        <f ca="1">B44+D44</f>
        <v>134.00956406249998</v>
      </c>
      <c r="C45" s="9">
        <v>5</v>
      </c>
      <c r="D45" s="12">
        <f ca="1">(B45*C45)/100</f>
        <v>6.700478203124999</v>
      </c>
      <c r="E45" s="16" t="str">
        <f t="shared" ca="1" si="1"/>
        <v/>
      </c>
      <c r="F45" t="s">
        <v>5</v>
      </c>
    </row>
    <row r="46" spans="1:6" x14ac:dyDescent="0.25">
      <c r="A46" s="5">
        <v>44083</v>
      </c>
      <c r="B46" s="8">
        <f ca="1">B45+D45</f>
        <v>140.71004226562496</v>
      </c>
      <c r="C46" s="9">
        <v>5</v>
      </c>
      <c r="D46" s="12">
        <f ca="1">(B46*C46)/100</f>
        <v>7.0355021132812476</v>
      </c>
      <c r="E46" s="16" t="str">
        <f t="shared" ca="1" si="1"/>
        <v/>
      </c>
      <c r="F46" t="s">
        <v>5</v>
      </c>
    </row>
    <row r="47" spans="1:6" x14ac:dyDescent="0.25">
      <c r="A47" s="5">
        <v>44084</v>
      </c>
      <c r="B47" s="8">
        <f ca="1">B46+D46</f>
        <v>147.7455443789062</v>
      </c>
      <c r="C47" s="9">
        <v>5</v>
      </c>
      <c r="D47" s="12">
        <f ca="1">(B47*C47)/100</f>
        <v>7.38727721894531</v>
      </c>
      <c r="E47" s="16" t="str">
        <f t="shared" ca="1" si="1"/>
        <v/>
      </c>
      <c r="F47" t="s">
        <v>5</v>
      </c>
    </row>
    <row r="48" spans="1:6" ht="15.75" thickBot="1" x14ac:dyDescent="0.3">
      <c r="A48" s="5">
        <v>44085</v>
      </c>
      <c r="B48" s="8">
        <f ca="1">B47+D47</f>
        <v>155.13282159785152</v>
      </c>
      <c r="C48" s="9">
        <v>5</v>
      </c>
      <c r="D48" s="12">
        <f ca="1">(B48*C48)/100</f>
        <v>7.7566410798925753</v>
      </c>
      <c r="E48" s="16" t="str">
        <f t="shared" ca="1" si="1"/>
        <v/>
      </c>
      <c r="F48" t="s">
        <v>5</v>
      </c>
    </row>
    <row r="49" spans="1:6" x14ac:dyDescent="0.25">
      <c r="A49" s="11">
        <v>44086</v>
      </c>
      <c r="B49" s="29" t="s">
        <v>4</v>
      </c>
      <c r="C49" s="30"/>
      <c r="D49" s="31"/>
      <c r="E49" s="16" t="str">
        <f t="shared" ca="1" si="1"/>
        <v/>
      </c>
      <c r="F49" t="s">
        <v>5</v>
      </c>
    </row>
    <row r="50" spans="1:6" ht="15.75" thickBot="1" x14ac:dyDescent="0.3">
      <c r="A50" s="11">
        <v>44087</v>
      </c>
      <c r="B50" s="32"/>
      <c r="C50" s="33"/>
      <c r="D50" s="34"/>
      <c r="E50" s="16" t="str">
        <f t="shared" ca="1" si="1"/>
        <v/>
      </c>
      <c r="F50" t="s">
        <v>5</v>
      </c>
    </row>
    <row r="51" spans="1:6" x14ac:dyDescent="0.25">
      <c r="A51" s="5">
        <v>44088</v>
      </c>
      <c r="B51" s="8">
        <f ca="1">B48+D48</f>
        <v>162.88946267774409</v>
      </c>
      <c r="C51" s="9">
        <v>5</v>
      </c>
      <c r="D51" s="12">
        <f ca="1">(B51*C51)/100</f>
        <v>8.144473133887205</v>
      </c>
      <c r="E51" s="16" t="str">
        <f t="shared" ca="1" si="1"/>
        <v/>
      </c>
      <c r="F51" t="s">
        <v>5</v>
      </c>
    </row>
    <row r="52" spans="1:6" x14ac:dyDescent="0.25">
      <c r="A52" s="5">
        <v>44089</v>
      </c>
      <c r="B52" s="8">
        <f ca="1">B51+D51</f>
        <v>171.0339358116313</v>
      </c>
      <c r="C52" s="9">
        <v>5</v>
      </c>
      <c r="D52" s="12">
        <f ca="1">(B52*C52)/100</f>
        <v>8.5516967905815644</v>
      </c>
      <c r="E52" s="16" t="str">
        <f t="shared" ca="1" si="1"/>
        <v/>
      </c>
      <c r="F52">
        <v>49.529855461629069</v>
      </c>
    </row>
    <row r="53" spans="1:6" x14ac:dyDescent="0.25">
      <c r="A53" s="5">
        <v>44090</v>
      </c>
      <c r="B53" s="8">
        <f ca="1">B52+D52</f>
        <v>179.58563260221285</v>
      </c>
      <c r="C53" s="9">
        <v>5</v>
      </c>
      <c r="D53" s="12">
        <f ca="1">(B53*C53)/100</f>
        <v>8.9792816301106431</v>
      </c>
      <c r="E53" s="16" t="str">
        <f t="shared" ca="1" si="1"/>
        <v/>
      </c>
      <c r="F53" t="s">
        <v>5</v>
      </c>
    </row>
    <row r="54" spans="1:6" x14ac:dyDescent="0.25">
      <c r="A54" s="5">
        <v>44091</v>
      </c>
      <c r="B54" s="8">
        <f ca="1">B53+D53</f>
        <v>188.5649142323235</v>
      </c>
      <c r="C54" s="9">
        <v>5</v>
      </c>
      <c r="D54" s="12">
        <f ca="1">(B54*C54)/100</f>
        <v>9.4282457116161762</v>
      </c>
      <c r="E54" s="16" t="str">
        <f t="shared" ca="1" si="1"/>
        <v/>
      </c>
      <c r="F54" t="s">
        <v>5</v>
      </c>
    </row>
    <row r="55" spans="1:6" ht="15.75" thickBot="1" x14ac:dyDescent="0.3">
      <c r="A55" s="5">
        <v>44092</v>
      </c>
      <c r="B55" s="8">
        <f ca="1">B54+D54</f>
        <v>197.99315994393967</v>
      </c>
      <c r="C55" s="9">
        <v>5</v>
      </c>
      <c r="D55" s="12">
        <f ca="1">(B55*C55)/100</f>
        <v>9.899657997196984</v>
      </c>
      <c r="E55" s="16" t="str">
        <f t="shared" ca="1" si="1"/>
        <v/>
      </c>
      <c r="F55" t="s">
        <v>5</v>
      </c>
    </row>
    <row r="56" spans="1:6" x14ac:dyDescent="0.25">
      <c r="A56" s="11">
        <v>44093</v>
      </c>
      <c r="B56" s="29" t="s">
        <v>4</v>
      </c>
      <c r="C56" s="30"/>
      <c r="D56" s="31"/>
      <c r="E56" s="16" t="str">
        <f t="shared" ca="1" si="1"/>
        <v/>
      </c>
      <c r="F56" t="s">
        <v>5</v>
      </c>
    </row>
    <row r="57" spans="1:6" ht="15.75" thickBot="1" x14ac:dyDescent="0.3">
      <c r="A57" s="11">
        <v>44094</v>
      </c>
      <c r="B57" s="32"/>
      <c r="C57" s="33"/>
      <c r="D57" s="34"/>
      <c r="E57" s="16" t="str">
        <f t="shared" ca="1" si="1"/>
        <v/>
      </c>
      <c r="F57" t="s">
        <v>5</v>
      </c>
    </row>
    <row r="58" spans="1:6" x14ac:dyDescent="0.25">
      <c r="A58" s="5">
        <v>44095</v>
      </c>
      <c r="B58" s="8">
        <f ca="1">B55+D55</f>
        <v>207.89281794113666</v>
      </c>
      <c r="C58" s="9">
        <v>5</v>
      </c>
      <c r="D58" s="12">
        <f ca="1">(B58*C58)/100</f>
        <v>10.394640897056833</v>
      </c>
      <c r="E58" s="16" t="str">
        <f t="shared" ca="1" si="1"/>
        <v/>
      </c>
      <c r="F58" t="s">
        <v>5</v>
      </c>
    </row>
    <row r="59" spans="1:6" x14ac:dyDescent="0.25">
      <c r="A59" s="5">
        <v>44096</v>
      </c>
      <c r="B59" s="8">
        <f ca="1">B58+D58</f>
        <v>218.28745883819349</v>
      </c>
      <c r="C59" s="9">
        <v>5</v>
      </c>
      <c r="D59" s="12">
        <f ca="1">(B59*C59)/100</f>
        <v>10.914372941909674</v>
      </c>
      <c r="E59" s="16" t="str">
        <f t="shared" ca="1" si="1"/>
        <v/>
      </c>
      <c r="F59" t="s">
        <v>5</v>
      </c>
    </row>
    <row r="60" spans="1:6" x14ac:dyDescent="0.25">
      <c r="A60" s="5">
        <v>44097</v>
      </c>
      <c r="B60" s="8">
        <f ca="1">B59+D59</f>
        <v>229.20183178010316</v>
      </c>
      <c r="C60" s="9">
        <v>5</v>
      </c>
      <c r="D60" s="12">
        <f ca="1">(B60*C60)/100</f>
        <v>11.460091589005158</v>
      </c>
      <c r="E60" s="16" t="str">
        <f t="shared" ca="1" si="1"/>
        <v/>
      </c>
      <c r="F60" t="s">
        <v>5</v>
      </c>
    </row>
    <row r="61" spans="1:6" x14ac:dyDescent="0.25">
      <c r="A61" s="5">
        <v>44098</v>
      </c>
      <c r="B61" s="8">
        <f ca="1">B60+D60</f>
        <v>240.66192336910831</v>
      </c>
      <c r="C61" s="9">
        <v>5</v>
      </c>
      <c r="D61" s="12">
        <f ca="1">(B61*C61)/100</f>
        <v>12.033096168455415</v>
      </c>
      <c r="E61" s="16" t="str">
        <f t="shared" ca="1" si="1"/>
        <v/>
      </c>
      <c r="F61" t="s">
        <v>5</v>
      </c>
    </row>
    <row r="62" spans="1:6" ht="15.75" thickBot="1" x14ac:dyDescent="0.3">
      <c r="A62" s="5">
        <v>44099</v>
      </c>
      <c r="B62" s="8">
        <f ca="1">B61+D61</f>
        <v>252.69501953756372</v>
      </c>
      <c r="C62" s="9">
        <v>5</v>
      </c>
      <c r="D62" s="12">
        <f ca="1">(B62*C62)/100</f>
        <v>12.634750976878186</v>
      </c>
      <c r="E62" s="16" t="str">
        <f t="shared" ca="1" si="1"/>
        <v/>
      </c>
      <c r="F62" t="s">
        <v>5</v>
      </c>
    </row>
    <row r="63" spans="1:6" x14ac:dyDescent="0.25">
      <c r="A63" s="11">
        <v>44100</v>
      </c>
      <c r="B63" s="29" t="s">
        <v>4</v>
      </c>
      <c r="C63" s="30"/>
      <c r="D63" s="31"/>
      <c r="E63" s="16" t="str">
        <f t="shared" ca="1" si="1"/>
        <v/>
      </c>
      <c r="F63" t="s">
        <v>5</v>
      </c>
    </row>
    <row r="64" spans="1:6" ht="15.75" thickBot="1" x14ac:dyDescent="0.3">
      <c r="A64" s="11">
        <v>44101</v>
      </c>
      <c r="B64" s="32"/>
      <c r="C64" s="33"/>
      <c r="D64" s="34"/>
      <c r="E64" s="16" t="str">
        <f t="shared" ca="1" si="1"/>
        <v/>
      </c>
      <c r="F64" t="s">
        <v>5</v>
      </c>
    </row>
    <row r="65" spans="1:6" x14ac:dyDescent="0.25">
      <c r="A65" s="5">
        <v>44102</v>
      </c>
      <c r="B65" s="8">
        <f ca="1">B62+D62</f>
        <v>265.32977051444192</v>
      </c>
      <c r="C65" s="9">
        <v>5</v>
      </c>
      <c r="D65" s="12">
        <f ca="1">(B65*C65)/100</f>
        <v>13.266488525722096</v>
      </c>
      <c r="E65" s="16" t="str">
        <f t="shared" ca="1" si="1"/>
        <v/>
      </c>
      <c r="F65" t="s">
        <v>5</v>
      </c>
    </row>
    <row r="66" spans="1:6" x14ac:dyDescent="0.25">
      <c r="A66" s="5">
        <v>44103</v>
      </c>
      <c r="B66" s="8">
        <f ca="1">B65+D65</f>
        <v>278.596259040164</v>
      </c>
      <c r="C66" s="9">
        <v>5</v>
      </c>
      <c r="D66" s="12">
        <f ca="1">(B66*C66)/100</f>
        <v>13.9298129520082</v>
      </c>
      <c r="E66" s="16" t="str">
        <f t="shared" ca="1" si="1"/>
        <v/>
      </c>
      <c r="F66" t="s">
        <v>5</v>
      </c>
    </row>
    <row r="67" spans="1:6" x14ac:dyDescent="0.25">
      <c r="A67" s="5">
        <v>44104</v>
      </c>
      <c r="B67" s="8">
        <f ca="1">B66+D66</f>
        <v>292.52607199217221</v>
      </c>
      <c r="C67" s="9">
        <v>5</v>
      </c>
      <c r="D67" s="12">
        <f ca="1">(B67*C67)/100</f>
        <v>14.62630359960861</v>
      </c>
      <c r="E67" s="16">
        <f t="shared" ref="E67:E130" ca="1" si="7">IF(OR(DAY(A67+1)=1,E$1=MONTH(A67+1)),D67,"")</f>
        <v>14.62630359960861</v>
      </c>
      <c r="F67" t="s">
        <v>5</v>
      </c>
    </row>
    <row r="68" spans="1:6" x14ac:dyDescent="0.25">
      <c r="A68" s="10">
        <v>44105</v>
      </c>
      <c r="B68" s="8">
        <f ca="1">B67+D67</f>
        <v>307.15237559178081</v>
      </c>
      <c r="C68" s="9">
        <v>5</v>
      </c>
      <c r="D68" s="12">
        <f ca="1">(B68*C68)/100</f>
        <v>15.357618779589041</v>
      </c>
      <c r="E68" s="16" t="str">
        <f t="shared" ca="1" si="7"/>
        <v/>
      </c>
      <c r="F68" t="s">
        <v>5</v>
      </c>
    </row>
    <row r="69" spans="1:6" ht="15.75" thickBot="1" x14ac:dyDescent="0.3">
      <c r="A69" s="5">
        <v>44106</v>
      </c>
      <c r="B69" s="8">
        <f ca="1">B68+D68</f>
        <v>322.50999437136983</v>
      </c>
      <c r="C69" s="9">
        <v>5</v>
      </c>
      <c r="D69" s="12">
        <f ca="1">(B69*C69)/100</f>
        <v>16.125499718568491</v>
      </c>
      <c r="E69" s="16" t="str">
        <f t="shared" ca="1" si="7"/>
        <v/>
      </c>
      <c r="F69" t="s">
        <v>5</v>
      </c>
    </row>
    <row r="70" spans="1:6" x14ac:dyDescent="0.25">
      <c r="A70" s="11">
        <v>44107</v>
      </c>
      <c r="B70" s="29" t="s">
        <v>4</v>
      </c>
      <c r="C70" s="30"/>
      <c r="D70" s="31"/>
      <c r="E70" s="16" t="str">
        <f t="shared" ca="1" si="7"/>
        <v/>
      </c>
      <c r="F70" t="s">
        <v>5</v>
      </c>
    </row>
    <row r="71" spans="1:6" ht="15.75" thickBot="1" x14ac:dyDescent="0.3">
      <c r="A71" s="11">
        <v>44108</v>
      </c>
      <c r="B71" s="32"/>
      <c r="C71" s="33"/>
      <c r="D71" s="34"/>
      <c r="E71" s="16" t="str">
        <f t="shared" ca="1" si="7"/>
        <v/>
      </c>
      <c r="F71" t="s">
        <v>5</v>
      </c>
    </row>
    <row r="72" spans="1:6" x14ac:dyDescent="0.25">
      <c r="A72" s="5">
        <v>44109</v>
      </c>
      <c r="B72" s="8">
        <f ca="1">B69+D69</f>
        <v>338.63549408993833</v>
      </c>
      <c r="C72" s="9">
        <v>5</v>
      </c>
      <c r="D72" s="12">
        <f ca="1">(B72*C72)/100</f>
        <v>16.931774704496917</v>
      </c>
      <c r="E72" s="16" t="str">
        <f t="shared" ca="1" si="7"/>
        <v/>
      </c>
      <c r="F72" t="s">
        <v>5</v>
      </c>
    </row>
    <row r="73" spans="1:6" x14ac:dyDescent="0.25">
      <c r="A73" s="5">
        <v>44110</v>
      </c>
      <c r="B73" s="8">
        <f ca="1">B72+D72</f>
        <v>355.56726879443522</v>
      </c>
      <c r="C73" s="9">
        <v>5</v>
      </c>
      <c r="D73" s="12">
        <f ca="1">(B73*C73)/100</f>
        <v>17.778363439721762</v>
      </c>
      <c r="E73" s="16" t="str">
        <f t="shared" ca="1" si="7"/>
        <v/>
      </c>
      <c r="F73" t="s">
        <v>5</v>
      </c>
    </row>
    <row r="74" spans="1:6" x14ac:dyDescent="0.25">
      <c r="A74" s="5">
        <v>44111</v>
      </c>
      <c r="B74" s="8">
        <f ca="1">B73+D73</f>
        <v>373.34563223415699</v>
      </c>
      <c r="C74" s="9">
        <v>5</v>
      </c>
      <c r="D74" s="12">
        <f ca="1">(B74*C74)/100</f>
        <v>18.66728161170785</v>
      </c>
      <c r="E74" s="16" t="str">
        <f t="shared" ca="1" si="7"/>
        <v/>
      </c>
      <c r="F74" t="s">
        <v>5</v>
      </c>
    </row>
    <row r="75" spans="1:6" x14ac:dyDescent="0.25">
      <c r="A75" s="5">
        <v>44112</v>
      </c>
      <c r="B75" s="8">
        <f ca="1">B74+D74</f>
        <v>392.01291384586483</v>
      </c>
      <c r="C75" s="9">
        <v>5</v>
      </c>
      <c r="D75" s="12">
        <f ca="1">(B75*C75)/100</f>
        <v>19.600645692293241</v>
      </c>
      <c r="E75" s="16" t="str">
        <f t="shared" ca="1" si="7"/>
        <v/>
      </c>
      <c r="F75" t="s">
        <v>5</v>
      </c>
    </row>
    <row r="76" spans="1:6" ht="15.75" thickBot="1" x14ac:dyDescent="0.3">
      <c r="A76" s="5">
        <v>44113</v>
      </c>
      <c r="B76" s="8">
        <f ca="1">B75+D75</f>
        <v>411.61355953815809</v>
      </c>
      <c r="C76" s="9">
        <v>5</v>
      </c>
      <c r="D76" s="12">
        <f ca="1">(B76*C76)/100</f>
        <v>20.580677976907904</v>
      </c>
      <c r="E76" s="16" t="str">
        <f t="shared" ca="1" si="7"/>
        <v/>
      </c>
      <c r="F76" t="s">
        <v>5</v>
      </c>
    </row>
    <row r="77" spans="1:6" x14ac:dyDescent="0.25">
      <c r="A77" s="11">
        <v>44114</v>
      </c>
      <c r="B77" s="29" t="s">
        <v>4</v>
      </c>
      <c r="C77" s="30"/>
      <c r="D77" s="31"/>
      <c r="E77" s="16" t="str">
        <f t="shared" ca="1" si="7"/>
        <v/>
      </c>
      <c r="F77" t="s">
        <v>5</v>
      </c>
    </row>
    <row r="78" spans="1:6" ht="15.75" thickBot="1" x14ac:dyDescent="0.3">
      <c r="A78" s="11">
        <v>44115</v>
      </c>
      <c r="B78" s="32"/>
      <c r="C78" s="33"/>
      <c r="D78" s="34"/>
      <c r="E78" s="16" t="str">
        <f t="shared" ca="1" si="7"/>
        <v/>
      </c>
      <c r="F78" t="s">
        <v>5</v>
      </c>
    </row>
    <row r="79" spans="1:6" x14ac:dyDescent="0.25">
      <c r="A79" s="5">
        <v>44116</v>
      </c>
      <c r="B79" s="8">
        <f ca="1">B76+D76</f>
        <v>432.19423751506599</v>
      </c>
      <c r="C79" s="9">
        <v>5</v>
      </c>
      <c r="D79" s="12">
        <f ca="1">(B79*C79)/100</f>
        <v>21.609711875753302</v>
      </c>
      <c r="E79" s="16" t="str">
        <f t="shared" ca="1" si="7"/>
        <v/>
      </c>
      <c r="F79" t="s">
        <v>5</v>
      </c>
    </row>
    <row r="80" spans="1:6" x14ac:dyDescent="0.25">
      <c r="A80" s="5">
        <v>44117</v>
      </c>
      <c r="B80" s="8">
        <f ca="1">B79+D79</f>
        <v>453.8039493908193</v>
      </c>
      <c r="C80" s="9">
        <v>5</v>
      </c>
      <c r="D80" s="12">
        <f ca="1">(B80*C80)/100</f>
        <v>22.690197469540962</v>
      </c>
      <c r="E80" s="16" t="str">
        <f t="shared" ca="1" si="7"/>
        <v/>
      </c>
      <c r="F80" t="s">
        <v>5</v>
      </c>
    </row>
    <row r="81" spans="1:6" x14ac:dyDescent="0.25">
      <c r="A81" s="5">
        <v>44118</v>
      </c>
      <c r="B81" s="8">
        <f ca="1">B80+D80</f>
        <v>476.49414686036027</v>
      </c>
      <c r="C81" s="9">
        <v>5</v>
      </c>
      <c r="D81" s="12">
        <f ca="1">(B81*C81)/100</f>
        <v>23.824707343018012</v>
      </c>
      <c r="E81" s="16" t="str">
        <f t="shared" ca="1" si="7"/>
        <v/>
      </c>
      <c r="F81" t="s">
        <v>5</v>
      </c>
    </row>
    <row r="82" spans="1:6" x14ac:dyDescent="0.25">
      <c r="A82" s="5">
        <v>44119</v>
      </c>
      <c r="B82" s="8">
        <f ca="1">B81+D81</f>
        <v>500.31885420337829</v>
      </c>
      <c r="C82" s="9">
        <v>5</v>
      </c>
      <c r="D82" s="12">
        <f ca="1">(B82*C82)/100</f>
        <v>25.015942710168915</v>
      </c>
      <c r="E82" s="16" t="str">
        <f t="shared" ca="1" si="7"/>
        <v/>
      </c>
      <c r="F82" t="s">
        <v>5</v>
      </c>
    </row>
    <row r="83" spans="1:6" ht="15.75" thickBot="1" x14ac:dyDescent="0.3">
      <c r="A83" s="5">
        <v>44120</v>
      </c>
      <c r="B83" s="8">
        <f ca="1">B82+D82</f>
        <v>525.33479691354717</v>
      </c>
      <c r="C83" s="9">
        <v>5</v>
      </c>
      <c r="D83" s="12">
        <f ca="1">(B83*C83)/100</f>
        <v>26.266739845677357</v>
      </c>
      <c r="E83" s="16" t="str">
        <f t="shared" ca="1" si="7"/>
        <v/>
      </c>
      <c r="F83" t="s">
        <v>5</v>
      </c>
    </row>
    <row r="84" spans="1:6" x14ac:dyDescent="0.25">
      <c r="A84" s="11">
        <v>44121</v>
      </c>
      <c r="B84" s="29" t="s">
        <v>4</v>
      </c>
      <c r="C84" s="30"/>
      <c r="D84" s="31"/>
      <c r="E84" s="16" t="str">
        <f t="shared" ca="1" si="7"/>
        <v/>
      </c>
      <c r="F84" t="s">
        <v>5</v>
      </c>
    </row>
    <row r="85" spans="1:6" ht="15.75" thickBot="1" x14ac:dyDescent="0.3">
      <c r="A85" s="11">
        <v>44122</v>
      </c>
      <c r="B85" s="32"/>
      <c r="C85" s="33"/>
      <c r="D85" s="34"/>
      <c r="E85" s="16" t="str">
        <f t="shared" ca="1" si="7"/>
        <v/>
      </c>
      <c r="F85" t="s">
        <v>5</v>
      </c>
    </row>
    <row r="86" spans="1:6" x14ac:dyDescent="0.25">
      <c r="A86" s="5">
        <v>44123</v>
      </c>
      <c r="B86" s="8">
        <f ca="1">B83+D83</f>
        <v>551.60153675922447</v>
      </c>
      <c r="C86" s="9">
        <v>5</v>
      </c>
      <c r="D86" s="12">
        <f ca="1">(B86*C86)/100</f>
        <v>27.580076837961222</v>
      </c>
      <c r="E86" s="16" t="str">
        <f t="shared" ca="1" si="7"/>
        <v/>
      </c>
      <c r="F86" t="s">
        <v>5</v>
      </c>
    </row>
    <row r="87" spans="1:6" x14ac:dyDescent="0.25">
      <c r="A87" s="5">
        <v>44124</v>
      </c>
      <c r="B87" s="8">
        <f ca="1">B86+D86</f>
        <v>579.18161359718567</v>
      </c>
      <c r="C87" s="9">
        <v>5</v>
      </c>
      <c r="D87" s="12">
        <f ca="1">(B87*C87)/100</f>
        <v>28.959080679859284</v>
      </c>
      <c r="E87" s="16" t="str">
        <f t="shared" ca="1" si="7"/>
        <v/>
      </c>
      <c r="F87" t="s">
        <v>5</v>
      </c>
    </row>
    <row r="88" spans="1:6" x14ac:dyDescent="0.25">
      <c r="A88" s="5">
        <v>44125</v>
      </c>
      <c r="B88" s="8">
        <f ca="1">B87+D87</f>
        <v>608.14069427704499</v>
      </c>
      <c r="C88" s="9">
        <v>5</v>
      </c>
      <c r="D88" s="12">
        <f ca="1">(B88*C88)/100</f>
        <v>30.407034713852248</v>
      </c>
      <c r="E88" s="16" t="str">
        <f t="shared" ca="1" si="7"/>
        <v/>
      </c>
      <c r="F88" t="s">
        <v>5</v>
      </c>
    </row>
    <row r="89" spans="1:6" x14ac:dyDescent="0.25">
      <c r="A89" s="5">
        <v>44126</v>
      </c>
      <c r="B89" s="8">
        <f ca="1">B88+D88</f>
        <v>638.54772899089721</v>
      </c>
      <c r="C89" s="9">
        <v>5</v>
      </c>
      <c r="D89" s="12">
        <f ca="1">(B89*C89)/100</f>
        <v>31.927386449544862</v>
      </c>
      <c r="E89" s="16" t="str">
        <f t="shared" ca="1" si="7"/>
        <v/>
      </c>
      <c r="F89" t="s">
        <v>5</v>
      </c>
    </row>
    <row r="90" spans="1:6" ht="15.75" thickBot="1" x14ac:dyDescent="0.3">
      <c r="A90" s="5">
        <v>44127</v>
      </c>
      <c r="B90" s="8">
        <f ca="1">B89+D89</f>
        <v>670.4751154404421</v>
      </c>
      <c r="C90" s="9">
        <v>5</v>
      </c>
      <c r="D90" s="12">
        <f ca="1">(B90*C90)/100</f>
        <v>33.523755772022106</v>
      </c>
      <c r="E90" s="16" t="str">
        <f t="shared" ca="1" si="7"/>
        <v/>
      </c>
      <c r="F90" t="s">
        <v>5</v>
      </c>
    </row>
    <row r="91" spans="1:6" x14ac:dyDescent="0.25">
      <c r="A91" s="11">
        <v>44128</v>
      </c>
      <c r="B91" s="29" t="s">
        <v>4</v>
      </c>
      <c r="C91" s="30"/>
      <c r="D91" s="31"/>
      <c r="E91" s="16" t="str">
        <f t="shared" ca="1" si="7"/>
        <v/>
      </c>
      <c r="F91" t="s">
        <v>5</v>
      </c>
    </row>
    <row r="92" spans="1:6" ht="15.75" thickBot="1" x14ac:dyDescent="0.3">
      <c r="A92" s="11">
        <v>44129</v>
      </c>
      <c r="B92" s="32"/>
      <c r="C92" s="33"/>
      <c r="D92" s="34"/>
      <c r="E92" s="16" t="str">
        <f t="shared" ca="1" si="7"/>
        <v/>
      </c>
      <c r="F92" t="s">
        <v>5</v>
      </c>
    </row>
    <row r="93" spans="1:6" x14ac:dyDescent="0.25">
      <c r="A93" s="5">
        <v>44130</v>
      </c>
      <c r="B93" s="8">
        <f ca="1">B90+D90</f>
        <v>703.99887121246422</v>
      </c>
      <c r="C93" s="9">
        <v>5</v>
      </c>
      <c r="D93" s="12">
        <f ca="1">(B93*C93)/100</f>
        <v>35.199943560623211</v>
      </c>
      <c r="E93" s="16" t="str">
        <f t="shared" ca="1" si="7"/>
        <v/>
      </c>
      <c r="F93" t="s">
        <v>5</v>
      </c>
    </row>
    <row r="94" spans="1:6" x14ac:dyDescent="0.25">
      <c r="A94" s="5">
        <v>44131</v>
      </c>
      <c r="B94" s="8">
        <f ca="1">B93+D93</f>
        <v>739.19881477308741</v>
      </c>
      <c r="C94" s="9">
        <v>5</v>
      </c>
      <c r="D94" s="12">
        <f ca="1">(B94*C94)/100</f>
        <v>36.959940738654367</v>
      </c>
      <c r="E94" s="16" t="str">
        <f t="shared" ca="1" si="7"/>
        <v/>
      </c>
      <c r="F94" t="s">
        <v>5</v>
      </c>
    </row>
    <row r="95" spans="1:6" x14ac:dyDescent="0.25">
      <c r="A95" s="5">
        <v>44132</v>
      </c>
      <c r="B95" s="8">
        <f ca="1">B94+D94</f>
        <v>776.15875551174179</v>
      </c>
      <c r="C95" s="9">
        <v>5</v>
      </c>
      <c r="D95" s="12">
        <f ca="1">(B95*C95)/100</f>
        <v>38.807937775587085</v>
      </c>
      <c r="E95" s="16" t="str">
        <f t="shared" ca="1" si="7"/>
        <v/>
      </c>
      <c r="F95" t="s">
        <v>5</v>
      </c>
    </row>
    <row r="96" spans="1:6" x14ac:dyDescent="0.25">
      <c r="A96" s="5">
        <v>44133</v>
      </c>
      <c r="B96" s="8">
        <f ca="1">B95+D95</f>
        <v>814.96669328732889</v>
      </c>
      <c r="C96" s="9">
        <v>5</v>
      </c>
      <c r="D96" s="12">
        <f ca="1">(B96*C96)/100</f>
        <v>40.748334664366446</v>
      </c>
      <c r="E96" s="16" t="str">
        <f t="shared" ca="1" si="7"/>
        <v/>
      </c>
      <c r="F96" t="s">
        <v>5</v>
      </c>
    </row>
    <row r="97" spans="1:6" ht="15.75" thickBot="1" x14ac:dyDescent="0.3">
      <c r="A97" s="5">
        <v>44134</v>
      </c>
      <c r="B97" s="8">
        <f ca="1">B96+D96</f>
        <v>855.71502795169533</v>
      </c>
      <c r="C97" s="9">
        <v>5</v>
      </c>
      <c r="D97" s="12">
        <f ca="1">(B97*C97)/100</f>
        <v>42.785751397584761</v>
      </c>
      <c r="E97" s="16" t="str">
        <f t="shared" ca="1" si="7"/>
        <v/>
      </c>
      <c r="F97" t="s">
        <v>5</v>
      </c>
    </row>
    <row r="98" spans="1:6" x14ac:dyDescent="0.25">
      <c r="A98" s="11">
        <v>44135</v>
      </c>
      <c r="B98" s="29" t="s">
        <v>4</v>
      </c>
      <c r="C98" s="30"/>
      <c r="D98" s="31"/>
      <c r="E98" s="16">
        <f t="shared" ca="1" si="7"/>
        <v>0</v>
      </c>
      <c r="F98" t="s">
        <v>5</v>
      </c>
    </row>
    <row r="99" spans="1:6" ht="15.75" thickBot="1" x14ac:dyDescent="0.3">
      <c r="A99" s="10">
        <v>44136</v>
      </c>
      <c r="B99" s="32"/>
      <c r="C99" s="33"/>
      <c r="D99" s="34"/>
      <c r="E99" s="16" t="str">
        <f t="shared" ca="1" si="7"/>
        <v/>
      </c>
      <c r="F99" t="s">
        <v>5</v>
      </c>
    </row>
    <row r="100" spans="1:6" x14ac:dyDescent="0.25">
      <c r="A100" s="5">
        <v>44137</v>
      </c>
      <c r="B100" s="8">
        <f ca="1">B97+D97</f>
        <v>898.50077934928004</v>
      </c>
      <c r="C100" s="9">
        <v>5</v>
      </c>
      <c r="D100" s="12">
        <f ca="1">(B100*C100)/100</f>
        <v>44.925038967464005</v>
      </c>
      <c r="E100" s="16" t="str">
        <f t="shared" ca="1" si="7"/>
        <v/>
      </c>
      <c r="F100" t="s">
        <v>5</v>
      </c>
    </row>
    <row r="101" spans="1:6" x14ac:dyDescent="0.25">
      <c r="A101" s="5">
        <v>44138</v>
      </c>
      <c r="B101" s="8">
        <f ca="1">B100+D100</f>
        <v>943.42581831674408</v>
      </c>
      <c r="C101" s="9">
        <v>5</v>
      </c>
      <c r="D101" s="12">
        <f ca="1">(B101*C101)/100</f>
        <v>47.171290915837204</v>
      </c>
      <c r="E101" s="16" t="str">
        <f t="shared" ca="1" si="7"/>
        <v/>
      </c>
      <c r="F101" t="s">
        <v>5</v>
      </c>
    </row>
    <row r="102" spans="1:6" x14ac:dyDescent="0.25">
      <c r="A102" s="5">
        <v>44139</v>
      </c>
      <c r="B102" s="8">
        <f ca="1">B101+D101</f>
        <v>990.59710923258126</v>
      </c>
      <c r="C102" s="9">
        <v>5</v>
      </c>
      <c r="D102" s="12">
        <f ca="1">(B102*C102)/100</f>
        <v>49.529855461629069</v>
      </c>
      <c r="E102" s="16" t="str">
        <f t="shared" ca="1" si="7"/>
        <v/>
      </c>
      <c r="F102" t="s">
        <v>5</v>
      </c>
    </row>
    <row r="103" spans="1:6" x14ac:dyDescent="0.25">
      <c r="A103" s="5">
        <v>44140</v>
      </c>
      <c r="B103" s="8">
        <f ca="1">B102+D102</f>
        <v>1040.1269646942103</v>
      </c>
      <c r="C103" s="9">
        <v>5</v>
      </c>
      <c r="D103" s="12">
        <f ca="1">(B103*C103)/100</f>
        <v>52.006348234710515</v>
      </c>
      <c r="E103" s="16" t="str">
        <f t="shared" ca="1" si="7"/>
        <v/>
      </c>
      <c r="F103" t="s">
        <v>5</v>
      </c>
    </row>
    <row r="104" spans="1:6" ht="15.75" thickBot="1" x14ac:dyDescent="0.3">
      <c r="A104" s="5">
        <v>44141</v>
      </c>
      <c r="B104" s="8">
        <f ca="1">B103+D103</f>
        <v>1092.1333129289208</v>
      </c>
      <c r="C104" s="9">
        <v>5</v>
      </c>
      <c r="D104" s="12">
        <f ca="1">(B104*C104)/100</f>
        <v>54.606665646446032</v>
      </c>
      <c r="E104" s="16" t="str">
        <f t="shared" ca="1" si="7"/>
        <v/>
      </c>
      <c r="F104" t="s">
        <v>5</v>
      </c>
    </row>
    <row r="105" spans="1:6" x14ac:dyDescent="0.25">
      <c r="A105" s="11">
        <v>44142</v>
      </c>
      <c r="B105" s="29" t="s">
        <v>4</v>
      </c>
      <c r="C105" s="30"/>
      <c r="D105" s="31"/>
      <c r="E105" s="16" t="str">
        <f t="shared" ca="1" si="7"/>
        <v/>
      </c>
      <c r="F105" t="s">
        <v>5</v>
      </c>
    </row>
    <row r="106" spans="1:6" ht="15.75" thickBot="1" x14ac:dyDescent="0.3">
      <c r="A106" s="11">
        <v>44143</v>
      </c>
      <c r="B106" s="32"/>
      <c r="C106" s="33"/>
      <c r="D106" s="34"/>
      <c r="E106" s="16" t="str">
        <f t="shared" ca="1" si="7"/>
        <v/>
      </c>
      <c r="F106" t="s">
        <v>5</v>
      </c>
    </row>
    <row r="107" spans="1:6" x14ac:dyDescent="0.25">
      <c r="A107" s="5">
        <v>44144</v>
      </c>
      <c r="B107" s="8">
        <f ca="1">B104+D104</f>
        <v>1146.7399785753669</v>
      </c>
      <c r="C107" s="9">
        <v>5</v>
      </c>
      <c r="D107" s="12">
        <f ca="1">(B107*C107)/100</f>
        <v>57.336998928768345</v>
      </c>
      <c r="E107" s="16" t="str">
        <f t="shared" ca="1" si="7"/>
        <v/>
      </c>
      <c r="F107" t="s">
        <v>5</v>
      </c>
    </row>
    <row r="108" spans="1:6" x14ac:dyDescent="0.25">
      <c r="A108" s="5">
        <v>44145</v>
      </c>
      <c r="B108" s="8">
        <f ca="1">B107+D107</f>
        <v>1204.0769775041351</v>
      </c>
      <c r="C108" s="9">
        <v>5</v>
      </c>
      <c r="D108" s="12">
        <f ca="1">(B108*C108)/100</f>
        <v>60.203848875206759</v>
      </c>
      <c r="E108" s="16" t="str">
        <f t="shared" ca="1" si="7"/>
        <v/>
      </c>
      <c r="F108" t="s">
        <v>5</v>
      </c>
    </row>
    <row r="109" spans="1:6" x14ac:dyDescent="0.25">
      <c r="A109" s="5">
        <v>44146</v>
      </c>
      <c r="B109" s="8">
        <f ca="1">B108+D108</f>
        <v>1264.280826379342</v>
      </c>
      <c r="C109" s="9">
        <v>5</v>
      </c>
      <c r="D109" s="12">
        <f ca="1">(B109*C109)/100</f>
        <v>63.214041318967105</v>
      </c>
      <c r="E109" s="16" t="str">
        <f t="shared" ca="1" si="7"/>
        <v/>
      </c>
      <c r="F109" t="s">
        <v>5</v>
      </c>
    </row>
    <row r="110" spans="1:6" x14ac:dyDescent="0.25">
      <c r="A110" s="5">
        <v>44147</v>
      </c>
      <c r="B110" s="8">
        <f ca="1">B109+D109</f>
        <v>1327.494867698309</v>
      </c>
      <c r="C110" s="9">
        <v>5</v>
      </c>
      <c r="D110" s="12">
        <f ca="1">(B110*C110)/100</f>
        <v>66.374743384915462</v>
      </c>
      <c r="E110" s="16" t="str">
        <f t="shared" ca="1" si="7"/>
        <v/>
      </c>
      <c r="F110" t="s">
        <v>5</v>
      </c>
    </row>
    <row r="111" spans="1:6" ht="15.75" thickBot="1" x14ac:dyDescent="0.3">
      <c r="A111" s="5">
        <v>44148</v>
      </c>
      <c r="B111" s="8">
        <f ca="1">B110+D110</f>
        <v>1393.8696110832245</v>
      </c>
      <c r="C111" s="9">
        <v>5</v>
      </c>
      <c r="D111" s="12">
        <f ca="1">(B111*C111)/100</f>
        <v>69.693480554161226</v>
      </c>
      <c r="E111" s="16" t="str">
        <f t="shared" ca="1" si="7"/>
        <v/>
      </c>
      <c r="F111" t="s">
        <v>5</v>
      </c>
    </row>
    <row r="112" spans="1:6" x14ac:dyDescent="0.25">
      <c r="A112" s="11">
        <v>44149</v>
      </c>
      <c r="B112" s="29" t="s">
        <v>4</v>
      </c>
      <c r="C112" s="30"/>
      <c r="D112" s="31"/>
      <c r="E112" s="16" t="str">
        <f t="shared" ca="1" si="7"/>
        <v/>
      </c>
      <c r="F112">
        <v>403.65182524563215</v>
      </c>
    </row>
    <row r="113" spans="1:6" ht="15.75" thickBot="1" x14ac:dyDescent="0.3">
      <c r="A113" s="11">
        <v>44150</v>
      </c>
      <c r="B113" s="32"/>
      <c r="C113" s="33"/>
      <c r="D113" s="34"/>
      <c r="E113" s="16" t="str">
        <f t="shared" ca="1" si="7"/>
        <v/>
      </c>
      <c r="F113" t="s">
        <v>5</v>
      </c>
    </row>
    <row r="114" spans="1:6" x14ac:dyDescent="0.25">
      <c r="A114" s="5">
        <v>44151</v>
      </c>
      <c r="B114" s="8">
        <f ca="1">B111+D111</f>
        <v>1463.5630916373857</v>
      </c>
      <c r="C114" s="9">
        <v>5</v>
      </c>
      <c r="D114" s="12">
        <f ca="1">(B114*C114)/100</f>
        <v>73.178154581869279</v>
      </c>
      <c r="E114" s="16" t="str">
        <f t="shared" ca="1" si="7"/>
        <v/>
      </c>
      <c r="F114" t="s">
        <v>5</v>
      </c>
    </row>
    <row r="115" spans="1:6" x14ac:dyDescent="0.25">
      <c r="A115" s="5">
        <v>44152</v>
      </c>
      <c r="B115" s="8">
        <f ca="1">B114+D114</f>
        <v>1536.7412462192549</v>
      </c>
      <c r="C115" s="9">
        <v>5</v>
      </c>
      <c r="D115" s="12">
        <f ca="1">(B115*C115)/100</f>
        <v>76.83706231096275</v>
      </c>
      <c r="E115" s="16" t="str">
        <f t="shared" ca="1" si="7"/>
        <v/>
      </c>
      <c r="F115" t="s">
        <v>5</v>
      </c>
    </row>
    <row r="116" spans="1:6" x14ac:dyDescent="0.25">
      <c r="A116" s="5">
        <v>44153</v>
      </c>
      <c r="B116" s="8">
        <f ca="1">B115+D115</f>
        <v>1613.5783085302176</v>
      </c>
      <c r="C116" s="9">
        <v>5</v>
      </c>
      <c r="D116" s="12">
        <f ca="1">(B116*C116)/100</f>
        <v>80.678915426510869</v>
      </c>
      <c r="E116" s="16" t="str">
        <f t="shared" ca="1" si="7"/>
        <v/>
      </c>
      <c r="F116" t="s">
        <v>5</v>
      </c>
    </row>
    <row r="117" spans="1:6" x14ac:dyDescent="0.25">
      <c r="A117" s="5">
        <v>44154</v>
      </c>
      <c r="B117" s="8">
        <f ca="1">B116+D116</f>
        <v>1694.2572239567285</v>
      </c>
      <c r="C117" s="9">
        <v>5</v>
      </c>
      <c r="D117" s="12">
        <f ca="1">(B117*C117)/100</f>
        <v>84.712861197836432</v>
      </c>
      <c r="E117" s="16" t="str">
        <f t="shared" ca="1" si="7"/>
        <v/>
      </c>
      <c r="F117" t="s">
        <v>5</v>
      </c>
    </row>
    <row r="118" spans="1:6" ht="15.75" thickBot="1" x14ac:dyDescent="0.3">
      <c r="A118" s="5">
        <v>44155</v>
      </c>
      <c r="B118" s="8">
        <f ca="1">B117+D117</f>
        <v>1778.9700851545649</v>
      </c>
      <c r="C118" s="9">
        <v>5</v>
      </c>
      <c r="D118" s="12">
        <f ca="1">(B118*C118)/100</f>
        <v>88.948504257728231</v>
      </c>
      <c r="E118" s="16" t="str">
        <f t="shared" ca="1" si="7"/>
        <v/>
      </c>
      <c r="F118" t="s">
        <v>5</v>
      </c>
    </row>
    <row r="119" spans="1:6" x14ac:dyDescent="0.25">
      <c r="A119" s="11">
        <v>44156</v>
      </c>
      <c r="B119" s="29" t="s">
        <v>4</v>
      </c>
      <c r="C119" s="30"/>
      <c r="D119" s="31"/>
      <c r="E119" s="16" t="str">
        <f t="shared" ca="1" si="7"/>
        <v/>
      </c>
      <c r="F119" t="s">
        <v>5</v>
      </c>
    </row>
    <row r="120" spans="1:6" ht="15.75" thickBot="1" x14ac:dyDescent="0.3">
      <c r="A120" s="11">
        <v>44157</v>
      </c>
      <c r="B120" s="32"/>
      <c r="C120" s="33"/>
      <c r="D120" s="34"/>
      <c r="E120" s="16" t="str">
        <f t="shared" ca="1" si="7"/>
        <v/>
      </c>
      <c r="F120" t="s">
        <v>5</v>
      </c>
    </row>
    <row r="121" spans="1:6" x14ac:dyDescent="0.25">
      <c r="A121" s="5">
        <v>44158</v>
      </c>
      <c r="B121" s="8">
        <f ca="1">B118+D118</f>
        <v>1867.9185894122932</v>
      </c>
      <c r="C121" s="9">
        <v>5</v>
      </c>
      <c r="D121" s="12">
        <f ca="1">(B121*C121)/100</f>
        <v>93.395929470614661</v>
      </c>
      <c r="E121" s="16" t="str">
        <f t="shared" ca="1" si="7"/>
        <v/>
      </c>
      <c r="F121" t="s">
        <v>5</v>
      </c>
    </row>
    <row r="122" spans="1:6" x14ac:dyDescent="0.25">
      <c r="A122" s="5">
        <v>44159</v>
      </c>
      <c r="B122" s="8">
        <f ca="1">B121+D121</f>
        <v>1961.3145188829078</v>
      </c>
      <c r="C122" s="9">
        <v>5</v>
      </c>
      <c r="D122" s="12">
        <f ca="1">(B122*C122)/100</f>
        <v>98.065725944145399</v>
      </c>
      <c r="E122" s="16" t="str">
        <f t="shared" ca="1" si="7"/>
        <v/>
      </c>
      <c r="F122" t="s">
        <v>5</v>
      </c>
    </row>
    <row r="123" spans="1:6" x14ac:dyDescent="0.25">
      <c r="A123" s="5">
        <v>44160</v>
      </c>
      <c r="B123" s="8">
        <f ca="1">B122+D122</f>
        <v>2059.380244827053</v>
      </c>
      <c r="C123" s="9">
        <v>5</v>
      </c>
      <c r="D123" s="12">
        <f ca="1">(B123*C123)/100</f>
        <v>102.96901224135264</v>
      </c>
      <c r="E123" s="16" t="str">
        <f t="shared" ca="1" si="7"/>
        <v/>
      </c>
      <c r="F123" t="s">
        <v>5</v>
      </c>
    </row>
    <row r="124" spans="1:6" x14ac:dyDescent="0.25">
      <c r="A124" s="5">
        <v>44161</v>
      </c>
      <c r="B124" s="8">
        <f ca="1">B123+D123</f>
        <v>2162.3492570684057</v>
      </c>
      <c r="C124" s="9">
        <v>5</v>
      </c>
      <c r="D124" s="12">
        <f ca="1">(B124*C124)/100</f>
        <v>108.11746285342029</v>
      </c>
      <c r="E124" s="16" t="str">
        <f t="shared" ca="1" si="7"/>
        <v/>
      </c>
      <c r="F124" t="s">
        <v>5</v>
      </c>
    </row>
    <row r="125" spans="1:6" ht="15.75" thickBot="1" x14ac:dyDescent="0.3">
      <c r="A125" s="5">
        <v>44162</v>
      </c>
      <c r="B125" s="8">
        <f ca="1">B124+D124</f>
        <v>2270.4667199218261</v>
      </c>
      <c r="C125" s="9">
        <v>5</v>
      </c>
      <c r="D125" s="12">
        <f ca="1">(B125*C125)/100</f>
        <v>113.5233359960913</v>
      </c>
      <c r="E125" s="16" t="str">
        <f t="shared" ca="1" si="7"/>
        <v/>
      </c>
      <c r="F125" t="s">
        <v>5</v>
      </c>
    </row>
    <row r="126" spans="1:6" x14ac:dyDescent="0.25">
      <c r="A126" s="11">
        <v>44163</v>
      </c>
      <c r="B126" s="29" t="s">
        <v>4</v>
      </c>
      <c r="C126" s="30"/>
      <c r="D126" s="31"/>
      <c r="E126" s="16" t="str">
        <f t="shared" ca="1" si="7"/>
        <v/>
      </c>
      <c r="F126" t="s">
        <v>5</v>
      </c>
    </row>
    <row r="127" spans="1:6" ht="15.75" thickBot="1" x14ac:dyDescent="0.3">
      <c r="A127" s="11">
        <v>44164</v>
      </c>
      <c r="B127" s="32"/>
      <c r="C127" s="33"/>
      <c r="D127" s="34"/>
      <c r="E127" s="16" t="str">
        <f t="shared" ca="1" si="7"/>
        <v/>
      </c>
      <c r="F127" t="s">
        <v>5</v>
      </c>
    </row>
    <row r="128" spans="1:6" x14ac:dyDescent="0.25">
      <c r="A128" s="5">
        <v>44165</v>
      </c>
      <c r="B128" s="8">
        <f ca="1">B125+D125</f>
        <v>2383.9900559179173</v>
      </c>
      <c r="C128" s="9">
        <v>5</v>
      </c>
      <c r="D128" s="12">
        <f ca="1">(B128*C128)/100</f>
        <v>119.19950279589585</v>
      </c>
      <c r="E128" s="16">
        <f t="shared" ca="1" si="7"/>
        <v>119.19950279589585</v>
      </c>
      <c r="F128" t="s">
        <v>5</v>
      </c>
    </row>
    <row r="129" spans="1:6" x14ac:dyDescent="0.25">
      <c r="A129" s="10">
        <v>44166</v>
      </c>
      <c r="B129" s="8">
        <f ca="1">B128+D128</f>
        <v>2503.1895587138133</v>
      </c>
      <c r="C129" s="9">
        <v>5</v>
      </c>
      <c r="D129" s="12">
        <f ca="1">(B129*C129)/100</f>
        <v>125.15947793569066</v>
      </c>
      <c r="E129" s="16" t="str">
        <f t="shared" ca="1" si="7"/>
        <v/>
      </c>
      <c r="F129" t="s">
        <v>5</v>
      </c>
    </row>
    <row r="130" spans="1:6" x14ac:dyDescent="0.25">
      <c r="A130" s="5">
        <v>44167</v>
      </c>
      <c r="B130" s="8">
        <f ca="1">B129+D129</f>
        <v>2628.3490366495039</v>
      </c>
      <c r="C130" s="9">
        <v>5</v>
      </c>
      <c r="D130" s="12">
        <f ca="1">(B130*C130)/100</f>
        <v>131.41745183247519</v>
      </c>
      <c r="E130" s="16" t="str">
        <f t="shared" ca="1" si="7"/>
        <v/>
      </c>
      <c r="F130" t="s">
        <v>5</v>
      </c>
    </row>
    <row r="131" spans="1:6" x14ac:dyDescent="0.25">
      <c r="A131" s="5">
        <v>44168</v>
      </c>
      <c r="B131" s="8">
        <f ca="1">B130+D130</f>
        <v>2759.7664884819792</v>
      </c>
      <c r="C131" s="9">
        <v>5</v>
      </c>
      <c r="D131" s="12">
        <f ca="1">(B131*C131)/100</f>
        <v>137.98832442409895</v>
      </c>
      <c r="E131" s="16" t="str">
        <f t="shared" ref="E131:E159" ca="1" si="8">IF(OR(DAY(A131+1)=1,E$1=MONTH(A131+1)),D131,"")</f>
        <v/>
      </c>
      <c r="F131" t="s">
        <v>5</v>
      </c>
    </row>
    <row r="132" spans="1:6" ht="15.75" thickBot="1" x14ac:dyDescent="0.3">
      <c r="A132" s="5">
        <v>44169</v>
      </c>
      <c r="B132" s="8">
        <f ca="1">B131+D131</f>
        <v>2897.7548129060783</v>
      </c>
      <c r="C132" s="9">
        <v>5</v>
      </c>
      <c r="D132" s="12">
        <f ca="1">(B132*C132)/100</f>
        <v>144.88774064530392</v>
      </c>
      <c r="E132" s="16" t="str">
        <f t="shared" ca="1" si="8"/>
        <v/>
      </c>
      <c r="F132" t="s">
        <v>5</v>
      </c>
    </row>
    <row r="133" spans="1:6" x14ac:dyDescent="0.25">
      <c r="A133" s="11">
        <v>44170</v>
      </c>
      <c r="B133" s="29" t="s">
        <v>4</v>
      </c>
      <c r="C133" s="30"/>
      <c r="D133" s="31"/>
      <c r="E133" s="16" t="str">
        <f t="shared" ca="1" si="8"/>
        <v/>
      </c>
      <c r="F133" t="s">
        <v>5</v>
      </c>
    </row>
    <row r="134" spans="1:6" ht="15.75" thickBot="1" x14ac:dyDescent="0.3">
      <c r="A134" s="11">
        <v>44171</v>
      </c>
      <c r="B134" s="32"/>
      <c r="C134" s="33"/>
      <c r="D134" s="34"/>
      <c r="E134" s="16" t="str">
        <f t="shared" ca="1" si="8"/>
        <v/>
      </c>
      <c r="F134" t="s">
        <v>5</v>
      </c>
    </row>
    <row r="135" spans="1:6" x14ac:dyDescent="0.25">
      <c r="A135" s="5">
        <v>44172</v>
      </c>
      <c r="B135" s="8">
        <f ca="1">B132+D132</f>
        <v>3042.6425535513822</v>
      </c>
      <c r="C135" s="9">
        <v>5</v>
      </c>
      <c r="D135" s="12">
        <f ca="1">(B135*C135)/100</f>
        <v>152.13212767756912</v>
      </c>
      <c r="E135" s="16" t="str">
        <f t="shared" ca="1" si="8"/>
        <v/>
      </c>
      <c r="F135" t="s">
        <v>5</v>
      </c>
    </row>
    <row r="136" spans="1:6" x14ac:dyDescent="0.25">
      <c r="A136" s="5">
        <v>44173</v>
      </c>
      <c r="B136" s="8">
        <f ca="1">B135+D135</f>
        <v>3194.7746812289515</v>
      </c>
      <c r="C136" s="9">
        <v>5</v>
      </c>
      <c r="D136" s="12">
        <f ca="1">(B136*C136)/100</f>
        <v>159.73873406144759</v>
      </c>
      <c r="E136" s="16" t="str">
        <f t="shared" ca="1" si="8"/>
        <v/>
      </c>
      <c r="F136" t="s">
        <v>5</v>
      </c>
    </row>
    <row r="137" spans="1:6" x14ac:dyDescent="0.25">
      <c r="A137" s="5">
        <v>44174</v>
      </c>
      <c r="B137" s="8">
        <f ca="1">B136+D136</f>
        <v>3354.5134152903993</v>
      </c>
      <c r="C137" s="9">
        <v>5</v>
      </c>
      <c r="D137" s="12">
        <f ca="1">(B137*C137)/100</f>
        <v>167.72567076451998</v>
      </c>
      <c r="E137" s="16" t="str">
        <f t="shared" ca="1" si="8"/>
        <v/>
      </c>
      <c r="F137" t="s">
        <v>5</v>
      </c>
    </row>
    <row r="138" spans="1:6" x14ac:dyDescent="0.25">
      <c r="A138" s="5">
        <v>44175</v>
      </c>
      <c r="B138" s="8">
        <f ca="1">B137+D137</f>
        <v>3522.2390860549194</v>
      </c>
      <c r="C138" s="9">
        <v>5</v>
      </c>
      <c r="D138" s="12">
        <f ca="1">(B138*C138)/100</f>
        <v>176.11195430274597</v>
      </c>
      <c r="E138" s="16" t="str">
        <f t="shared" ca="1" si="8"/>
        <v/>
      </c>
      <c r="F138" t="s">
        <v>5</v>
      </c>
    </row>
    <row r="139" spans="1:6" ht="15.75" thickBot="1" x14ac:dyDescent="0.3">
      <c r="A139" s="5">
        <v>44176</v>
      </c>
      <c r="B139" s="8">
        <f ca="1">B138+D138</f>
        <v>3698.3510403576656</v>
      </c>
      <c r="C139" s="9">
        <v>5</v>
      </c>
      <c r="D139" s="12">
        <f ca="1">(B139*C139)/100</f>
        <v>184.91755201788328</v>
      </c>
      <c r="E139" s="16" t="str">
        <f t="shared" ca="1" si="8"/>
        <v/>
      </c>
      <c r="F139" t="s">
        <v>5</v>
      </c>
    </row>
    <row r="140" spans="1:6" x14ac:dyDescent="0.25">
      <c r="A140" s="11">
        <v>44177</v>
      </c>
      <c r="B140" s="29" t="s">
        <v>4</v>
      </c>
      <c r="C140" s="30"/>
      <c r="D140" s="31"/>
      <c r="E140" s="16" t="str">
        <f t="shared" ca="1" si="8"/>
        <v/>
      </c>
      <c r="F140" t="s">
        <v>5</v>
      </c>
    </row>
    <row r="141" spans="1:6" ht="15.75" thickBot="1" x14ac:dyDescent="0.3">
      <c r="A141" s="11">
        <v>44178</v>
      </c>
      <c r="B141" s="32"/>
      <c r="C141" s="33"/>
      <c r="D141" s="34"/>
      <c r="E141" s="16" t="str">
        <f t="shared" ca="1" si="8"/>
        <v/>
      </c>
      <c r="F141" t="s">
        <v>5</v>
      </c>
    </row>
    <row r="142" spans="1:6" x14ac:dyDescent="0.25">
      <c r="A142" s="5">
        <v>44179</v>
      </c>
      <c r="B142" s="8">
        <f ca="1">B139+D139</f>
        <v>3883.2685923755489</v>
      </c>
      <c r="C142" s="9">
        <v>5</v>
      </c>
      <c r="D142" s="12">
        <f ca="1">(B142*C142)/100</f>
        <v>194.16342961877746</v>
      </c>
      <c r="E142" s="16" t="str">
        <f t="shared" ca="1" si="8"/>
        <v/>
      </c>
      <c r="F142" t="s">
        <v>5</v>
      </c>
    </row>
    <row r="143" spans="1:6" x14ac:dyDescent="0.25">
      <c r="A143" s="5">
        <v>44180</v>
      </c>
      <c r="B143" s="8">
        <f ca="1">B142+D142</f>
        <v>4077.4320219943265</v>
      </c>
      <c r="C143" s="9">
        <v>5</v>
      </c>
      <c r="D143" s="12">
        <f ca="1">(B143*C143)/100</f>
        <v>203.87160109971632</v>
      </c>
      <c r="E143" s="16" t="str">
        <f t="shared" ca="1" si="8"/>
        <v/>
      </c>
      <c r="F143">
        <v>1239.8261703615435</v>
      </c>
    </row>
    <row r="144" spans="1:6" x14ac:dyDescent="0.25">
      <c r="A144" s="5">
        <v>44181</v>
      </c>
      <c r="B144" s="8">
        <f ca="1">B143+D143</f>
        <v>4281.3036230940425</v>
      </c>
      <c r="C144" s="9">
        <v>5</v>
      </c>
      <c r="D144" s="12">
        <f ca="1">(B144*C144)/100</f>
        <v>214.06518115470212</v>
      </c>
      <c r="E144" s="16" t="str">
        <f t="shared" ca="1" si="8"/>
        <v/>
      </c>
      <c r="F144" t="s">
        <v>5</v>
      </c>
    </row>
    <row r="145" spans="1:6" x14ac:dyDescent="0.25">
      <c r="A145" s="5">
        <v>44182</v>
      </c>
      <c r="B145" s="8">
        <f ca="1">B144+D144</f>
        <v>4495.3688042487447</v>
      </c>
      <c r="C145" s="9">
        <v>5</v>
      </c>
      <c r="D145" s="12">
        <f ca="1">(B145*C145)/100</f>
        <v>224.76844021243724</v>
      </c>
      <c r="E145" s="16" t="str">
        <f t="shared" ca="1" si="8"/>
        <v/>
      </c>
    </row>
    <row r="146" spans="1:6" ht="15.75" thickBot="1" x14ac:dyDescent="0.3">
      <c r="A146" s="5">
        <v>44183</v>
      </c>
      <c r="B146" s="8">
        <f ca="1">B145+D145</f>
        <v>4720.1372444611816</v>
      </c>
      <c r="C146" s="9">
        <v>5</v>
      </c>
      <c r="D146" s="12">
        <f ca="1">(B146*C146)/100</f>
        <v>236.00686222305907</v>
      </c>
      <c r="E146" s="16" t="str">
        <f t="shared" ca="1" si="8"/>
        <v/>
      </c>
      <c r="F146" t="s">
        <v>5</v>
      </c>
    </row>
    <row r="147" spans="1:6" x14ac:dyDescent="0.25">
      <c r="A147" s="11">
        <v>44184</v>
      </c>
      <c r="B147" s="29" t="s">
        <v>4</v>
      </c>
      <c r="C147" s="30"/>
      <c r="D147" s="31"/>
      <c r="E147" s="16" t="str">
        <f t="shared" ca="1" si="8"/>
        <v/>
      </c>
    </row>
    <row r="148" spans="1:6" ht="15.75" thickBot="1" x14ac:dyDescent="0.3">
      <c r="A148" s="11">
        <v>44185</v>
      </c>
      <c r="B148" s="32"/>
      <c r="C148" s="33"/>
      <c r="D148" s="34"/>
      <c r="E148" s="16" t="str">
        <f t="shared" ca="1" si="8"/>
        <v/>
      </c>
      <c r="F148" t="s">
        <v>5</v>
      </c>
    </row>
    <row r="149" spans="1:6" x14ac:dyDescent="0.25">
      <c r="A149" s="5">
        <v>44186</v>
      </c>
      <c r="B149" s="8">
        <f ca="1">B146+D146</f>
        <v>4956.1441066842408</v>
      </c>
      <c r="C149" s="9">
        <v>5</v>
      </c>
      <c r="D149" s="12">
        <f ca="1">(B149*C149)/100</f>
        <v>247.80720533421206</v>
      </c>
      <c r="E149" s="16" t="str">
        <f t="shared" ca="1" si="8"/>
        <v/>
      </c>
    </row>
    <row r="150" spans="1:6" x14ac:dyDescent="0.25">
      <c r="A150" s="5">
        <v>44187</v>
      </c>
      <c r="B150" s="8">
        <f ca="1">B149+D149</f>
        <v>5203.9513120184529</v>
      </c>
      <c r="C150" s="9">
        <v>5</v>
      </c>
      <c r="D150" s="12">
        <f ca="1">(B150*C150)/100</f>
        <v>260.19756560092264</v>
      </c>
      <c r="E150" s="16" t="str">
        <f t="shared" ca="1" si="8"/>
        <v/>
      </c>
      <c r="F150" t="s">
        <v>5</v>
      </c>
    </row>
    <row r="151" spans="1:6" x14ac:dyDescent="0.25">
      <c r="A151" s="5">
        <v>44188</v>
      </c>
      <c r="B151" s="8">
        <f ca="1">B150+D150</f>
        <v>5464.1488776193755</v>
      </c>
      <c r="C151" s="9">
        <v>5</v>
      </c>
      <c r="D151" s="12">
        <f ca="1">(B151*C151)/100</f>
        <v>273.20744388096881</v>
      </c>
      <c r="E151" s="16" t="str">
        <f t="shared" ca="1" si="8"/>
        <v/>
      </c>
    </row>
    <row r="152" spans="1:6" x14ac:dyDescent="0.25">
      <c r="A152" s="5">
        <v>44189</v>
      </c>
      <c r="B152" s="8">
        <f ca="1">B151+D151</f>
        <v>5737.3563215003442</v>
      </c>
      <c r="C152" s="9">
        <v>5</v>
      </c>
      <c r="D152" s="12">
        <f ca="1">(B152*C152)/100</f>
        <v>286.86781607501723</v>
      </c>
      <c r="E152" s="16" t="str">
        <f t="shared" ca="1" si="8"/>
        <v/>
      </c>
      <c r="F152" t="s">
        <v>5</v>
      </c>
    </row>
    <row r="153" spans="1:6" ht="15.75" thickBot="1" x14ac:dyDescent="0.3">
      <c r="A153" s="5">
        <v>44190</v>
      </c>
      <c r="B153" s="8">
        <f ca="1">B152+D152</f>
        <v>6024.2241375753611</v>
      </c>
      <c r="C153" s="9">
        <v>5</v>
      </c>
      <c r="D153" s="12">
        <f ca="1">(B153*C153)/100</f>
        <v>301.21120687876805</v>
      </c>
      <c r="E153" s="16" t="str">
        <f t="shared" ca="1" si="8"/>
        <v/>
      </c>
    </row>
    <row r="154" spans="1:6" x14ac:dyDescent="0.25">
      <c r="A154" s="11">
        <v>44191</v>
      </c>
      <c r="B154" s="29" t="s">
        <v>4</v>
      </c>
      <c r="C154" s="30"/>
      <c r="D154" s="31"/>
      <c r="E154" s="16" t="str">
        <f t="shared" ca="1" si="8"/>
        <v/>
      </c>
      <c r="F154" t="s">
        <v>5</v>
      </c>
    </row>
    <row r="155" spans="1:6" ht="15.75" thickBot="1" x14ac:dyDescent="0.3">
      <c r="A155" s="11">
        <v>44192</v>
      </c>
      <c r="B155" s="32"/>
      <c r="C155" s="33"/>
      <c r="D155" s="34"/>
      <c r="E155" s="16" t="str">
        <f t="shared" ca="1" si="8"/>
        <v/>
      </c>
    </row>
    <row r="156" spans="1:6" x14ac:dyDescent="0.25">
      <c r="A156" s="5">
        <v>44193</v>
      </c>
      <c r="B156" s="8">
        <f ca="1">B153+D153</f>
        <v>6325.4353444541293</v>
      </c>
      <c r="C156" s="9">
        <v>5</v>
      </c>
      <c r="D156" s="12">
        <f ca="1">(B156*C156)/100</f>
        <v>316.2717672227065</v>
      </c>
      <c r="E156" s="16" t="str">
        <f t="shared" ca="1" si="8"/>
        <v/>
      </c>
      <c r="F156" t="s">
        <v>5</v>
      </c>
    </row>
    <row r="157" spans="1:6" x14ac:dyDescent="0.25">
      <c r="A157" s="5">
        <v>44194</v>
      </c>
      <c r="B157" s="8">
        <f ca="1">B156+D156</f>
        <v>6641.7071116768357</v>
      </c>
      <c r="C157" s="9">
        <v>5</v>
      </c>
      <c r="D157" s="12">
        <f ca="1">(B157*C157)/100</f>
        <v>332.08535558384182</v>
      </c>
      <c r="E157" s="16" t="str">
        <f t="shared" ca="1" si="8"/>
        <v/>
      </c>
    </row>
    <row r="158" spans="1:6" x14ac:dyDescent="0.25">
      <c r="A158" s="5">
        <v>44195</v>
      </c>
      <c r="B158" s="8">
        <f ca="1">B157+D157</f>
        <v>6973.7924672606778</v>
      </c>
      <c r="C158" s="9">
        <v>5</v>
      </c>
      <c r="D158" s="12">
        <f ca="1">(B158*C158)/100</f>
        <v>348.68962336303389</v>
      </c>
      <c r="E158" s="16" t="str">
        <f t="shared" ca="1" si="8"/>
        <v/>
      </c>
      <c r="F158" t="s">
        <v>5</v>
      </c>
    </row>
    <row r="159" spans="1:6" ht="15.75" thickBot="1" x14ac:dyDescent="0.3">
      <c r="A159" s="5">
        <v>44196</v>
      </c>
      <c r="B159" s="13">
        <f ca="1">B158+D158</f>
        <v>7322.4820906237119</v>
      </c>
      <c r="C159" s="14">
        <v>5</v>
      </c>
      <c r="D159" s="15">
        <f ca="1">(B159*C159)/100</f>
        <v>366.12410453118559</v>
      </c>
      <c r="E159" s="16">
        <f t="shared" ca="1" si="8"/>
        <v>366.12410453118559</v>
      </c>
    </row>
    <row r="160" spans="1:6" x14ac:dyDescent="0.25">
      <c r="C160" t="s">
        <v>9</v>
      </c>
      <c r="F160" t="s">
        <v>5</v>
      </c>
    </row>
    <row r="161" spans="3:6" x14ac:dyDescent="0.25">
      <c r="C161" t="s">
        <v>9</v>
      </c>
    </row>
    <row r="162" spans="3:6" x14ac:dyDescent="0.25">
      <c r="C162" t="s">
        <v>9</v>
      </c>
      <c r="F162" t="s">
        <v>5</v>
      </c>
    </row>
    <row r="163" spans="3:6" x14ac:dyDescent="0.25">
      <c r="C163" s="28" t="s">
        <v>9</v>
      </c>
    </row>
    <row r="164" spans="3:6" x14ac:dyDescent="0.25">
      <c r="C164" s="28" t="s">
        <v>9</v>
      </c>
      <c r="F164" t="s">
        <v>5</v>
      </c>
    </row>
    <row r="165" spans="3:6" x14ac:dyDescent="0.25">
      <c r="C165" s="28" t="s">
        <v>9</v>
      </c>
    </row>
    <row r="166" spans="3:6" x14ac:dyDescent="0.25">
      <c r="C166" s="28" t="s">
        <v>9</v>
      </c>
      <c r="F166" t="s">
        <v>5</v>
      </c>
    </row>
    <row r="167" spans="3:6" x14ac:dyDescent="0.25">
      <c r="C167" s="28" t="s">
        <v>9</v>
      </c>
    </row>
    <row r="168" spans="3:6" x14ac:dyDescent="0.25">
      <c r="C168" s="28" t="s">
        <v>9</v>
      </c>
      <c r="F168" t="s">
        <v>5</v>
      </c>
    </row>
    <row r="169" spans="3:6" x14ac:dyDescent="0.25">
      <c r="C169" s="28" t="s">
        <v>9</v>
      </c>
    </row>
    <row r="170" spans="3:6" x14ac:dyDescent="0.25">
      <c r="C170" s="28" t="s">
        <v>9</v>
      </c>
      <c r="F170" t="s">
        <v>5</v>
      </c>
    </row>
    <row r="172" spans="3:6" x14ac:dyDescent="0.25">
      <c r="F172" t="s">
        <v>5</v>
      </c>
    </row>
    <row r="174" spans="3:6" x14ac:dyDescent="0.25">
      <c r="F174" t="s">
        <v>5</v>
      </c>
    </row>
    <row r="177" spans="6:6" x14ac:dyDescent="0.25">
      <c r="F177" t="s">
        <v>5</v>
      </c>
    </row>
    <row r="179" spans="6:6" x14ac:dyDescent="0.25">
      <c r="F179" t="s">
        <v>5</v>
      </c>
    </row>
    <row r="181" spans="6:6" x14ac:dyDescent="0.25">
      <c r="F181" t="s">
        <v>5</v>
      </c>
    </row>
    <row r="183" spans="6:6" x14ac:dyDescent="0.25">
      <c r="F183" t="s">
        <v>5</v>
      </c>
    </row>
    <row r="185" spans="6:6" x14ac:dyDescent="0.25">
      <c r="F185" t="s">
        <v>5</v>
      </c>
    </row>
    <row r="187" spans="6:6" x14ac:dyDescent="0.25">
      <c r="F187" t="s">
        <v>5</v>
      </c>
    </row>
    <row r="189" spans="6:6" x14ac:dyDescent="0.25">
      <c r="F189" t="s">
        <v>5</v>
      </c>
    </row>
    <row r="191" spans="6:6" x14ac:dyDescent="0.25">
      <c r="F191" t="s">
        <v>5</v>
      </c>
    </row>
    <row r="193" spans="6:6" x14ac:dyDescent="0.25">
      <c r="F193" t="s">
        <v>5</v>
      </c>
    </row>
    <row r="195" spans="6:6" x14ac:dyDescent="0.25">
      <c r="F195" t="s">
        <v>5</v>
      </c>
    </row>
    <row r="197" spans="6:6" x14ac:dyDescent="0.25">
      <c r="F197" t="s">
        <v>5</v>
      </c>
    </row>
    <row r="199" spans="6:6" x14ac:dyDescent="0.25">
      <c r="F199" t="s">
        <v>5</v>
      </c>
    </row>
    <row r="201" spans="6:6" x14ac:dyDescent="0.25">
      <c r="F201" t="s">
        <v>5</v>
      </c>
    </row>
    <row r="203" spans="6:6" x14ac:dyDescent="0.25">
      <c r="F203" t="s">
        <v>5</v>
      </c>
    </row>
    <row r="205" spans="6:6" x14ac:dyDescent="0.25">
      <c r="F205" t="s">
        <v>5</v>
      </c>
    </row>
    <row r="207" spans="6:6" x14ac:dyDescent="0.25">
      <c r="F207" t="s">
        <v>5</v>
      </c>
    </row>
    <row r="209" spans="6:6" x14ac:dyDescent="0.25">
      <c r="F209" t="s">
        <v>5</v>
      </c>
    </row>
    <row r="211" spans="6:6" x14ac:dyDescent="0.25">
      <c r="F211" t="s">
        <v>5</v>
      </c>
    </row>
    <row r="213" spans="6:6" x14ac:dyDescent="0.25">
      <c r="F213" t="s">
        <v>5</v>
      </c>
    </row>
    <row r="215" spans="6:6" x14ac:dyDescent="0.25">
      <c r="F215" t="s">
        <v>5</v>
      </c>
    </row>
    <row r="217" spans="6:6" x14ac:dyDescent="0.25">
      <c r="F217" t="s">
        <v>5</v>
      </c>
    </row>
    <row r="219" spans="6:6" x14ac:dyDescent="0.25">
      <c r="F219" t="s">
        <v>5</v>
      </c>
    </row>
    <row r="221" spans="6:6" x14ac:dyDescent="0.25">
      <c r="F221" t="s">
        <v>5</v>
      </c>
    </row>
    <row r="223" spans="6:6" x14ac:dyDescent="0.25">
      <c r="F223" t="s">
        <v>5</v>
      </c>
    </row>
    <row r="225" spans="6:6" x14ac:dyDescent="0.25">
      <c r="F225" t="s">
        <v>5</v>
      </c>
    </row>
    <row r="227" spans="6:6" x14ac:dyDescent="0.25">
      <c r="F227" t="s">
        <v>5</v>
      </c>
    </row>
    <row r="229" spans="6:6" x14ac:dyDescent="0.25">
      <c r="F229" t="s">
        <v>5</v>
      </c>
    </row>
    <row r="231" spans="6:6" x14ac:dyDescent="0.25">
      <c r="F231" t="s">
        <v>5</v>
      </c>
    </row>
    <row r="233" spans="6:6" x14ac:dyDescent="0.25">
      <c r="F233" t="s">
        <v>5</v>
      </c>
    </row>
    <row r="235" spans="6:6" x14ac:dyDescent="0.25">
      <c r="F235">
        <v>403.65182524563215</v>
      </c>
    </row>
    <row r="237" spans="6:6" x14ac:dyDescent="0.25">
      <c r="F237" t="s">
        <v>5</v>
      </c>
    </row>
    <row r="239" spans="6:6" x14ac:dyDescent="0.25">
      <c r="F239" t="s">
        <v>5</v>
      </c>
    </row>
    <row r="241" spans="6:6" x14ac:dyDescent="0.25">
      <c r="F241" t="s">
        <v>5</v>
      </c>
    </row>
    <row r="243" spans="6:6" x14ac:dyDescent="0.25">
      <c r="F243" t="s">
        <v>5</v>
      </c>
    </row>
    <row r="245" spans="6:6" x14ac:dyDescent="0.25">
      <c r="F245" t="s">
        <v>5</v>
      </c>
    </row>
    <row r="247" spans="6:6" x14ac:dyDescent="0.25">
      <c r="F247" t="s">
        <v>5</v>
      </c>
    </row>
    <row r="249" spans="6:6" x14ac:dyDescent="0.25">
      <c r="F249" t="s">
        <v>5</v>
      </c>
    </row>
    <row r="251" spans="6:6" x14ac:dyDescent="0.25">
      <c r="F251" t="s">
        <v>5</v>
      </c>
    </row>
    <row r="253" spans="6:6" x14ac:dyDescent="0.25">
      <c r="F253" t="s">
        <v>5</v>
      </c>
    </row>
    <row r="255" spans="6:6" x14ac:dyDescent="0.25">
      <c r="F255" t="s">
        <v>5</v>
      </c>
    </row>
    <row r="257" spans="6:6" x14ac:dyDescent="0.25">
      <c r="F257" t="s">
        <v>5</v>
      </c>
    </row>
    <row r="259" spans="6:6" x14ac:dyDescent="0.25">
      <c r="F259" t="s">
        <v>5</v>
      </c>
    </row>
    <row r="261" spans="6:6" x14ac:dyDescent="0.25">
      <c r="F261" t="s">
        <v>5</v>
      </c>
    </row>
    <row r="263" spans="6:6" x14ac:dyDescent="0.25">
      <c r="F263" t="s">
        <v>5</v>
      </c>
    </row>
    <row r="265" spans="6:6" x14ac:dyDescent="0.25">
      <c r="F265" t="s">
        <v>5</v>
      </c>
    </row>
    <row r="267" spans="6:6" x14ac:dyDescent="0.25">
      <c r="F267" t="s">
        <v>5</v>
      </c>
    </row>
    <row r="269" spans="6:6" x14ac:dyDescent="0.25">
      <c r="F269" t="s">
        <v>5</v>
      </c>
    </row>
    <row r="271" spans="6:6" x14ac:dyDescent="0.25">
      <c r="F271" t="s">
        <v>5</v>
      </c>
    </row>
    <row r="273" spans="6:6" x14ac:dyDescent="0.25">
      <c r="F273" t="s">
        <v>5</v>
      </c>
    </row>
    <row r="275" spans="6:6" x14ac:dyDescent="0.25">
      <c r="F275" t="s">
        <v>5</v>
      </c>
    </row>
    <row r="277" spans="6:6" x14ac:dyDescent="0.25">
      <c r="F277" t="s">
        <v>5</v>
      </c>
    </row>
    <row r="279" spans="6:6" x14ac:dyDescent="0.25">
      <c r="F279" t="s">
        <v>5</v>
      </c>
    </row>
    <row r="281" spans="6:6" x14ac:dyDescent="0.25">
      <c r="F281" t="s">
        <v>5</v>
      </c>
    </row>
    <row r="283" spans="6:6" x14ac:dyDescent="0.25">
      <c r="F283" t="s">
        <v>5</v>
      </c>
    </row>
    <row r="285" spans="6:6" x14ac:dyDescent="0.25">
      <c r="F285" t="s">
        <v>5</v>
      </c>
    </row>
    <row r="287" spans="6:6" x14ac:dyDescent="0.25">
      <c r="F287" t="s">
        <v>5</v>
      </c>
    </row>
    <row r="289" spans="6:6" x14ac:dyDescent="0.25">
      <c r="F289" t="s">
        <v>5</v>
      </c>
    </row>
    <row r="291" spans="6:6" x14ac:dyDescent="0.25">
      <c r="F291" t="s">
        <v>5</v>
      </c>
    </row>
    <row r="293" spans="6:6" x14ac:dyDescent="0.25">
      <c r="F293" t="s">
        <v>5</v>
      </c>
    </row>
    <row r="295" spans="6:6" x14ac:dyDescent="0.25">
      <c r="F295" t="s">
        <v>5</v>
      </c>
    </row>
    <row r="297" spans="6:6" x14ac:dyDescent="0.25">
      <c r="F297">
        <v>1239.8261703615435</v>
      </c>
    </row>
  </sheetData>
  <mergeCells count="21">
    <mergeCell ref="B133:D134"/>
    <mergeCell ref="B140:D141"/>
    <mergeCell ref="B147:D148"/>
    <mergeCell ref="B154:D155"/>
    <mergeCell ref="B91:D92"/>
    <mergeCell ref="B98:D99"/>
    <mergeCell ref="B105:D106"/>
    <mergeCell ref="B112:D113"/>
    <mergeCell ref="B119:D120"/>
    <mergeCell ref="B126:D127"/>
    <mergeCell ref="B84:D85"/>
    <mergeCell ref="B14:D15"/>
    <mergeCell ref="B21:D22"/>
    <mergeCell ref="B28:D29"/>
    <mergeCell ref="B35:D36"/>
    <mergeCell ref="B42:D43"/>
    <mergeCell ref="B49:D50"/>
    <mergeCell ref="B56:D57"/>
    <mergeCell ref="B63:D64"/>
    <mergeCell ref="B70:D71"/>
    <mergeCell ref="B77:D78"/>
  </mergeCells>
  <conditionalFormatting sqref="C1:C6 C9:C13 C16:C20 C23:C27 C30:C34 C37:C41 C44:C48 C51:C55 C58:C62 C65:C69 C72:C76 C79:C83 C86:C90 C93:C97 C100:C104 C107:C111 C114:C118 C121:C125 C128:C132 C135:C139 C142:C146 C149:C153 C156:C159">
    <cfRule type="cellIs" dxfId="6" priority="10" operator="greaterThan">
      <formula>0</formula>
    </cfRule>
  </conditionalFormatting>
  <conditionalFormatting sqref="A2:A159">
    <cfRule type="expression" dxfId="5" priority="8">
      <formula>A3&lt;TODAY()</formula>
    </cfRule>
    <cfRule type="expression" dxfId="4" priority="9">
      <formula>A3=TODAY()</formula>
    </cfRule>
  </conditionalFormatting>
  <conditionalFormatting sqref="A1:A159">
    <cfRule type="timePeriod" dxfId="3" priority="7" timePeriod="today">
      <formula>FLOOR(A1,1)=TODAY()</formula>
    </cfRule>
  </conditionalFormatting>
  <conditionalFormatting sqref="C2:C170">
    <cfRule type="cellIs" dxfId="2" priority="3" operator="equal">
      <formula>0</formula>
    </cfRule>
  </conditionalFormatting>
  <conditionalFormatting sqref="D7:D170">
    <cfRule type="expression" dxfId="1" priority="1">
      <formula>$C7=0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aph">
                <anchor moveWithCells="1" sizeWithCells="1">
                  <from>
                    <xdr:col>8</xdr:col>
                    <xdr:colOff>447675</xdr:colOff>
                    <xdr:row>0</xdr:row>
                    <xdr:rowOff>152400</xdr:rowOff>
                  </from>
                  <to>
                    <xdr:col>12</xdr:col>
                    <xdr:colOff>723900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20034F46-EEB5-4D51-94A7-EC2EE10F175E}">
            <xm:f>NOT(ISERROR(SEARCH("-",C1)))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C1:C6 C9:C13 C16:C20 C23:C27 C30:C34 C37:C41 C44:C48 C51:C55 C58:C62 C65:C69 C72:C76 C79:C83 C86:C90 C93:C97 C100:C104 C107:C111 C114:C118 C121:C125 C128:C132 C135:C139 C142:C146 C149:C153 C156:C159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X Cellus</cp:lastModifiedBy>
  <dcterms:created xsi:type="dcterms:W3CDTF">2020-08-03T09:45:21Z</dcterms:created>
  <dcterms:modified xsi:type="dcterms:W3CDTF">2020-08-02T16:02:58Z</dcterms:modified>
</cp:coreProperties>
</file>