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15600" windowHeight="11760" activeTab="1"/>
  </bookViews>
  <sheets>
    <sheet name="vierge" sheetId="4" r:id="rId1"/>
    <sheet name="Sommaire" sheetId="1" r:id="rId2"/>
    <sheet name="Hachis parmentier" sheetId="8" r:id="rId3"/>
    <sheet name="Oeufs a la florentine" sheetId="9" r:id="rId4"/>
    <sheet name="Tarte aux pralines" sheetId="5" r:id="rId5"/>
    <sheet name="Tiramisu" sheetId="3" r:id="rId6"/>
    <sheet name="Velouté de butternut" sheetId="7" r:id="rId7"/>
    <sheet name="Crème anglaise" sheetId="6" r:id="rId8"/>
    <sheet name="Flan de légumes" sheetId="2" r:id="rId9"/>
  </sheets>
  <definedNames>
    <definedName name="_xlnm._FilterDatabase" localSheetId="1" hidden="1">Sommaire!$A$2:$Y$29</definedName>
    <definedName name="crème_anglaise">'Crème anglaise'!$A$1</definedName>
    <definedName name="Flan_de_légumes">'Flan de légumes'!$A$34</definedName>
    <definedName name="Menu">Sommaire!$A$2</definedName>
    <definedName name="Tarte_aux_pralines">'Tarte aux pralines'!$A$1</definedName>
    <definedName name="Tiramisu" localSheetId="7">'Crème anglaise'!$A$35</definedName>
    <definedName name="Tiramisu" localSheetId="2">'Hachis parmentier'!$A$34</definedName>
    <definedName name="Tiramisu" localSheetId="3">'Oeufs a la florentine'!$A$34</definedName>
    <definedName name="Tiramisu" localSheetId="4">'Tarte aux pralines'!$A$34</definedName>
    <definedName name="Tiramisu" localSheetId="6">'Velouté de butternut'!$A$34</definedName>
    <definedName name="Tiramisu" localSheetId="0">vierge!$A$34</definedName>
    <definedName name="Tiramisu">Tiramisu!$A$34</definedName>
    <definedName name="velouté_de_butternut">'Velouté de butternut'!$A$1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8"/>
  <c r="AM3" i="1" s="1"/>
  <c r="A3" i="9"/>
  <c r="AM4" i="1" s="1"/>
  <c r="AK4"/>
  <c r="AK5"/>
  <c r="AK6"/>
  <c r="AK7"/>
  <c r="AK8"/>
  <c r="AK9"/>
  <c r="AK10"/>
  <c r="AK3"/>
  <c r="AJ4"/>
  <c r="AJ5"/>
  <c r="AJ6"/>
  <c r="AJ7"/>
  <c r="AJ8"/>
  <c r="AJ9"/>
  <c r="AJ10"/>
  <c r="AJ3"/>
  <c r="AI4"/>
  <c r="AI5"/>
  <c r="AI6"/>
  <c r="AI7"/>
  <c r="AI8"/>
  <c r="AI9"/>
  <c r="AI10"/>
  <c r="AI3"/>
  <c r="AH4"/>
  <c r="AH5"/>
  <c r="AH6"/>
  <c r="AH7"/>
  <c r="AH8"/>
  <c r="AH9"/>
  <c r="AH10"/>
  <c r="AG4"/>
  <c r="AG5"/>
  <c r="AG6"/>
  <c r="AG7"/>
  <c r="AG8"/>
  <c r="AG9"/>
  <c r="AG10"/>
  <c r="AG3"/>
  <c r="AH3"/>
  <c r="G1" i="9"/>
  <c r="G1" i="8"/>
</calcChain>
</file>

<file path=xl/comments1.xml><?xml version="1.0" encoding="utf-8"?>
<comments xmlns="http://schemas.openxmlformats.org/spreadsheetml/2006/main">
  <authors>
    <author>Damien Mareschal</author>
  </authors>
  <commentList>
    <comment ref="E4" authorId="0">
      <text>
        <r>
          <rPr>
            <b/>
            <sz val="9"/>
            <color indexed="81"/>
            <rFont val="Tahoma"/>
            <charset val="1"/>
          </rPr>
          <t xml:space="preserve">Lait entier pour une crème onctueuse
Lait de riz pour sans produits laitier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<sst xmlns="http://schemas.openxmlformats.org/spreadsheetml/2006/main" count="375" uniqueCount="174">
  <si>
    <t>Flan de légumes</t>
  </si>
  <si>
    <t>Préparation</t>
  </si>
  <si>
    <t>6 min</t>
  </si>
  <si>
    <t>Durée totale</t>
  </si>
  <si>
    <t>42 min</t>
  </si>
  <si>
    <t>Difficulté</t>
  </si>
  <si>
    <t>facile</t>
  </si>
  <si>
    <t>Nombre de parts</t>
  </si>
  <si>
    <t>12 portions</t>
  </si>
  <si>
    <r>
      <t>Coût pour 1 portion</t>
    </r>
    <r>
      <rPr>
        <sz val="14"/>
        <color rgb="FFC3A379"/>
        <rFont val="Arial"/>
        <family val="2"/>
      </rPr>
      <t>▼</t>
    </r>
  </si>
  <si>
    <t>≈ 0.32 €</t>
  </si>
  <si>
    <r>
      <t>Calories par portion</t>
    </r>
    <r>
      <rPr>
        <sz val="14"/>
        <color rgb="FFC3A379"/>
        <rFont val="Arial"/>
        <family val="2"/>
      </rPr>
      <t>▼</t>
    </r>
  </si>
  <si>
    <t>111 kcal</t>
  </si>
  <si>
    <t>Oignon jaune</t>
  </si>
  <si>
    <t>1 cuillère à soupe</t>
  </si>
  <si>
    <t>Huile d'olive</t>
  </si>
  <si>
    <t>Poivron rouge</t>
  </si>
  <si>
    <t>Tomate</t>
  </si>
  <si>
    <t>10 brins</t>
  </si>
  <si>
    <t>Persil frais</t>
  </si>
  <si>
    <t>50 grammes</t>
  </si>
  <si>
    <t>Emmental rapé (facultatif)</t>
  </si>
  <si>
    <t>180 grammes</t>
  </si>
  <si>
    <t>Crème fraîche épaisse</t>
  </si>
  <si>
    <t>20 grammes</t>
  </si>
  <si>
    <t>Maïzena</t>
  </si>
  <si>
    <t>Oeufs</t>
  </si>
  <si>
    <t>1 cuillère à café</t>
  </si>
  <si>
    <t>Sel aux herbes</t>
  </si>
  <si>
    <t>0.5 cuillère à café</t>
  </si>
  <si>
    <t>Poivre</t>
  </si>
  <si>
    <t>Tiramisu</t>
  </si>
  <si>
    <t>Dessert</t>
  </si>
  <si>
    <t>30 min</t>
  </si>
  <si>
    <t>Repos</t>
  </si>
  <si>
    <t>12 h 00 min</t>
  </si>
  <si>
    <t>12 h 43 min</t>
  </si>
  <si>
    <t>≈ 0.69 €</t>
  </si>
  <si>
    <t>370 kcal</t>
  </si>
  <si>
    <t>Le café</t>
  </si>
  <si>
    <t>500 grammes</t>
  </si>
  <si>
    <t>Eau</t>
  </si>
  <si>
    <t>80 grammes</t>
  </si>
  <si>
    <t>Café moulu</t>
  </si>
  <si>
    <t>5 cuillères à soupe</t>
  </si>
  <si>
    <t>Sucre en poudre</t>
  </si>
  <si>
    <t>Mascarpone</t>
  </si>
  <si>
    <t>1 pincée</t>
  </si>
  <si>
    <t>Sel</t>
  </si>
  <si>
    <t>Le montage</t>
  </si>
  <si>
    <t>Rhum blanc</t>
  </si>
  <si>
    <t>400 grammes</t>
  </si>
  <si>
    <t>Biscuits à la cuillère</t>
  </si>
  <si>
    <t>Cacao amer</t>
  </si>
  <si>
    <t>La crémé</t>
  </si>
  <si>
    <t>Trouvé sur</t>
  </si>
  <si>
    <t>Ingrédients</t>
  </si>
  <si>
    <t>Quantité</t>
  </si>
  <si>
    <t>https://www.cookomix.com/recettes/tiramisu-thermomix/</t>
  </si>
  <si>
    <t>https://www.cookomix.com/recettes/flan-de-legumes-thermomix/</t>
  </si>
  <si>
    <t/>
  </si>
  <si>
    <t>Tarte aux pralines</t>
  </si>
  <si>
    <t>https://www.cookomix.com/recettes/tarte-aux-pralines-thermomix/</t>
  </si>
  <si>
    <t>Coût pour 1 portion▼</t>
  </si>
  <si>
    <t>Calories par portion▼</t>
  </si>
  <si>
    <t>14 min</t>
  </si>
  <si>
    <t>02 h 00 min</t>
  </si>
  <si>
    <t>03 h 11 min</t>
  </si>
  <si>
    <t>6 portions</t>
  </si>
  <si>
    <t>≈ 2.12 €</t>
  </si>
  <si>
    <t>725 kcal</t>
  </si>
  <si>
    <t>La pâte sablée</t>
  </si>
  <si>
    <t>70 grammes</t>
  </si>
  <si>
    <t>120 grammes</t>
  </si>
  <si>
    <t>Beurre</t>
  </si>
  <si>
    <t>260 grammes</t>
  </si>
  <si>
    <t>Farine</t>
  </si>
  <si>
    <t>La crème aux pralines</t>
  </si>
  <si>
    <t>350 grammes</t>
  </si>
  <si>
    <t>Pralines roses</t>
  </si>
  <si>
    <t>Crème fleurette</t>
  </si>
  <si>
    <t>Temps de préparation</t>
  </si>
  <si>
    <t>Temps de repos</t>
  </si>
  <si>
    <t>12h</t>
  </si>
  <si>
    <t>12h30</t>
  </si>
  <si>
    <t>2h</t>
  </si>
  <si>
    <t>2h15</t>
  </si>
  <si>
    <t>Crème</t>
  </si>
  <si>
    <t>Crème anglaise</t>
  </si>
  <si>
    <t>10 min</t>
  </si>
  <si>
    <t>20 min</t>
  </si>
  <si>
    <t>https://yummix.fr/creme-anglaise-thermomix/</t>
  </si>
  <si>
    <t>Temsp de cuisson</t>
  </si>
  <si>
    <t>Temps de cuisson</t>
  </si>
  <si>
    <t>Cuisson</t>
  </si>
  <si>
    <t>500 ml</t>
  </si>
  <si>
    <t>Sucre</t>
  </si>
  <si>
    <t>Œufs</t>
  </si>
  <si>
    <t>Lait</t>
  </si>
  <si>
    <t>Gousse de vanille</t>
  </si>
  <si>
    <t>60 gr</t>
  </si>
  <si>
    <t>6 jaunes</t>
  </si>
  <si>
    <t>500 gr</t>
  </si>
  <si>
    <t>Velouté / Soupe</t>
  </si>
  <si>
    <t>Velouté de butternut</t>
  </si>
  <si>
    <t>12 min</t>
  </si>
  <si>
    <t>38 min</t>
  </si>
  <si>
    <t>Velouté de Butternut</t>
  </si>
  <si>
    <t>137kcal</t>
  </si>
  <si>
    <t>Gousse d'ail</t>
  </si>
  <si>
    <t>600 grammes</t>
  </si>
  <si>
    <t>Butternut</t>
  </si>
  <si>
    <t>Cube de bouillon de volaille</t>
  </si>
  <si>
    <t>Crème fraîche épaisse (facultatif)</t>
  </si>
  <si>
    <t>2 pincées</t>
  </si>
  <si>
    <t>Noix de muscade moulue</t>
  </si>
  <si>
    <t>https://www.cookomix.com/recettes/veloute-butternut-thermomix/</t>
  </si>
  <si>
    <t>Plats Principaux</t>
  </si>
  <si>
    <t>Hachis parmentier</t>
  </si>
  <si>
    <t>25 min</t>
  </si>
  <si>
    <t>1h05</t>
  </si>
  <si>
    <t>https://www.cookomix.com/recettes/hachis-parmentier-thermomix/</t>
  </si>
  <si>
    <t>1h05m</t>
  </si>
  <si>
    <t xml:space="preserve"> portions</t>
  </si>
  <si>
    <t>580kcal</t>
  </si>
  <si>
    <t>Le hachis</t>
  </si>
  <si>
    <t>30 grammes</t>
  </si>
  <si>
    <t>Boeuf</t>
  </si>
  <si>
    <t>La purée</t>
  </si>
  <si>
    <t>Pommes de terre</t>
  </si>
  <si>
    <t>200 grammes</t>
  </si>
  <si>
    <t>Lait demi-écrémé</t>
  </si>
  <si>
    <t>100 grammes</t>
  </si>
  <si>
    <t>Emmental rapé</t>
  </si>
  <si>
    <t>Pour faire le grand plat, il faut doubler toutes les quantités</t>
  </si>
  <si>
    <t>Entrées</t>
  </si>
  <si>
    <t>Oeufs à la florentine</t>
  </si>
  <si>
    <t>1h11</t>
  </si>
  <si>
    <t>Œufs a la florentine</t>
  </si>
  <si>
    <t>https://www.cookomix.com/recettes/oeufs-florentine-thermomix/</t>
  </si>
  <si>
    <t>1,18E</t>
  </si>
  <si>
    <t>299kcal</t>
  </si>
  <si>
    <t>Les oeufs et les épinards</t>
  </si>
  <si>
    <t>Vinaigre de vin</t>
  </si>
  <si>
    <t>1 Cuillère a soupe</t>
  </si>
  <si>
    <t>1200gr</t>
  </si>
  <si>
    <t>Épinards congelés</t>
  </si>
  <si>
    <t>Parmesan</t>
  </si>
  <si>
    <t>45 grammes</t>
  </si>
  <si>
    <t>40 grammes</t>
  </si>
  <si>
    <t>0.25 cuillère à café</t>
  </si>
  <si>
    <t>Oeuf</t>
  </si>
  <si>
    <t>Rechercher par ingrédient</t>
  </si>
  <si>
    <t>Retour vers sommaire</t>
  </si>
  <si>
    <t>Crème butternut</t>
  </si>
  <si>
    <t>Flan patissier</t>
  </si>
  <si>
    <t>A</t>
  </si>
  <si>
    <t>G</t>
  </si>
  <si>
    <t>M</t>
  </si>
  <si>
    <t>S</t>
  </si>
  <si>
    <t>Y</t>
  </si>
  <si>
    <t>Potage butternut</t>
  </si>
  <si>
    <t>Liaisons Recettes</t>
  </si>
  <si>
    <t>Liaison Sommaire</t>
  </si>
  <si>
    <t>Notes:</t>
  </si>
  <si>
    <t>Nombres rouges pour mot trouvé en Sommaire (Fonds vert moyen)</t>
  </si>
  <si>
    <t>A compléter le tableau AL à AP selon même principe</t>
  </si>
  <si>
    <t>Mettre en blanc la police en G1 sur feuilles Recette</t>
  </si>
  <si>
    <t>Nombres bleus pour mot trouvé en Feuilles Recette colonne E (Fonds vert clair)</t>
  </si>
  <si>
    <t>Voir tableau AG à AP ainsi que Mise en forme conditionnelle dès ligne 3 à 1000</t>
  </si>
  <si>
    <t>Enfin corriger la recette Œufs florentine car inséré butternut pour l'exemple</t>
  </si>
  <si>
    <t>Ainsi que les recettes non hypertexte sur cette page, idem pour l'exemple</t>
  </si>
  <si>
    <t>Voir liaison en A3 sur chaque feuille recette et copier à l'identique sur autres feuilles</t>
  </si>
  <si>
    <t>et feuille modèle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</si>
</sst>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sz val="11"/>
      <color rgb="FF444444"/>
      <name val="Arial"/>
      <family val="2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4"/>
      <color rgb="FFC3A379"/>
      <name val="Arial"/>
      <family val="2"/>
    </font>
    <font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indexed="81"/>
      <name val="Tahoma"/>
      <charset val="1"/>
    </font>
    <font>
      <b/>
      <sz val="11"/>
      <color rgb="FFFFFFFF"/>
      <name val="Arial"/>
      <family val="2"/>
    </font>
    <font>
      <b/>
      <sz val="14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sz val="30"/>
      <color rgb="FF444444"/>
      <name val="Arial"/>
      <family val="2"/>
    </font>
    <font>
      <sz val="10"/>
      <color rgb="FF4F595F"/>
      <name val="Courier New"/>
      <family val="3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8"/>
      <color theme="4" tint="-0.249977111117893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8"/>
      <color theme="9" tint="0.3999755851924192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theme="5" tint="0.399975585192419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/>
      <bottom style="thin">
        <color indexed="64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1"/>
      </left>
      <right style="thin">
        <color theme="0" tint="-0.24994659260841701"/>
      </right>
      <top style="thin">
        <color theme="0" tint="-0.24994659260841701"/>
      </top>
      <bottom style="thin">
        <color theme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auto="1"/>
      </right>
      <top style="thin">
        <color theme="0" tint="-0.2499465926084170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0">
    <xf numFmtId="0" fontId="0" fillId="0" borderId="0" xfId="0"/>
    <xf numFmtId="0" fontId="3" fillId="0" borderId="0" xfId="1" applyFont="1"/>
    <xf numFmtId="0" fontId="1" fillId="0" borderId="0" xfId="0" applyFont="1" applyAlignment="1">
      <alignment horizontal="left" vertical="center" wrapText="1" indent="1"/>
    </xf>
    <xf numFmtId="0" fontId="5" fillId="0" borderId="0" xfId="0" applyFont="1"/>
    <xf numFmtId="0" fontId="3" fillId="2" borderId="0" xfId="1" applyFont="1" applyFill="1"/>
    <xf numFmtId="0" fontId="6" fillId="0" borderId="0" xfId="0" applyFont="1"/>
    <xf numFmtId="0" fontId="2" fillId="0" borderId="0" xfId="1"/>
    <xf numFmtId="0" fontId="1" fillId="0" borderId="0" xfId="0" applyFont="1"/>
    <xf numFmtId="0" fontId="9" fillId="0" borderId="1" xfId="0" applyFont="1" applyBorder="1"/>
    <xf numFmtId="0" fontId="9" fillId="0" borderId="2" xfId="0" applyFont="1" applyBorder="1"/>
    <xf numFmtId="0" fontId="0" fillId="0" borderId="3" xfId="0" applyBorder="1"/>
    <xf numFmtId="0" fontId="8" fillId="0" borderId="4" xfId="0" applyFont="1" applyBorder="1" applyAlignment="1">
      <alignment horizontal="left" vertical="center" wrapText="1" indent="1"/>
    </xf>
    <xf numFmtId="0" fontId="2" fillId="0" borderId="3" xfId="1" applyBorder="1" applyAlignment="1">
      <alignment horizontal="left" vertical="center" wrapText="1" indent="1"/>
    </xf>
    <xf numFmtId="0" fontId="1" fillId="0" borderId="4" xfId="0" applyFont="1" applyBorder="1" applyAlignment="1">
      <alignment horizontal="left" vertical="center" wrapText="1" indent="1"/>
    </xf>
    <xf numFmtId="0" fontId="0" fillId="0" borderId="4" xfId="0" applyBorder="1"/>
    <xf numFmtId="0" fontId="2" fillId="0" borderId="5" xfId="1" applyBorder="1" applyAlignment="1">
      <alignment horizontal="left" vertical="center" wrapText="1" indent="1"/>
    </xf>
    <xf numFmtId="0" fontId="1" fillId="0" borderId="6" xfId="0" applyFont="1" applyBorder="1" applyAlignment="1">
      <alignment horizontal="left" vertical="center" wrapText="1" indent="1"/>
    </xf>
    <xf numFmtId="0" fontId="0" fillId="0" borderId="0" xfId="0" quotePrefix="1"/>
    <xf numFmtId="0" fontId="1" fillId="0" borderId="1" xfId="0" applyFont="1" applyBorder="1" applyAlignment="1"/>
    <xf numFmtId="0" fontId="1" fillId="0" borderId="2" xfId="0" applyFont="1" applyBorder="1"/>
    <xf numFmtId="0" fontId="1" fillId="0" borderId="3" xfId="0" applyFont="1" applyBorder="1" applyAlignment="1">
      <alignment vertical="center" wrapText="1"/>
    </xf>
    <xf numFmtId="0" fontId="1" fillId="0" borderId="4" xfId="0" applyFont="1" applyBorder="1"/>
    <xf numFmtId="0" fontId="1" fillId="0" borderId="5" xfId="0" applyFont="1" applyBorder="1" applyAlignment="1">
      <alignment vertical="center" wrapText="1"/>
    </xf>
    <xf numFmtId="0" fontId="1" fillId="0" borderId="6" xfId="0" applyFont="1" applyBorder="1"/>
    <xf numFmtId="0" fontId="0" fillId="0" borderId="1" xfId="0" applyBorder="1"/>
    <xf numFmtId="0" fontId="0" fillId="0" borderId="2" xfId="0" applyBorder="1"/>
    <xf numFmtId="0" fontId="1" fillId="0" borderId="1" xfId="0" applyFont="1" applyBorder="1" applyAlignment="1">
      <alignment horizontal="left" vertical="center" wrapText="1" indent="1"/>
    </xf>
    <xf numFmtId="0" fontId="1" fillId="0" borderId="2" xfId="0" applyFont="1" applyBorder="1" applyAlignment="1">
      <alignment horizontal="left" vertical="center" wrapText="1" indent="1"/>
    </xf>
    <xf numFmtId="0" fontId="1" fillId="0" borderId="3" xfId="0" applyFont="1" applyBorder="1" applyAlignment="1">
      <alignment horizontal="left" vertical="center" wrapText="1" indent="1"/>
    </xf>
    <xf numFmtId="0" fontId="1" fillId="0" borderId="5" xfId="0" applyFont="1" applyBorder="1" applyAlignment="1">
      <alignment horizontal="left" vertical="center" wrapText="1" indent="1"/>
    </xf>
    <xf numFmtId="0" fontId="0" fillId="0" borderId="6" xfId="0" applyBorder="1"/>
    <xf numFmtId="0" fontId="10" fillId="0" borderId="3" xfId="1" applyFont="1" applyBorder="1" applyAlignment="1">
      <alignment horizontal="left" vertical="center" wrapText="1" indent="1"/>
    </xf>
    <xf numFmtId="0" fontId="10" fillId="0" borderId="5" xfId="1" applyFont="1" applyBorder="1" applyAlignment="1">
      <alignment horizontal="left" vertical="center" wrapText="1" indent="1"/>
    </xf>
    <xf numFmtId="0" fontId="11" fillId="0" borderId="3" xfId="0" applyFont="1" applyBorder="1"/>
    <xf numFmtId="0" fontId="1" fillId="0" borderId="8" xfId="0" applyFont="1" applyBorder="1" applyAlignment="1">
      <alignment horizontal="left" vertical="center" wrapText="1" indent="1"/>
    </xf>
    <xf numFmtId="0" fontId="1" fillId="0" borderId="9" xfId="0" applyFont="1" applyBorder="1" applyAlignment="1"/>
    <xf numFmtId="0" fontId="1" fillId="0" borderId="10" xfId="0" applyFont="1" applyBorder="1" applyAlignment="1">
      <alignment vertical="center" wrapText="1"/>
    </xf>
    <xf numFmtId="0" fontId="0" fillId="0" borderId="11" xfId="0" applyBorder="1"/>
    <xf numFmtId="0" fontId="0" fillId="0" borderId="5" xfId="0" applyBorder="1"/>
    <xf numFmtId="0" fontId="0" fillId="0" borderId="12" xfId="0" applyBorder="1"/>
    <xf numFmtId="0" fontId="13" fillId="0" borderId="0" xfId="0" applyFont="1" applyAlignment="1">
      <alignment horizontal="left" vertical="center" wrapText="1"/>
    </xf>
    <xf numFmtId="0" fontId="0" fillId="0" borderId="7" xfId="0" applyBorder="1"/>
    <xf numFmtId="0" fontId="2" fillId="0" borderId="7" xfId="1" applyBorder="1" applyAlignment="1">
      <alignment horizontal="left" vertical="center" wrapText="1" indent="1"/>
    </xf>
    <xf numFmtId="0" fontId="2" fillId="0" borderId="13" xfId="1" applyBorder="1" applyAlignment="1">
      <alignment horizontal="left" vertical="center" wrapText="1" indent="1"/>
    </xf>
    <xf numFmtId="0" fontId="1" fillId="0" borderId="14" xfId="0" applyFont="1" applyBorder="1" applyAlignment="1">
      <alignment horizontal="left" vertical="center" wrapText="1" indent="1"/>
    </xf>
    <xf numFmtId="0" fontId="1" fillId="0" borderId="4" xfId="0" quotePrefix="1" applyFont="1" applyBorder="1"/>
    <xf numFmtId="0" fontId="2" fillId="0" borderId="0" xfId="1" applyAlignment="1">
      <alignment horizontal="left" vertical="center" wrapText="1" indent="1"/>
    </xf>
    <xf numFmtId="0" fontId="0" fillId="0" borderId="8" xfId="0" applyBorder="1"/>
    <xf numFmtId="0" fontId="0" fillId="3" borderId="0" xfId="0" applyFill="1"/>
    <xf numFmtId="0" fontId="14" fillId="0" borderId="0" xfId="0" applyFont="1"/>
    <xf numFmtId="0" fontId="0" fillId="0" borderId="13" xfId="0" applyBorder="1"/>
    <xf numFmtId="0" fontId="2" fillId="0" borderId="15" xfId="1" applyBorder="1" applyAlignment="1">
      <alignment horizontal="left" vertical="center" wrapText="1" indent="1"/>
    </xf>
    <xf numFmtId="0" fontId="0" fillId="0" borderId="15" xfId="0" applyBorder="1"/>
    <xf numFmtId="0" fontId="2" fillId="0" borderId="16" xfId="1" applyBorder="1" applyAlignment="1">
      <alignment horizontal="left" vertical="center" wrapText="1" indent="1"/>
    </xf>
    <xf numFmtId="0" fontId="8" fillId="0" borderId="17" xfId="0" applyFont="1" applyBorder="1" applyAlignment="1">
      <alignment horizontal="left" vertical="center" wrapText="1" indent="1"/>
    </xf>
    <xf numFmtId="0" fontId="0" fillId="0" borderId="18" xfId="0" applyBorder="1"/>
    <xf numFmtId="0" fontId="9" fillId="0" borderId="19" xfId="0" applyFont="1" applyBorder="1"/>
    <xf numFmtId="0" fontId="9" fillId="0" borderId="20" xfId="0" applyFont="1" applyBorder="1"/>
    <xf numFmtId="0" fontId="0" fillId="0" borderId="21" xfId="0" applyBorder="1"/>
    <xf numFmtId="0" fontId="11" fillId="0" borderId="22" xfId="0" applyFont="1" applyBorder="1"/>
    <xf numFmtId="0" fontId="0" fillId="0" borderId="23" xfId="0" applyBorder="1"/>
    <xf numFmtId="0" fontId="8" fillId="0" borderId="24" xfId="0" applyFont="1" applyBorder="1" applyAlignment="1">
      <alignment horizontal="left" vertical="center" wrapText="1" indent="1"/>
    </xf>
    <xf numFmtId="0" fontId="0" fillId="0" borderId="22" xfId="0" applyBorder="1"/>
    <xf numFmtId="0" fontId="2" fillId="0" borderId="23" xfId="1" applyBorder="1" applyAlignment="1">
      <alignment horizontal="left" vertical="center" wrapText="1" indent="1"/>
    </xf>
    <xf numFmtId="0" fontId="1" fillId="0" borderId="24" xfId="0" applyFont="1" applyBorder="1" applyAlignment="1">
      <alignment horizontal="left" vertical="center" wrapText="1" indent="1"/>
    </xf>
    <xf numFmtId="0" fontId="0" fillId="0" borderId="24" xfId="0" applyBorder="1"/>
    <xf numFmtId="0" fontId="0" fillId="0" borderId="25" xfId="0" applyBorder="1"/>
    <xf numFmtId="0" fontId="2" fillId="0" borderId="26" xfId="1" applyBorder="1" applyAlignment="1">
      <alignment horizontal="left" vertical="center" wrapText="1" indent="1"/>
    </xf>
    <xf numFmtId="0" fontId="1" fillId="0" borderId="27" xfId="0" applyFont="1" applyBorder="1" applyAlignment="1">
      <alignment horizontal="left" vertical="center" wrapText="1" indent="1"/>
    </xf>
    <xf numFmtId="0" fontId="11" fillId="0" borderId="28" xfId="0" applyFont="1" applyBorder="1"/>
    <xf numFmtId="0" fontId="0" fillId="0" borderId="28" xfId="0" applyBorder="1"/>
    <xf numFmtId="0" fontId="10" fillId="0" borderId="23" xfId="1" applyFont="1" applyBorder="1" applyAlignment="1">
      <alignment horizontal="left" vertical="center" wrapText="1" indent="1"/>
    </xf>
    <xf numFmtId="0" fontId="0" fillId="0" borderId="29" xfId="0" applyBorder="1"/>
    <xf numFmtId="0" fontId="10" fillId="0" borderId="30" xfId="1" applyFont="1" applyBorder="1" applyAlignment="1">
      <alignment horizontal="left" vertical="center" wrapText="1" indent="1"/>
    </xf>
    <xf numFmtId="0" fontId="1" fillId="0" borderId="31" xfId="0" applyFont="1" applyBorder="1" applyAlignment="1">
      <alignment horizontal="left" vertical="center" wrapText="1" indent="1"/>
    </xf>
    <xf numFmtId="0" fontId="17" fillId="0" borderId="0" xfId="0" applyFont="1" applyAlignment="1">
      <alignment horizontal="center"/>
    </xf>
    <xf numFmtId="0" fontId="17" fillId="0" borderId="0" xfId="0" applyFont="1"/>
    <xf numFmtId="0" fontId="15" fillId="0" borderId="0" xfId="0" applyFont="1" applyAlignment="1">
      <alignment horizontal="center"/>
    </xf>
    <xf numFmtId="0" fontId="18" fillId="4" borderId="0" xfId="0" applyFont="1" applyFill="1"/>
    <xf numFmtId="0" fontId="0" fillId="4" borderId="0" xfId="0" applyFill="1"/>
    <xf numFmtId="0" fontId="19" fillId="4" borderId="0" xfId="0" applyFont="1" applyFill="1"/>
    <xf numFmtId="0" fontId="0" fillId="5" borderId="0" xfId="0" applyFill="1"/>
    <xf numFmtId="0" fontId="17" fillId="5" borderId="0" xfId="0" applyFont="1" applyFill="1"/>
    <xf numFmtId="0" fontId="15" fillId="5" borderId="0" xfId="0" applyFont="1" applyFill="1"/>
    <xf numFmtId="0" fontId="15" fillId="0" borderId="23" xfId="0" applyFont="1" applyBorder="1"/>
    <xf numFmtId="0" fontId="20" fillId="0" borderId="0" xfId="0" applyFont="1"/>
    <xf numFmtId="0" fontId="16" fillId="4" borderId="0" xfId="0" applyFont="1" applyFill="1" applyAlignment="1">
      <alignment horizontal="center"/>
    </xf>
    <xf numFmtId="0" fontId="21" fillId="0" borderId="0" xfId="0" applyFont="1"/>
    <xf numFmtId="0" fontId="22" fillId="0" borderId="0" xfId="0" applyFont="1"/>
    <xf numFmtId="0" fontId="23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11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ookomix.com/recettes/hachis-parmentier-thermomi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ookomix.com/recettes/ingredients/poivre/" TargetMode="External"/><Relationship Id="rId13" Type="http://schemas.openxmlformats.org/officeDocument/2006/relationships/hyperlink" Target="https://www.cookomix.com/recettes/ingredients/emmental-rape/" TargetMode="External"/><Relationship Id="rId3" Type="http://schemas.openxmlformats.org/officeDocument/2006/relationships/hyperlink" Target="https://www.cookomix.com/recettes/ingredients/gousses-d-ail/" TargetMode="External"/><Relationship Id="rId7" Type="http://schemas.openxmlformats.org/officeDocument/2006/relationships/hyperlink" Target="https://www.cookomix.com/recettes/ingredients/sel/" TargetMode="External"/><Relationship Id="rId12" Type="http://schemas.openxmlformats.org/officeDocument/2006/relationships/hyperlink" Target="https://www.cookomix.com/recettes/ingredients/beurre/" TargetMode="External"/><Relationship Id="rId2" Type="http://schemas.openxmlformats.org/officeDocument/2006/relationships/hyperlink" Target="https://www.cookomix.com/recettes/ingredients/oignons-jaunes/" TargetMode="External"/><Relationship Id="rId16" Type="http://schemas.openxmlformats.org/officeDocument/2006/relationships/printerSettings" Target="../printerSettings/printerSettings3.bin"/><Relationship Id="rId1" Type="http://schemas.openxmlformats.org/officeDocument/2006/relationships/hyperlink" Target="https://www.cookomix.com/recettes/hachis-parmentier-thermomix/" TargetMode="External"/><Relationship Id="rId6" Type="http://schemas.openxmlformats.org/officeDocument/2006/relationships/hyperlink" Target="https://www.cookomix.com/recettes/ingredients/persil-frais/" TargetMode="External"/><Relationship Id="rId11" Type="http://schemas.openxmlformats.org/officeDocument/2006/relationships/hyperlink" Target="https://www.cookomix.com/recettes/ingredients/noix-de-muscade-moulue/" TargetMode="External"/><Relationship Id="rId5" Type="http://schemas.openxmlformats.org/officeDocument/2006/relationships/hyperlink" Target="https://www.cookomix.com/recettes/ingredients/boeuf/" TargetMode="External"/><Relationship Id="rId15" Type="http://schemas.openxmlformats.org/officeDocument/2006/relationships/hyperlink" Target="https://www.cookomix.com/recettes/ingredients/pommes-de-terre/" TargetMode="External"/><Relationship Id="rId10" Type="http://schemas.openxmlformats.org/officeDocument/2006/relationships/hyperlink" Target="https://www.cookomix.com/recettes/ingredients/sel/" TargetMode="External"/><Relationship Id="rId4" Type="http://schemas.openxmlformats.org/officeDocument/2006/relationships/hyperlink" Target="https://www.cookomix.com/recettes/ingredients/beurre/" TargetMode="External"/><Relationship Id="rId9" Type="http://schemas.openxmlformats.org/officeDocument/2006/relationships/hyperlink" Target="https://www.cookomix.com/recettes/ingredients/lait/" TargetMode="External"/><Relationship Id="rId14" Type="http://schemas.openxmlformats.org/officeDocument/2006/relationships/hyperlink" Target="https://www.cookomix.com/recettes/ingredients/poivre/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ookomix.com/recettes/ingredients/beurre/" TargetMode="External"/><Relationship Id="rId13" Type="http://schemas.openxmlformats.org/officeDocument/2006/relationships/hyperlink" Target="https://www.cookomix.com/recettes/ingredients/oeuf/" TargetMode="External"/><Relationship Id="rId3" Type="http://schemas.openxmlformats.org/officeDocument/2006/relationships/hyperlink" Target="https://www.cookomix.com/recettes/ingredients/vinaigre-de-vin/" TargetMode="External"/><Relationship Id="rId7" Type="http://schemas.openxmlformats.org/officeDocument/2006/relationships/hyperlink" Target="https://www.cookomix.com/recettes/ingredients/farine/" TargetMode="External"/><Relationship Id="rId12" Type="http://schemas.openxmlformats.org/officeDocument/2006/relationships/hyperlink" Target="https://www.cookomix.com/recettes/ingredients/lait/" TargetMode="External"/><Relationship Id="rId2" Type="http://schemas.openxmlformats.org/officeDocument/2006/relationships/hyperlink" Target="https://www.cookomix.com/recettes/ingredients/eau/" TargetMode="External"/><Relationship Id="rId1" Type="http://schemas.openxmlformats.org/officeDocument/2006/relationships/hyperlink" Target="https://www.cookomix.com/recettes/oeufs-florentine-thermomix/" TargetMode="External"/><Relationship Id="rId6" Type="http://schemas.openxmlformats.org/officeDocument/2006/relationships/hyperlink" Target="https://www.cookomix.com/recettes/ingredients/parmesan/" TargetMode="External"/><Relationship Id="rId11" Type="http://schemas.openxmlformats.org/officeDocument/2006/relationships/hyperlink" Target="https://www.cookomix.com/recettes/ingredients/noix-de-muscade-moulue/" TargetMode="External"/><Relationship Id="rId5" Type="http://schemas.openxmlformats.org/officeDocument/2006/relationships/hyperlink" Target="https://www.cookomix.com/recettes/ingredients/epinards-frais/" TargetMode="External"/><Relationship Id="rId15" Type="http://schemas.openxmlformats.org/officeDocument/2006/relationships/printerSettings" Target="../printerSettings/printerSettings4.bin"/><Relationship Id="rId10" Type="http://schemas.openxmlformats.org/officeDocument/2006/relationships/hyperlink" Target="https://www.cookomix.com/recettes/ingredients/sel/" TargetMode="External"/><Relationship Id="rId4" Type="http://schemas.openxmlformats.org/officeDocument/2006/relationships/hyperlink" Target="https://www.cookomix.com/recettes/ingredients/oeuf/" TargetMode="External"/><Relationship Id="rId9" Type="http://schemas.openxmlformats.org/officeDocument/2006/relationships/hyperlink" Target="https://www.cookomix.com/recettes/ingredients/poivre/" TargetMode="External"/><Relationship Id="rId14" Type="http://schemas.openxmlformats.org/officeDocument/2006/relationships/hyperlink" Target="https://www.cookomix.com/recettes/ingredients/creme-fraiche-epaisse/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.bin"/><Relationship Id="rId3" Type="http://schemas.openxmlformats.org/officeDocument/2006/relationships/hyperlink" Target="https://www.cookomix.com/recettes/ingredients/farine/" TargetMode="External"/><Relationship Id="rId7" Type="http://schemas.openxmlformats.org/officeDocument/2006/relationships/hyperlink" Target="https://www.cookomix.com/recettes/ingredients/creme-fleurette/" TargetMode="External"/><Relationship Id="rId2" Type="http://schemas.openxmlformats.org/officeDocument/2006/relationships/hyperlink" Target="https://www.cookomix.com/recettes/ingredients/beurre/" TargetMode="External"/><Relationship Id="rId1" Type="http://schemas.openxmlformats.org/officeDocument/2006/relationships/hyperlink" Target="https://www.cookomix.com/recettes/ingredients/sucre-en-poudre/" TargetMode="External"/><Relationship Id="rId6" Type="http://schemas.openxmlformats.org/officeDocument/2006/relationships/hyperlink" Target="https://www.cookomix.com/recettes/ingredients/pralines-roses/" TargetMode="External"/><Relationship Id="rId5" Type="http://schemas.openxmlformats.org/officeDocument/2006/relationships/hyperlink" Target="https://www.cookomix.com/recettes/ingredients/sel/" TargetMode="External"/><Relationship Id="rId4" Type="http://schemas.openxmlformats.org/officeDocument/2006/relationships/hyperlink" Target="https://www.cookomix.com/recettes/ingredients/oeuf/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ookomix.com/recettes/ingredients/rhum/" TargetMode="External"/><Relationship Id="rId3" Type="http://schemas.openxmlformats.org/officeDocument/2006/relationships/hyperlink" Target="https://www.cookomix.com/recettes/ingredients/cafe-moulu/" TargetMode="External"/><Relationship Id="rId7" Type="http://schemas.openxmlformats.org/officeDocument/2006/relationships/hyperlink" Target="https://www.cookomix.com/recettes/ingredients/sel/" TargetMode="External"/><Relationship Id="rId12" Type="http://schemas.openxmlformats.org/officeDocument/2006/relationships/printerSettings" Target="../printerSettings/printerSettings6.bin"/><Relationship Id="rId2" Type="http://schemas.openxmlformats.org/officeDocument/2006/relationships/hyperlink" Target="https://www.cookomix.com/recettes/ingredients/eau/" TargetMode="External"/><Relationship Id="rId1" Type="http://schemas.openxmlformats.org/officeDocument/2006/relationships/hyperlink" Target="https://www.cookomix.com/recettes/difficulte/facile/" TargetMode="External"/><Relationship Id="rId6" Type="http://schemas.openxmlformats.org/officeDocument/2006/relationships/hyperlink" Target="https://www.cookomix.com/recettes/ingredients/mascarpone/" TargetMode="External"/><Relationship Id="rId11" Type="http://schemas.openxmlformats.org/officeDocument/2006/relationships/hyperlink" Target="https://www.cookomix.com/recettes/tiramisu-thermomix/" TargetMode="External"/><Relationship Id="rId5" Type="http://schemas.openxmlformats.org/officeDocument/2006/relationships/hyperlink" Target="https://www.cookomix.com/recettes/ingredients/oeuf/" TargetMode="External"/><Relationship Id="rId10" Type="http://schemas.openxmlformats.org/officeDocument/2006/relationships/hyperlink" Target="https://www.cookomix.com/recettes/ingredients/cacao-amer/" TargetMode="External"/><Relationship Id="rId4" Type="http://schemas.openxmlformats.org/officeDocument/2006/relationships/hyperlink" Target="https://www.cookomix.com/recettes/ingredients/sucre-en-poudre/" TargetMode="External"/><Relationship Id="rId9" Type="http://schemas.openxmlformats.org/officeDocument/2006/relationships/hyperlink" Target="https://www.cookomix.com/recettes/ingredients/biscuits-a-la-cuillere/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ookomix.com/recettes/ingredients/poivre/" TargetMode="External"/><Relationship Id="rId3" Type="http://schemas.openxmlformats.org/officeDocument/2006/relationships/hyperlink" Target="https://www.cookomix.com/recettes/ingredients/beurre/" TargetMode="External"/><Relationship Id="rId7" Type="http://schemas.openxmlformats.org/officeDocument/2006/relationships/hyperlink" Target="https://www.cookomix.com/recettes/ingredients/sel/" TargetMode="External"/><Relationship Id="rId12" Type="http://schemas.openxmlformats.org/officeDocument/2006/relationships/printerSettings" Target="../printerSettings/printerSettings7.bin"/><Relationship Id="rId2" Type="http://schemas.openxmlformats.org/officeDocument/2006/relationships/hyperlink" Target="https://www.cookomix.com/recettes/ingredients/gousses-d-ail/" TargetMode="External"/><Relationship Id="rId1" Type="http://schemas.openxmlformats.org/officeDocument/2006/relationships/hyperlink" Target="https://www.cookomix.com/recettes/ingredients/oignons-jaunes/" TargetMode="External"/><Relationship Id="rId6" Type="http://schemas.openxmlformats.org/officeDocument/2006/relationships/hyperlink" Target="https://www.cookomix.com/recettes/ingredients/cubes-de-bouillon-de-volaille/" TargetMode="External"/><Relationship Id="rId11" Type="http://schemas.openxmlformats.org/officeDocument/2006/relationships/hyperlink" Target="https://www.cookomix.com/recettes/veloute-butternut-thermomix/" TargetMode="External"/><Relationship Id="rId5" Type="http://schemas.openxmlformats.org/officeDocument/2006/relationships/hyperlink" Target="https://www.cookomix.com/recettes/ingredients/eau/" TargetMode="External"/><Relationship Id="rId10" Type="http://schemas.openxmlformats.org/officeDocument/2006/relationships/hyperlink" Target="https://www.cookomix.com/recettes/ingredients/noix-de-muscade-moulue/" TargetMode="External"/><Relationship Id="rId4" Type="http://schemas.openxmlformats.org/officeDocument/2006/relationships/hyperlink" Target="https://www.cookomix.com/recettes/ingredients/butternut/" TargetMode="External"/><Relationship Id="rId9" Type="http://schemas.openxmlformats.org/officeDocument/2006/relationships/hyperlink" Target="https://www.cookomix.com/recettes/ingredients/creme-fraiche-epaisse/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https://yummix.fr/creme-anglaise-thermomix/" TargetMode="External"/><Relationship Id="rId4" Type="http://schemas.openxmlformats.org/officeDocument/2006/relationships/comments" Target="../comments1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ookomix.com/recettes/ingredients/creme-fraiche-epaisse/" TargetMode="External"/><Relationship Id="rId13" Type="http://schemas.openxmlformats.org/officeDocument/2006/relationships/hyperlink" Target="https://www.cookomix.com/recettes/flan-de-legumes-thermomix/" TargetMode="External"/><Relationship Id="rId3" Type="http://schemas.openxmlformats.org/officeDocument/2006/relationships/hyperlink" Target="https://www.cookomix.com/recettes/ingredients/huile-dolive/" TargetMode="External"/><Relationship Id="rId7" Type="http://schemas.openxmlformats.org/officeDocument/2006/relationships/hyperlink" Target="https://www.cookomix.com/recettes/ingredients/emmental-rape/" TargetMode="External"/><Relationship Id="rId12" Type="http://schemas.openxmlformats.org/officeDocument/2006/relationships/hyperlink" Target="https://www.cookomix.com/recettes/ingredients/poivre/" TargetMode="External"/><Relationship Id="rId2" Type="http://schemas.openxmlformats.org/officeDocument/2006/relationships/hyperlink" Target="https://www.cookomix.com/recettes/ingredients/oignons-jaunes/" TargetMode="External"/><Relationship Id="rId1" Type="http://schemas.openxmlformats.org/officeDocument/2006/relationships/hyperlink" Target="https://www.cookomix.com/recettes/difficulte/facile/" TargetMode="External"/><Relationship Id="rId6" Type="http://schemas.openxmlformats.org/officeDocument/2006/relationships/hyperlink" Target="https://www.cookomix.com/recettes/ingredients/persil-frais/" TargetMode="External"/><Relationship Id="rId11" Type="http://schemas.openxmlformats.org/officeDocument/2006/relationships/hyperlink" Target="https://www.cookomix.com/recettes/ingredients/sel-aux-herbes/" TargetMode="External"/><Relationship Id="rId5" Type="http://schemas.openxmlformats.org/officeDocument/2006/relationships/hyperlink" Target="https://www.cookomix.com/recettes/ingredients/tomates/" TargetMode="External"/><Relationship Id="rId10" Type="http://schemas.openxmlformats.org/officeDocument/2006/relationships/hyperlink" Target="https://www.cookomix.com/recettes/ingredients/oeuf/" TargetMode="External"/><Relationship Id="rId4" Type="http://schemas.openxmlformats.org/officeDocument/2006/relationships/hyperlink" Target="https://www.cookomix.com/recettes/ingredients/poivrons-rouges/" TargetMode="External"/><Relationship Id="rId9" Type="http://schemas.openxmlformats.org/officeDocument/2006/relationships/hyperlink" Target="https://www.cookomix.com/recettes/ingredients/maizen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4"/>
  <sheetViews>
    <sheetView zoomScaleNormal="100" workbookViewId="0">
      <selection activeCell="B26" sqref="B26"/>
    </sheetView>
  </sheetViews>
  <sheetFormatPr baseColWidth="10" defaultRowHeight="15"/>
  <cols>
    <col min="1" max="1" width="26.7109375" customWidth="1"/>
    <col min="5" max="5" width="19.7109375" bestFit="1" customWidth="1"/>
    <col min="6" max="6" width="19.85546875" bestFit="1" customWidth="1"/>
  </cols>
  <sheetData>
    <row r="1" spans="1:6" ht="33.75">
      <c r="A1" s="3" t="s">
        <v>118</v>
      </c>
      <c r="E1" s="8" t="s">
        <v>56</v>
      </c>
      <c r="F1" s="9" t="s">
        <v>57</v>
      </c>
    </row>
    <row r="2" spans="1:6">
      <c r="A2" t="s">
        <v>55</v>
      </c>
      <c r="B2" s="6" t="s">
        <v>121</v>
      </c>
      <c r="C2" s="17" t="s">
        <v>60</v>
      </c>
      <c r="E2" s="10"/>
      <c r="F2" s="11"/>
    </row>
    <row r="3" spans="1:6" ht="15" customHeight="1">
      <c r="E3" s="12"/>
      <c r="F3" s="13"/>
    </row>
    <row r="4" spans="1:6" ht="15" customHeight="1">
      <c r="E4" s="12"/>
      <c r="F4" s="13"/>
    </row>
    <row r="5" spans="1:6" ht="15" customHeight="1">
      <c r="A5" s="18" t="s">
        <v>1</v>
      </c>
      <c r="B5" s="19"/>
      <c r="E5" s="10"/>
      <c r="F5" s="14"/>
    </row>
    <row r="6" spans="1:6" ht="15" customHeight="1">
      <c r="A6" s="35" t="s">
        <v>94</v>
      </c>
      <c r="B6" s="21"/>
      <c r="E6" s="12"/>
      <c r="F6" s="13"/>
    </row>
    <row r="7" spans="1:6" ht="15" customHeight="1">
      <c r="A7" s="20" t="s">
        <v>34</v>
      </c>
      <c r="B7" s="21"/>
      <c r="E7" s="12"/>
      <c r="F7" s="13"/>
    </row>
    <row r="8" spans="1:6" ht="15" customHeight="1">
      <c r="A8" s="20" t="s">
        <v>3</v>
      </c>
      <c r="B8" s="21"/>
      <c r="E8" s="12"/>
      <c r="F8" s="13"/>
    </row>
    <row r="9" spans="1:6" ht="15" customHeight="1">
      <c r="A9" s="20" t="s">
        <v>5</v>
      </c>
      <c r="B9" s="21"/>
      <c r="E9" s="12"/>
      <c r="F9" s="13"/>
    </row>
    <row r="10" spans="1:6" ht="15" customHeight="1">
      <c r="A10" s="20" t="s">
        <v>7</v>
      </c>
      <c r="B10" s="21"/>
      <c r="E10" s="10"/>
      <c r="F10" s="14"/>
    </row>
    <row r="11" spans="1:6" ht="15" customHeight="1">
      <c r="A11" s="36" t="s">
        <v>9</v>
      </c>
      <c r="B11" s="21"/>
      <c r="E11" s="12"/>
      <c r="F11" s="13"/>
    </row>
    <row r="12" spans="1:6" ht="15" customHeight="1">
      <c r="A12" s="22" t="s">
        <v>11</v>
      </c>
      <c r="B12" s="23"/>
      <c r="E12" s="12"/>
      <c r="F12" s="13"/>
    </row>
    <row r="13" spans="1:6" ht="15" customHeight="1">
      <c r="E13" s="15"/>
      <c r="F13" s="16"/>
    </row>
    <row r="14" spans="1:6" ht="15" customHeight="1"/>
    <row r="15" spans="1:6" ht="15" customHeight="1"/>
    <row r="16" spans="1:6" ht="15" customHeight="1"/>
    <row r="17" spans="2:2" ht="15" customHeight="1"/>
    <row r="18" spans="2:2" ht="15" customHeight="1"/>
    <row r="19" spans="2:2" ht="15" customHeight="1"/>
    <row r="20" spans="2:2" ht="15" customHeight="1"/>
    <row r="21" spans="2:2" ht="15" customHeight="1"/>
    <row r="22" spans="2:2" ht="15" customHeight="1"/>
    <row r="23" spans="2:2" ht="15" customHeight="1"/>
    <row r="24" spans="2:2" ht="15" customHeight="1"/>
    <row r="25" spans="2:2" ht="15" customHeight="1"/>
    <row r="26" spans="2:2" ht="15" customHeight="1"/>
    <row r="27" spans="2:2" ht="15" customHeight="1">
      <c r="B27" s="7"/>
    </row>
    <row r="29" spans="2:2">
      <c r="B29" s="7"/>
    </row>
    <row r="31" spans="2:2">
      <c r="B31" s="7"/>
    </row>
    <row r="34" spans="1:1" ht="18.75">
      <c r="A34" s="4" t="s">
        <v>153</v>
      </c>
    </row>
  </sheetData>
  <hyperlinks>
    <hyperlink ref="A34" location="Menu" display="Retour vers menu"/>
    <hyperlink ref="B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P29"/>
  <sheetViews>
    <sheetView tabSelected="1" workbookViewId="0">
      <pane ySplit="2" topLeftCell="A3" activePane="bottomLeft" state="frozen"/>
      <selection pane="bottomLeft" activeCell="A20" sqref="A20"/>
    </sheetView>
  </sheetViews>
  <sheetFormatPr baseColWidth="10" defaultRowHeight="15" outlineLevelCol="1"/>
  <cols>
    <col min="1" max="1" width="37.7109375" customWidth="1"/>
    <col min="2" max="3" width="35" hidden="1" customWidth="1" outlineLevel="1"/>
    <col min="4" max="4" width="26.5703125" hidden="1" customWidth="1" outlineLevel="1"/>
    <col min="5" max="5" width="21.5703125" hidden="1" customWidth="1" outlineLevel="1"/>
    <col min="6" max="6" width="16.7109375" hidden="1" customWidth="1" outlineLevel="1"/>
    <col min="7" max="7" width="26.7109375" bestFit="1" customWidth="1" collapsed="1"/>
    <col min="8" max="11" width="35" hidden="1" customWidth="1" outlineLevel="1"/>
    <col min="12" max="12" width="15.28515625" hidden="1" customWidth="1" outlineLevel="1"/>
    <col min="13" max="13" width="26.7109375" bestFit="1" customWidth="1" collapsed="1"/>
    <col min="14" max="17" width="35" hidden="1" customWidth="1" outlineLevel="1"/>
    <col min="18" max="18" width="15.28515625" hidden="1" customWidth="1" outlineLevel="1"/>
    <col min="19" max="19" width="23.85546875" customWidth="1" collapsed="1"/>
    <col min="20" max="23" width="35" hidden="1" customWidth="1" outlineLevel="1"/>
    <col min="24" max="24" width="15.28515625" hidden="1" customWidth="1" outlineLevel="1"/>
    <col min="25" max="25" width="23.85546875" customWidth="1" collapsed="1"/>
    <col min="26" max="26" width="33.5703125" hidden="1" customWidth="1" outlineLevel="1"/>
    <col min="27" max="27" width="35" hidden="1" customWidth="1" outlineLevel="1"/>
    <col min="28" max="28" width="24.28515625" hidden="1" customWidth="1" outlineLevel="1"/>
    <col min="29" max="29" width="19.28515625" hidden="1" customWidth="1" outlineLevel="1"/>
    <col min="30" max="30" width="14.42578125" hidden="1" customWidth="1" outlineLevel="1"/>
    <col min="31" max="31" width="3.7109375" customWidth="1" collapsed="1"/>
    <col min="32" max="32" width="4" customWidth="1"/>
    <col min="33" max="33" width="3.140625" customWidth="1"/>
    <col min="34" max="34" width="3.42578125" customWidth="1"/>
    <col min="35" max="35" width="3.28515625" customWidth="1"/>
    <col min="36" max="36" width="3.5703125" customWidth="1"/>
    <col min="37" max="37" width="3.42578125" customWidth="1"/>
    <col min="38" max="38" width="3.28515625" customWidth="1"/>
    <col min="39" max="39" width="3.140625" customWidth="1"/>
    <col min="40" max="40" width="3.42578125" customWidth="1"/>
    <col min="41" max="41" width="3" customWidth="1"/>
    <col min="42" max="42" width="3.28515625" customWidth="1"/>
    <col min="43" max="43" width="7.140625" customWidth="1"/>
  </cols>
  <sheetData>
    <row r="1" spans="1:42" ht="23.25">
      <c r="A1" s="5" t="s">
        <v>152</v>
      </c>
      <c r="G1" s="89" t="s">
        <v>111</v>
      </c>
      <c r="M1" s="49"/>
      <c r="AF1" s="77"/>
      <c r="AG1" s="83" t="s">
        <v>163</v>
      </c>
      <c r="AH1" s="81"/>
      <c r="AI1" s="82"/>
      <c r="AJ1" s="81"/>
      <c r="AK1" s="81"/>
      <c r="AL1" s="78" t="s">
        <v>162</v>
      </c>
      <c r="AM1" s="78"/>
      <c r="AN1" s="78"/>
      <c r="AO1" s="78"/>
      <c r="AP1" s="78"/>
    </row>
    <row r="2" spans="1:42" ht="23.25">
      <c r="A2" s="5" t="s">
        <v>135</v>
      </c>
      <c r="B2" s="5" t="s">
        <v>81</v>
      </c>
      <c r="C2" s="5" t="s">
        <v>92</v>
      </c>
      <c r="D2" s="5" t="s">
        <v>82</v>
      </c>
      <c r="E2" s="5" t="s">
        <v>3</v>
      </c>
      <c r="F2" s="5" t="s">
        <v>5</v>
      </c>
      <c r="G2" s="5" t="s">
        <v>117</v>
      </c>
      <c r="H2" s="5" t="s">
        <v>81</v>
      </c>
      <c r="I2" s="5" t="s">
        <v>92</v>
      </c>
      <c r="J2" s="5" t="s">
        <v>82</v>
      </c>
      <c r="K2" s="5" t="s">
        <v>3</v>
      </c>
      <c r="L2" s="5" t="s">
        <v>5</v>
      </c>
      <c r="M2" s="5" t="s">
        <v>103</v>
      </c>
      <c r="N2" s="5" t="s">
        <v>81</v>
      </c>
      <c r="O2" s="5" t="s">
        <v>93</v>
      </c>
      <c r="P2" s="5" t="s">
        <v>82</v>
      </c>
      <c r="Q2" s="5" t="s">
        <v>3</v>
      </c>
      <c r="R2" s="5" t="s">
        <v>5</v>
      </c>
      <c r="S2" s="5" t="s">
        <v>32</v>
      </c>
      <c r="T2" s="5" t="s">
        <v>81</v>
      </c>
      <c r="U2" s="5" t="s">
        <v>93</v>
      </c>
      <c r="V2" s="5" t="s">
        <v>82</v>
      </c>
      <c r="W2" s="5" t="s">
        <v>3</v>
      </c>
      <c r="X2" s="5" t="s">
        <v>5</v>
      </c>
      <c r="Y2" s="5" t="s">
        <v>87</v>
      </c>
      <c r="Z2" s="5" t="s">
        <v>81</v>
      </c>
      <c r="AA2" s="5" t="s">
        <v>93</v>
      </c>
      <c r="AB2" s="5" t="s">
        <v>82</v>
      </c>
      <c r="AC2" s="5" t="s">
        <v>3</v>
      </c>
      <c r="AD2" s="5" t="s">
        <v>5</v>
      </c>
      <c r="AG2" s="81" t="s">
        <v>156</v>
      </c>
      <c r="AH2" s="81" t="s">
        <v>157</v>
      </c>
      <c r="AI2" s="81" t="s">
        <v>158</v>
      </c>
      <c r="AJ2" s="81" t="s">
        <v>159</v>
      </c>
      <c r="AK2" s="81" t="s">
        <v>160</v>
      </c>
      <c r="AL2" s="79" t="s">
        <v>156</v>
      </c>
      <c r="AM2" s="79" t="s">
        <v>157</v>
      </c>
      <c r="AN2" s="79" t="s">
        <v>158</v>
      </c>
      <c r="AO2" s="79" t="s">
        <v>159</v>
      </c>
      <c r="AP2" s="79" t="s">
        <v>160</v>
      </c>
    </row>
    <row r="3" spans="1:42" ht="18.75">
      <c r="G3" s="1" t="s">
        <v>118</v>
      </c>
      <c r="H3" t="s">
        <v>119</v>
      </c>
      <c r="K3" t="s">
        <v>120</v>
      </c>
      <c r="L3" t="s">
        <v>6</v>
      </c>
      <c r="M3" s="1" t="s">
        <v>104</v>
      </c>
      <c r="N3" t="s">
        <v>105</v>
      </c>
      <c r="Q3" t="s">
        <v>106</v>
      </c>
      <c r="R3" t="s">
        <v>6</v>
      </c>
      <c r="S3" s="1" t="s">
        <v>61</v>
      </c>
      <c r="T3" t="s">
        <v>65</v>
      </c>
      <c r="V3" t="s">
        <v>85</v>
      </c>
      <c r="W3" t="s">
        <v>86</v>
      </c>
      <c r="X3" t="s">
        <v>6</v>
      </c>
      <c r="Y3" s="1" t="s">
        <v>88</v>
      </c>
      <c r="Z3" t="s">
        <v>89</v>
      </c>
      <c r="AA3" t="s">
        <v>89</v>
      </c>
      <c r="AB3" t="s">
        <v>90</v>
      </c>
      <c r="AC3" t="s">
        <v>90</v>
      </c>
      <c r="AE3" s="75"/>
      <c r="AF3" s="76"/>
      <c r="AG3" s="82" t="e">
        <f>FIND(LOWER($G$1),LOWER(A3),1)</f>
        <v>#VALUE!</v>
      </c>
      <c r="AH3" s="82" t="e">
        <f>FIND(LOWER($G$1),LOWER(G3),1)</f>
        <v>#VALUE!</v>
      </c>
      <c r="AI3" s="82">
        <f>FIND(LOWER($G$1),LOWER(M3),1)</f>
        <v>12</v>
      </c>
      <c r="AJ3" s="82" t="e">
        <f>FIND(LOWER($G$1),LOWER(S3),1)</f>
        <v>#VALUE!</v>
      </c>
      <c r="AK3" s="82" t="e">
        <f>FIND(LOWER($G$1),LOWER(Y3),1)</f>
        <v>#VALUE!</v>
      </c>
      <c r="AL3" s="79"/>
      <c r="AM3" s="80">
        <f>'Hachis parmentier'!A$3</f>
        <v>0</v>
      </c>
      <c r="AN3" s="79"/>
      <c r="AO3" s="79"/>
      <c r="AP3" s="79"/>
    </row>
    <row r="4" spans="1:42" ht="18.75">
      <c r="A4" s="1" t="s">
        <v>0</v>
      </c>
      <c r="B4" t="s">
        <v>2</v>
      </c>
      <c r="D4" t="s">
        <v>4</v>
      </c>
      <c r="F4" t="s">
        <v>6</v>
      </c>
      <c r="G4" s="1" t="s">
        <v>136</v>
      </c>
      <c r="H4" t="s">
        <v>90</v>
      </c>
      <c r="K4" t="s">
        <v>137</v>
      </c>
      <c r="L4" t="s">
        <v>6</v>
      </c>
      <c r="M4" t="s">
        <v>161</v>
      </c>
      <c r="S4" s="1" t="s">
        <v>31</v>
      </c>
      <c r="T4" t="s">
        <v>33</v>
      </c>
      <c r="V4" t="s">
        <v>83</v>
      </c>
      <c r="W4" t="s">
        <v>84</v>
      </c>
      <c r="X4" t="s">
        <v>6</v>
      </c>
      <c r="Y4" t="s">
        <v>154</v>
      </c>
      <c r="AE4" s="75"/>
      <c r="AF4" s="76"/>
      <c r="AG4" s="82" t="e">
        <f t="shared" ref="AG4:AG10" si="0">FIND(LOWER($G$1),LOWER(A4),1)</f>
        <v>#VALUE!</v>
      </c>
      <c r="AH4" s="82" t="e">
        <f t="shared" ref="AH4:AH10" si="1">FIND(LOWER($G$1),LOWER(G4),1)</f>
        <v>#VALUE!</v>
      </c>
      <c r="AI4" s="82">
        <f t="shared" ref="AI4:AI10" si="2">FIND(LOWER($G$1),LOWER(M4),1)</f>
        <v>8</v>
      </c>
      <c r="AJ4" s="82" t="e">
        <f t="shared" ref="AJ4:AJ10" si="3">FIND(LOWER($G$1),LOWER(S4),1)</f>
        <v>#VALUE!</v>
      </c>
      <c r="AK4" s="82">
        <f t="shared" ref="AK4:AK10" si="4">FIND(LOWER($G$1),LOWER(Y4),1)</f>
        <v>7</v>
      </c>
      <c r="AL4" s="79"/>
      <c r="AM4" s="80">
        <f>'Oeufs a la florentine'!A3</f>
        <v>27</v>
      </c>
      <c r="AN4" s="79"/>
      <c r="AO4" s="79"/>
      <c r="AP4" s="79"/>
    </row>
    <row r="5" spans="1:42">
      <c r="Y5" t="s">
        <v>155</v>
      </c>
      <c r="AE5" s="75"/>
      <c r="AF5" s="76"/>
      <c r="AG5" s="82" t="e">
        <f t="shared" si="0"/>
        <v>#VALUE!</v>
      </c>
      <c r="AH5" s="82" t="e">
        <f t="shared" si="1"/>
        <v>#VALUE!</v>
      </c>
      <c r="AI5" s="82" t="e">
        <f t="shared" si="2"/>
        <v>#VALUE!</v>
      </c>
      <c r="AJ5" s="82" t="e">
        <f t="shared" si="3"/>
        <v>#VALUE!</v>
      </c>
      <c r="AK5" s="82" t="e">
        <f t="shared" si="4"/>
        <v>#VALUE!</v>
      </c>
      <c r="AL5" s="79"/>
      <c r="AM5" s="79"/>
      <c r="AN5" s="79"/>
      <c r="AO5" s="79"/>
      <c r="AP5" s="79"/>
    </row>
    <row r="6" spans="1:42" ht="15" customHeight="1">
      <c r="AE6" s="75"/>
      <c r="AF6" s="76"/>
      <c r="AG6" s="82" t="e">
        <f t="shared" si="0"/>
        <v>#VALUE!</v>
      </c>
      <c r="AH6" s="82" t="e">
        <f t="shared" si="1"/>
        <v>#VALUE!</v>
      </c>
      <c r="AI6" s="82" t="e">
        <f t="shared" si="2"/>
        <v>#VALUE!</v>
      </c>
      <c r="AJ6" s="82" t="e">
        <f t="shared" si="3"/>
        <v>#VALUE!</v>
      </c>
      <c r="AK6" s="82" t="e">
        <f t="shared" si="4"/>
        <v>#VALUE!</v>
      </c>
      <c r="AL6" s="79"/>
      <c r="AM6" s="79"/>
      <c r="AN6" s="79"/>
      <c r="AO6" s="79"/>
      <c r="AP6" s="79"/>
    </row>
    <row r="7" spans="1:42" ht="15" customHeight="1">
      <c r="AE7" s="75"/>
      <c r="AF7" s="76"/>
      <c r="AG7" s="82" t="e">
        <f t="shared" si="0"/>
        <v>#VALUE!</v>
      </c>
      <c r="AH7" s="82" t="e">
        <f t="shared" si="1"/>
        <v>#VALUE!</v>
      </c>
      <c r="AI7" s="82" t="e">
        <f t="shared" si="2"/>
        <v>#VALUE!</v>
      </c>
      <c r="AJ7" s="82" t="e">
        <f t="shared" si="3"/>
        <v>#VALUE!</v>
      </c>
      <c r="AK7" s="82" t="e">
        <f t="shared" si="4"/>
        <v>#VALUE!</v>
      </c>
      <c r="AL7" s="79"/>
      <c r="AM7" s="79"/>
      <c r="AN7" s="79"/>
      <c r="AO7" s="79"/>
      <c r="AP7" s="79"/>
    </row>
    <row r="8" spans="1:42" ht="15" customHeight="1">
      <c r="A8" s="88" t="s">
        <v>164</v>
      </c>
      <c r="AE8" s="75"/>
      <c r="AF8" s="76"/>
      <c r="AG8" s="82" t="e">
        <f t="shared" si="0"/>
        <v>#VALUE!</v>
      </c>
      <c r="AH8" s="82" t="e">
        <f t="shared" si="1"/>
        <v>#VALUE!</v>
      </c>
      <c r="AI8" s="82" t="e">
        <f t="shared" si="2"/>
        <v>#VALUE!</v>
      </c>
      <c r="AJ8" s="82" t="e">
        <f t="shared" si="3"/>
        <v>#VALUE!</v>
      </c>
      <c r="AK8" s="82" t="e">
        <f t="shared" si="4"/>
        <v>#VALUE!</v>
      </c>
      <c r="AL8" s="79"/>
      <c r="AM8" s="79"/>
      <c r="AN8" s="79"/>
      <c r="AO8" s="79"/>
      <c r="AP8" s="79"/>
    </row>
    <row r="9" spans="1:42" ht="15" customHeight="1">
      <c r="A9" s="85" t="s">
        <v>169</v>
      </c>
      <c r="S9" s="40"/>
      <c r="AE9" s="75"/>
      <c r="AF9" s="76"/>
      <c r="AG9" s="82" t="e">
        <f t="shared" si="0"/>
        <v>#VALUE!</v>
      </c>
      <c r="AH9" s="82" t="e">
        <f t="shared" si="1"/>
        <v>#VALUE!</v>
      </c>
      <c r="AI9" s="82" t="e">
        <f t="shared" si="2"/>
        <v>#VALUE!</v>
      </c>
      <c r="AJ9" s="82" t="e">
        <f t="shared" si="3"/>
        <v>#VALUE!</v>
      </c>
      <c r="AK9" s="82" t="e">
        <f t="shared" si="4"/>
        <v>#VALUE!</v>
      </c>
      <c r="AL9" s="79"/>
      <c r="AM9" s="79"/>
      <c r="AN9" s="79"/>
      <c r="AO9" s="79"/>
      <c r="AP9" s="79"/>
    </row>
    <row r="10" spans="1:42" ht="15" customHeight="1">
      <c r="A10" s="85" t="s">
        <v>165</v>
      </c>
      <c r="AE10" s="75"/>
      <c r="AF10" s="76"/>
      <c r="AG10" s="82" t="e">
        <f t="shared" si="0"/>
        <v>#VALUE!</v>
      </c>
      <c r="AH10" s="82" t="e">
        <f t="shared" si="1"/>
        <v>#VALUE!</v>
      </c>
      <c r="AI10" s="82" t="e">
        <f t="shared" si="2"/>
        <v>#VALUE!</v>
      </c>
      <c r="AJ10" s="82" t="e">
        <f t="shared" si="3"/>
        <v>#VALUE!</v>
      </c>
      <c r="AK10" s="82" t="e">
        <f t="shared" si="4"/>
        <v>#VALUE!</v>
      </c>
      <c r="AL10" s="79"/>
      <c r="AM10" s="79"/>
      <c r="AN10" s="79"/>
      <c r="AO10" s="79"/>
      <c r="AP10" s="79"/>
    </row>
    <row r="11" spans="1:42" ht="15" customHeight="1">
      <c r="A11" s="85" t="s">
        <v>168</v>
      </c>
    </row>
    <row r="12" spans="1:42" ht="15" customHeight="1"/>
    <row r="13" spans="1:42" ht="15" customHeight="1">
      <c r="A13" s="85" t="s">
        <v>166</v>
      </c>
    </row>
    <row r="14" spans="1:42" ht="15" customHeight="1">
      <c r="A14" s="85" t="s">
        <v>172</v>
      </c>
    </row>
    <row r="15" spans="1:42" ht="15" customHeight="1">
      <c r="A15" s="85" t="s">
        <v>173</v>
      </c>
    </row>
    <row r="16" spans="1:42" ht="15" customHeight="1">
      <c r="A16" s="85" t="s">
        <v>170</v>
      </c>
    </row>
    <row r="17" spans="1:1" ht="15" customHeight="1">
      <c r="A17" s="85" t="s">
        <v>171</v>
      </c>
    </row>
    <row r="18" spans="1:1" ht="15" customHeight="1">
      <c r="A18" s="85" t="s">
        <v>167</v>
      </c>
    </row>
    <row r="19" spans="1:1" ht="15" customHeight="1"/>
    <row r="20" spans="1:1" ht="15" customHeight="1"/>
    <row r="21" spans="1:1" ht="15" customHeight="1"/>
    <row r="22" spans="1:1" ht="15" customHeight="1"/>
    <row r="23" spans="1:1" ht="15" customHeight="1"/>
    <row r="24" spans="1:1" ht="15" customHeight="1"/>
    <row r="25" spans="1:1" ht="15" customHeight="1"/>
    <row r="26" spans="1:1" ht="15" customHeight="1"/>
    <row r="27" spans="1:1" ht="15" customHeight="1"/>
    <row r="28" spans="1:1" ht="15" customHeight="1"/>
    <row r="29" spans="1:1" ht="15" customHeight="1"/>
  </sheetData>
  <autoFilter ref="A2:Y29">
    <sortState ref="A3:Y29">
      <sortCondition ref="G2:G29"/>
    </sortState>
  </autoFilter>
  <conditionalFormatting sqref="M3:M1000">
    <cfRule type="expression" dxfId="20" priority="4">
      <formula>$AI3:$AI1000&gt;0</formula>
    </cfRule>
    <cfRule type="expression" dxfId="19" priority="10">
      <formula>$AN3:$AN1000&gt;0</formula>
    </cfRule>
  </conditionalFormatting>
  <conditionalFormatting sqref="Y3:Y1000">
    <cfRule type="expression" dxfId="18" priority="2">
      <formula>$AK3:$AK1000&gt;0</formula>
    </cfRule>
    <cfRule type="expression" dxfId="17" priority="9">
      <formula>$AP3:$AP1000&gt;0</formula>
    </cfRule>
  </conditionalFormatting>
  <conditionalFormatting sqref="G3:G1000">
    <cfRule type="expression" dxfId="16" priority="5">
      <formula>$AH3:$AH1000&gt;0</formula>
    </cfRule>
    <cfRule type="expression" dxfId="15" priority="8">
      <formula>$AM3:$AM1000&gt;0</formula>
    </cfRule>
  </conditionalFormatting>
  <conditionalFormatting sqref="S3:S1000">
    <cfRule type="expression" dxfId="14" priority="3">
      <formula>$AJ3:$AJ1000&gt;0</formula>
    </cfRule>
    <cfRule type="expression" dxfId="13" priority="7">
      <formula>$AO3:$AO1000&gt;0</formula>
    </cfRule>
  </conditionalFormatting>
  <conditionalFormatting sqref="A3:A1000">
    <cfRule type="expression" dxfId="12" priority="1">
      <formula>$AG3:$AG1000&gt;0</formula>
    </cfRule>
    <cfRule type="expression" dxfId="10" priority="6">
      <formula>$AL3:$AL1000&gt;0</formula>
    </cfRule>
  </conditionalFormatting>
  <conditionalFormatting sqref="A18">
    <cfRule type="expression" dxfId="11" priority="12">
      <formula>$AE17:$AE1014=1</formula>
    </cfRule>
  </conditionalFormatting>
  <hyperlinks>
    <hyperlink ref="A4" location="Flan_de_légumes" display="Flan de légumes"/>
    <hyperlink ref="S4" location="Tiramisu" display="Tiramisu"/>
    <hyperlink ref="S3" location="Tarte_aux_pralines" display="Tarte aux pralines"/>
    <hyperlink ref="Y3" location="crème_anglaise" display="Crème anglaise"/>
    <hyperlink ref="M3" location="velouté_de_butternut" display="Velouté de butternut"/>
    <hyperlink ref="G3" location="'Hachis parmentier'!Tiramisu" display="Hachis parmentier"/>
    <hyperlink ref="G4" location="'Oeufs a la florentine'!Tiramisu" display="Oeufs à la florentine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34"/>
  <sheetViews>
    <sheetView zoomScaleNormal="100" workbookViewId="0">
      <selection activeCell="A4" sqref="A4"/>
    </sheetView>
  </sheetViews>
  <sheetFormatPr baseColWidth="10" defaultRowHeight="15"/>
  <cols>
    <col min="1" max="1" width="26.7109375" customWidth="1"/>
    <col min="5" max="5" width="19.7109375" bestFit="1" customWidth="1"/>
    <col min="6" max="6" width="19.85546875" bestFit="1" customWidth="1"/>
  </cols>
  <sheetData>
    <row r="1" spans="1:7" ht="33.75">
      <c r="A1" s="3" t="s">
        <v>118</v>
      </c>
      <c r="D1" s="55"/>
      <c r="E1" s="56" t="s">
        <v>56</v>
      </c>
      <c r="F1" s="57" t="s">
        <v>57</v>
      </c>
      <c r="G1" s="87" t="str">
        <f>LOWER(E3&amp;"_"&amp;E4&amp;"_"&amp;E5&amp;"_"&amp;E6&amp;"_"&amp;E7&amp;"_"&amp;E8&amp;"_"&amp;E9&amp;"_"&amp;E10&amp;"_"&amp;E11&amp;"_"&amp;E12&amp;"_"&amp;E13&amp;"_"&amp;E14&amp;"_"&amp;E15&amp;"_"&amp;E16&amp;"_"&amp;E17&amp;"_"&amp;E18&amp;"_"&amp;E19&amp;"_"&amp;E20)</f>
        <v>oignon jaune_gousse d'ail_beurre_boeuf_persil frais_sel_poivre__pommes de terre_lait demi-écrémé_sel_poivre_noix de muscade moulue_beurre_emmental rapé___</v>
      </c>
    </row>
    <row r="2" spans="1:7">
      <c r="A2" t="s">
        <v>55</v>
      </c>
      <c r="B2" s="6" t="s">
        <v>121</v>
      </c>
      <c r="C2" s="17" t="s">
        <v>60</v>
      </c>
      <c r="D2" s="33" t="s">
        <v>125</v>
      </c>
      <c r="E2" s="52"/>
      <c r="F2" s="54"/>
    </row>
    <row r="3" spans="1:7" ht="15" customHeight="1">
      <c r="A3" s="86">
        <f>IFERROR(FIND(LOWER(Sommaire!G1),G1,1),0)</f>
        <v>0</v>
      </c>
      <c r="D3" s="41"/>
      <c r="E3" s="51" t="s">
        <v>13</v>
      </c>
      <c r="F3" s="34">
        <v>1</v>
      </c>
    </row>
    <row r="4" spans="1:7" ht="15" customHeight="1">
      <c r="D4" s="41"/>
      <c r="E4" s="51" t="s">
        <v>109</v>
      </c>
      <c r="F4" s="34">
        <v>1</v>
      </c>
    </row>
    <row r="5" spans="1:7" ht="15" customHeight="1">
      <c r="A5" s="18" t="s">
        <v>1</v>
      </c>
      <c r="B5" s="19" t="s">
        <v>119</v>
      </c>
      <c r="D5" s="41"/>
      <c r="E5" s="51" t="s">
        <v>74</v>
      </c>
      <c r="F5" s="34" t="s">
        <v>126</v>
      </c>
    </row>
    <row r="6" spans="1:7" ht="15" customHeight="1">
      <c r="A6" s="35" t="s">
        <v>94</v>
      </c>
      <c r="B6" s="21"/>
      <c r="D6" s="41"/>
      <c r="E6" s="51" t="s">
        <v>127</v>
      </c>
      <c r="F6" s="34" t="s">
        <v>51</v>
      </c>
    </row>
    <row r="7" spans="1:7" ht="15" customHeight="1">
      <c r="A7" s="20" t="s">
        <v>34</v>
      </c>
      <c r="B7" s="21"/>
      <c r="D7" s="41"/>
      <c r="E7" s="51" t="s">
        <v>19</v>
      </c>
      <c r="F7" s="34" t="s">
        <v>24</v>
      </c>
    </row>
    <row r="8" spans="1:7" ht="15" customHeight="1">
      <c r="A8" s="20" t="s">
        <v>3</v>
      </c>
      <c r="B8" s="21" t="s">
        <v>122</v>
      </c>
      <c r="D8" s="41"/>
      <c r="E8" s="51" t="s">
        <v>48</v>
      </c>
      <c r="F8" s="34" t="s">
        <v>114</v>
      </c>
    </row>
    <row r="9" spans="1:7" ht="15" customHeight="1">
      <c r="A9" s="20" t="s">
        <v>5</v>
      </c>
      <c r="B9" s="21" t="s">
        <v>6</v>
      </c>
      <c r="D9" s="41"/>
      <c r="E9" s="51" t="s">
        <v>30</v>
      </c>
      <c r="F9" s="34" t="s">
        <v>114</v>
      </c>
    </row>
    <row r="10" spans="1:7" ht="15" customHeight="1">
      <c r="A10" s="20" t="s">
        <v>7</v>
      </c>
      <c r="B10" s="45" t="s">
        <v>123</v>
      </c>
      <c r="D10" s="33" t="s">
        <v>128</v>
      </c>
      <c r="E10" s="52"/>
      <c r="F10" s="47"/>
    </row>
    <row r="11" spans="1:7" ht="15" customHeight="1">
      <c r="A11" s="36" t="s">
        <v>9</v>
      </c>
      <c r="B11" s="21">
        <v>2.17</v>
      </c>
      <c r="D11" s="41"/>
      <c r="E11" s="51" t="s">
        <v>129</v>
      </c>
      <c r="F11" s="34" t="s">
        <v>40</v>
      </c>
    </row>
    <row r="12" spans="1:7" ht="15" customHeight="1">
      <c r="A12" s="22" t="s">
        <v>11</v>
      </c>
      <c r="B12" s="23" t="s">
        <v>124</v>
      </c>
      <c r="D12" s="41"/>
      <c r="E12" s="51" t="s">
        <v>131</v>
      </c>
      <c r="F12" s="34" t="s">
        <v>130</v>
      </c>
    </row>
    <row r="13" spans="1:7" ht="15" customHeight="1">
      <c r="D13" s="41"/>
      <c r="E13" s="51" t="s">
        <v>48</v>
      </c>
      <c r="F13" s="34" t="s">
        <v>114</v>
      </c>
    </row>
    <row r="14" spans="1:7" ht="15" customHeight="1">
      <c r="D14" s="41"/>
      <c r="E14" s="51" t="s">
        <v>30</v>
      </c>
      <c r="F14" s="34" t="s">
        <v>114</v>
      </c>
    </row>
    <row r="15" spans="1:7" ht="15" customHeight="1">
      <c r="D15" s="41"/>
      <c r="E15" s="51" t="s">
        <v>115</v>
      </c>
      <c r="F15" s="34" t="s">
        <v>47</v>
      </c>
    </row>
    <row r="16" spans="1:7" ht="15" customHeight="1">
      <c r="D16" s="41"/>
      <c r="E16" s="51" t="s">
        <v>74</v>
      </c>
      <c r="F16" s="34" t="s">
        <v>126</v>
      </c>
    </row>
    <row r="17" spans="2:6" ht="15" customHeight="1">
      <c r="D17" s="50"/>
      <c r="E17" s="53" t="s">
        <v>133</v>
      </c>
      <c r="F17" s="44" t="s">
        <v>132</v>
      </c>
    </row>
    <row r="18" spans="2:6" ht="15" customHeight="1">
      <c r="E18" s="46"/>
      <c r="F18" s="2"/>
    </row>
    <row r="19" spans="2:6" ht="15" customHeight="1"/>
    <row r="20" spans="2:6" ht="15" customHeight="1"/>
    <row r="21" spans="2:6" ht="15" customHeight="1"/>
    <row r="22" spans="2:6" ht="15" customHeight="1">
      <c r="F22" s="48" t="s">
        <v>134</v>
      </c>
    </row>
    <row r="23" spans="2:6" ht="15" customHeight="1"/>
    <row r="24" spans="2:6" ht="15" customHeight="1"/>
    <row r="25" spans="2:6" ht="15" customHeight="1"/>
    <row r="26" spans="2:6" ht="15" customHeight="1"/>
    <row r="27" spans="2:6" ht="15" customHeight="1">
      <c r="B27" s="7"/>
    </row>
    <row r="29" spans="2:6">
      <c r="B29" s="7"/>
    </row>
    <row r="31" spans="2:6">
      <c r="B31" s="7"/>
    </row>
    <row r="34" spans="1:1" ht="18.75">
      <c r="A34" s="4" t="s">
        <v>153</v>
      </c>
    </row>
  </sheetData>
  <hyperlinks>
    <hyperlink ref="A34" location="Menu" display="Retour vers menu"/>
    <hyperlink ref="B2" r:id="rId1"/>
    <hyperlink ref="E3" r:id="rId2" display="https://www.cookomix.com/recettes/ingredients/oignons-jaunes/"/>
    <hyperlink ref="E4" r:id="rId3" display="https://www.cookomix.com/recettes/ingredients/gousses-d-ail/"/>
    <hyperlink ref="E5" r:id="rId4" display="https://www.cookomix.com/recettes/ingredients/beurre/"/>
    <hyperlink ref="E6" r:id="rId5" display="https://www.cookomix.com/recettes/ingredients/boeuf/"/>
    <hyperlink ref="E7" r:id="rId6" display="https://www.cookomix.com/recettes/ingredients/persil-frais/"/>
    <hyperlink ref="E8" r:id="rId7" display="https://www.cookomix.com/recettes/ingredients/sel/"/>
    <hyperlink ref="E9" r:id="rId8" display="https://www.cookomix.com/recettes/ingredients/poivre/"/>
    <hyperlink ref="E12" r:id="rId9" display="https://www.cookomix.com/recettes/ingredients/lait/"/>
    <hyperlink ref="E13" r:id="rId10" display="https://www.cookomix.com/recettes/ingredients/sel/"/>
    <hyperlink ref="E15" r:id="rId11" display="https://www.cookomix.com/recettes/ingredients/noix-de-muscade-moulue/"/>
    <hyperlink ref="E16" r:id="rId12" display="https://www.cookomix.com/recettes/ingredients/beurre/"/>
    <hyperlink ref="E17" r:id="rId13" display="https://www.cookomix.com/recettes/ingredients/emmental-rape/"/>
    <hyperlink ref="E14" r:id="rId14" display="https://www.cookomix.com/recettes/ingredients/poivre/"/>
    <hyperlink ref="E11" r:id="rId15" display="https://www.cookomix.com/recettes/ingredients/pommes-de-terre/"/>
  </hyperlinks>
  <pageMargins left="0.7" right="0.7" top="0.75" bottom="0.75" header="0.3" footer="0.3"/>
  <pageSetup paperSize="9" orientation="portrait" r:id="rId16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34"/>
  <sheetViews>
    <sheetView zoomScaleNormal="100" workbookViewId="0">
      <selection activeCell="A3" sqref="A3"/>
    </sheetView>
  </sheetViews>
  <sheetFormatPr baseColWidth="10" defaultRowHeight="15"/>
  <cols>
    <col min="1" max="1" width="26.7109375" customWidth="1"/>
    <col min="4" max="4" width="23" bestFit="1" customWidth="1"/>
    <col min="5" max="5" width="25.7109375" customWidth="1"/>
    <col min="6" max="6" width="19.85546875" bestFit="1" customWidth="1"/>
  </cols>
  <sheetData>
    <row r="1" spans="1:7" ht="33.75">
      <c r="A1" s="3" t="s">
        <v>138</v>
      </c>
      <c r="D1" s="58"/>
      <c r="E1" s="56" t="s">
        <v>56</v>
      </c>
      <c r="F1" s="57" t="s">
        <v>57</v>
      </c>
      <c r="G1" s="87" t="str">
        <f>LOWER(E3&amp;"_"&amp;E4&amp;"_"&amp;E5&amp;"_"&amp;E6&amp;"_"&amp;E7&amp;"_"&amp;E8&amp;"_"&amp;E9&amp;"_"&amp;E10&amp;"_"&amp;E11&amp;"_"&amp;E12&amp;"_"&amp;E13&amp;"_"&amp;E14&amp;"_"&amp;E15&amp;"_"&amp;E16&amp;"_"&amp;E17&amp;"_"&amp;E18&amp;"_"&amp;E19&amp;"_"&amp;E20)</f>
        <v>eau_vinaigre de vin_oeufs_butternut_parmesan_farine_beurre_poivre_sel_noix de muscade moulue_lait demi-écrémé_oeuf_crème fraîche épaisse_____</v>
      </c>
    </row>
    <row r="2" spans="1:7">
      <c r="A2" t="s">
        <v>55</v>
      </c>
      <c r="B2" s="6" t="s">
        <v>139</v>
      </c>
      <c r="C2" s="17" t="s">
        <v>60</v>
      </c>
      <c r="D2" s="59" t="s">
        <v>142</v>
      </c>
      <c r="E2" s="60"/>
      <c r="F2" s="61"/>
    </row>
    <row r="3" spans="1:7" ht="15" customHeight="1">
      <c r="A3" s="86">
        <f>IFERROR(FIND(LOWER(Sommaire!G1),G1,1),0)</f>
        <v>27</v>
      </c>
      <c r="D3" s="62"/>
      <c r="E3" s="63" t="s">
        <v>41</v>
      </c>
      <c r="F3" s="64" t="s">
        <v>102</v>
      </c>
    </row>
    <row r="4" spans="1:7" ht="15" customHeight="1">
      <c r="D4" s="62"/>
      <c r="E4" s="63" t="s">
        <v>143</v>
      </c>
      <c r="F4" s="64" t="s">
        <v>144</v>
      </c>
    </row>
    <row r="5" spans="1:7" ht="15" customHeight="1">
      <c r="A5" s="18" t="s">
        <v>1</v>
      </c>
      <c r="B5" s="19" t="s">
        <v>90</v>
      </c>
      <c r="D5" s="62"/>
      <c r="E5" s="63" t="s">
        <v>26</v>
      </c>
      <c r="F5" s="65">
        <v>6</v>
      </c>
    </row>
    <row r="6" spans="1:7" ht="15" customHeight="1">
      <c r="A6" s="35" t="s">
        <v>94</v>
      </c>
      <c r="B6" s="21"/>
      <c r="D6" s="59" t="s">
        <v>146</v>
      </c>
      <c r="E6" s="84" t="s">
        <v>111</v>
      </c>
      <c r="F6" s="64" t="s">
        <v>145</v>
      </c>
    </row>
    <row r="7" spans="1:7" ht="15" customHeight="1">
      <c r="A7" s="20" t="s">
        <v>34</v>
      </c>
      <c r="B7" s="21"/>
      <c r="D7" s="62"/>
      <c r="E7" s="63" t="s">
        <v>147</v>
      </c>
      <c r="F7" s="64" t="s">
        <v>132</v>
      </c>
    </row>
    <row r="8" spans="1:7" ht="15" customHeight="1">
      <c r="A8" s="20" t="s">
        <v>3</v>
      </c>
      <c r="B8" s="21" t="s">
        <v>137</v>
      </c>
      <c r="D8" s="62"/>
      <c r="E8" s="63" t="s">
        <v>76</v>
      </c>
      <c r="F8" s="64" t="s">
        <v>148</v>
      </c>
    </row>
    <row r="9" spans="1:7" ht="15" customHeight="1">
      <c r="A9" s="20" t="s">
        <v>5</v>
      </c>
      <c r="B9" s="21" t="s">
        <v>6</v>
      </c>
      <c r="D9" s="62"/>
      <c r="E9" s="63" t="s">
        <v>74</v>
      </c>
      <c r="F9" s="64" t="s">
        <v>149</v>
      </c>
    </row>
    <row r="10" spans="1:7" ht="15" customHeight="1">
      <c r="A10" s="20" t="s">
        <v>7</v>
      </c>
      <c r="B10" s="21">
        <v>6</v>
      </c>
      <c r="D10" s="62"/>
      <c r="E10" s="63" t="s">
        <v>30</v>
      </c>
      <c r="F10" s="64" t="s">
        <v>114</v>
      </c>
    </row>
    <row r="11" spans="1:7" ht="15" customHeight="1">
      <c r="A11" s="36" t="s">
        <v>9</v>
      </c>
      <c r="B11" s="21" t="s">
        <v>140</v>
      </c>
      <c r="D11" s="62"/>
      <c r="E11" s="63" t="s">
        <v>48</v>
      </c>
      <c r="F11" s="64" t="s">
        <v>150</v>
      </c>
    </row>
    <row r="12" spans="1:7" ht="15" customHeight="1">
      <c r="A12" s="22" t="s">
        <v>11</v>
      </c>
      <c r="B12" s="23" t="s">
        <v>141</v>
      </c>
      <c r="D12" s="62"/>
      <c r="E12" s="63" t="s">
        <v>115</v>
      </c>
      <c r="F12" s="64" t="s">
        <v>47</v>
      </c>
    </row>
    <row r="13" spans="1:7" ht="15" customHeight="1">
      <c r="D13" s="62"/>
      <c r="E13" s="63" t="s">
        <v>131</v>
      </c>
      <c r="F13" s="64" t="s">
        <v>40</v>
      </c>
    </row>
    <row r="14" spans="1:7" ht="15" customHeight="1">
      <c r="D14" s="62"/>
      <c r="E14" s="63" t="s">
        <v>151</v>
      </c>
      <c r="F14" s="64">
        <v>1</v>
      </c>
    </row>
    <row r="15" spans="1:7" ht="15" customHeight="1">
      <c r="D15" s="66"/>
      <c r="E15" s="67" t="s">
        <v>23</v>
      </c>
      <c r="F15" s="68" t="s">
        <v>14</v>
      </c>
    </row>
    <row r="16" spans="1:7" ht="15" customHeight="1"/>
    <row r="17" spans="2:2" ht="15" customHeight="1"/>
    <row r="18" spans="2:2" ht="15" customHeight="1"/>
    <row r="19" spans="2:2" ht="15" customHeight="1"/>
    <row r="20" spans="2:2" ht="15" customHeight="1"/>
    <row r="21" spans="2:2" ht="15" customHeight="1"/>
    <row r="22" spans="2:2" ht="15" customHeight="1"/>
    <row r="23" spans="2:2" ht="15" customHeight="1"/>
    <row r="24" spans="2:2" ht="15" customHeight="1"/>
    <row r="25" spans="2:2" ht="15" customHeight="1"/>
    <row r="26" spans="2:2" ht="15" customHeight="1"/>
    <row r="27" spans="2:2" ht="15" customHeight="1">
      <c r="B27" s="7"/>
    </row>
    <row r="29" spans="2:2">
      <c r="B29" s="7"/>
    </row>
    <row r="31" spans="2:2">
      <c r="B31" s="7"/>
    </row>
    <row r="34" spans="1:1" ht="18.75">
      <c r="A34" s="4" t="s">
        <v>153</v>
      </c>
    </row>
  </sheetData>
  <hyperlinks>
    <hyperlink ref="A34" location="Menu" display="Retour vers menu"/>
    <hyperlink ref="B2" r:id="rId1"/>
    <hyperlink ref="E3" r:id="rId2" display="https://www.cookomix.com/recettes/ingredients/eau/"/>
    <hyperlink ref="E4" r:id="rId3" display="https://www.cookomix.com/recettes/ingredients/vinaigre-de-vin/"/>
    <hyperlink ref="E5" r:id="rId4" display="https://www.cookomix.com/recettes/ingredients/oeuf/"/>
    <hyperlink ref="D6" r:id="rId5" display="https://www.cookomix.com/recettes/ingredients/epinards-frais/"/>
    <hyperlink ref="E7" r:id="rId6" display="https://www.cookomix.com/recettes/ingredients/parmesan/"/>
    <hyperlink ref="E8" r:id="rId7" display="https://www.cookomix.com/recettes/ingredients/farine/"/>
    <hyperlink ref="E9" r:id="rId8" display="https://www.cookomix.com/recettes/ingredients/beurre/"/>
    <hyperlink ref="E10" r:id="rId9" display="https://www.cookomix.com/recettes/ingredients/poivre/"/>
    <hyperlink ref="E11" r:id="rId10" display="https://www.cookomix.com/recettes/ingredients/sel/"/>
    <hyperlink ref="E12" r:id="rId11" display="https://www.cookomix.com/recettes/ingredients/noix-de-muscade-moulue/"/>
    <hyperlink ref="E13" r:id="rId12" display="https://www.cookomix.com/recettes/ingredients/lait/"/>
    <hyperlink ref="E14" r:id="rId13" display="https://www.cookomix.com/recettes/ingredients/oeuf/"/>
    <hyperlink ref="E15" r:id="rId14" display="https://www.cookomix.com/recettes/ingredients/creme-fraiche-epaisse/"/>
  </hyperlinks>
  <pageMargins left="0.7" right="0.7" top="0.75" bottom="0.75" header="0.3" footer="0.3"/>
  <pageSetup paperSize="9" orientation="portrait" r:id="rId15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F34"/>
  <sheetViews>
    <sheetView zoomScaleNormal="100" workbookViewId="0">
      <selection activeCell="D20" sqref="D20"/>
    </sheetView>
  </sheetViews>
  <sheetFormatPr baseColWidth="10" defaultRowHeight="15"/>
  <cols>
    <col min="1" max="1" width="26.7109375" customWidth="1"/>
    <col min="4" max="4" width="20.7109375" bestFit="1" customWidth="1"/>
    <col min="5" max="5" width="25.140625" bestFit="1" customWidth="1"/>
    <col min="6" max="6" width="19.85546875" bestFit="1" customWidth="1"/>
  </cols>
  <sheetData>
    <row r="1" spans="1:6" ht="33.75">
      <c r="A1" s="3" t="s">
        <v>61</v>
      </c>
      <c r="D1" s="55"/>
      <c r="E1" s="56" t="s">
        <v>56</v>
      </c>
      <c r="F1" s="57" t="s">
        <v>57</v>
      </c>
    </row>
    <row r="2" spans="1:6">
      <c r="A2" t="s">
        <v>55</v>
      </c>
      <c r="B2" s="6" t="s">
        <v>62</v>
      </c>
      <c r="C2" s="17" t="s">
        <v>60</v>
      </c>
      <c r="D2" s="69" t="s">
        <v>71</v>
      </c>
      <c r="E2" s="60"/>
      <c r="F2" s="61"/>
    </row>
    <row r="3" spans="1:6" ht="15" customHeight="1">
      <c r="D3" s="70"/>
      <c r="E3" s="71" t="s">
        <v>45</v>
      </c>
      <c r="F3" s="64" t="s">
        <v>72</v>
      </c>
    </row>
    <row r="4" spans="1:6" ht="15" customHeight="1">
      <c r="D4" s="70"/>
      <c r="E4" s="71" t="s">
        <v>74</v>
      </c>
      <c r="F4" s="64" t="s">
        <v>73</v>
      </c>
    </row>
    <row r="5" spans="1:6" ht="15" customHeight="1">
      <c r="A5" s="18" t="s">
        <v>1</v>
      </c>
      <c r="B5" s="19" t="s">
        <v>65</v>
      </c>
      <c r="D5" s="70"/>
      <c r="E5" s="71" t="s">
        <v>76</v>
      </c>
      <c r="F5" s="64" t="s">
        <v>75</v>
      </c>
    </row>
    <row r="6" spans="1:6" ht="15" customHeight="1">
      <c r="A6" t="s">
        <v>34</v>
      </c>
      <c r="B6" s="21" t="s">
        <v>66</v>
      </c>
      <c r="D6" s="70"/>
      <c r="E6" s="71" t="s">
        <v>26</v>
      </c>
      <c r="F6" s="64">
        <v>2</v>
      </c>
    </row>
    <row r="7" spans="1:6" ht="15" customHeight="1">
      <c r="A7" s="20" t="s">
        <v>3</v>
      </c>
      <c r="B7" s="21" t="s">
        <v>67</v>
      </c>
      <c r="D7" s="70"/>
      <c r="E7" s="71" t="s">
        <v>48</v>
      </c>
      <c r="F7" s="64" t="s">
        <v>47</v>
      </c>
    </row>
    <row r="8" spans="1:6" ht="15" customHeight="1">
      <c r="A8" s="20" t="s">
        <v>5</v>
      </c>
      <c r="B8" s="21" t="s">
        <v>6</v>
      </c>
      <c r="D8" s="69" t="s">
        <v>77</v>
      </c>
      <c r="E8" s="60"/>
      <c r="F8" s="64"/>
    </row>
    <row r="9" spans="1:6" ht="15" customHeight="1">
      <c r="A9" s="20" t="s">
        <v>7</v>
      </c>
      <c r="B9" s="21" t="s">
        <v>68</v>
      </c>
      <c r="D9" s="70"/>
      <c r="E9" s="71" t="s">
        <v>79</v>
      </c>
      <c r="F9" s="64" t="s">
        <v>78</v>
      </c>
    </row>
    <row r="10" spans="1:6" ht="15" customHeight="1">
      <c r="A10" s="20" t="s">
        <v>63</v>
      </c>
      <c r="B10" s="21" t="s">
        <v>69</v>
      </c>
      <c r="D10" s="70"/>
      <c r="E10" s="71" t="s">
        <v>80</v>
      </c>
      <c r="F10" s="64" t="s">
        <v>78</v>
      </c>
    </row>
    <row r="11" spans="1:6" ht="15" customHeight="1">
      <c r="A11" s="22" t="s">
        <v>64</v>
      </c>
      <c r="B11" s="30" t="s">
        <v>70</v>
      </c>
      <c r="D11" s="70"/>
      <c r="E11" s="71"/>
      <c r="F11" s="64"/>
    </row>
    <row r="12" spans="1:6" ht="15" customHeight="1">
      <c r="D12" s="70"/>
      <c r="E12" s="71"/>
      <c r="F12" s="64"/>
    </row>
    <row r="13" spans="1:6" ht="15" customHeight="1">
      <c r="D13" s="72"/>
      <c r="E13" s="73"/>
      <c r="F13" s="74"/>
    </row>
    <row r="14" spans="1:6" ht="15" customHeight="1"/>
    <row r="15" spans="1:6" ht="15" customHeight="1"/>
    <row r="16" spans="1:6" ht="15" customHeight="1"/>
    <row r="17" spans="2:2" ht="15" customHeight="1"/>
    <row r="18" spans="2:2" ht="15" customHeight="1"/>
    <row r="19" spans="2:2" ht="15" customHeight="1"/>
    <row r="20" spans="2:2" ht="15" customHeight="1"/>
    <row r="21" spans="2:2" ht="15" customHeight="1"/>
    <row r="22" spans="2:2" ht="15" customHeight="1"/>
    <row r="23" spans="2:2" ht="15" customHeight="1"/>
    <row r="24" spans="2:2" ht="15" customHeight="1"/>
    <row r="25" spans="2:2" ht="15" customHeight="1"/>
    <row r="26" spans="2:2" ht="15" customHeight="1"/>
    <row r="27" spans="2:2" ht="15" customHeight="1">
      <c r="B27" s="7"/>
    </row>
    <row r="29" spans="2:2">
      <c r="B29" s="7"/>
    </row>
    <row r="31" spans="2:2">
      <c r="B31" s="7"/>
    </row>
    <row r="34" spans="1:1" ht="18.75">
      <c r="A34" s="4" t="s">
        <v>153</v>
      </c>
    </row>
  </sheetData>
  <hyperlinks>
    <hyperlink ref="A34" location="Menu" display="Retour vers menu"/>
    <hyperlink ref="E3" r:id="rId1" display="https://www.cookomix.com/recettes/ingredients/sucre-en-poudre/"/>
    <hyperlink ref="E4" r:id="rId2" display="https://www.cookomix.com/recettes/ingredients/beurre/"/>
    <hyperlink ref="E5" r:id="rId3" display="https://www.cookomix.com/recettes/ingredients/farine/"/>
    <hyperlink ref="E6" r:id="rId4" display="https://www.cookomix.com/recettes/ingredients/oeuf/"/>
    <hyperlink ref="E7" r:id="rId5" display="https://www.cookomix.com/recettes/ingredients/sel/"/>
    <hyperlink ref="E9" r:id="rId6" display="https://www.cookomix.com/recettes/ingredients/pralines-roses/"/>
    <hyperlink ref="E10" r:id="rId7" display="https://www.cookomix.com/recettes/ingredients/creme-fleurette/"/>
  </hyperlinks>
  <pageMargins left="0.7" right="0.7" top="0.75" bottom="0.75" header="0.3" footer="0.3"/>
  <pageSetup paperSize="9" orientation="portrait" r:id="rId8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F34"/>
  <sheetViews>
    <sheetView zoomScaleNormal="100" workbookViewId="0">
      <selection activeCell="A34" sqref="A34"/>
    </sheetView>
  </sheetViews>
  <sheetFormatPr baseColWidth="10" defaultRowHeight="15"/>
  <cols>
    <col min="1" max="1" width="26.7109375" customWidth="1"/>
    <col min="5" max="5" width="19.7109375" bestFit="1" customWidth="1"/>
    <col min="6" max="6" width="19.85546875" bestFit="1" customWidth="1"/>
  </cols>
  <sheetData>
    <row r="1" spans="1:6" ht="33.75">
      <c r="A1" s="3" t="s">
        <v>31</v>
      </c>
      <c r="D1" s="55"/>
      <c r="E1" s="56" t="s">
        <v>56</v>
      </c>
      <c r="F1" s="57" t="s">
        <v>57</v>
      </c>
    </row>
    <row r="2" spans="1:6">
      <c r="A2" t="s">
        <v>55</v>
      </c>
      <c r="B2" s="6" t="s">
        <v>58</v>
      </c>
      <c r="C2" s="17" t="s">
        <v>60</v>
      </c>
      <c r="D2" s="69" t="s">
        <v>39</v>
      </c>
      <c r="E2" s="60"/>
      <c r="F2" s="61" t="s">
        <v>39</v>
      </c>
    </row>
    <row r="3" spans="1:6" ht="15" customHeight="1">
      <c r="D3" s="70"/>
      <c r="E3" s="71" t="s">
        <v>41</v>
      </c>
      <c r="F3" s="64" t="s">
        <v>40</v>
      </c>
    </row>
    <row r="4" spans="1:6" ht="15" customHeight="1">
      <c r="D4" s="70"/>
      <c r="E4" s="71" t="s">
        <v>43</v>
      </c>
      <c r="F4" s="64" t="s">
        <v>42</v>
      </c>
    </row>
    <row r="5" spans="1:6" ht="15" customHeight="1">
      <c r="A5" s="18" t="s">
        <v>1</v>
      </c>
      <c r="B5" s="19" t="s">
        <v>33</v>
      </c>
      <c r="D5" s="69" t="s">
        <v>54</v>
      </c>
      <c r="E5" s="60"/>
      <c r="F5" s="65"/>
    </row>
    <row r="6" spans="1:6" ht="15" customHeight="1">
      <c r="A6" s="20" t="s">
        <v>34</v>
      </c>
      <c r="B6" s="21" t="s">
        <v>35</v>
      </c>
      <c r="D6" s="70"/>
      <c r="E6" s="71" t="s">
        <v>45</v>
      </c>
      <c r="F6" s="64" t="s">
        <v>44</v>
      </c>
    </row>
    <row r="7" spans="1:6" ht="15" customHeight="1">
      <c r="A7" s="20" t="s">
        <v>3</v>
      </c>
      <c r="B7" s="21" t="s">
        <v>36</v>
      </c>
      <c r="D7" s="70"/>
      <c r="E7" s="71" t="s">
        <v>26</v>
      </c>
      <c r="F7" s="64">
        <v>5</v>
      </c>
    </row>
    <row r="8" spans="1:6" ht="15" customHeight="1">
      <c r="A8" s="20" t="s">
        <v>5</v>
      </c>
      <c r="B8" s="21" t="s">
        <v>6</v>
      </c>
      <c r="D8" s="70"/>
      <c r="E8" s="71" t="s">
        <v>46</v>
      </c>
      <c r="F8" s="64" t="s">
        <v>40</v>
      </c>
    </row>
    <row r="9" spans="1:6" ht="15" customHeight="1">
      <c r="A9" s="20" t="s">
        <v>7</v>
      </c>
      <c r="B9" s="21" t="s">
        <v>8</v>
      </c>
      <c r="D9" s="70"/>
      <c r="E9" s="71" t="s">
        <v>48</v>
      </c>
      <c r="F9" s="64" t="s">
        <v>47</v>
      </c>
    </row>
    <row r="10" spans="1:6" ht="15" customHeight="1">
      <c r="A10" s="20" t="s">
        <v>9</v>
      </c>
      <c r="B10" s="21" t="s">
        <v>37</v>
      </c>
      <c r="D10" s="69" t="s">
        <v>49</v>
      </c>
      <c r="E10" s="60"/>
      <c r="F10" s="65"/>
    </row>
    <row r="11" spans="1:6" ht="15" customHeight="1">
      <c r="A11" s="22" t="s">
        <v>11</v>
      </c>
      <c r="B11" s="23" t="s">
        <v>38</v>
      </c>
      <c r="D11" s="70"/>
      <c r="E11" s="71" t="s">
        <v>50</v>
      </c>
      <c r="F11" s="64" t="s">
        <v>44</v>
      </c>
    </row>
    <row r="12" spans="1:6" ht="15" customHeight="1">
      <c r="D12" s="70"/>
      <c r="E12" s="71" t="s">
        <v>52</v>
      </c>
      <c r="F12" s="64" t="s">
        <v>51</v>
      </c>
    </row>
    <row r="13" spans="1:6" ht="15" customHeight="1">
      <c r="D13" s="72"/>
      <c r="E13" s="73" t="s">
        <v>53</v>
      </c>
      <c r="F13" s="74" t="s">
        <v>20</v>
      </c>
    </row>
    <row r="14" spans="1:6" ht="15" customHeight="1"/>
    <row r="15" spans="1:6" ht="15" customHeight="1"/>
    <row r="16" spans="1:6" ht="15" customHeight="1"/>
    <row r="17" spans="2:2" ht="15" customHeight="1"/>
    <row r="18" spans="2:2" ht="15" customHeight="1"/>
    <row r="19" spans="2:2" ht="15" customHeight="1"/>
    <row r="20" spans="2:2" ht="15" customHeight="1"/>
    <row r="21" spans="2:2" ht="15" customHeight="1"/>
    <row r="22" spans="2:2" ht="15" customHeight="1"/>
    <row r="23" spans="2:2" ht="15" customHeight="1"/>
    <row r="24" spans="2:2" ht="15" customHeight="1"/>
    <row r="25" spans="2:2" ht="15" customHeight="1"/>
    <row r="26" spans="2:2" ht="15" customHeight="1"/>
    <row r="27" spans="2:2" ht="15" customHeight="1">
      <c r="B27" s="7"/>
    </row>
    <row r="29" spans="2:2">
      <c r="B29" s="7"/>
    </row>
    <row r="31" spans="2:2">
      <c r="B31" s="7"/>
    </row>
    <row r="34" spans="1:1" ht="18.75">
      <c r="A34" s="4" t="s">
        <v>153</v>
      </c>
    </row>
  </sheetData>
  <hyperlinks>
    <hyperlink ref="A34" location="Menu" display="Retour vers menu"/>
    <hyperlink ref="B8" r:id="rId1" display="https://www.cookomix.com/recettes/difficulte/facile/"/>
    <hyperlink ref="E3" r:id="rId2" display="https://www.cookomix.com/recettes/ingredients/eau/"/>
    <hyperlink ref="E4" r:id="rId3" display="https://www.cookomix.com/recettes/ingredients/cafe-moulu/"/>
    <hyperlink ref="E6" r:id="rId4" display="https://www.cookomix.com/recettes/ingredients/sucre-en-poudre/"/>
    <hyperlink ref="E7" r:id="rId5" display="https://www.cookomix.com/recettes/ingredients/oeuf/"/>
    <hyperlink ref="E8" r:id="rId6" display="https://www.cookomix.com/recettes/ingredients/mascarpone/"/>
    <hyperlink ref="E9" r:id="rId7" display="https://www.cookomix.com/recettes/ingredients/sel/"/>
    <hyperlink ref="E11" r:id="rId8" display="https://www.cookomix.com/recettes/ingredients/rhum/"/>
    <hyperlink ref="E12" r:id="rId9" display="https://www.cookomix.com/recettes/ingredients/biscuits-a-la-cuillere/"/>
    <hyperlink ref="E13" r:id="rId10" display="https://www.cookomix.com/recettes/ingredients/cacao-amer/"/>
    <hyperlink ref="B2" r:id="rId11"/>
  </hyperlinks>
  <pageMargins left="0.7" right="0.7" top="0.75" bottom="0.75" header="0.3" footer="0.3"/>
  <pageSetup paperSize="9" orientation="portrait" r:id="rId1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F34"/>
  <sheetViews>
    <sheetView zoomScaleNormal="100" workbookViewId="0">
      <selection activeCell="E13" sqref="E13"/>
    </sheetView>
  </sheetViews>
  <sheetFormatPr baseColWidth="10" defaultRowHeight="15"/>
  <cols>
    <col min="1" max="1" width="26.7109375" customWidth="1"/>
    <col min="5" max="5" width="19.7109375" bestFit="1" customWidth="1"/>
    <col min="6" max="6" width="19.85546875" bestFit="1" customWidth="1"/>
  </cols>
  <sheetData>
    <row r="1" spans="1:6" ht="33.75">
      <c r="A1" s="3" t="s">
        <v>107</v>
      </c>
      <c r="E1" s="8" t="s">
        <v>56</v>
      </c>
      <c r="F1" s="9" t="s">
        <v>57</v>
      </c>
    </row>
    <row r="2" spans="1:6">
      <c r="A2" t="s">
        <v>55</v>
      </c>
      <c r="B2" s="6" t="s">
        <v>116</v>
      </c>
      <c r="C2" s="17" t="s">
        <v>60</v>
      </c>
      <c r="E2" s="41"/>
      <c r="F2" s="11"/>
    </row>
    <row r="3" spans="1:6" ht="15" customHeight="1">
      <c r="E3" s="42" t="s">
        <v>13</v>
      </c>
      <c r="F3" s="34">
        <v>1</v>
      </c>
    </row>
    <row r="4" spans="1:6" ht="15" customHeight="1">
      <c r="E4" s="42" t="s">
        <v>109</v>
      </c>
      <c r="F4" s="34">
        <v>1</v>
      </c>
    </row>
    <row r="5" spans="1:6" ht="15" customHeight="1">
      <c r="A5" s="18" t="s">
        <v>1</v>
      </c>
      <c r="B5" s="19" t="s">
        <v>105</v>
      </c>
      <c r="E5" s="42" t="s">
        <v>74</v>
      </c>
      <c r="F5" s="34" t="s">
        <v>24</v>
      </c>
    </row>
    <row r="6" spans="1:6" ht="15" customHeight="1">
      <c r="A6" s="35" t="s">
        <v>94</v>
      </c>
      <c r="B6" s="21"/>
      <c r="E6" s="42" t="s">
        <v>111</v>
      </c>
      <c r="F6" s="34" t="s">
        <v>110</v>
      </c>
    </row>
    <row r="7" spans="1:6" ht="15" customHeight="1">
      <c r="A7" s="20" t="s">
        <v>34</v>
      </c>
      <c r="B7" s="21"/>
      <c r="E7" s="42" t="s">
        <v>41</v>
      </c>
      <c r="F7" s="34" t="s">
        <v>40</v>
      </c>
    </row>
    <row r="8" spans="1:6" ht="15" customHeight="1">
      <c r="A8" s="20" t="s">
        <v>3</v>
      </c>
      <c r="B8" s="21" t="s">
        <v>106</v>
      </c>
      <c r="E8" s="42" t="s">
        <v>112</v>
      </c>
      <c r="F8" s="34">
        <v>1</v>
      </c>
    </row>
    <row r="9" spans="1:6" ht="15" customHeight="1">
      <c r="A9" s="20" t="s">
        <v>5</v>
      </c>
      <c r="B9" s="21" t="s">
        <v>6</v>
      </c>
      <c r="E9" s="42" t="s">
        <v>48</v>
      </c>
      <c r="F9" s="34" t="s">
        <v>29</v>
      </c>
    </row>
    <row r="10" spans="1:6" ht="15" customHeight="1">
      <c r="A10" s="20" t="s">
        <v>7</v>
      </c>
      <c r="B10" s="21">
        <v>4</v>
      </c>
      <c r="E10" s="42" t="s">
        <v>30</v>
      </c>
      <c r="F10" s="34" t="s">
        <v>47</v>
      </c>
    </row>
    <row r="11" spans="1:6" ht="15" customHeight="1">
      <c r="A11" s="36" t="s">
        <v>9</v>
      </c>
      <c r="B11" s="21">
        <v>0.48</v>
      </c>
      <c r="E11" s="42" t="s">
        <v>113</v>
      </c>
      <c r="F11" s="34" t="s">
        <v>14</v>
      </c>
    </row>
    <row r="12" spans="1:6" ht="15" customHeight="1">
      <c r="A12" s="22" t="s">
        <v>11</v>
      </c>
      <c r="B12" s="23" t="s">
        <v>108</v>
      </c>
      <c r="E12" s="43" t="s">
        <v>115</v>
      </c>
      <c r="F12" s="44" t="s">
        <v>114</v>
      </c>
    </row>
    <row r="13" spans="1:6" ht="15" customHeight="1"/>
    <row r="14" spans="1:6" ht="15" customHeight="1">
      <c r="E14" s="2"/>
    </row>
    <row r="15" spans="1:6" ht="15" customHeight="1"/>
    <row r="16" spans="1:6" ht="15" customHeight="1">
      <c r="E16" s="2"/>
    </row>
    <row r="17" spans="2:5" ht="15" customHeight="1"/>
    <row r="18" spans="2:5" ht="15" customHeight="1">
      <c r="E18" s="2"/>
    </row>
    <row r="19" spans="2:5" ht="15" customHeight="1"/>
    <row r="20" spans="2:5" ht="15" customHeight="1">
      <c r="E20" s="2"/>
    </row>
    <row r="21" spans="2:5" ht="15" customHeight="1"/>
    <row r="22" spans="2:5" ht="15" customHeight="1"/>
    <row r="23" spans="2:5" ht="15" customHeight="1"/>
    <row r="24" spans="2:5" ht="15" customHeight="1"/>
    <row r="25" spans="2:5" ht="15" customHeight="1"/>
    <row r="26" spans="2:5" ht="15" customHeight="1"/>
    <row r="27" spans="2:5" ht="15" customHeight="1">
      <c r="B27" s="7"/>
    </row>
    <row r="29" spans="2:5">
      <c r="B29" s="7"/>
    </row>
    <row r="31" spans="2:5">
      <c r="B31" s="7"/>
    </row>
    <row r="34" spans="1:1" ht="18.75">
      <c r="A34" s="4" t="s">
        <v>153</v>
      </c>
    </row>
  </sheetData>
  <hyperlinks>
    <hyperlink ref="A34" location="Menu" display="Retour vers menu"/>
    <hyperlink ref="E3" r:id="rId1" display="https://www.cookomix.com/recettes/ingredients/oignons-jaunes/"/>
    <hyperlink ref="E4" r:id="rId2" display="https://www.cookomix.com/recettes/ingredients/gousses-d-ail/"/>
    <hyperlink ref="E5" r:id="rId3" display="https://www.cookomix.com/recettes/ingredients/beurre/"/>
    <hyperlink ref="E6" r:id="rId4" display="https://www.cookomix.com/recettes/ingredients/butternut/"/>
    <hyperlink ref="E7" r:id="rId5" display="https://www.cookomix.com/recettes/ingredients/eau/"/>
    <hyperlink ref="E8" r:id="rId6" display="https://www.cookomix.com/recettes/ingredients/cubes-de-bouillon-de-volaille/"/>
    <hyperlink ref="E9" r:id="rId7" display="https://www.cookomix.com/recettes/ingredients/sel/"/>
    <hyperlink ref="E10" r:id="rId8" display="https://www.cookomix.com/recettes/ingredients/poivre/"/>
    <hyperlink ref="E11" r:id="rId9" display="https://www.cookomix.com/recettes/ingredients/creme-fraiche-epaisse/"/>
    <hyperlink ref="E12" r:id="rId10" display="https://www.cookomix.com/recettes/ingredients/noix-de-muscade-moulue/"/>
    <hyperlink ref="B2" r:id="rId11"/>
  </hyperlinks>
  <pageMargins left="0.7" right="0.7" top="0.75" bottom="0.75" header="0.3" footer="0.3"/>
  <pageSetup paperSize="9" orientation="portrait" r:id="rId1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F35"/>
  <sheetViews>
    <sheetView zoomScaleNormal="100" workbookViewId="0"/>
  </sheetViews>
  <sheetFormatPr baseColWidth="10" defaultRowHeight="15"/>
  <cols>
    <col min="1" max="1" width="33.28515625" bestFit="1" customWidth="1"/>
    <col min="5" max="5" width="19.7109375" bestFit="1" customWidth="1"/>
    <col min="6" max="6" width="19.85546875" bestFit="1" customWidth="1"/>
  </cols>
  <sheetData>
    <row r="1" spans="1:6" ht="33.75">
      <c r="A1" s="3" t="s">
        <v>88</v>
      </c>
      <c r="E1" s="8" t="s">
        <v>56</v>
      </c>
      <c r="F1" s="9" t="s">
        <v>57</v>
      </c>
    </row>
    <row r="2" spans="1:6">
      <c r="A2" t="s">
        <v>55</v>
      </c>
      <c r="B2" s="6" t="s">
        <v>91</v>
      </c>
      <c r="C2" s="17" t="s">
        <v>60</v>
      </c>
      <c r="E2" s="10" t="s">
        <v>96</v>
      </c>
      <c r="F2" s="37" t="s">
        <v>100</v>
      </c>
    </row>
    <row r="3" spans="1:6" ht="15" customHeight="1">
      <c r="E3" s="10" t="s">
        <v>97</v>
      </c>
      <c r="F3" s="37" t="s">
        <v>101</v>
      </c>
    </row>
    <row r="4" spans="1:6" ht="15" customHeight="1">
      <c r="E4" s="10" t="s">
        <v>98</v>
      </c>
      <c r="F4" s="37" t="s">
        <v>102</v>
      </c>
    </row>
    <row r="5" spans="1:6" ht="15" customHeight="1">
      <c r="A5" s="18" t="s">
        <v>1</v>
      </c>
      <c r="B5" s="19" t="s">
        <v>89</v>
      </c>
      <c r="E5" s="10" t="s">
        <v>99</v>
      </c>
      <c r="F5" s="37"/>
    </row>
    <row r="6" spans="1:6" ht="15" customHeight="1">
      <c r="A6" s="35" t="s">
        <v>94</v>
      </c>
      <c r="B6" s="19" t="s">
        <v>89</v>
      </c>
      <c r="E6" s="10"/>
      <c r="F6" s="37"/>
    </row>
    <row r="7" spans="1:6" ht="15" customHeight="1">
      <c r="A7" s="20" t="s">
        <v>34</v>
      </c>
      <c r="B7" s="21"/>
      <c r="E7" s="10"/>
      <c r="F7" s="37"/>
    </row>
    <row r="8" spans="1:6" ht="15" customHeight="1">
      <c r="A8" s="20" t="s">
        <v>3</v>
      </c>
      <c r="B8" s="21" t="s">
        <v>90</v>
      </c>
      <c r="E8" s="10"/>
      <c r="F8" s="37"/>
    </row>
    <row r="9" spans="1:6" ht="15" customHeight="1">
      <c r="A9" s="20" t="s">
        <v>5</v>
      </c>
      <c r="B9" s="21"/>
      <c r="E9" s="10"/>
      <c r="F9" s="37"/>
    </row>
    <row r="10" spans="1:6" ht="15" customHeight="1">
      <c r="A10" s="20" t="s">
        <v>7</v>
      </c>
      <c r="B10" s="21" t="s">
        <v>95</v>
      </c>
      <c r="E10" s="10"/>
      <c r="F10" s="37"/>
    </row>
    <row r="11" spans="1:6" ht="15" customHeight="1">
      <c r="A11" s="20" t="s">
        <v>9</v>
      </c>
      <c r="B11" s="21"/>
      <c r="E11" s="10"/>
      <c r="F11" s="37"/>
    </row>
    <row r="12" spans="1:6" ht="15" customHeight="1">
      <c r="A12" s="22" t="s">
        <v>11</v>
      </c>
      <c r="B12" s="23"/>
      <c r="E12" s="10"/>
      <c r="F12" s="37"/>
    </row>
    <row r="13" spans="1:6" ht="15" customHeight="1">
      <c r="E13" s="10"/>
      <c r="F13" s="37"/>
    </row>
    <row r="14" spans="1:6" ht="15" customHeight="1">
      <c r="E14" s="38"/>
      <c r="F14" s="39"/>
    </row>
    <row r="15" spans="1:6" ht="15" customHeight="1"/>
    <row r="16" spans="1:6" ht="15" customHeight="1"/>
    <row r="17" spans="2:2" ht="15" customHeight="1"/>
    <row r="18" spans="2:2" ht="15" customHeight="1"/>
    <row r="19" spans="2:2" ht="15" customHeight="1"/>
    <row r="20" spans="2:2" ht="15" customHeight="1"/>
    <row r="21" spans="2:2" ht="15" customHeight="1"/>
    <row r="22" spans="2:2" ht="15" customHeight="1"/>
    <row r="23" spans="2:2" ht="15" customHeight="1"/>
    <row r="24" spans="2:2" ht="15" customHeight="1"/>
    <row r="25" spans="2:2" ht="15" customHeight="1"/>
    <row r="26" spans="2:2" ht="15" customHeight="1"/>
    <row r="27" spans="2:2" ht="15" customHeight="1"/>
    <row r="28" spans="2:2" ht="15" customHeight="1">
      <c r="B28" s="7"/>
    </row>
    <row r="30" spans="2:2">
      <c r="B30" s="7"/>
    </row>
    <row r="32" spans="2:2">
      <c r="B32" s="7"/>
    </row>
    <row r="35" spans="1:1" ht="18.75">
      <c r="A35" s="4" t="s">
        <v>153</v>
      </c>
    </row>
  </sheetData>
  <hyperlinks>
    <hyperlink ref="A35" location="Menu" display="Retour vers menu"/>
    <hyperlink ref="B2" r:id="rId1"/>
  </hyperlinks>
  <pageMargins left="0.7" right="0.7" top="0.75" bottom="0.75" header="0.3" footer="0.3"/>
  <pageSetup paperSize="9" orientation="portrait"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F34"/>
  <sheetViews>
    <sheetView workbookViewId="0">
      <selection activeCell="A34" sqref="A34"/>
    </sheetView>
  </sheetViews>
  <sheetFormatPr baseColWidth="10" defaultRowHeight="15"/>
  <cols>
    <col min="1" max="1" width="35" bestFit="1" customWidth="1"/>
    <col min="2" max="2" width="12.5703125" bestFit="1" customWidth="1"/>
    <col min="3" max="3" width="9.42578125" customWidth="1"/>
    <col min="4" max="6" width="18.7109375" bestFit="1" customWidth="1"/>
  </cols>
  <sheetData>
    <row r="1" spans="1:6" ht="33.75">
      <c r="A1" s="3" t="s">
        <v>0</v>
      </c>
      <c r="E1" s="24" t="s">
        <v>56</v>
      </c>
      <c r="F1" s="25" t="s">
        <v>57</v>
      </c>
    </row>
    <row r="2" spans="1:6">
      <c r="A2" t="s">
        <v>55</v>
      </c>
      <c r="B2" s="6" t="s">
        <v>59</v>
      </c>
      <c r="C2" t="s">
        <v>60</v>
      </c>
      <c r="E2" s="31" t="s">
        <v>13</v>
      </c>
      <c r="F2" s="13">
        <v>1</v>
      </c>
    </row>
    <row r="3" spans="1:6">
      <c r="E3" s="31" t="s">
        <v>15</v>
      </c>
      <c r="F3" s="13" t="s">
        <v>14</v>
      </c>
    </row>
    <row r="4" spans="1:6">
      <c r="E4" s="31" t="s">
        <v>16</v>
      </c>
      <c r="F4" s="13">
        <v>1</v>
      </c>
    </row>
    <row r="5" spans="1:6" ht="15" customHeight="1">
      <c r="A5" s="26" t="s">
        <v>1</v>
      </c>
      <c r="B5" s="27" t="s">
        <v>2</v>
      </c>
      <c r="E5" s="31" t="s">
        <v>17</v>
      </c>
      <c r="F5" s="13">
        <v>1</v>
      </c>
    </row>
    <row r="6" spans="1:6" ht="15" customHeight="1">
      <c r="A6" s="28" t="s">
        <v>3</v>
      </c>
      <c r="B6" s="13" t="s">
        <v>4</v>
      </c>
      <c r="E6" s="31" t="s">
        <v>19</v>
      </c>
      <c r="F6" s="13" t="s">
        <v>18</v>
      </c>
    </row>
    <row r="7" spans="1:6" ht="15" customHeight="1">
      <c r="A7" s="28" t="s">
        <v>5</v>
      </c>
      <c r="B7" s="13" t="s">
        <v>6</v>
      </c>
      <c r="E7" s="31" t="s">
        <v>21</v>
      </c>
      <c r="F7" s="13" t="s">
        <v>20</v>
      </c>
    </row>
    <row r="8" spans="1:6" ht="15" customHeight="1">
      <c r="A8" s="28" t="s">
        <v>7</v>
      </c>
      <c r="B8" s="13" t="s">
        <v>8</v>
      </c>
      <c r="E8" s="31" t="s">
        <v>23</v>
      </c>
      <c r="F8" s="13" t="s">
        <v>22</v>
      </c>
    </row>
    <row r="9" spans="1:6" ht="15" customHeight="1">
      <c r="A9" s="28" t="s">
        <v>9</v>
      </c>
      <c r="B9" s="13" t="s">
        <v>10</v>
      </c>
      <c r="E9" s="31" t="s">
        <v>25</v>
      </c>
      <c r="F9" s="13" t="s">
        <v>24</v>
      </c>
    </row>
    <row r="10" spans="1:6" ht="15" customHeight="1">
      <c r="A10" s="29" t="s">
        <v>11</v>
      </c>
      <c r="B10" s="16" t="s">
        <v>12</v>
      </c>
      <c r="E10" s="31" t="s">
        <v>26</v>
      </c>
      <c r="F10" s="13">
        <v>4</v>
      </c>
    </row>
    <row r="11" spans="1:6" ht="15" customHeight="1">
      <c r="E11" s="31" t="s">
        <v>28</v>
      </c>
      <c r="F11" s="13" t="s">
        <v>27</v>
      </c>
    </row>
    <row r="12" spans="1:6" ht="15" customHeight="1">
      <c r="E12" s="32" t="s">
        <v>30</v>
      </c>
      <c r="F12" s="16" t="s">
        <v>29</v>
      </c>
    </row>
    <row r="13" spans="1:6" ht="15" customHeight="1"/>
    <row r="14" spans="1:6" ht="15" customHeight="1"/>
    <row r="15" spans="1:6" ht="15" customHeight="1"/>
    <row r="16" spans="1:6" ht="15" customHeight="1"/>
    <row r="17" spans="2:5" ht="15" customHeight="1"/>
    <row r="18" spans="2:5" ht="15" customHeight="1">
      <c r="E18" s="2"/>
    </row>
    <row r="19" spans="2:5" ht="15" customHeight="1"/>
    <row r="20" spans="2:5" ht="15" customHeight="1"/>
    <row r="21" spans="2:5" ht="15" customHeight="1"/>
    <row r="22" spans="2:5" ht="15" customHeight="1"/>
    <row r="23" spans="2:5" ht="15" customHeight="1"/>
    <row r="24" spans="2:5" ht="15" customHeight="1"/>
    <row r="25" spans="2:5" ht="15" customHeight="1"/>
    <row r="26" spans="2:5" ht="15" customHeight="1"/>
    <row r="27" spans="2:5" ht="15" customHeight="1"/>
    <row r="28" spans="2:5">
      <c r="B28" s="2"/>
    </row>
    <row r="30" spans="2:5">
      <c r="B30" s="2"/>
    </row>
    <row r="34" spans="1:1" ht="18.75">
      <c r="A34" s="4" t="s">
        <v>153</v>
      </c>
    </row>
  </sheetData>
  <hyperlinks>
    <hyperlink ref="A34" location="Menu" display="Retour vers menu"/>
    <hyperlink ref="B7" r:id="rId1" display="https://www.cookomix.com/recettes/difficulte/facile/"/>
    <hyperlink ref="E2" r:id="rId2" display="https://www.cookomix.com/recettes/ingredients/oignons-jaunes/"/>
    <hyperlink ref="E3" r:id="rId3" display="https://www.cookomix.com/recettes/ingredients/huile-dolive/"/>
    <hyperlink ref="E4" r:id="rId4" display="https://www.cookomix.com/recettes/ingredients/poivrons-rouges/"/>
    <hyperlink ref="E5" r:id="rId5" display="https://www.cookomix.com/recettes/ingredients/tomates/"/>
    <hyperlink ref="E6" r:id="rId6" display="https://www.cookomix.com/recettes/ingredients/persil-frais/"/>
    <hyperlink ref="E7" r:id="rId7" display="https://www.cookomix.com/recettes/ingredients/emmental-rape/"/>
    <hyperlink ref="E8" r:id="rId8" display="https://www.cookomix.com/recettes/ingredients/creme-fraiche-epaisse/"/>
    <hyperlink ref="E9" r:id="rId9" display="https://www.cookomix.com/recettes/ingredients/maizena/"/>
    <hyperlink ref="E10" r:id="rId10" display="https://www.cookomix.com/recettes/ingredients/oeuf/"/>
    <hyperlink ref="E11" r:id="rId11" display="https://www.cookomix.com/recettes/ingredients/sel-aux-herbes/"/>
    <hyperlink ref="E12" r:id="rId12" display="https://www.cookomix.com/recettes/ingredients/poivre/"/>
    <hyperlink ref="B2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12</vt:i4>
      </vt:variant>
    </vt:vector>
  </HeadingPairs>
  <TitlesOfParts>
    <vt:vector size="21" baseType="lpstr">
      <vt:lpstr>vierge</vt:lpstr>
      <vt:lpstr>Sommaire</vt:lpstr>
      <vt:lpstr>Hachis parmentier</vt:lpstr>
      <vt:lpstr>Oeufs a la florentine</vt:lpstr>
      <vt:lpstr>Tarte aux pralines</vt:lpstr>
      <vt:lpstr>Tiramisu</vt:lpstr>
      <vt:lpstr>Velouté de butternut</vt:lpstr>
      <vt:lpstr>Crème anglaise</vt:lpstr>
      <vt:lpstr>Flan de légumes</vt:lpstr>
      <vt:lpstr>crème_anglaise</vt:lpstr>
      <vt:lpstr>Flan_de_légumes</vt:lpstr>
      <vt:lpstr>Menu</vt:lpstr>
      <vt:lpstr>Tarte_aux_pralines</vt:lpstr>
      <vt:lpstr>'Crème anglaise'!Tiramisu</vt:lpstr>
      <vt:lpstr>'Hachis parmentier'!Tiramisu</vt:lpstr>
      <vt:lpstr>'Oeufs a la florentine'!Tiramisu</vt:lpstr>
      <vt:lpstr>'Tarte aux pralines'!Tiramisu</vt:lpstr>
      <vt:lpstr>'Velouté de butternut'!Tiramisu</vt:lpstr>
      <vt:lpstr>vierge!Tiramisu</vt:lpstr>
      <vt:lpstr>Tiramisu</vt:lpstr>
      <vt:lpstr>velouté_de_butternut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Patrice</cp:lastModifiedBy>
  <dcterms:created xsi:type="dcterms:W3CDTF">2020-05-10T07:11:39Z</dcterms:created>
  <dcterms:modified xsi:type="dcterms:W3CDTF">2020-05-24T13:26:51Z</dcterms:modified>
</cp:coreProperties>
</file>